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6"/>
  </bookViews>
  <sheets>
    <sheet name="预付款" sheetId="1" r:id="rId1"/>
    <sheet name="包房" sheetId="2" r:id="rId2"/>
    <sheet name="19年春节包房" sheetId="3" r:id="rId3"/>
    <sheet name="酒店角度未付订单" sheetId="4" r:id="rId4"/>
    <sheet name="19年暑期包房" sheetId="5" r:id="rId5"/>
    <sheet name="20年春节包房" sheetId="7" r:id="rId6"/>
    <sheet name="2020年" sheetId="6" r:id="rId7"/>
    <sheet name="春节取消单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5" hidden="1">'20年春节包房'!$A$1:$N$61</definedName>
  </definedNames>
  <calcPr calcId="144525" concurrentCalc="0"/>
</workbook>
</file>

<file path=xl/sharedStrings.xml><?xml version="1.0" encoding="utf-8"?>
<sst xmlns="http://schemas.openxmlformats.org/spreadsheetml/2006/main" count="17595" uniqueCount="7984">
  <si>
    <t>Sky Hotel</t>
  </si>
  <si>
    <t>Invoice Date</t>
  </si>
  <si>
    <t>Check In/Out Voucher</t>
  </si>
  <si>
    <t>Invoice</t>
  </si>
  <si>
    <t>Reference</t>
  </si>
  <si>
    <t>Original Amount</t>
  </si>
  <si>
    <t>Payments Received</t>
  </si>
  <si>
    <t>Finance Charges</t>
  </si>
  <si>
    <t>Open Amount</t>
  </si>
  <si>
    <t>10-04-18</t>
  </si>
  <si>
    <t>18-03-19-03</t>
  </si>
  <si>
    <t>XIN YANER,-</t>
  </si>
  <si>
    <t>F141530</t>
  </si>
  <si>
    <t>HKCI</t>
  </si>
  <si>
    <t>0.00</t>
  </si>
  <si>
    <t>0.0C</t>
  </si>
  <si>
    <t>WU LIMEI,LIANG ZHIWEN,-</t>
  </si>
  <si>
    <t>F141557</t>
  </si>
  <si>
    <t>19-03-20-03</t>
  </si>
  <si>
    <t>CONG GUANGHAN,-</t>
  </si>
  <si>
    <t>F141573</t>
  </si>
  <si>
    <t>F141579</t>
  </si>
  <si>
    <t>YANG SUBING,YANG ZHONG,</t>
  </si>
  <si>
    <t>-F141580</t>
  </si>
  <si>
    <t>CUI SHAO,-</t>
  </si>
  <si>
    <t>F141581</t>
  </si>
  <si>
    <t>WANG PENG,GU BAOLIAN,-</t>
  </si>
  <si>
    <t>F141587</t>
  </si>
  <si>
    <t>SHAHIDA SHAARI,-</t>
  </si>
  <si>
    <t>F141593</t>
  </si>
  <si>
    <t>20-03-21-03</t>
  </si>
  <si>
    <t>F141636</t>
  </si>
  <si>
    <t>LIU YING,MA SHUNXIAN,-</t>
  </si>
  <si>
    <t>F141652</t>
  </si>
  <si>
    <t>SONG JIAYAN,XIE HUIJUAN,-</t>
  </si>
  <si>
    <t>F141653</t>
  </si>
  <si>
    <t>20-03-23-03</t>
  </si>
  <si>
    <t>PARK YU JIN,-</t>
  </si>
  <si>
    <t>F141670</t>
  </si>
  <si>
    <t>20-03-22-03</t>
  </si>
  <si>
    <t>GE LIUFEI,YU ZHEFEI,,-</t>
  </si>
  <si>
    <t>F141674</t>
  </si>
  <si>
    <t>21-03-23-03</t>
  </si>
  <si>
    <t>LYU JIAWEN,HUANG JAIYU,-</t>
  </si>
  <si>
    <t>F141695</t>
  </si>
  <si>
    <t>21-03-22-03</t>
  </si>
  <si>
    <t>HU XIANGMING,-</t>
  </si>
  <si>
    <t>F141705</t>
  </si>
  <si>
    <t>HONG YANG,YI GAO,-</t>
  </si>
  <si>
    <t>F141706</t>
  </si>
  <si>
    <t>22-03-24-03</t>
  </si>
  <si>
    <t>MUSA BACHE LAMPE,-</t>
  </si>
  <si>
    <t>F141755</t>
  </si>
  <si>
    <t>22-03-23-03</t>
  </si>
  <si>
    <t>LI QI,XING LINA,-</t>
  </si>
  <si>
    <t>F141767</t>
  </si>
  <si>
    <t>LI QIWEN,-</t>
  </si>
  <si>
    <t>F141768</t>
  </si>
  <si>
    <t>23-03-24-03</t>
  </si>
  <si>
    <t>ZHOU LILI,-</t>
  </si>
  <si>
    <t>F141791</t>
  </si>
  <si>
    <t>23-03-25-03</t>
  </si>
  <si>
    <t>LI QI,-</t>
  </si>
  <si>
    <t>F141793</t>
  </si>
  <si>
    <t>LIN MENGQIAN,-</t>
  </si>
  <si>
    <t>F141795</t>
  </si>
  <si>
    <t>F141800</t>
  </si>
  <si>
    <t>KIM MYOUNG HEE,-</t>
  </si>
  <si>
    <t>F141821</t>
  </si>
  <si>
    <t>SHA JIE,LIN JIAMIN,,-</t>
  </si>
  <si>
    <t>F141826</t>
  </si>
  <si>
    <t>24-03-26-03</t>
  </si>
  <si>
    <t>LIU YING,-</t>
  </si>
  <si>
    <t>F141860</t>
  </si>
  <si>
    <t>24-03-28-03</t>
  </si>
  <si>
    <t>SHA TAO,-</t>
  </si>
  <si>
    <t>F141870</t>
  </si>
  <si>
    <t>LIU LI,CHEN CHUANXIANG,-</t>
  </si>
  <si>
    <t>F141873</t>
  </si>
  <si>
    <t>SHAN HANGFENG,-</t>
  </si>
  <si>
    <t>F141879</t>
  </si>
  <si>
    <t>WANG XIAONING,WU,-</t>
  </si>
  <si>
    <t>F141880</t>
  </si>
  <si>
    <t>24-03-25-03</t>
  </si>
  <si>
    <t>YU BEINI,QI LILI,ZHENG,-</t>
  </si>
  <si>
    <t>F141885</t>
  </si>
  <si>
    <t>24-03-27-03</t>
  </si>
  <si>
    <t>ZHENG YASHI,-</t>
  </si>
  <si>
    <t>F141886</t>
  </si>
  <si>
    <t>25-03-27-03</t>
  </si>
  <si>
    <t>YANG QINGHONG,WANG XIN,</t>
  </si>
  <si>
    <t>F141904</t>
  </si>
  <si>
    <t>25-03-28-03</t>
  </si>
  <si>
    <t>ZOU CHONG,DONG ZHIHAN,-</t>
  </si>
  <si>
    <t>F141906</t>
  </si>
  <si>
    <t>25-03-26-03</t>
  </si>
  <si>
    <t>WUTONG,MEIJIE,-</t>
  </si>
  <si>
    <t>F141907</t>
  </si>
  <si>
    <t>LI DAPENG,-</t>
  </si>
  <si>
    <t>F141914</t>
  </si>
  <si>
    <t>REN AIMING,HE SUQIN,,-</t>
  </si>
  <si>
    <t>F141915</t>
  </si>
  <si>
    <t>25-03-29-03</t>
  </si>
  <si>
    <t>WEI ZHANGZHEN,CAI JIALI,-</t>
  </si>
  <si>
    <t>F141917</t>
  </si>
  <si>
    <t>LI MENGSHA,TAO RONGZHOU F141919</t>
  </si>
  <si>
    <t>RYU JIHYE,-</t>
  </si>
  <si>
    <t>F141934 1280814</t>
  </si>
  <si>
    <t>26-03-27-03</t>
  </si>
  <si>
    <t>WU TONG,MEI JIE,-</t>
  </si>
  <si>
    <t>F141955</t>
  </si>
  <si>
    <t>26-03-28-03</t>
  </si>
  <si>
    <t>LIU SHUJUAN,WANG XIN,-</t>
  </si>
  <si>
    <t>F141964</t>
  </si>
  <si>
    <t>ZHENG DAWEI,QILILI,,-</t>
  </si>
  <si>
    <t>F141969</t>
  </si>
  <si>
    <r>
      <rPr>
        <sz val="10"/>
        <rFont val="Calibri"/>
        <charset val="134"/>
      </rPr>
      <t xml:space="preserve">SHEN JIANZHONG,SHAO XIU, </t>
    </r>
    <r>
      <rPr>
        <sz val="10"/>
        <rFont val="Arial"/>
        <charset val="134"/>
      </rPr>
      <t>■</t>
    </r>
  </si>
  <si>
    <t>-F141970</t>
  </si>
  <si>
    <t>CHOI WANKIL,-</t>
  </si>
  <si>
    <t>F141975</t>
  </si>
  <si>
    <t>27-03-28-03</t>
  </si>
  <si>
    <t>YAN YONG,JIN LEI,-</t>
  </si>
  <si>
    <t>F141985</t>
  </si>
  <si>
    <t>WU TONG,-</t>
  </si>
  <si>
    <t>F141997</t>
  </si>
  <si>
    <t>LIU ZHE,WANG XI,-</t>
  </si>
  <si>
    <t>F141999</t>
  </si>
  <si>
    <t>28-03-31-03</t>
  </si>
  <si>
    <t>ZHUANG JIANFENG,ZHU,-</t>
  </si>
  <si>
    <t>F142027</t>
  </si>
  <si>
    <t>11-04-18</t>
  </si>
  <si>
    <t>26-03-29-03</t>
  </si>
  <si>
    <t>LI SHICHENG,-</t>
  </si>
  <si>
    <t>F141939</t>
  </si>
  <si>
    <t>26-03-30-03</t>
  </si>
  <si>
    <t>XIE ZEMEI,XIE WEI,,-</t>
  </si>
  <si>
    <t>F141954</t>
  </si>
  <si>
    <t>27-03-30-03</t>
  </si>
  <si>
    <t>LEE PEIJIN,-</t>
  </si>
  <si>
    <t>F141998</t>
  </si>
  <si>
    <t>27-03-31-03</t>
  </si>
  <si>
    <t>CHEN XIMU,LI MING,-</t>
  </si>
  <si>
    <t>F142011</t>
  </si>
  <si>
    <t>KIM DONG WON,-</t>
  </si>
  <si>
    <t>F142013</t>
  </si>
  <si>
    <t>28-03-30-03</t>
  </si>
  <si>
    <t>JEON DONG WON,-</t>
  </si>
  <si>
    <t>F142030</t>
  </si>
  <si>
    <t>28-03-29-03</t>
  </si>
  <si>
    <t>ZHOU XIAOLAI,WEI YUQIAN,-</t>
  </si>
  <si>
    <t>F142031</t>
  </si>
  <si>
    <t>WANG MENGYUAN,-</t>
  </si>
  <si>
    <t>F142041</t>
  </si>
  <si>
    <t>WANG YITING,ZHAO YINING,-</t>
  </si>
  <si>
    <t>F142044</t>
  </si>
  <si>
    <t>YUAN XUEQIN,ZHANG LIN,,-</t>
  </si>
  <si>
    <t>F142049</t>
  </si>
  <si>
    <t>28-03-01-04</t>
  </si>
  <si>
    <t>WANG LULU,LIU RONGTAO,-</t>
  </si>
  <si>
    <t>F142050</t>
  </si>
  <si>
    <t>28-03-04-04</t>
  </si>
  <si>
    <t>ZHANG HENGYUAN,YANG,-</t>
  </si>
  <si>
    <t>F142052</t>
  </si>
  <si>
    <t>LAM LOK MAN,-</t>
  </si>
  <si>
    <t>F142053</t>
  </si>
  <si>
    <t>LOU MENGFEI,LU LIJIANG,-</t>
  </si>
  <si>
    <t>F142056</t>
  </si>
  <si>
    <t>29-03-01-04</t>
  </si>
  <si>
    <t>WANG LIGANG,ZHAO XIAO,-</t>
  </si>
  <si>
    <t>F142079</t>
  </si>
  <si>
    <t>29-03-30-03</t>
  </si>
  <si>
    <t>ZHENG RUIYI,-</t>
  </si>
  <si>
    <t>F142086</t>
  </si>
  <si>
    <t>29-03-02-04</t>
  </si>
  <si>
    <t>WU MEI,WANG ZIHAO,-</t>
  </si>
  <si>
    <t>F142096</t>
  </si>
  <si>
    <t>30-03-31-03</t>
  </si>
  <si>
    <t>CHEN SHUIYING,CHAN TSZ, -</t>
  </si>
  <si>
    <t>F142098</t>
  </si>
  <si>
    <t>30-03-02-04</t>
  </si>
  <si>
    <t>SHUYUE NI,YANMING HUANG,</t>
  </si>
  <si>
    <t>F142115</t>
  </si>
  <si>
    <t>30-03-04-04</t>
  </si>
  <si>
    <t>SUN CHAO,LI LIQIN,-</t>
  </si>
  <si>
    <t>F142118</t>
  </si>
  <si>
    <t>CHEN YANG,-</t>
  </si>
  <si>
    <t>F142119</t>
  </si>
  <si>
    <t>JIANG YUPENG,ZHANG,-</t>
  </si>
  <si>
    <t>F142124</t>
  </si>
  <si>
    <t>JING SHULEI,FU SEN,-</t>
  </si>
  <si>
    <t>F142125</t>
  </si>
  <si>
    <t>30-03-01-04</t>
  </si>
  <si>
    <t>CAO LINGYI,-</t>
  </si>
  <si>
    <t>F142127</t>
  </si>
  <si>
    <t>LI NA,-</t>
  </si>
  <si>
    <t>F142128</t>
  </si>
  <si>
    <t>SHEN MIN,-</t>
  </si>
  <si>
    <t>F142129</t>
  </si>
  <si>
    <t>F142131</t>
  </si>
  <si>
    <t>TANG LING,-</t>
  </si>
  <si>
    <t>F142132</t>
  </si>
  <si>
    <t>WANG XI,LIU ZHE,-</t>
  </si>
  <si>
    <t>F142141</t>
  </si>
  <si>
    <t>HOU QIAN,-</t>
  </si>
  <si>
    <t>F142142</t>
  </si>
  <si>
    <t>31-03-03-04</t>
  </si>
  <si>
    <t>ZHUANG JIANFENG,ZHU WEN.</t>
  </si>
  <si>
    <t>,1-142157</t>
  </si>
  <si>
    <t>31-03-05-04</t>
  </si>
  <si>
    <t>MA XINGYU,GUI MINGXING,,-</t>
  </si>
  <si>
    <t>F142159</t>
  </si>
  <si>
    <t>CHEN XINZHUO,CHEN MIN,,-</t>
  </si>
  <si>
    <t>F142160</t>
  </si>
  <si>
    <t>KE XINGJIAN,YUAN YUJING,-</t>
  </si>
  <si>
    <t>F142162</t>
  </si>
  <si>
    <t>31-03-02-04</t>
  </si>
  <si>
    <t>XU JIAJIE,TAN WANYU,,-</t>
  </si>
  <si>
    <t>F142163</t>
  </si>
  <si>
    <t>CHU MING,CHEN LI, -</t>
  </si>
  <si>
    <t>F142169</t>
  </si>
  <si>
    <t>31-03-08-04</t>
  </si>
  <si>
    <t>WU ZHIHUA,.</t>
  </si>
  <si>
    <t>F142175</t>
  </si>
  <si>
    <t>LEE YONGJUN,-</t>
  </si>
  <si>
    <t>F142182</t>
  </si>
  <si>
    <t>GAO JIE,LI FABAO,-</t>
  </si>
  <si>
    <t>F142184</t>
  </si>
  <si>
    <t>31-03-01-04</t>
  </si>
  <si>
    <t>WANG LEI,-</t>
  </si>
  <si>
    <t>F142185</t>
  </si>
  <si>
    <t>ZOU LIN,WANG LONGCHUAN,</t>
  </si>
  <si>
    <t>F142187</t>
  </si>
  <si>
    <t>01-04-02-04</t>
  </si>
  <si>
    <t>F142199</t>
  </si>
  <si>
    <t>WANG LIJUN,-</t>
  </si>
  <si>
    <t>F142206</t>
  </si>
  <si>
    <t>HUANG JIE,-</t>
  </si>
  <si>
    <t>F142209</t>
  </si>
  <si>
    <t>SONG EUNHYE,OH DONGGYU F142213</t>
  </si>
  <si>
    <t>01-04-04-04</t>
  </si>
  <si>
    <t>ZHENG CHAO,ZHANG WEI,-</t>
  </si>
  <si>
    <t>F142215</t>
  </si>
  <si>
    <t>ZHANGYUZHEN,-</t>
  </si>
  <si>
    <t>F142216</t>
  </si>
  <si>
    <t>01-04-05-04</t>
  </si>
  <si>
    <t>SUN WEIYUN,GAO YAN,,-</t>
  </si>
  <si>
    <t>F142217</t>
  </si>
  <si>
    <t>02-04-03-04</t>
  </si>
  <si>
    <t>WEI YUQIAN,ZHOU XIAOLAI,-</t>
  </si>
  <si>
    <t>F142230</t>
  </si>
  <si>
    <t>02-04-05-04</t>
  </si>
  <si>
    <t>SIU WING SING,YING SIU,-</t>
  </si>
  <si>
    <t>F142239</t>
  </si>
  <si>
    <t>02-04-04-04</t>
  </si>
  <si>
    <t>JING SHULEI,FU SEN,.</t>
  </si>
  <si>
    <t>F142243</t>
  </si>
  <si>
    <t>LI MENGMENG,ZHANG HANG,</t>
  </si>
  <si>
    <t>F142245</t>
  </si>
  <si>
    <t>02-04-06-04</t>
  </si>
  <si>
    <t>GU JIAJIA,ZHENG WEIJIE,-</t>
  </si>
  <si>
    <t>F142246</t>
  </si>
  <si>
    <t>SHI YUHAN,LI HAN,-</t>
  </si>
  <si>
    <t>F142249</t>
  </si>
  <si>
    <t>HAIQUN XIAO, -</t>
  </si>
  <si>
    <t>F142251</t>
  </si>
  <si>
    <t>HUANG LING,HE YUANYUAN,-</t>
  </si>
  <si>
    <t>F142252</t>
  </si>
  <si>
    <t>SUN XIANG,LIU ZHILIN,-</t>
  </si>
  <si>
    <t>F142253</t>
  </si>
  <si>
    <t>TENG FEI,-</t>
  </si>
  <si>
    <t>F142259</t>
  </si>
  <si>
    <t>QIAN JUNJIAN,LIU HUA,-</t>
  </si>
  <si>
    <t>F142261</t>
  </si>
  <si>
    <t>03-04-04-04</t>
  </si>
  <si>
    <t>PENG CHONG,CHANG HANG,</t>
  </si>
  <si>
    <t>-F142277</t>
  </si>
  <si>
    <t>03-04-07-04</t>
  </si>
  <si>
    <t>WANG LILI,ZHONG SHUAI,,-</t>
  </si>
  <si>
    <t>F142288</t>
  </si>
  <si>
    <t>03-04-08-04</t>
  </si>
  <si>
    <t>YU MIN,-</t>
  </si>
  <si>
    <t>F142290</t>
  </si>
  <si>
    <t>ZHOU TIANXIN,CHEN WENJU,</t>
  </si>
  <si>
    <t>F142297</t>
  </si>
  <si>
    <t>LI ZIHAN,-</t>
  </si>
  <si>
    <t>F142300</t>
  </si>
  <si>
    <t>04-04-05-04</t>
  </si>
  <si>
    <t>FANG WEN,-</t>
  </si>
  <si>
    <t>F142315</t>
  </si>
  <si>
    <t>04-04-06-04</t>
  </si>
  <si>
    <t>GUAN ZIMEI,CHEN JIEZHEN,-</t>
  </si>
  <si>
    <t>F142316</t>
  </si>
  <si>
    <t>LIN YUQI,-</t>
  </si>
  <si>
    <t>F142317</t>
  </si>
  <si>
    <t>F142320</t>
  </si>
  <si>
    <t>YAO YUAN,SHAO XIAONAN,-</t>
  </si>
  <si>
    <t>F142327</t>
  </si>
  <si>
    <t>DING XIAOXIA,YANG JIA,-</t>
  </si>
  <si>
    <t>F142329</t>
  </si>
  <si>
    <t>TANG BO, FU YU,</t>
  </si>
  <si>
    <t>F142333</t>
  </si>
  <si>
    <t>04-04-07-04</t>
  </si>
  <si>
    <t>LIU LEI,-</t>
  </si>
  <si>
    <t>F142337</t>
  </si>
  <si>
    <t>04-04-11-04</t>
  </si>
  <si>
    <t>PAN XIN,LI JIAWEI,,.</t>
  </si>
  <si>
    <t>F142339</t>
  </si>
  <si>
    <t>JIANG YUN,.</t>
  </si>
  <si>
    <t>F142340</t>
  </si>
  <si>
    <t>05-04-06-04</t>
  </si>
  <si>
    <t>LI YAN,YANG JING,,-</t>
  </si>
  <si>
    <t>F142354</t>
  </si>
  <si>
    <t>05-04-07-04</t>
  </si>
  <si>
    <t>XIANG YANG,CHEN PEI,-</t>
  </si>
  <si>
    <t>F142355</t>
  </si>
  <si>
    <t>05-04-08-04</t>
  </si>
  <si>
    <t>MI MAN,-</t>
  </si>
  <si>
    <t>F142358</t>
  </si>
  <si>
    <t>WEI TINGTING,-</t>
  </si>
  <si>
    <t>F142361</t>
  </si>
  <si>
    <t>SUN YANG,SUN YANG,-</t>
  </si>
  <si>
    <t>F142365</t>
  </si>
  <si>
    <t>05-04-09-04</t>
  </si>
  <si>
    <t>JIANG SHIJIE,ZHAO TING,,-</t>
  </si>
  <si>
    <t>F142368</t>
  </si>
  <si>
    <t>LONG YI,-</t>
  </si>
  <si>
    <t>F142371</t>
  </si>
  <si>
    <t>06-04-08-04</t>
  </si>
  <si>
    <t>ZHANGYAO,HUANG RENDE,-</t>
  </si>
  <si>
    <t>F142407</t>
  </si>
  <si>
    <t>06-04-09-04</t>
  </si>
  <si>
    <t>SHI FEIFEI, -</t>
  </si>
  <si>
    <t>F142416</t>
  </si>
  <si>
    <t>LI TINGYU,,.</t>
  </si>
  <si>
    <t>F142418</t>
  </si>
  <si>
    <t>06-04-10-04</t>
  </si>
  <si>
    <t>LEE SEULGI,-</t>
  </si>
  <si>
    <t>F142421</t>
  </si>
  <si>
    <t>07-04-08-04</t>
  </si>
  <si>
    <t>MA LU,MA YUQING,.</t>
  </si>
  <si>
    <t>F142438</t>
  </si>
  <si>
    <t>07-04-09-04</t>
  </si>
  <si>
    <t>LIANG CHUJUN,-</t>
  </si>
  <si>
    <t>F142442</t>
  </si>
  <si>
    <t>07-04-10-04</t>
  </si>
  <si>
    <t>YE ZENGPU,ZHENG TAO,,-</t>
  </si>
  <si>
    <t>F142444</t>
  </si>
  <si>
    <t>07-04-11-04</t>
  </si>
  <si>
    <t>LIANG LIQI,HUANG MEI,,-</t>
  </si>
  <si>
    <t>F142448</t>
  </si>
  <si>
    <t>LI JIEMIN,.</t>
  </si>
  <si>
    <t>F142464</t>
  </si>
  <si>
    <t>08-04-11-04</t>
  </si>
  <si>
    <t>ZHANG JING,-</t>
  </si>
  <si>
    <t>F142491</t>
  </si>
  <si>
    <t>08-04-10-04</t>
  </si>
  <si>
    <t>QIN TAO,ZHU DAN,.</t>
  </si>
  <si>
    <t>F142498</t>
  </si>
  <si>
    <t>08-04-09-04</t>
  </si>
  <si>
    <t>ZHAO JIANBIN,WU HONG,,-</t>
  </si>
  <si>
    <t>F142514</t>
  </si>
  <si>
    <t>SHAO GUOJUN,HE XUEFEI,.</t>
  </si>
  <si>
    <t>F142515</t>
  </si>
  <si>
    <t>DU SIFU, -</t>
  </si>
  <si>
    <t>F142516</t>
  </si>
  <si>
    <t>09-04-10-04</t>
  </si>
  <si>
    <t>YU JING,XU XIAOHAI,,.</t>
  </si>
  <si>
    <t>F142539</t>
  </si>
  <si>
    <t>09-04-11-04</t>
  </si>
  <si>
    <t>ZHOU SIHUI,LI SHIHUI,.</t>
  </si>
  <si>
    <t>F142544</t>
  </si>
  <si>
    <t>LIANG SUI,YE QISHEN,.</t>
  </si>
  <si>
    <t>F142545</t>
  </si>
  <si>
    <t>LIU FANG,WANG DAN,.</t>
  </si>
  <si>
    <t>F142550</t>
  </si>
  <si>
    <t>12-04-18</t>
  </si>
  <si>
    <t>07-04-12-04</t>
  </si>
  <si>
    <t>LI KUN,ZHI PENG,-</t>
  </si>
  <si>
    <t>F142453</t>
  </si>
  <si>
    <t>GU DAN,SHEN ZHENMING,,-</t>
  </si>
  <si>
    <t>F142475</t>
  </si>
  <si>
    <t>10-04-12-04</t>
  </si>
  <si>
    <t>CHEN LIBING,YANG ZHIWEN,-</t>
  </si>
  <si>
    <t>F142565</t>
  </si>
  <si>
    <t>DU ZHIYUN,.</t>
  </si>
  <si>
    <t>F142566</t>
  </si>
  <si>
    <t>11-04-12-04</t>
  </si>
  <si>
    <t>LIWEI,XUQI, -</t>
  </si>
  <si>
    <t>F142588</t>
  </si>
  <si>
    <t>WUYUFEI,WANG YIXIONG,.</t>
  </si>
  <si>
    <t>F142589</t>
  </si>
  <si>
    <t>13-04-18</t>
  </si>
  <si>
    <t>10-04-13-04</t>
  </si>
  <si>
    <t>SHEN LINGYUN,HUANG SAI,.</t>
  </si>
  <si>
    <t>F142572</t>
  </si>
  <si>
    <t>ZENG YUN,YANG WENMING,,.</t>
  </si>
  <si>
    <t>F142573</t>
  </si>
  <si>
    <t>12-04-13-04</t>
  </si>
  <si>
    <t>FAN WENZHAO,.</t>
  </si>
  <si>
    <t>F142617</t>
  </si>
  <si>
    <t>14-04-18</t>
  </si>
  <si>
    <t>11-04-14-04</t>
  </si>
  <si>
    <t>LIN QIAN,LU XIANDA,.</t>
  </si>
  <si>
    <t>F142590</t>
  </si>
  <si>
    <t>12-04-14-04</t>
  </si>
  <si>
    <t>HAO CHUNRAN,ZHANG RUI,-</t>
  </si>
  <si>
    <t>F142630</t>
  </si>
  <si>
    <t>LIU YINHE,ZHAO SHUANG,-</t>
  </si>
  <si>
    <t>F142631</t>
  </si>
  <si>
    <t>13-04-14-04</t>
  </si>
  <si>
    <t>XIE YUAN,HUANG SHAOWEI, -</t>
  </si>
  <si>
    <t>F142669</t>
  </si>
  <si>
    <t>15-04-18</t>
  </si>
  <si>
    <t>11-04-15-04</t>
  </si>
  <si>
    <t>LIU WAIHUNG,LEUNG SAU,.</t>
  </si>
  <si>
    <t>F142583</t>
  </si>
  <si>
    <t>12-04-15-04</t>
  </si>
  <si>
    <t>TU LI,XIONG YUTING,-</t>
  </si>
  <si>
    <t>F142627</t>
  </si>
  <si>
    <t>13-04-15-04</t>
  </si>
  <si>
    <t>FAN WENZHAO,HONG MIN,-</t>
  </si>
  <si>
    <t>F142636</t>
  </si>
  <si>
    <t>LI WEIJIAN,WANG WEI,-</t>
  </si>
  <si>
    <t>F142661</t>
  </si>
  <si>
    <t>BAO XIN,QIAN TAIBAO,-</t>
  </si>
  <si>
    <t>F142662</t>
  </si>
  <si>
    <t>JINZHU GUO,RUILING DU,-</t>
  </si>
  <si>
    <t>F142664</t>
  </si>
  <si>
    <t>14-04-15-04</t>
  </si>
  <si>
    <t>DU ZHIXIAN,ZHANG HUI, -</t>
  </si>
  <si>
    <t>F142686</t>
  </si>
  <si>
    <t>LI XUYANG,.</t>
  </si>
  <si>
    <t>F142694</t>
  </si>
  <si>
    <t>YEOM/HANTAK,.</t>
  </si>
  <si>
    <t>F142697</t>
  </si>
  <si>
    <t>LI JIANFENG,TANG YUAN,-</t>
  </si>
  <si>
    <t>F142705</t>
  </si>
  <si>
    <t>16-04-18</t>
  </si>
  <si>
    <t>11-04-16-04</t>
  </si>
  <si>
    <t>TAN ZHOUNUO,ZHANG QUILU.</t>
  </si>
  <si>
    <t>,F142597</t>
  </si>
  <si>
    <t>14-04-16-04</t>
  </si>
  <si>
    <t>GENG LILI,XU XIANWEI, -</t>
  </si>
  <si>
    <t>F142690</t>
  </si>
  <si>
    <t>17-04-18</t>
  </si>
  <si>
    <t>13-04-17-04</t>
  </si>
  <si>
    <t>CHEN CHEN,LIU ZHIQIANG,.</t>
  </si>
  <si>
    <t>F142649</t>
  </si>
  <si>
    <t>16-04-17-04</t>
  </si>
  <si>
    <t>FU CHEN,.</t>
  </si>
  <si>
    <t>F142741</t>
  </si>
  <si>
    <t>18-04-18</t>
  </si>
  <si>
    <t>16-04-18-04</t>
  </si>
  <si>
    <t>WANG ZHIFENG,,.</t>
  </si>
  <si>
    <t>F142739</t>
  </si>
  <si>
    <t>BAO YAN,MO HAILIN,-</t>
  </si>
  <si>
    <t>F142767</t>
  </si>
  <si>
    <t>WENGGUIFEN,CHENSHAOROIF 142768</t>
  </si>
  <si>
    <t>17-04-18-04</t>
  </si>
  <si>
    <t>JINQUAN,-</t>
  </si>
  <si>
    <t>F142779</t>
  </si>
  <si>
    <t>DENG MINGYUE,LI MANSHU,-</t>
  </si>
  <si>
    <t>F142806</t>
  </si>
  <si>
    <t>19-04-18</t>
  </si>
  <si>
    <t>15-04-19-04</t>
  </si>
  <si>
    <t>CEN SHUIKUN,-</t>
  </si>
  <si>
    <t>F142737</t>
  </si>
  <si>
    <t>16-04-19-04</t>
  </si>
  <si>
    <t>HUO CHUNQING,TAN XING,-</t>
  </si>
  <si>
    <t>F142770</t>
  </si>
  <si>
    <t>17-04-19-04</t>
  </si>
  <si>
    <t>PANG BOYU,YANG BOSHEN,.</t>
  </si>
  <si>
    <t>F142784</t>
  </si>
  <si>
    <t>ZHU JUN,WANG WENTING,,.</t>
  </si>
  <si>
    <t>F142787</t>
  </si>
  <si>
    <t>TAN YUNLONG,LI PINGPING,.</t>
  </si>
  <si>
    <t>F142788</t>
  </si>
  <si>
    <t>18-04-19-04</t>
  </si>
  <si>
    <t>JIN QUAN,.</t>
  </si>
  <si>
    <t>F142814</t>
  </si>
  <si>
    <t>Total</t>
  </si>
  <si>
    <t>P180420113235489</t>
  </si>
  <si>
    <t>1st Payment</t>
  </si>
  <si>
    <t>2nd Payment</t>
  </si>
  <si>
    <t>15/04/2018</t>
  </si>
  <si>
    <t>20/04/2018</t>
  </si>
  <si>
    <t>LUO YI,ZHANG HAN,.</t>
  </si>
  <si>
    <t>18/04/2018</t>
  </si>
  <si>
    <t>21/04/2018</t>
  </si>
  <si>
    <t>CHEN XUE,WANG BO,.</t>
  </si>
  <si>
    <t>HE XIAOKE,ZHANG PING</t>
  </si>
  <si>
    <t>19/04/2018</t>
  </si>
  <si>
    <t>CHEN YALI,.</t>
  </si>
  <si>
    <t>,1-9/04/2018</t>
  </si>
  <si>
    <t>22/04/2018</t>
  </si>
  <si>
    <t>CHEN JING,XIE YANCONg</t>
  </si>
  <si>
    <t>LIU HUIHUI,YE SIMING,-</t>
  </si>
  <si>
    <t>YAO LAN,HE YAN,.</t>
  </si>
  <si>
    <t>-20/04/2018</t>
  </si>
  <si>
    <t>CHEN JIAN,ZHOU BIRU,-</t>
  </si>
  <si>
    <t>XIE CHUNHUI,YANG HON</t>
  </si>
  <si>
    <t>LIU LI,ZHAN JINGLONG,-</t>
  </si>
  <si>
    <t>23/04/2018</t>
  </si>
  <si>
    <t>yang hongwei,zhao,-</t>
  </si>
  <si>
    <t>LI qianfan,zhang YUM</t>
  </si>
  <si>
    <t>24/04/2018</t>
  </si>
  <si>
    <t>deng minzhen,ling le</t>
  </si>
  <si>
    <t>WU WEILI,.</t>
  </si>
  <si>
    <t>CHEN JIAN,-</t>
  </si>
  <si>
    <t>JIANG JAEBEOM,.</t>
  </si>
  <si>
    <t>-23/04/2018</t>
  </si>
  <si>
    <t>25/04/2018</t>
  </si>
  <si>
    <t>CHEN YAN,GUO YUQIAN</t>
  </si>
  <si>
    <t>guo xingnian,li ying,</t>
  </si>
  <si>
    <t>SHUI xiaoping,yuan,.</t>
  </si>
  <si>
    <t>LIU dongni,mai xinpin</t>
  </si>
  <si>
    <t xml:space="preserve"> P180613111143489</t>
  </si>
  <si>
    <t>Balance</t>
  </si>
  <si>
    <t>26/04/18</t>
  </si>
  <si>
    <t>21/04-26/04</t>
  </si>
  <si>
    <t>CHEN CHEN,-</t>
  </si>
  <si>
    <t>F142944</t>
  </si>
  <si>
    <t>24/04-26/04</t>
  </si>
  <si>
    <t>GUO MIN,ZHANG SHIYONG,,-</t>
  </si>
  <si>
    <t>F143035</t>
  </si>
  <si>
    <r>
      <rPr>
        <sz val="10"/>
        <rFont val="Calibri"/>
        <charset val="134"/>
      </rPr>
      <t>LI XIA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L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NG,QIU CHENXUE,.</t>
    </r>
  </si>
  <si>
    <t>F143037</t>
  </si>
  <si>
    <t>27/04/18</t>
  </si>
  <si>
    <t>25/04-27/04</t>
  </si>
  <si>
    <t>FEIJIE,WU ZIANGJIN,-</t>
  </si>
  <si>
    <t>F143096</t>
  </si>
  <si>
    <t>26/04-27/04</t>
  </si>
  <si>
    <t>CHEN JIA HUI,ZHAO HONG,.</t>
  </si>
  <si>
    <t>F143119</t>
  </si>
  <si>
    <t>LUOZHENGXU,CHENQIANQIANF143136</t>
  </si>
  <si>
    <t>CHEN YUE,WANG JIAQI,-</t>
  </si>
  <si>
    <t>F143143</t>
  </si>
  <si>
    <t>YUANJUN,FENG YONGHONG,</t>
  </si>
  <si>
    <t>F143147</t>
  </si>
  <si>
    <t>WENG YANXIA,ZHOU HUANCI,</t>
  </si>
  <si>
    <t>F143148</t>
  </si>
  <si>
    <t>28/04/18</t>
  </si>
  <si>
    <t>24/04-28/04</t>
  </si>
  <si>
    <t>XIE SHUYAN,MO WEIPING,,.</t>
  </si>
  <si>
    <t>F143053</t>
  </si>
  <si>
    <t>26/04-28/04</t>
  </si>
  <si>
    <t>LI JIAYONG,LI YILING,,-</t>
  </si>
  <si>
    <t>F143142</t>
  </si>
  <si>
    <t>LI ZHENZHEN,DAI BICHUN,.</t>
  </si>
  <si>
    <t>F143145</t>
  </si>
  <si>
    <t>28/04-28/04</t>
  </si>
  <si>
    <t>XU ZENGFENG,WU YINGJIU,.</t>
  </si>
  <si>
    <t>F143183</t>
  </si>
  <si>
    <t>29/04/18</t>
  </si>
  <si>
    <t>24/04-29/04</t>
  </si>
  <si>
    <t>WU JIANWEN,.</t>
  </si>
  <si>
    <t>F143051</t>
  </si>
  <si>
    <t>26/04-29/04</t>
  </si>
  <si>
    <t>HE LIJUAN,.</t>
  </si>
  <si>
    <t>F143151</t>
  </si>
  <si>
    <t>27/04-29/04</t>
  </si>
  <si>
    <t>HUANG QIULIAN,.</t>
  </si>
  <si>
    <t>F143158</t>
  </si>
  <si>
    <t>SHEN FUXIONG,RONG XIAO,.</t>
  </si>
  <si>
    <t>F143172</t>
  </si>
  <si>
    <t>JIAN SHEN,YILIN QIU,.</t>
  </si>
  <si>
    <t>F143173</t>
  </si>
  <si>
    <t>LI XIAOQIN,SHU JIAHONG,,.</t>
  </si>
  <si>
    <t>F143174</t>
  </si>
  <si>
    <t>LIU YIJIE,FU FAN,.</t>
  </si>
  <si>
    <t>F143179</t>
  </si>
  <si>
    <t>28/04-29/04</t>
  </si>
  <si>
    <t>BLEY MARION,BLEY CLAUS,.</t>
  </si>
  <si>
    <t>F143187</t>
  </si>
  <si>
    <t>WEN ZUOWEI,HUANG CHUN,.</t>
  </si>
  <si>
    <t>F143190</t>
  </si>
  <si>
    <t>30/04/18</t>
  </si>
  <si>
    <t>24/04-30/04</t>
  </si>
  <si>
    <t>QIN RUNZI,.</t>
  </si>
  <si>
    <t>F143029</t>
  </si>
  <si>
    <t>28/04-30/04</t>
  </si>
  <si>
    <t>SHEN YOUZHEN,DUAN TIAN,.</t>
  </si>
  <si>
    <t>F143224</t>
  </si>
  <si>
    <t>29/04-30/04</t>
  </si>
  <si>
    <t>LIN WENTAO / SUN JUN,.</t>
  </si>
  <si>
    <t>F143236</t>
  </si>
  <si>
    <t>LIN RUILUN,ZHANG SAISAI,.</t>
  </si>
  <si>
    <t>F143244</t>
  </si>
  <si>
    <t>XNGKE CHEN,.</t>
  </si>
  <si>
    <t>F143248</t>
  </si>
  <si>
    <t>LI YANSUN,.</t>
  </si>
  <si>
    <t>F143270</t>
  </si>
  <si>
    <t>01/05/18</t>
  </si>
  <si>
    <t>27/04-01/05</t>
  </si>
  <si>
    <t>YANG LINYAN,LU ZHENGUO,.</t>
  </si>
  <si>
    <t>F143165</t>
  </si>
  <si>
    <t>28/04-01/05</t>
  </si>
  <si>
    <t>HU JING,HE YIDI,.</t>
  </si>
  <si>
    <t>F143202</t>
  </si>
  <si>
    <t>LIU XUDONG,FENG ZIWEI,.</t>
  </si>
  <si>
    <t>F143207</t>
  </si>
  <si>
    <t>29/04-01/05</t>
  </si>
  <si>
    <r>
      <rPr>
        <sz val="10"/>
        <rFont val="Calibri"/>
        <charset val="134"/>
      </rPr>
      <t>WU CHENGEN,YANG WE</t>
    </r>
    <r>
      <rPr>
        <sz val="10"/>
        <rFont val="MingLiU"/>
        <charset val="134"/>
      </rPr>
      <t>旧</t>
    </r>
    <r>
      <rPr>
        <sz val="10"/>
        <rFont val="Calibri"/>
        <charset val="134"/>
      </rPr>
      <t>ENF 143272</t>
    </r>
  </si>
  <si>
    <t>30/04-01/05</t>
  </si>
  <si>
    <t>NI JIADAN,.</t>
  </si>
  <si>
    <t>F143285</t>
  </si>
  <si>
    <t>MIAOMIAO QIAN,.</t>
  </si>
  <si>
    <t>F143287</t>
  </si>
  <si>
    <t>02/05/18</t>
  </si>
  <si>
    <t>28/04-02/05</t>
  </si>
  <si>
    <t>XIE JIAXIN,LU XIANBIN,.</t>
  </si>
  <si>
    <t>F143206</t>
  </si>
  <si>
    <t>29/04-02/05</t>
  </si>
  <si>
    <t>LUO XIAOYING,XIAO ZHI,.</t>
  </si>
  <si>
    <t>F143252</t>
  </si>
  <si>
    <t>30/04-02/05</t>
  </si>
  <si>
    <t>XIONG JI,CHEN WENJING,,.</t>
  </si>
  <si>
    <t>F143308</t>
  </si>
  <si>
    <t>CHEN LI,.</t>
  </si>
  <si>
    <t>F143313</t>
  </si>
  <si>
    <t>01/05-02/05</t>
  </si>
  <si>
    <t>ZHOU YUJIA,LI LU,.</t>
  </si>
  <si>
    <t>F143320</t>
  </si>
  <si>
    <t>LIN QIN,.</t>
  </si>
  <si>
    <t>F143328</t>
  </si>
  <si>
    <r>
      <rPr>
        <sz val="10"/>
        <rFont val="Calibri"/>
        <charset val="134"/>
      </rPr>
      <t>GU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YANG,YIMIA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,BUYAU,.</t>
    </r>
  </si>
  <si>
    <t>F143337</t>
  </si>
  <si>
    <t>03/05/18</t>
  </si>
  <si>
    <t>29/04-03/05</t>
  </si>
  <si>
    <t>XU LIN,LI JINGJING,.</t>
  </si>
  <si>
    <t>F143273</t>
  </si>
  <si>
    <t>30/04-03/05</t>
  </si>
  <si>
    <t>ZHAO DAN,ZHANG YICHI,.</t>
  </si>
  <si>
    <t>F143294</t>
  </si>
  <si>
    <t>HCKI</t>
  </si>
  <si>
    <t>01/05-03/05</t>
  </si>
  <si>
    <t>LIAO MIN,XU XIAOJING,.</t>
  </si>
  <si>
    <t>F143327</t>
  </si>
  <si>
    <t>02/05-03/05</t>
  </si>
  <si>
    <t>F143351</t>
  </si>
  <si>
    <t>LIU SIMIN,.</t>
  </si>
  <si>
    <t>F143399</t>
  </si>
  <si>
    <t>04/05/18</t>
  </si>
  <si>
    <t>02/05-04/05</t>
  </si>
  <si>
    <t>YAN CHENGLIN,HUA HUI,.</t>
  </si>
  <si>
    <t>F143350</t>
  </si>
  <si>
    <t>03/05-04/05</t>
  </si>
  <si>
    <t>BAI LI,HAN YUNZHU,.</t>
  </si>
  <si>
    <t>F143425</t>
  </si>
  <si>
    <t>05/05/18</t>
  </si>
  <si>
    <t>29/04</t>
  </si>
  <si>
    <t>SU ZHUHENG,LIANG PEIYI</t>
  </si>
  <si>
    <t>F143247</t>
  </si>
  <si>
    <t>30/04-05/05</t>
  </si>
  <si>
    <t>WANG LIRONG,XU JING,XU,.</t>
  </si>
  <si>
    <t>F143291</t>
  </si>
  <si>
    <t>02/05</t>
  </si>
  <si>
    <t>LIU XINGMEI</t>
  </si>
  <si>
    <t>F143349</t>
  </si>
  <si>
    <t>03/05-05/05</t>
  </si>
  <si>
    <t>FANGYUYAN,QIUHUA,.</t>
  </si>
  <si>
    <t>F 143412</t>
  </si>
  <si>
    <t>CHEN WEIYAN,.</t>
  </si>
  <si>
    <t>F143434</t>
  </si>
  <si>
    <t>YU YING,.</t>
  </si>
  <si>
    <t>F143435</t>
  </si>
  <si>
    <t>ZHUANG GUOLIAN,TAN TIAN,</t>
  </si>
  <si>
    <t>.F 143436</t>
  </si>
  <si>
    <t>XU DONGNI,XU LING,.</t>
  </si>
  <si>
    <t>F143445</t>
  </si>
  <si>
    <t>04/05-05/05</t>
  </si>
  <si>
    <t>DU JUNTAO,HUANG JUANLI,.</t>
  </si>
  <si>
    <t>F143451</t>
  </si>
  <si>
    <t>QIU HUANMAN,.</t>
  </si>
  <si>
    <t>F143474</t>
  </si>
  <si>
    <t>06/05/18</t>
  </si>
  <si>
    <t>04/05-06/05</t>
  </si>
  <si>
    <t>F143480</t>
  </si>
  <si>
    <t>LI YANG,.</t>
  </si>
  <si>
    <t>F143482</t>
  </si>
  <si>
    <t>05/05-06/05</t>
  </si>
  <si>
    <t>DONG LIN,YE XUE QUE,.</t>
  </si>
  <si>
    <t>F143511</t>
  </si>
  <si>
    <t>07/05/18</t>
  </si>
  <si>
    <t>04/05-07/05</t>
  </si>
  <si>
    <t>YUAN ZHICHENG,.</t>
  </si>
  <si>
    <t>F143479</t>
  </si>
  <si>
    <t>05/05-07/05</t>
  </si>
  <si>
    <t>HUANG XIAOPING,HUANG,.</t>
  </si>
  <si>
    <t>F143520</t>
  </si>
  <si>
    <t>ZHANG CHENGZHE,.</t>
  </si>
  <si>
    <t>F143525</t>
  </si>
  <si>
    <t>08/05/18</t>
  </si>
  <si>
    <t>06/05-08/05</t>
  </si>
  <si>
    <t>F143527</t>
  </si>
  <si>
    <t>07/05-08/05</t>
  </si>
  <si>
    <t>ZANG JUE,LYU XIANLIN,.</t>
  </si>
  <si>
    <t>F143565</t>
  </si>
  <si>
    <t>09/05/18</t>
  </si>
  <si>
    <t>08/05-09/05</t>
  </si>
  <si>
    <t>JIUCHANG YE,MINGQUAN DU,</t>
  </si>
  <si>
    <t>F143576</t>
  </si>
  <si>
    <t>LIUMINGJUN,LIUYUEBIN,.</t>
  </si>
  <si>
    <t>F143577</t>
  </si>
  <si>
    <t>LI KE,MENG MIN,.</t>
  </si>
  <si>
    <t>F143578</t>
  </si>
  <si>
    <t>F143579</t>
  </si>
  <si>
    <t>GU YONGREN,.</t>
  </si>
  <si>
    <t>F143581</t>
  </si>
  <si>
    <t>10/05/18</t>
  </si>
  <si>
    <t>05/05-10/05</t>
  </si>
  <si>
    <t>YIN YESHENG,YANG JUNJIE,.</t>
  </si>
  <si>
    <t>F143522</t>
  </si>
  <si>
    <t>07/05-10/05</t>
  </si>
  <si>
    <t>XIE YU,LIU QI,.</t>
  </si>
  <si>
    <t>F143555</t>
  </si>
  <si>
    <t>08/05-10/05</t>
  </si>
  <si>
    <t>MIAO JUNDA,ZHENG ZHONG,</t>
  </si>
  <si>
    <t>.F 143582</t>
  </si>
  <si>
    <t>XIA JUNYI,YANG JINGHUI,.</t>
  </si>
  <si>
    <t>F143583</t>
  </si>
  <si>
    <t>11/05/18</t>
  </si>
  <si>
    <t>06/05-11/05</t>
  </si>
  <si>
    <t>LI QIANRU,MA YAO,,.</t>
  </si>
  <si>
    <t>F143539</t>
  </si>
  <si>
    <t>09/05-11/05</t>
  </si>
  <si>
    <t>LIU MINGJUN,LIU YUEBIN,,.</t>
  </si>
  <si>
    <t>F143588</t>
  </si>
  <si>
    <t>PENG WEI,PENG ZHIGANG,,.</t>
  </si>
  <si>
    <t>F143602</t>
  </si>
  <si>
    <t>GU YONGREN,GUAN JIAMIN,.</t>
  </si>
  <si>
    <t>F143604</t>
  </si>
  <si>
    <t>WANG MINGMING,XIONG LU,.</t>
  </si>
  <si>
    <t>F143607</t>
  </si>
  <si>
    <t>12/05/18</t>
  </si>
  <si>
    <t>07/05-12/05</t>
  </si>
  <si>
    <t>KUANG MEIXIN,.</t>
  </si>
  <si>
    <t>F143571</t>
  </si>
  <si>
    <t>10/05-12/05</t>
  </si>
  <si>
    <t>F143609</t>
  </si>
  <si>
    <t>LIANG YUPEI,LU WANTING,.</t>
  </si>
  <si>
    <t>F143615</t>
  </si>
  <si>
    <t>11/05-12/05</t>
  </si>
  <si>
    <t>LI XIN,.</t>
  </si>
  <si>
    <t>F143656</t>
  </si>
  <si>
    <t>13/05/18</t>
  </si>
  <si>
    <t>06/05-13/05</t>
  </si>
  <si>
    <t>PANPAN FAN,.</t>
  </si>
  <si>
    <t>F143541</t>
  </si>
  <si>
    <t>14/05/18</t>
  </si>
  <si>
    <t>13/05-14/05</t>
  </si>
  <si>
    <t>ZHANG ZHAO,.</t>
  </si>
  <si>
    <t>F143723</t>
  </si>
  <si>
    <t>DUKEQI,ZHUXUAN,,.</t>
  </si>
  <si>
    <t>F143726</t>
  </si>
  <si>
    <t>14/05-14/05</t>
  </si>
  <si>
    <t>HUANG BIN,SHEN XUAN,.</t>
  </si>
  <si>
    <t>F143745</t>
  </si>
  <si>
    <t>HUANGBIN,SHENXUAN,.</t>
  </si>
  <si>
    <t>F143751</t>
  </si>
  <si>
    <t>15/05/18</t>
  </si>
  <si>
    <t>13/05-15/05</t>
  </si>
  <si>
    <t>DING JIE QIANG,,.</t>
  </si>
  <si>
    <t>F143710</t>
  </si>
  <si>
    <t>LIU MENGNA,.</t>
  </si>
  <si>
    <t>F143712</t>
  </si>
  <si>
    <t>LI LIXIA,OU RIJIN,.</t>
  </si>
  <si>
    <t>F143718</t>
  </si>
  <si>
    <t>ZHANG LIANG,PAN HAIJIN,,.</t>
  </si>
  <si>
    <t>F143738</t>
  </si>
  <si>
    <t>14/05-15/05</t>
  </si>
  <si>
    <t>QIU JIA,.</t>
  </si>
  <si>
    <t>F143763</t>
  </si>
  <si>
    <t>WANG JINGXIAN,LI WENJIE,.</t>
  </si>
  <si>
    <t>F143771</t>
  </si>
  <si>
    <t>16/05/18</t>
  </si>
  <si>
    <t>14/05-16/05</t>
  </si>
  <si>
    <t>OUYANG YINYING,WEN BING,</t>
  </si>
  <si>
    <t>F143768</t>
  </si>
  <si>
    <t>TANG LINLIN,.</t>
  </si>
  <si>
    <t>F143772</t>
  </si>
  <si>
    <t>17/05/18</t>
  </si>
  <si>
    <t>15/05-17/05</t>
  </si>
  <si>
    <t>F143783</t>
  </si>
  <si>
    <t>LIU CAIHONG,PENG ZHENG,.</t>
  </si>
  <si>
    <t>F143801</t>
  </si>
  <si>
    <t>18/05/18</t>
  </si>
  <si>
    <t>16/05-18/05</t>
  </si>
  <si>
    <t>LI LING,DU AIHENG,DU,-</t>
  </si>
  <si>
    <t>F143827</t>
  </si>
  <si>
    <t>17/05-18/05</t>
  </si>
  <si>
    <t>LIANG JIELAN,LIU LIJIA,,.</t>
  </si>
  <si>
    <t>F143852</t>
  </si>
  <si>
    <t>19/05/18</t>
  </si>
  <si>
    <t>17/05-19/05</t>
  </si>
  <si>
    <t>BEN CHENWU,.</t>
  </si>
  <si>
    <t>F143839</t>
  </si>
  <si>
    <t>GAO HANYU,WANG JING,.</t>
  </si>
  <si>
    <t>F143844</t>
  </si>
  <si>
    <t>LI YIN,SONG JIE,.</t>
  </si>
  <si>
    <t>F143850</t>
  </si>
  <si>
    <t>18/05-19/05</t>
  </si>
  <si>
    <t>TIAN YU,ZHANG XINGYU,.</t>
  </si>
  <si>
    <t>F143905</t>
  </si>
  <si>
    <t>20/05/18</t>
  </si>
  <si>
    <t>15/05-20/05</t>
  </si>
  <si>
    <t>ZHIJUN LU,.</t>
  </si>
  <si>
    <t>F143804</t>
  </si>
  <si>
    <t>18/05-20/05</t>
  </si>
  <si>
    <t>FENG JIEYI,MA JILIANG,,.</t>
  </si>
  <si>
    <t>F143875</t>
  </si>
  <si>
    <t>19/05-20/05</t>
  </si>
  <si>
    <t>ASMADI BIN DAUD,.</t>
  </si>
  <si>
    <t>F143915</t>
  </si>
  <si>
    <t>CHEN JIBING,,.</t>
  </si>
  <si>
    <t>F143916</t>
  </si>
  <si>
    <t>21/05/18</t>
  </si>
  <si>
    <t>17/05-21/05</t>
  </si>
  <si>
    <t>GUO SONGJI,ZENG HUIFANG,</t>
  </si>
  <si>
    <t>F143851</t>
  </si>
  <si>
    <t>18/05-21/05</t>
  </si>
  <si>
    <t>ZHENG DANHUA,.</t>
  </si>
  <si>
    <t>F143891</t>
  </si>
  <si>
    <t>PAN WENJIE,.</t>
  </si>
  <si>
    <t>F143892</t>
  </si>
  <si>
    <t>19/05-21/05</t>
  </si>
  <si>
    <t>LIU YANQING,,.</t>
  </si>
  <si>
    <t>F143910</t>
  </si>
  <si>
    <t>22/05/18</t>
  </si>
  <si>
    <t>19/05-22/05</t>
  </si>
  <si>
    <t>YAN WEI,.</t>
  </si>
  <si>
    <t>F143925</t>
  </si>
  <si>
    <t>23/05/18</t>
  </si>
  <si>
    <t>21/05-23/05</t>
  </si>
  <si>
    <t>LI CHENGGANG,LI JINYU,,.</t>
  </si>
  <si>
    <t>F143963</t>
  </si>
  <si>
    <t>24/05/18</t>
  </si>
  <si>
    <t>21/05-24/05</t>
  </si>
  <si>
    <t>SHAO KAN,.</t>
  </si>
  <si>
    <t>F143977</t>
  </si>
  <si>
    <t>HE TIANMING,.</t>
  </si>
  <si>
    <t>F143978</t>
  </si>
  <si>
    <t>25/05/18</t>
  </si>
  <si>
    <t>23/05-25/05</t>
  </si>
  <si>
    <t>REN JING,YUAN LILI,.</t>
  </si>
  <si>
    <t>F144021</t>
  </si>
  <si>
    <t>YE MEINA,GAO YINGJUN,,.</t>
  </si>
  <si>
    <t>F144024</t>
  </si>
  <si>
    <t>F144025</t>
  </si>
  <si>
    <t>24/05-25/05</t>
  </si>
  <si>
    <t>LAI ZHEN,.</t>
  </si>
  <si>
    <t>F144054</t>
  </si>
  <si>
    <t>26/05/18</t>
  </si>
  <si>
    <t>21/05-26/05</t>
  </si>
  <si>
    <t>ZHANG XINGYU,TIAN YU,.</t>
  </si>
  <si>
    <t>F143962</t>
  </si>
  <si>
    <t>24/05-26/05</t>
  </si>
  <si>
    <t>LIANG JIAWEI,LIU JIAHUI,.</t>
  </si>
  <si>
    <t>F144050</t>
  </si>
  <si>
    <t>CAI LIFEN,ZHOU YU,.</t>
  </si>
  <si>
    <t>F144051</t>
  </si>
  <si>
    <t>27/05/18</t>
  </si>
  <si>
    <t>23/05-27/05</t>
  </si>
  <si>
    <t>CHEN JIANFENG,.</t>
  </si>
  <si>
    <t>F144044</t>
  </si>
  <si>
    <t>24/05-27/05</t>
  </si>
  <si>
    <t>JIANG GUIYUN,,.</t>
  </si>
  <si>
    <t>F144055</t>
  </si>
  <si>
    <t>25/05-27/05</t>
  </si>
  <si>
    <t>CHEN XIXI,PENG HAIYAN,.</t>
  </si>
  <si>
    <t>F144075</t>
  </si>
  <si>
    <t>26/05-27/05</t>
  </si>
  <si>
    <t>ZHANG ZHILIANG,ZHANG,.</t>
  </si>
  <si>
    <t>F144101</t>
  </si>
  <si>
    <t>QINGHUA DU,QINGHUA DU,.</t>
  </si>
  <si>
    <t>F144113</t>
  </si>
  <si>
    <t>ZHOU SHANSHAN,HE JING,.</t>
  </si>
  <si>
    <t>F144115</t>
  </si>
  <si>
    <t>28/05/18</t>
  </si>
  <si>
    <t>25/05-28/05</t>
  </si>
  <si>
    <t>MA RUI,ZHENG YUNJIE,.</t>
  </si>
  <si>
    <t>F144088</t>
  </si>
  <si>
    <t>26/05-28/05</t>
  </si>
  <si>
    <t>PAN LING,MA WENJUN,.</t>
  </si>
  <si>
    <t>F144109</t>
  </si>
  <si>
    <t>27/05-28/05</t>
  </si>
  <si>
    <t>HE YINYAN,.</t>
  </si>
  <si>
    <t>F144126</t>
  </si>
  <si>
    <t>29/05/18</t>
  </si>
  <si>
    <t>27/05-29/05</t>
  </si>
  <si>
    <t>DU KEWEI,ZHAO LIMING,.</t>
  </si>
  <si>
    <t>F144139</t>
  </si>
  <si>
    <t>28/05-29/05</t>
  </si>
  <si>
    <t>KANG HYERIM,.</t>
  </si>
  <si>
    <t>F144159</t>
  </si>
  <si>
    <t>30/05/18</t>
  </si>
  <si>
    <t>26/05-30/05</t>
  </si>
  <si>
    <t>WU XINYING,.</t>
  </si>
  <si>
    <t>F144119</t>
  </si>
  <si>
    <t>27/05-30/05</t>
  </si>
  <si>
    <t>GAN YEJIONG,XU JIANSHE,.</t>
  </si>
  <si>
    <t>F144127</t>
  </si>
  <si>
    <t>28/05-30/05</t>
  </si>
  <si>
    <t>LI NINI,.</t>
  </si>
  <si>
    <t>F144180</t>
  </si>
  <si>
    <t>29/05-30/05</t>
  </si>
  <si>
    <r>
      <rPr>
        <sz val="10"/>
        <rFont val="Calibri"/>
        <charset val="134"/>
      </rPr>
      <t>ZHAO WANYING,HUANG Y</t>
    </r>
    <r>
      <rPr>
        <sz val="10"/>
        <rFont val="MingLiU"/>
        <charset val="134"/>
      </rPr>
      <t>〇</t>
    </r>
    <r>
      <rPr>
        <sz val="10"/>
        <rFont val="Calibri"/>
        <charset val="134"/>
      </rPr>
      <t>N(F144190</t>
    </r>
  </si>
  <si>
    <t>31/05/18</t>
  </si>
  <si>
    <t>27/05-31/05</t>
  </si>
  <si>
    <t>ZHANG YAHJING,,.</t>
  </si>
  <si>
    <t>F144148</t>
  </si>
  <si>
    <t>29/05-31/05</t>
  </si>
  <si>
    <t>OU XIAOFEI,,.</t>
  </si>
  <si>
    <t>F144183</t>
  </si>
  <si>
    <t>LI JINGWEN,YANG CHUN,.</t>
  </si>
  <si>
    <t>F144206</t>
  </si>
  <si>
    <t>30/05-31/05</t>
  </si>
  <si>
    <t>YU SIJIA,.</t>
  </si>
  <si>
    <t>F144228</t>
  </si>
  <si>
    <t>01/06/18</t>
  </si>
  <si>
    <t>29/05-01/06</t>
  </si>
  <si>
    <t>XIAO XIONG,YANG HUI,.</t>
  </si>
  <si>
    <t>F144213</t>
  </si>
  <si>
    <t>30/05-01/06</t>
  </si>
  <si>
    <t>FANG XIAONAN,WANG YING,.</t>
  </si>
  <si>
    <t>F144240</t>
  </si>
  <si>
    <t>02/06/18</t>
  </si>
  <si>
    <t>30/05-02/06</t>
  </si>
  <si>
    <t>CHEN YUN,.</t>
  </si>
  <si>
    <t>F144231</t>
  </si>
  <si>
    <t>31/05-02/06</t>
  </si>
  <si>
    <t>LINQIAO,MAISHAOJIA,,.</t>
  </si>
  <si>
    <t>F144244</t>
  </si>
  <si>
    <t>LI JIAHENG,ZHANG WAN,.</t>
  </si>
  <si>
    <t>F144269</t>
  </si>
  <si>
    <t>01/06-02/06</t>
  </si>
  <si>
    <t>XIAONAN FANG,.</t>
  </si>
  <si>
    <t>F144288</t>
  </si>
  <si>
    <t>03/06/18</t>
  </si>
  <si>
    <t>31/05-03/06</t>
  </si>
  <si>
    <t>LI JIANYE,QIAN LIU,.</t>
  </si>
  <si>
    <t>F144270</t>
  </si>
  <si>
    <t>04/06/18</t>
  </si>
  <si>
    <t>02/06-04/06</t>
  </si>
  <si>
    <t>ZHOU MEIXIA,.</t>
  </si>
  <si>
    <t>F144337</t>
  </si>
  <si>
    <t>LIU MINLI,.</t>
  </si>
  <si>
    <t>F144341</t>
  </si>
  <si>
    <t>05/06/18</t>
  </si>
  <si>
    <t>03/06-05/06</t>
  </si>
  <si>
    <t>CHEN HONGYAN,,.</t>
  </si>
  <si>
    <t>F144347</t>
  </si>
  <si>
    <t>06/06/18</t>
  </si>
  <si>
    <t>05/06-06/06</t>
  </si>
  <si>
    <t>ZHANG YANG,-</t>
  </si>
  <si>
    <t>F144429</t>
  </si>
  <si>
    <t>07/06/18</t>
  </si>
  <si>
    <t>03/06-07/06</t>
  </si>
  <si>
    <t>ZHAO SHAOFEI,.</t>
  </si>
  <si>
    <t>F144370</t>
  </si>
  <si>
    <t>08/06/18</t>
  </si>
  <si>
    <t>05/06-08/06</t>
  </si>
  <si>
    <t>WANG XIAOHUI,,.</t>
  </si>
  <si>
    <t>F144430</t>
  </si>
  <si>
    <t>07/06-08/06</t>
  </si>
  <si>
    <t>MAI FENGXIA,.</t>
  </si>
  <si>
    <t>F144472</t>
  </si>
  <si>
    <t>FENG YILI,WU GUOZHAO, -</t>
  </si>
  <si>
    <t>F144485</t>
  </si>
  <si>
    <t>ZHOU LISHUAI,.</t>
  </si>
  <si>
    <t>F144486</t>
  </si>
  <si>
    <t>ZHANG JIAPEI,,.</t>
  </si>
  <si>
    <t>F144494</t>
  </si>
  <si>
    <t>09/06/18</t>
  </si>
  <si>
    <t>06/06-09/06</t>
  </si>
  <si>
    <t>SHI YUNYAO,SHE XU,.</t>
  </si>
  <si>
    <t>F144457</t>
  </si>
  <si>
    <t>10/06/18</t>
  </si>
  <si>
    <t>08/06-10/06</t>
  </si>
  <si>
    <t>ZHANG LIMEI,SUN RUI,XU,.</t>
  </si>
  <si>
    <t>F144500</t>
  </si>
  <si>
    <t>F144502</t>
  </si>
  <si>
    <t>OU LISI,TBA,.</t>
  </si>
  <si>
    <t>F144525</t>
  </si>
  <si>
    <t>GU QINJIAN,.</t>
  </si>
  <si>
    <t>F144532</t>
  </si>
  <si>
    <t>09/06-10/06</t>
  </si>
  <si>
    <t>CHEN JINYING,ZHONG WEI,.</t>
  </si>
  <si>
    <t>F144542</t>
  </si>
  <si>
    <t>P180613112930489</t>
  </si>
  <si>
    <t>预付款余额</t>
  </si>
  <si>
    <t>11/06/18</t>
  </si>
  <si>
    <t>09/06-11/06</t>
  </si>
  <si>
    <t>YINGYU XIE,.</t>
  </si>
  <si>
    <t>F144536</t>
  </si>
  <si>
    <t>12/06/18</t>
  </si>
  <si>
    <t>08/06-12/06</t>
  </si>
  <si>
    <t>YU LE,.</t>
  </si>
  <si>
    <t>F144531</t>
  </si>
  <si>
    <t>11/06-12/06</t>
  </si>
  <si>
    <t>WANG LIBIN,XU HELI,.</t>
  </si>
  <si>
    <t>F144622</t>
  </si>
  <si>
    <t>13/06/18</t>
  </si>
  <si>
    <t>09/06-13/06</t>
  </si>
  <si>
    <t>BAI XUE,.</t>
  </si>
  <si>
    <t>F144541</t>
  </si>
  <si>
    <t>14/06/18</t>
  </si>
  <si>
    <t>14/06</t>
  </si>
  <si>
    <t>HKCI FENG YILI/WU GUOZH</t>
  </si>
  <si>
    <t>F144679</t>
  </si>
  <si>
    <t>16/06/18</t>
  </si>
  <si>
    <t>12/06-16/06</t>
  </si>
  <si>
    <t>GE CHUNXU,YANG YIXIN,.</t>
  </si>
  <si>
    <t>F144649</t>
  </si>
  <si>
    <t>18/06/18</t>
  </si>
  <si>
    <t>16/06-18/06</t>
  </si>
  <si>
    <t>ZOU XIAO,ZHANG YIXIN,,.</t>
  </si>
  <si>
    <t>F144743</t>
  </si>
  <si>
    <t>19/06/18</t>
  </si>
  <si>
    <t>15/06-19/06</t>
  </si>
  <si>
    <t>LU LI,.</t>
  </si>
  <si>
    <t>F144730</t>
  </si>
  <si>
    <t>18/06-19/06</t>
  </si>
  <si>
    <t>HAN ZHENGJI,JIN YIN,.</t>
  </si>
  <si>
    <t>F144844</t>
  </si>
  <si>
    <t>20/06/18</t>
  </si>
  <si>
    <t>19/06-20/06</t>
  </si>
  <si>
    <t>CHOE CHANGSE,.</t>
  </si>
  <si>
    <t>F144886</t>
  </si>
  <si>
    <t>21/06/18</t>
  </si>
  <si>
    <t>18/06-21/06</t>
  </si>
  <si>
    <t>HYESU KIM,.</t>
  </si>
  <si>
    <t>F144842</t>
  </si>
  <si>
    <t>19/06-21/06</t>
  </si>
  <si>
    <t>BAO ZHIYUAN,ZHAO DAN,.</t>
  </si>
  <si>
    <t>F144859</t>
  </si>
  <si>
    <t>ZHU HUI,.</t>
  </si>
  <si>
    <t>F144889</t>
  </si>
  <si>
    <t>20/06-21/06</t>
  </si>
  <si>
    <t>LYU YINGXIAN,.</t>
  </si>
  <si>
    <t>F 144913</t>
  </si>
  <si>
    <t>22/06/18</t>
  </si>
  <si>
    <t>19/06-22/06</t>
  </si>
  <si>
    <t>CHEN MIAOMIAO,,.</t>
  </si>
  <si>
    <t>F144885</t>
  </si>
  <si>
    <t>20/06-22/06</t>
  </si>
  <si>
    <t>MING XING/CHEN HAIBING,.</t>
  </si>
  <si>
    <t>F144892</t>
  </si>
  <si>
    <t>21/06-22/06</t>
  </si>
  <si>
    <t>SIM HEEKYUNG,.</t>
  </si>
  <si>
    <t>F144951</t>
  </si>
  <si>
    <t>23/06/18</t>
  </si>
  <si>
    <t>21/06-23/06</t>
  </si>
  <si>
    <t>YAO HAIYAN,.</t>
  </si>
  <si>
    <t>F144955</t>
  </si>
  <si>
    <t>24/06/18</t>
  </si>
  <si>
    <t>22/06-24/06</t>
  </si>
  <si>
    <t>WU HUI,ZHOU BIN,.</t>
  </si>
  <si>
    <t>F144983</t>
  </si>
  <si>
    <t>ALI SHAHRIZAL,.</t>
  </si>
  <si>
    <t>F144999</t>
  </si>
  <si>
    <t>25/06/18</t>
  </si>
  <si>
    <t>23/06-25/06</t>
  </si>
  <si>
    <t>JIA HAN,.</t>
  </si>
  <si>
    <t>F 145017</t>
  </si>
  <si>
    <t>27/06/18</t>
  </si>
  <si>
    <t>23/06-27/06</t>
  </si>
  <si>
    <t>LYU JINDI,FAN FUQING,,.</t>
  </si>
  <si>
    <t>F 145012</t>
  </si>
  <si>
    <t>TAN SI,DENG YINGYING,.</t>
  </si>
  <si>
    <t>F145027</t>
  </si>
  <si>
    <t>WEI XUEFEI,QIU JIAPING,,.</t>
  </si>
  <si>
    <t>F145028</t>
  </si>
  <si>
    <t>24/06-27/06</t>
  </si>
  <si>
    <t>F145076</t>
  </si>
  <si>
    <t>25/06-27/06</t>
  </si>
  <si>
    <t>WANGMINGLONG,TBATBA,.</t>
  </si>
  <si>
    <t>F145105</t>
  </si>
  <si>
    <t>28/06/18</t>
  </si>
  <si>
    <t>24/06-28/06</t>
  </si>
  <si>
    <t>GAO YANG,LI ZIJING,,.</t>
  </si>
  <si>
    <t>F145053</t>
  </si>
  <si>
    <t>26/06-28/06</t>
  </si>
  <si>
    <t>YANG YI,.</t>
  </si>
  <si>
    <t>F145140</t>
  </si>
  <si>
    <t>ZHU YANFANG,ZHU YANHONG F 145148</t>
  </si>
  <si>
    <t>27/06-28/06</t>
  </si>
  <si>
    <t>DENG LING,.</t>
  </si>
  <si>
    <t>F145179</t>
  </si>
  <si>
    <t>KIM EUNJU,.</t>
  </si>
  <si>
    <t>F145190</t>
  </si>
  <si>
    <t>29/06/18</t>
  </si>
  <si>
    <t>24/06-29/06</t>
  </si>
  <si>
    <t>HAO HAIYUN,.</t>
  </si>
  <si>
    <t>F145066</t>
  </si>
  <si>
    <t>TBA,TONG WEI,.</t>
  </si>
  <si>
    <t>F145087</t>
  </si>
  <si>
    <t>27/06-29/06</t>
  </si>
  <si>
    <t>HUANG SONGDAI,XIE DAN,.</t>
  </si>
  <si>
    <t>F145162</t>
  </si>
  <si>
    <t>KANG NAYEONG,.</t>
  </si>
  <si>
    <t>F145182</t>
  </si>
  <si>
    <t>HE YING,SHI YI,.</t>
  </si>
  <si>
    <t>F145189</t>
  </si>
  <si>
    <t>28/06-29/06</t>
  </si>
  <si>
    <t>F145199</t>
  </si>
  <si>
    <t>30/06/18</t>
  </si>
  <si>
    <t>27/06-30/06</t>
  </si>
  <si>
    <t>CHEN JING,.</t>
  </si>
  <si>
    <t>F145188</t>
  </si>
  <si>
    <t>WANG XIAO,FANG MIAO,.</t>
  </si>
  <si>
    <t>F145193</t>
  </si>
  <si>
    <t>28/06-30/06</t>
  </si>
  <si>
    <t>SUN ZHENG,CHEN FANGFANG F 145198</t>
  </si>
  <si>
    <t>KIM SU JIN,.</t>
  </si>
  <si>
    <t>F145220</t>
  </si>
  <si>
    <t>CHEN SIHUI,KONG XIAOYAN,</t>
  </si>
  <si>
    <t>.F145225</t>
  </si>
  <si>
    <t>LI SHUMING,YI XIAOFANG,,.</t>
  </si>
  <si>
    <t>F145232</t>
  </si>
  <si>
    <t>01/07/18</t>
  </si>
  <si>
    <t>26/06-01/07</t>
  </si>
  <si>
    <t>JIN ZIWEI,.</t>
  </si>
  <si>
    <t>F145141</t>
  </si>
  <si>
    <t>29/06-01/07</t>
  </si>
  <si>
    <t>ZHOU LI,.</t>
  </si>
  <si>
    <t>F145270</t>
  </si>
  <si>
    <t>30/06-01/07</t>
  </si>
  <si>
    <t>YI XIAOFANG,.</t>
  </si>
  <si>
    <t>F145278</t>
  </si>
  <si>
    <t>TANG GUORUI,LIU JING,.</t>
  </si>
  <si>
    <t>F145285</t>
  </si>
  <si>
    <t>TBA,ZHOU YUN,.</t>
  </si>
  <si>
    <t>F145303</t>
  </si>
  <si>
    <t>WU KEXIN,WANG DI,.</t>
  </si>
  <si>
    <t>F145307</t>
  </si>
  <si>
    <t>CHEN XUANHUA,,.</t>
  </si>
  <si>
    <t>F145310</t>
  </si>
  <si>
    <t>WANG TING,.</t>
  </si>
  <si>
    <t>F145322</t>
  </si>
  <si>
    <t>LEE JEONGEUN,.</t>
  </si>
  <si>
    <t>F145324</t>
  </si>
  <si>
    <t>02/07/18</t>
  </si>
  <si>
    <t>28/06-02/07</t>
  </si>
  <si>
    <t>LIYUN WANG,.</t>
  </si>
  <si>
    <t>F145221</t>
  </si>
  <si>
    <t>01/07-02/07</t>
  </si>
  <si>
    <t>SALAZAR ESTEFANIA,.</t>
  </si>
  <si>
    <t>F145335</t>
  </si>
  <si>
    <t>F145358</t>
  </si>
  <si>
    <t>03/07/18</t>
  </si>
  <si>
    <t>01/07-03/07</t>
  </si>
  <si>
    <t>F145331</t>
  </si>
  <si>
    <t>05/07/18</t>
  </si>
  <si>
    <t>04/07-05/07</t>
  </si>
  <si>
    <t>MAI LAN,ZHOU LU,,.</t>
  </si>
  <si>
    <t>F145450</t>
  </si>
  <si>
    <t>JING LU,.</t>
  </si>
  <si>
    <t>F145451</t>
  </si>
  <si>
    <t>ZHAO XUMEI,DING ZIHAN,.</t>
  </si>
  <si>
    <t>F145461</t>
  </si>
  <si>
    <t>06/07/18</t>
  </si>
  <si>
    <t>03/07-06/07</t>
  </si>
  <si>
    <t>GAO LINGFEI,YANG YUWEN,.</t>
  </si>
  <si>
    <t>F 145419</t>
  </si>
  <si>
    <t>FUHUI YU,.</t>
  </si>
  <si>
    <t>F145425</t>
  </si>
  <si>
    <t>04/07-06/07</t>
  </si>
  <si>
    <t>ZHENG KANGHONG,.</t>
  </si>
  <si>
    <t>F145429</t>
  </si>
  <si>
    <t>LEE HYANGHWA,.</t>
  </si>
  <si>
    <t>F145460</t>
  </si>
  <si>
    <t>05/07-06/07</t>
  </si>
  <si>
    <t>WANG LIAO,.</t>
  </si>
  <si>
    <t>F145477</t>
  </si>
  <si>
    <t>07/07/18</t>
  </si>
  <si>
    <t>06/07-07/07</t>
  </si>
  <si>
    <t>DONG LAN,TANG HAIJIANG,.</t>
  </si>
  <si>
    <t>F145516</t>
  </si>
  <si>
    <t>08/07/18</t>
  </si>
  <si>
    <t>05/07-08/07</t>
  </si>
  <si>
    <t>CHENG HONGLIANG,,.</t>
  </si>
  <si>
    <t>F145503</t>
  </si>
  <si>
    <t>06/07-08/07</t>
  </si>
  <si>
    <t>JIN YI,HU JING,.</t>
  </si>
  <si>
    <t>F145539</t>
  </si>
  <si>
    <t>KANG YELI,JIANG LING,.</t>
  </si>
  <si>
    <t>F145546</t>
  </si>
  <si>
    <t>07/07-08/07</t>
  </si>
  <si>
    <t>HUANG YUHUA,.</t>
  </si>
  <si>
    <t>F145555</t>
  </si>
  <si>
    <t>ZHOU KEQIU,.</t>
  </si>
  <si>
    <t>F145566</t>
  </si>
  <si>
    <t>10/07/18</t>
  </si>
  <si>
    <t>05/07-10/07</t>
  </si>
  <si>
    <t>CHEN HUA,PENG JINGRONG,,</t>
  </si>
  <si>
    <t>F145504</t>
  </si>
  <si>
    <t>11/07/18</t>
  </si>
  <si>
    <t>10/07-11/07</t>
  </si>
  <si>
    <t>TANG RANRAN,.</t>
  </si>
  <si>
    <t>F145653</t>
  </si>
  <si>
    <t>F145654</t>
  </si>
  <si>
    <t>12/07/18</t>
  </si>
  <si>
    <t>08/07-12/07</t>
  </si>
  <si>
    <t>CHEN SHANSHAN,LI JING,,.</t>
  </si>
  <si>
    <t>F145579</t>
  </si>
  <si>
    <t>10/07-12/07</t>
  </si>
  <si>
    <t>WANG JUN,YAO HONG,.</t>
  </si>
  <si>
    <t>F145657</t>
  </si>
  <si>
    <t>YELI KANG,LING JIANG,.</t>
  </si>
  <si>
    <t>F145663</t>
  </si>
  <si>
    <t>14/07/18</t>
  </si>
  <si>
    <t>11/07-14/07</t>
  </si>
  <si>
    <t>ZHOU DEWEI,WANG KEMIN,.</t>
  </si>
  <si>
    <t>F145684</t>
  </si>
  <si>
    <t>15/07/18</t>
  </si>
  <si>
    <t>13/07-15/07</t>
  </si>
  <si>
    <t>LIANG JIANRONG,,.</t>
  </si>
  <si>
    <t>F145772</t>
  </si>
  <si>
    <t>PARK EUNHAE,.</t>
  </si>
  <si>
    <t>F145781</t>
  </si>
  <si>
    <t>GWAK HYEONSONG,,.</t>
  </si>
  <si>
    <t>F145782</t>
  </si>
  <si>
    <t>14/07-15/07</t>
  </si>
  <si>
    <t>GONG JUN,WU DAWEI,,.</t>
  </si>
  <si>
    <t>F145789</t>
  </si>
  <si>
    <t>QIAO JUNEN,XIE WENFENG,,</t>
  </si>
  <si>
    <t>.F145795</t>
  </si>
  <si>
    <t>ZHONG YIFEI,ZHONG AIDI,,.</t>
  </si>
  <si>
    <t>F145801</t>
  </si>
  <si>
    <t>17/07/18</t>
  </si>
  <si>
    <t>14/07-17/07</t>
  </si>
  <si>
    <t>XI AI,XI XIUN,,.</t>
  </si>
  <si>
    <t>F145800</t>
  </si>
  <si>
    <t>LIN YA RONG,.</t>
  </si>
  <si>
    <t>F145824</t>
  </si>
  <si>
    <t>16/07-17/07</t>
  </si>
  <si>
    <t>WEI QIAN,.</t>
  </si>
  <si>
    <t>F145867</t>
  </si>
  <si>
    <t>18/07/18</t>
  </si>
  <si>
    <t>14/07-18/07</t>
  </si>
  <si>
    <t>HAUNG TINGTIAN,,.</t>
  </si>
  <si>
    <t>F145829</t>
  </si>
  <si>
    <t>16/07-18/07</t>
  </si>
  <si>
    <t>BAEK SOJIN,.</t>
  </si>
  <si>
    <t>F145875</t>
  </si>
  <si>
    <t>WANG LEI,LU XINGYUE,,.</t>
  </si>
  <si>
    <t>F145889</t>
  </si>
  <si>
    <t>19/07/18</t>
  </si>
  <si>
    <t>17/07-19/07</t>
  </si>
  <si>
    <t>HUANG JIAYUE,WANGQI,,.</t>
  </si>
  <si>
    <t>F145907</t>
  </si>
  <si>
    <t>LI XINGYI,LIU DAN,,.</t>
  </si>
  <si>
    <t>F145919</t>
  </si>
  <si>
    <t>QU LIANG,LI OU,.</t>
  </si>
  <si>
    <t>F145920</t>
  </si>
  <si>
    <t>20/07/18</t>
  </si>
  <si>
    <t>19/07-20/07</t>
  </si>
  <si>
    <t>DIAO YUJIE,.</t>
  </si>
  <si>
    <t>F145976</t>
  </si>
  <si>
    <t>LU XINGYUE,WANG LEI,.</t>
  </si>
  <si>
    <t>F145993</t>
  </si>
  <si>
    <t>ZHU LIQUN,.</t>
  </si>
  <si>
    <t>F145994</t>
  </si>
  <si>
    <t>HE ZHAOFENG,LU JUNZHU,,.</t>
  </si>
  <si>
    <t>F146008</t>
  </si>
  <si>
    <t>21/07/18</t>
  </si>
  <si>
    <t>20/07-21/07</t>
  </si>
  <si>
    <t>WANG ZHIMEI,LI LI,,.</t>
  </si>
  <si>
    <t>F146021</t>
  </si>
  <si>
    <t>ZHOU FEI,LUO JIANWEI,.</t>
  </si>
  <si>
    <t>F146023</t>
  </si>
  <si>
    <t>22/07/18</t>
  </si>
  <si>
    <t>18/07-22/07</t>
  </si>
  <si>
    <t>LI JIAN,YAO ZHIGANG,,.</t>
  </si>
  <si>
    <t>F145934</t>
  </si>
  <si>
    <t>F145942</t>
  </si>
  <si>
    <t>19/07-22/07</t>
  </si>
  <si>
    <t>XU JIAXIN,.</t>
  </si>
  <si>
    <t>F145985</t>
  </si>
  <si>
    <t>21/07-22/07</t>
  </si>
  <si>
    <t>HU YOUYOU,.</t>
  </si>
  <si>
    <t>F146090</t>
  </si>
  <si>
    <t>24/07/18</t>
  </si>
  <si>
    <t>20/07-24/07</t>
  </si>
  <si>
    <t>ZHANG YUQI,,.</t>
  </si>
  <si>
    <t>F146054</t>
  </si>
  <si>
    <t>21/07-24/07</t>
  </si>
  <si>
    <t>JILING ZHU, XUEYUN PEI,.</t>
  </si>
  <si>
    <t>F146081</t>
  </si>
  <si>
    <t>ZHANG SONG MAO,,.</t>
  </si>
  <si>
    <t>F146082</t>
  </si>
  <si>
    <t>HUA WANG,MEIYUN PEI,.</t>
  </si>
  <si>
    <t>F146083</t>
  </si>
  <si>
    <t>22/07-24/07</t>
  </si>
  <si>
    <t>XU WEILAN,.</t>
  </si>
  <si>
    <t>F146115</t>
  </si>
  <si>
    <t>25/07/18</t>
  </si>
  <si>
    <t>23/07-25/07</t>
  </si>
  <si>
    <t>CAI JINGJ,WANG XIAOHAN,,.</t>
  </si>
  <si>
    <t>F146130</t>
  </si>
  <si>
    <t>CHEN HUAN,LENG WEI,,.</t>
  </si>
  <si>
    <t>F146165</t>
  </si>
  <si>
    <t>24/07-25/07</t>
  </si>
  <si>
    <t>ZHAO XIAOHANG,.</t>
  </si>
  <si>
    <t>F146200</t>
  </si>
  <si>
    <t>REN WEIYA,ZHANG DOUHAO,</t>
  </si>
  <si>
    <t>F146202</t>
  </si>
  <si>
    <t>BAI PING,LI WENTIAN,.</t>
  </si>
  <si>
    <t>F146203</t>
  </si>
  <si>
    <t>LIU YING,.</t>
  </si>
  <si>
    <t>F146210</t>
  </si>
  <si>
    <t>26/07/18</t>
  </si>
  <si>
    <t>23/07-26/07</t>
  </si>
  <si>
    <t>HU ZHENDONG,,.</t>
  </si>
  <si>
    <t>F146128</t>
  </si>
  <si>
    <t>25/07-26/07</t>
  </si>
  <si>
    <t>XU WEILAN,LI SUYI,,.</t>
  </si>
  <si>
    <t>F146218</t>
  </si>
  <si>
    <t>MA BING,HU YINGCHU,,.</t>
  </si>
  <si>
    <t>F146235</t>
  </si>
  <si>
    <t>27/07/18</t>
  </si>
  <si>
    <t>24/07-27/07</t>
  </si>
  <si>
    <t>WANG YONG,QIN XIAOHUI,,.</t>
  </si>
  <si>
    <t>F146193</t>
  </si>
  <si>
    <t>26/07-27/07</t>
  </si>
  <si>
    <t>WANG JING,ZHANG YIZHEN,,.</t>
  </si>
  <si>
    <t>F146241</t>
  </si>
  <si>
    <t>LI QIN,HE ZHEN,.</t>
  </si>
  <si>
    <t>F146255</t>
  </si>
  <si>
    <t>28/07/18</t>
  </si>
  <si>
    <t>27/07-28/07</t>
  </si>
  <si>
    <t>HUANG YAOZHONG,,.</t>
  </si>
  <si>
    <t>F146269</t>
  </si>
  <si>
    <t>29/07/18</t>
  </si>
  <si>
    <t>28/07-29/07</t>
  </si>
  <si>
    <t>LI JIAHONG,.</t>
  </si>
  <si>
    <t>F146313</t>
  </si>
  <si>
    <t>WANG LIQI,WANG MEIZI,.</t>
  </si>
  <si>
    <t>F146314</t>
  </si>
  <si>
    <t>YINGXUE LIU,YINGXUE LIU,.</t>
  </si>
  <si>
    <t>F146341</t>
  </si>
  <si>
    <t>31/07/18</t>
  </si>
  <si>
    <t>29/07-31/07</t>
  </si>
  <si>
    <t>LI YONGZHAN,XIE YU,.</t>
  </si>
  <si>
    <t>F146368</t>
  </si>
  <si>
    <t>LI XIANG,KANG JIE,.</t>
  </si>
  <si>
    <t>F146391</t>
  </si>
  <si>
    <t>30/07-31/07</t>
  </si>
  <si>
    <t>GUOHUI CHEN,.</t>
  </si>
  <si>
    <t>F146405</t>
  </si>
  <si>
    <t>WU LIN YONG,SU WEIXIA,.</t>
  </si>
  <si>
    <t>F 146411</t>
  </si>
  <si>
    <t>01/08/18</t>
  </si>
  <si>
    <t>29/07-01/08</t>
  </si>
  <si>
    <t>LI RUILIANG,LU PEIFANG,,.</t>
  </si>
  <si>
    <t>F146399</t>
  </si>
  <si>
    <t>02/08/18</t>
  </si>
  <si>
    <t>31/07-02/08</t>
  </si>
  <si>
    <t>WANG QIAODAN,,.</t>
  </si>
  <si>
    <t>F146462</t>
  </si>
  <si>
    <t>01/08-02/08</t>
  </si>
  <si>
    <t>ZHAN ZHONGHUA,LAI LING,.</t>
  </si>
  <si>
    <t>F146490</t>
  </si>
  <si>
    <t>04/08/18</t>
  </si>
  <si>
    <t>03/08-04/08</t>
  </si>
  <si>
    <t>REN LIJIE,.</t>
  </si>
  <si>
    <t>F146553</t>
  </si>
  <si>
    <t>WANG LI,.</t>
  </si>
  <si>
    <t>F146602</t>
  </si>
  <si>
    <t>05/08/18</t>
  </si>
  <si>
    <t>03/08-05/08</t>
  </si>
  <si>
    <t>CHEN GUANGHUO,CHEN LI,.</t>
  </si>
  <si>
    <t>F146582</t>
  </si>
  <si>
    <t>HUANG WEI,LIU SONGTAI,,.</t>
  </si>
  <si>
    <t>F146584</t>
  </si>
  <si>
    <t>KE XUEMEI,JIANG ZHENTAO,.</t>
  </si>
  <si>
    <t>F146591</t>
  </si>
  <si>
    <t>06/08/18</t>
  </si>
  <si>
    <t>05/08-06/08</t>
  </si>
  <si>
    <t>ZHOU YING,LIANG XIANGAN,.</t>
  </si>
  <si>
    <t>F146681</t>
  </si>
  <si>
    <t>LIANG JINYU,.</t>
  </si>
  <si>
    <t>F146691</t>
  </si>
  <si>
    <t>DUHYUN KANG,.</t>
  </si>
  <si>
    <t>F146695</t>
  </si>
  <si>
    <t>07/08/18</t>
  </si>
  <si>
    <t>04/08-07/08</t>
  </si>
  <si>
    <t>MA JUNQIN,JIANG WEI,.</t>
  </si>
  <si>
    <t>F146650</t>
  </si>
  <si>
    <t>05/08-07/08</t>
  </si>
  <si>
    <t>NAN LIPING,,.</t>
  </si>
  <si>
    <t>F146662</t>
  </si>
  <si>
    <t>06/08-07/08</t>
  </si>
  <si>
    <t>DENG YUANRU,,.</t>
  </si>
  <si>
    <t>F146729</t>
  </si>
  <si>
    <t>08/08/18</t>
  </si>
  <si>
    <t>04/08-08/08</t>
  </si>
  <si>
    <t>GAO LONGHUA,SHI WENFANG F 146639</t>
  </si>
  <si>
    <t>05/08-08/08</t>
  </si>
  <si>
    <t>ZHAO JIE,.</t>
  </si>
  <si>
    <t>F146692</t>
  </si>
  <si>
    <t>09/08/18</t>
  </si>
  <si>
    <t>05/08-09/08</t>
  </si>
  <si>
    <t>ZHU YAN,HUANG XIAOMING,,.</t>
  </si>
  <si>
    <t>F146693</t>
  </si>
  <si>
    <t>08/08-09/08</t>
  </si>
  <si>
    <t>HUANG YINZHU,JIN JIE,.</t>
  </si>
  <si>
    <t>F146807</t>
  </si>
  <si>
    <t>10/08/18</t>
  </si>
  <si>
    <t>08/08-10/08</t>
  </si>
  <si>
    <t>WEN BO,HUANG AIPING,.</t>
  </si>
  <si>
    <t>F146801</t>
  </si>
  <si>
    <t>ZHANG YUYAN,.</t>
  </si>
  <si>
    <t>F146831</t>
  </si>
  <si>
    <t>11/08/18</t>
  </si>
  <si>
    <t>07/08-11/08</t>
  </si>
  <si>
    <t>TSENG YIFEI,,.</t>
  </si>
  <si>
    <t>F146790</t>
  </si>
  <si>
    <t>08/08-11/08</t>
  </si>
  <si>
    <t>AN SUNGWON,.</t>
  </si>
  <si>
    <t>F146824</t>
  </si>
  <si>
    <t>10/08-11/08</t>
  </si>
  <si>
    <t>WANG XIANGWEN,.</t>
  </si>
  <si>
    <t>F146876</t>
  </si>
  <si>
    <t>12/08/18</t>
  </si>
  <si>
    <t>11/08-12/08</t>
  </si>
  <si>
    <t>DUAN HONGYU,ZHU YANZHU,</t>
  </si>
  <si>
    <t>F146923</t>
  </si>
  <si>
    <t>WANG LAN,WEI FENG,.</t>
  </si>
  <si>
    <t>F146934</t>
  </si>
  <si>
    <t>13/08/18</t>
  </si>
  <si>
    <t>10/08-13/08</t>
  </si>
  <si>
    <t>WU TINGTING,.</t>
  </si>
  <si>
    <t>F146900</t>
  </si>
  <si>
    <t>LU HUAGANG,YANG PING,.</t>
  </si>
  <si>
    <t>F146911</t>
  </si>
  <si>
    <t>12/08-13/08</t>
  </si>
  <si>
    <t>LI QI,.</t>
  </si>
  <si>
    <t>F146996</t>
  </si>
  <si>
    <t>14/08/18</t>
  </si>
  <si>
    <t>11/08-14/08</t>
  </si>
  <si>
    <t>LI JINGJUE,.</t>
  </si>
  <si>
    <t>F146921</t>
  </si>
  <si>
    <t>12/08</t>
  </si>
  <si>
    <t>HKCI/LIANG HONGZHU</t>
  </si>
  <si>
    <t>F146980</t>
  </si>
  <si>
    <t>P180816174323489</t>
  </si>
  <si>
    <t>欠酒店</t>
  </si>
  <si>
    <t>预付款8.30</t>
  </si>
  <si>
    <t>18年暑假包房款转预付款</t>
  </si>
  <si>
    <t>最后余额</t>
  </si>
  <si>
    <r>
      <rPr>
        <i/>
        <sz val="10"/>
        <rFont val="Times New Roman"/>
        <charset val="134"/>
      </rPr>
      <t>Invoice</t>
    </r>
  </si>
  <si>
    <r>
      <rPr>
        <i/>
        <sz val="10"/>
        <rFont val="Times New Roman"/>
        <charset val="134"/>
      </rPr>
      <t>Date</t>
    </r>
  </si>
  <si>
    <r>
      <rPr>
        <i/>
        <sz val="10"/>
        <rFont val="Times New Roman"/>
        <charset val="134"/>
      </rPr>
      <t>Guest Name</t>
    </r>
  </si>
  <si>
    <r>
      <rPr>
        <i/>
        <sz val="10"/>
        <rFont val="Times New Roman"/>
        <charset val="134"/>
      </rPr>
      <t>Checkin</t>
    </r>
  </si>
  <si>
    <r>
      <rPr>
        <i/>
        <sz val="10"/>
        <rFont val="Times New Roman"/>
        <charset val="134"/>
      </rPr>
      <t>Checkout</t>
    </r>
  </si>
  <si>
    <r>
      <rPr>
        <i/>
        <sz val="10"/>
        <rFont val="Times New Roman"/>
        <charset val="134"/>
      </rPr>
      <t>Reference</t>
    </r>
  </si>
  <si>
    <r>
      <rPr>
        <i/>
        <sz val="10"/>
        <rFont val="Times New Roman"/>
        <charset val="134"/>
      </rPr>
      <t>Amount</t>
    </r>
  </si>
  <si>
    <r>
      <rPr>
        <sz val="8"/>
        <rFont val="Times New Roman"/>
        <charset val="134"/>
      </rPr>
      <t>147058</t>
    </r>
  </si>
  <si>
    <r>
      <rPr>
        <sz val="8"/>
        <rFont val="Times New Roman"/>
        <charset val="134"/>
      </rPr>
      <t>16-08-18</t>
    </r>
  </si>
  <si>
    <t>HKCI YU ZHIQIANG,</t>
  </si>
  <si>
    <r>
      <rPr>
        <sz val="8"/>
        <rFont val="Times New Roman"/>
        <charset val="134"/>
      </rPr>
      <t>14-08-18</t>
    </r>
  </si>
  <si>
    <r>
      <rPr>
        <sz val="8"/>
        <rFont val="Times New Roman"/>
        <charset val="134"/>
      </rPr>
      <t>147005</t>
    </r>
  </si>
  <si>
    <r>
      <rPr>
        <sz val="8"/>
        <rFont val="Times New Roman"/>
        <charset val="134"/>
      </rPr>
      <t>17-08-18</t>
    </r>
  </si>
  <si>
    <r>
      <rPr>
        <sz val="8"/>
        <rFont val="Times New Roman"/>
        <charset val="134"/>
      </rPr>
      <t>SEO YOUNGOH,.</t>
    </r>
  </si>
  <si>
    <r>
      <rPr>
        <sz val="8"/>
        <rFont val="Times New Roman"/>
        <charset val="134"/>
      </rPr>
      <t>12-08-18</t>
    </r>
  </si>
  <si>
    <t>汇智角度</t>
  </si>
  <si>
    <r>
      <rPr>
        <sz val="8"/>
        <rFont val="Times New Roman"/>
        <charset val="134"/>
      </rPr>
      <t>147168</t>
    </r>
  </si>
  <si>
    <r>
      <rPr>
        <sz val="8"/>
        <rFont val="Times New Roman"/>
        <charset val="134"/>
      </rPr>
      <t>19-08-18</t>
    </r>
  </si>
  <si>
    <r>
      <rPr>
        <sz val="8"/>
        <rFont val="Times New Roman"/>
        <charset val="134"/>
      </rPr>
      <t>SHI XIAOBING,,.</t>
    </r>
  </si>
  <si>
    <t>上期结转预付款</t>
  </si>
  <si>
    <r>
      <rPr>
        <sz val="8"/>
        <rFont val="Times New Roman"/>
        <charset val="134"/>
      </rPr>
      <t>147169</t>
    </r>
  </si>
  <si>
    <r>
      <rPr>
        <sz val="8"/>
        <rFont val="Times New Roman"/>
        <charset val="134"/>
      </rPr>
      <t>NIE YUANLI,GONG QING,</t>
    </r>
  </si>
  <si>
    <r>
      <rPr>
        <sz val="8"/>
        <rFont val="Times New Roman"/>
        <charset val="134"/>
      </rPr>
      <t>147248</t>
    </r>
  </si>
  <si>
    <r>
      <rPr>
        <sz val="8"/>
        <rFont val="Times New Roman"/>
        <charset val="134"/>
      </rPr>
      <t>20-08-18</t>
    </r>
  </si>
  <si>
    <r>
      <rPr>
        <sz val="8"/>
        <rFont val="Times New Roman"/>
        <charset val="134"/>
      </rPr>
      <t>JIANG WEI,CHEN JING,,.</t>
    </r>
  </si>
  <si>
    <r>
      <rPr>
        <sz val="8"/>
        <rFont val="Times New Roman"/>
        <charset val="134"/>
      </rPr>
      <t>18-08-18</t>
    </r>
  </si>
  <si>
    <t>2019.1.18对账</t>
  </si>
  <si>
    <r>
      <rPr>
        <sz val="8"/>
        <rFont val="Times New Roman"/>
        <charset val="134"/>
      </rPr>
      <t>147302</t>
    </r>
  </si>
  <si>
    <r>
      <rPr>
        <sz val="8"/>
        <rFont val="Times New Roman"/>
        <charset val="134"/>
      </rPr>
      <t>SEOJIIN,.</t>
    </r>
  </si>
  <si>
    <t>2019.1.18 outstanding</t>
  </si>
  <si>
    <t>跟酒店确认的</t>
  </si>
  <si>
    <r>
      <rPr>
        <sz val="8"/>
        <rFont val="Times New Roman"/>
        <charset val="134"/>
      </rPr>
      <t>147321</t>
    </r>
  </si>
  <si>
    <r>
      <rPr>
        <sz val="8"/>
        <rFont val="Times New Roman"/>
        <charset val="134"/>
      </rPr>
      <t>22-08-18</t>
    </r>
  </si>
  <si>
    <r>
      <rPr>
        <sz val="8"/>
        <rFont val="Times New Roman"/>
        <charset val="134"/>
      </rPr>
      <t>ZHANG XIAO,,.</t>
    </r>
  </si>
  <si>
    <t>19年春节包房款转预付款</t>
  </si>
  <si>
    <r>
      <rPr>
        <sz val="8"/>
        <rFont val="Times New Roman"/>
        <charset val="134"/>
      </rPr>
      <t>147346</t>
    </r>
  </si>
  <si>
    <r>
      <rPr>
        <sz val="8"/>
        <rFont val="Times New Roman"/>
        <charset val="134"/>
      </rPr>
      <t>LIN HAN,WANG XIAOHAN</t>
    </r>
  </si>
  <si>
    <r>
      <rPr>
        <sz val="8"/>
        <rFont val="Times New Roman"/>
        <charset val="134"/>
      </rPr>
      <t>,2.1-08-18</t>
    </r>
  </si>
  <si>
    <t>2019.4.4对账</t>
  </si>
  <si>
    <r>
      <rPr>
        <sz val="8"/>
        <rFont val="Times New Roman"/>
        <charset val="134"/>
      </rPr>
      <t>147348</t>
    </r>
  </si>
  <si>
    <r>
      <rPr>
        <sz val="8"/>
        <rFont val="Times New Roman"/>
        <charset val="134"/>
      </rPr>
      <t>WANG WEN,.</t>
    </r>
  </si>
  <si>
    <r>
      <rPr>
        <sz val="8"/>
        <rFont val="Times New Roman"/>
        <charset val="134"/>
      </rPr>
      <t>21-08-18</t>
    </r>
  </si>
  <si>
    <t>总欠酒店</t>
  </si>
  <si>
    <r>
      <rPr>
        <sz val="8"/>
        <rFont val="Times New Roman"/>
        <charset val="134"/>
      </rPr>
      <t>147338</t>
    </r>
  </si>
  <si>
    <r>
      <rPr>
        <sz val="8"/>
        <rFont val="Times New Roman"/>
        <charset val="134"/>
      </rPr>
      <t>23-08-18</t>
    </r>
  </si>
  <si>
    <r>
      <rPr>
        <sz val="8"/>
        <rFont val="Times New Roman"/>
        <charset val="134"/>
      </rPr>
      <t>LEE HANSEONG,.</t>
    </r>
  </si>
  <si>
    <r>
      <rPr>
        <sz val="8"/>
        <rFont val="Times New Roman"/>
        <charset val="134"/>
      </rPr>
      <t>147431</t>
    </r>
  </si>
  <si>
    <r>
      <rPr>
        <sz val="8"/>
        <rFont val="Times New Roman"/>
        <charset val="134"/>
      </rPr>
      <t>XU YANGYI,.</t>
    </r>
  </si>
  <si>
    <r>
      <rPr>
        <sz val="8"/>
        <rFont val="Times New Roman"/>
        <charset val="134"/>
      </rPr>
      <t>147372</t>
    </r>
  </si>
  <si>
    <r>
      <rPr>
        <sz val="8"/>
        <rFont val="Times New Roman"/>
        <charset val="134"/>
      </rPr>
      <t>24-08-18</t>
    </r>
  </si>
  <si>
    <r>
      <rPr>
        <sz val="8"/>
        <rFont val="Times New Roman"/>
        <charset val="134"/>
      </rPr>
      <t>LIN CHEN,ZHANG XIAOQ</t>
    </r>
  </si>
  <si>
    <r>
      <rPr>
        <sz val="8"/>
        <rFont val="Times New Roman"/>
        <charset val="134"/>
      </rPr>
      <t>147476</t>
    </r>
  </si>
  <si>
    <r>
      <rPr>
        <sz val="8"/>
        <rFont val="Times New Roman"/>
        <charset val="134"/>
      </rPr>
      <t>25-08-18</t>
    </r>
  </si>
  <si>
    <r>
      <rPr>
        <sz val="8"/>
        <rFont val="Times New Roman"/>
        <charset val="134"/>
      </rPr>
      <t>DUXUE,MUDEXIN,CHEN!</t>
    </r>
  </si>
  <si>
    <t>酒店角度</t>
  </si>
  <si>
    <r>
      <rPr>
        <sz val="8"/>
        <rFont val="Times New Roman"/>
        <charset val="134"/>
      </rPr>
      <t>147492</t>
    </r>
  </si>
  <si>
    <r>
      <rPr>
        <sz val="8"/>
        <rFont val="Times New Roman"/>
        <charset val="134"/>
      </rPr>
      <t>XU TIEJUN,WANG YANHO</t>
    </r>
  </si>
  <si>
    <r>
      <rPr>
        <sz val="8"/>
        <rFont val="Times New Roman"/>
        <charset val="134"/>
      </rPr>
      <t>147495</t>
    </r>
  </si>
  <si>
    <r>
      <rPr>
        <sz val="8"/>
        <rFont val="Times New Roman"/>
        <charset val="134"/>
      </rPr>
      <t>SHEN XIAFEN,XU YI,.</t>
    </r>
  </si>
  <si>
    <r>
      <rPr>
        <sz val="8"/>
        <rFont val="Times New Roman"/>
        <charset val="134"/>
      </rPr>
      <t>147496</t>
    </r>
  </si>
  <si>
    <r>
      <rPr>
        <sz val="8"/>
        <rFont val="Times New Roman"/>
        <charset val="134"/>
      </rPr>
      <t>WANG HONGLEI,.</t>
    </r>
  </si>
  <si>
    <r>
      <rPr>
        <sz val="8"/>
        <rFont val="Times New Roman"/>
        <charset val="134"/>
      </rPr>
      <t>147441</t>
    </r>
  </si>
  <si>
    <r>
      <rPr>
        <sz val="8"/>
        <rFont val="Times New Roman"/>
        <charset val="134"/>
      </rPr>
      <t>26-08-18</t>
    </r>
  </si>
  <si>
    <r>
      <rPr>
        <sz val="8"/>
        <rFont val="Times New Roman"/>
        <charset val="134"/>
      </rPr>
      <t>WANG HAIDONG,SUN JIA</t>
    </r>
  </si>
  <si>
    <t>消失的对账单，按上期发来的对账单倒推</t>
  </si>
  <si>
    <r>
      <rPr>
        <sz val="8"/>
        <rFont val="Times New Roman"/>
        <charset val="134"/>
      </rPr>
      <t>147458</t>
    </r>
  </si>
  <si>
    <r>
      <rPr>
        <sz val="8"/>
        <rFont val="Times New Roman"/>
        <charset val="134"/>
      </rPr>
      <t>DING YINGXIA,LIANG TA</t>
    </r>
  </si>
  <si>
    <r>
      <rPr>
        <sz val="10"/>
        <rFont val="微软雅黑"/>
        <charset val="134"/>
      </rPr>
      <t>2019.4.4</t>
    </r>
    <r>
      <rPr>
        <sz val="10"/>
        <rFont val="宋体"/>
        <charset val="134"/>
      </rPr>
      <t>余额</t>
    </r>
  </si>
  <si>
    <t>酒店新对账单显示</t>
  </si>
  <si>
    <r>
      <rPr>
        <sz val="8"/>
        <rFont val="Times New Roman"/>
        <charset val="134"/>
      </rPr>
      <t>147565</t>
    </r>
  </si>
  <si>
    <r>
      <rPr>
        <sz val="8"/>
        <rFont val="Times New Roman"/>
        <charset val="134"/>
      </rPr>
      <t>27-08-18</t>
    </r>
  </si>
  <si>
    <r>
      <rPr>
        <sz val="8"/>
        <rFont val="Times New Roman"/>
        <charset val="134"/>
      </rPr>
      <t>SUN CHENGZHUO,.</t>
    </r>
  </si>
  <si>
    <r>
      <rPr>
        <sz val="8"/>
        <rFont val="Times New Roman"/>
        <charset val="134"/>
      </rPr>
      <t>147573</t>
    </r>
  </si>
  <si>
    <r>
      <rPr>
        <sz val="8"/>
        <rFont val="Times New Roman"/>
        <charset val="134"/>
      </rPr>
      <t>TIAN LISHU,.</t>
    </r>
  </si>
  <si>
    <r>
      <rPr>
        <sz val="8"/>
        <rFont val="Times New Roman"/>
        <charset val="134"/>
      </rPr>
      <t>147602</t>
    </r>
  </si>
  <si>
    <r>
      <rPr>
        <sz val="8"/>
        <rFont val="Times New Roman"/>
        <charset val="134"/>
      </rPr>
      <t>JI XUYUAN,.</t>
    </r>
  </si>
  <si>
    <r>
      <rPr>
        <sz val="8"/>
        <rFont val="Times New Roman"/>
        <charset val="134"/>
      </rPr>
      <t>147505</t>
    </r>
  </si>
  <si>
    <r>
      <rPr>
        <sz val="8"/>
        <rFont val="Times New Roman"/>
        <charset val="134"/>
      </rPr>
      <t>28-08-18</t>
    </r>
  </si>
  <si>
    <r>
      <rPr>
        <sz val="8"/>
        <rFont val="Times New Roman"/>
        <charset val="134"/>
      </rPr>
      <t>MIN HYEJI,.</t>
    </r>
  </si>
  <si>
    <r>
      <rPr>
        <sz val="8"/>
        <rFont val="Times New Roman"/>
        <charset val="134"/>
      </rPr>
      <t>147554</t>
    </r>
  </si>
  <si>
    <r>
      <rPr>
        <sz val="8"/>
        <rFont val="Times New Roman"/>
        <charset val="134"/>
      </rPr>
      <t>ZHAO LIUBAI,WEN PING,</t>
    </r>
  </si>
  <si>
    <r>
      <rPr>
        <sz val="8"/>
        <rFont val="Times New Roman"/>
        <charset val="134"/>
      </rPr>
      <t>147567</t>
    </r>
  </si>
  <si>
    <r>
      <rPr>
        <sz val="8"/>
        <rFont val="Times New Roman"/>
        <charset val="134"/>
      </rPr>
      <t>HUANG HAILAN,LIANG M</t>
    </r>
  </si>
  <si>
    <r>
      <rPr>
        <sz val="8"/>
        <rFont val="Times New Roman"/>
        <charset val="134"/>
      </rPr>
      <t>I2N6,-, 0.8-18</t>
    </r>
  </si>
  <si>
    <r>
      <rPr>
        <sz val="8"/>
        <rFont val="Times New Roman"/>
        <charset val="134"/>
      </rPr>
      <t>147646</t>
    </r>
  </si>
  <si>
    <r>
      <rPr>
        <sz val="8"/>
        <rFont val="Times New Roman"/>
        <charset val="134"/>
      </rPr>
      <t>29-08-18</t>
    </r>
  </si>
  <si>
    <r>
      <rPr>
        <sz val="8"/>
        <rFont val="Times New Roman"/>
        <charset val="134"/>
      </rPr>
      <t>ZHENG CHEN,.</t>
    </r>
  </si>
  <si>
    <r>
      <rPr>
        <sz val="8"/>
        <rFont val="Times New Roman"/>
        <charset val="134"/>
      </rPr>
      <t>147652</t>
    </r>
  </si>
  <si>
    <r>
      <rPr>
        <sz val="8"/>
        <rFont val="Times New Roman"/>
        <charset val="134"/>
      </rPr>
      <t>30-08-18</t>
    </r>
  </si>
  <si>
    <r>
      <rPr>
        <sz val="8"/>
        <rFont val="Times New Roman"/>
        <charset val="134"/>
      </rPr>
      <t>RYU KWANGKYUN,.</t>
    </r>
  </si>
  <si>
    <r>
      <rPr>
        <sz val="8"/>
        <rFont val="Times New Roman"/>
        <charset val="134"/>
      </rPr>
      <t>147581</t>
    </r>
  </si>
  <si>
    <r>
      <rPr>
        <sz val="8"/>
        <rFont val="Times New Roman"/>
        <charset val="134"/>
      </rPr>
      <t>31-08-18</t>
    </r>
  </si>
  <si>
    <r>
      <rPr>
        <sz val="8"/>
        <rFont val="Times New Roman"/>
        <charset val="134"/>
      </rPr>
      <t>GAO JUAN,KE LING,.</t>
    </r>
  </si>
  <si>
    <r>
      <rPr>
        <sz val="8"/>
        <rFont val="Times New Roman"/>
        <charset val="134"/>
      </rPr>
      <t>147734</t>
    </r>
  </si>
  <si>
    <r>
      <rPr>
        <sz val="8"/>
        <rFont val="Times New Roman"/>
        <charset val="134"/>
      </rPr>
      <t>01-09-18</t>
    </r>
  </si>
  <si>
    <r>
      <rPr>
        <sz val="8"/>
        <rFont val="Times New Roman"/>
        <charset val="134"/>
      </rPr>
      <t>SU JIANXIN,HUANG JIAR</t>
    </r>
  </si>
  <si>
    <r>
      <rPr>
        <sz val="8"/>
        <rFont val="Times New Roman"/>
        <charset val="134"/>
      </rPr>
      <t>147793</t>
    </r>
  </si>
  <si>
    <r>
      <rPr>
        <sz val="8"/>
        <rFont val="Times New Roman"/>
        <charset val="134"/>
      </rPr>
      <t>LEE MINSEOK,.</t>
    </r>
  </si>
  <si>
    <r>
      <rPr>
        <sz val="8"/>
        <rFont val="Times New Roman"/>
        <charset val="134"/>
      </rPr>
      <t>147776</t>
    </r>
  </si>
  <si>
    <r>
      <rPr>
        <sz val="8"/>
        <rFont val="Times New Roman"/>
        <charset val="134"/>
      </rPr>
      <t>02-09-18</t>
    </r>
  </si>
  <si>
    <r>
      <rPr>
        <sz val="8"/>
        <rFont val="Times New Roman"/>
        <charset val="134"/>
      </rPr>
      <t>ZHONG LI,.</t>
    </r>
  </si>
  <si>
    <r>
      <rPr>
        <sz val="8"/>
        <rFont val="Times New Roman"/>
        <charset val="134"/>
      </rPr>
      <t>147791</t>
    </r>
  </si>
  <si>
    <r>
      <rPr>
        <sz val="8"/>
        <rFont val="Times New Roman"/>
        <charset val="134"/>
      </rPr>
      <t>LI YOU,LI CHUNYANG,,.</t>
    </r>
  </si>
  <si>
    <r>
      <rPr>
        <sz val="8"/>
        <rFont val="Times New Roman"/>
        <charset val="134"/>
      </rPr>
      <t>147794</t>
    </r>
  </si>
  <si>
    <r>
      <rPr>
        <sz val="8"/>
        <rFont val="Times New Roman"/>
        <charset val="134"/>
      </rPr>
      <t>LIANG YANPING,,.</t>
    </r>
  </si>
  <si>
    <r>
      <rPr>
        <sz val="8"/>
        <rFont val="Times New Roman"/>
        <charset val="134"/>
      </rPr>
      <t>147824</t>
    </r>
  </si>
  <si>
    <r>
      <rPr>
        <sz val="8"/>
        <rFont val="Times New Roman"/>
        <charset val="134"/>
      </rPr>
      <t>SUN YAQIN,XU MENGCH</t>
    </r>
  </si>
  <si>
    <r>
      <rPr>
        <sz val="8"/>
        <rFont val="Times New Roman"/>
        <charset val="134"/>
      </rPr>
      <t>147837</t>
    </r>
  </si>
  <si>
    <r>
      <rPr>
        <sz val="8"/>
        <rFont val="Times New Roman"/>
        <charset val="134"/>
      </rPr>
      <t>03-09-18</t>
    </r>
  </si>
  <si>
    <r>
      <rPr>
        <sz val="8"/>
        <rFont val="Times New Roman"/>
        <charset val="134"/>
      </rPr>
      <t>MA YIQIANG,,.</t>
    </r>
  </si>
  <si>
    <r>
      <rPr>
        <sz val="8"/>
        <rFont val="Times New Roman"/>
        <charset val="134"/>
      </rPr>
      <t>147884</t>
    </r>
  </si>
  <si>
    <r>
      <rPr>
        <sz val="8"/>
        <rFont val="Times New Roman"/>
        <charset val="134"/>
      </rPr>
      <t>04-09-18</t>
    </r>
  </si>
  <si>
    <r>
      <rPr>
        <sz val="8"/>
        <rFont val="Times New Roman"/>
        <charset val="134"/>
      </rPr>
      <t>QIU HONGBIN,,.</t>
    </r>
  </si>
  <si>
    <r>
      <rPr>
        <sz val="8"/>
        <rFont val="Times New Roman"/>
        <charset val="134"/>
      </rPr>
      <t>147823</t>
    </r>
  </si>
  <si>
    <r>
      <rPr>
        <sz val="8"/>
        <rFont val="Times New Roman"/>
        <charset val="134"/>
      </rPr>
      <t>05-09-18</t>
    </r>
  </si>
  <si>
    <r>
      <rPr>
        <sz val="8"/>
        <rFont val="Times New Roman"/>
        <charset val="134"/>
      </rPr>
      <t>XIA JIAMIN,TBA TBA,.</t>
    </r>
  </si>
  <si>
    <r>
      <rPr>
        <sz val="8"/>
        <rFont val="Times New Roman"/>
        <charset val="134"/>
      </rPr>
      <t>147909</t>
    </r>
  </si>
  <si>
    <r>
      <rPr>
        <sz val="8"/>
        <rFont val="Times New Roman"/>
        <charset val="134"/>
      </rPr>
      <t>08-09-18</t>
    </r>
  </si>
  <si>
    <r>
      <rPr>
        <sz val="8"/>
        <rFont val="Times New Roman"/>
        <charset val="134"/>
      </rPr>
      <t>ZHAI SHUO,LUO XIAOHA</t>
    </r>
  </si>
  <si>
    <r>
      <rPr>
        <sz val="8"/>
        <rFont val="Times New Roman"/>
        <charset val="134"/>
      </rPr>
      <t>147910</t>
    </r>
  </si>
  <si>
    <r>
      <rPr>
        <sz val="8"/>
        <rFont val="Times New Roman"/>
        <charset val="134"/>
      </rPr>
      <t>LI LEI,SUN TINGTING,.</t>
    </r>
  </si>
  <si>
    <r>
      <rPr>
        <sz val="8"/>
        <rFont val="Times New Roman"/>
        <charset val="134"/>
      </rPr>
      <t>148022</t>
    </r>
  </si>
  <si>
    <r>
      <rPr>
        <sz val="8"/>
        <rFont val="Times New Roman"/>
        <charset val="134"/>
      </rPr>
      <t>10-09-18</t>
    </r>
  </si>
  <si>
    <r>
      <rPr>
        <sz val="8"/>
        <rFont val="Times New Roman"/>
        <charset val="134"/>
      </rPr>
      <t>TSUI MEI YEE,,.</t>
    </r>
  </si>
  <si>
    <r>
      <rPr>
        <sz val="8"/>
        <rFont val="Times New Roman"/>
        <charset val="134"/>
      </rPr>
      <t>148116</t>
    </r>
  </si>
  <si>
    <r>
      <rPr>
        <sz val="8"/>
        <rFont val="Times New Roman"/>
        <charset val="134"/>
      </rPr>
      <t>11-09-18</t>
    </r>
  </si>
  <si>
    <r>
      <rPr>
        <sz val="8"/>
        <rFont val="Times New Roman"/>
        <charset val="134"/>
      </rPr>
      <t>LIU MANE,.</t>
    </r>
  </si>
  <si>
    <r>
      <rPr>
        <sz val="8"/>
        <rFont val="Times New Roman"/>
        <charset val="134"/>
      </rPr>
      <t>148071</t>
    </r>
  </si>
  <si>
    <r>
      <rPr>
        <sz val="8"/>
        <rFont val="Times New Roman"/>
        <charset val="134"/>
      </rPr>
      <t>12-09-18</t>
    </r>
  </si>
  <si>
    <r>
      <rPr>
        <sz val="8"/>
        <rFont val="Times New Roman"/>
        <charset val="134"/>
      </rPr>
      <t>LIU QIANJUN,YANG LIHl</t>
    </r>
  </si>
  <si>
    <r>
      <rPr>
        <sz val="8"/>
        <rFont val="Times New Roman"/>
        <charset val="134"/>
      </rPr>
      <t>09-09-18</t>
    </r>
  </si>
  <si>
    <r>
      <rPr>
        <sz val="8"/>
        <rFont val="Times New Roman"/>
        <charset val="134"/>
      </rPr>
      <t>148119</t>
    </r>
  </si>
  <si>
    <r>
      <rPr>
        <sz val="8"/>
        <rFont val="Times New Roman"/>
        <charset val="134"/>
      </rPr>
      <t>JIAN JIALIANG,,.</t>
    </r>
  </si>
  <si>
    <r>
      <rPr>
        <sz val="8"/>
        <rFont val="Times New Roman"/>
        <charset val="134"/>
      </rPr>
      <t>148169</t>
    </r>
  </si>
  <si>
    <r>
      <rPr>
        <sz val="8"/>
        <rFont val="Times New Roman"/>
        <charset val="134"/>
      </rPr>
      <t>DENG YAWEN,BRON WO</t>
    </r>
  </si>
  <si>
    <r>
      <rPr>
        <sz val="8"/>
        <rFont val="Times New Roman"/>
        <charset val="134"/>
      </rPr>
      <t>148175</t>
    </r>
  </si>
  <si>
    <r>
      <rPr>
        <sz val="8"/>
        <rFont val="Times New Roman"/>
        <charset val="134"/>
      </rPr>
      <t>LI YANG,.</t>
    </r>
  </si>
  <si>
    <r>
      <rPr>
        <sz val="8"/>
        <rFont val="Times New Roman"/>
        <charset val="134"/>
      </rPr>
      <t>148207</t>
    </r>
  </si>
  <si>
    <r>
      <rPr>
        <sz val="8"/>
        <rFont val="Times New Roman"/>
        <charset val="134"/>
      </rPr>
      <t>13-09-18</t>
    </r>
  </si>
  <si>
    <r>
      <rPr>
        <sz val="8"/>
        <rFont val="Times New Roman"/>
        <charset val="134"/>
      </rPr>
      <t>LIU XINJIE,XU YUEFEI,.</t>
    </r>
  </si>
  <si>
    <r>
      <rPr>
        <sz val="8"/>
        <rFont val="Times New Roman"/>
        <charset val="134"/>
      </rPr>
      <t>148155</t>
    </r>
  </si>
  <si>
    <r>
      <rPr>
        <sz val="8"/>
        <rFont val="Times New Roman"/>
        <charset val="134"/>
      </rPr>
      <t>14-09-18</t>
    </r>
  </si>
  <si>
    <r>
      <rPr>
        <sz val="8"/>
        <rFont val="Times New Roman"/>
        <charset val="134"/>
      </rPr>
      <t>ZHANG LINA,LIN DINGM</t>
    </r>
  </si>
  <si>
    <r>
      <rPr>
        <sz val="8"/>
        <rFont val="Times New Roman"/>
        <charset val="134"/>
      </rPr>
      <t>1G09-18</t>
    </r>
  </si>
  <si>
    <r>
      <rPr>
        <sz val="8"/>
        <rFont val="Times New Roman"/>
        <charset val="134"/>
      </rPr>
      <t>148247</t>
    </r>
  </si>
  <si>
    <r>
      <rPr>
        <sz val="8"/>
        <rFont val="Times New Roman"/>
        <charset val="134"/>
      </rPr>
      <t>15-09-18</t>
    </r>
  </si>
  <si>
    <r>
      <rPr>
        <sz val="8"/>
        <rFont val="Times New Roman"/>
        <charset val="134"/>
      </rPr>
      <t>WANG JIAYI,ZHANG LEI,,</t>
    </r>
  </si>
  <si>
    <r>
      <rPr>
        <sz val="8"/>
        <rFont val="Times New Roman"/>
        <charset val="134"/>
      </rPr>
      <t>148251</t>
    </r>
  </si>
  <si>
    <r>
      <rPr>
        <sz val="8"/>
        <rFont val="Times New Roman"/>
        <charset val="134"/>
      </rPr>
      <t>16-09-18</t>
    </r>
  </si>
  <si>
    <r>
      <rPr>
        <sz val="8"/>
        <rFont val="Times New Roman"/>
        <charset val="134"/>
      </rPr>
      <t>MIN KEAT LIEW,,.</t>
    </r>
  </si>
  <si>
    <r>
      <rPr>
        <sz val="8"/>
        <rFont val="Times New Roman"/>
        <charset val="134"/>
      </rPr>
      <t>148289</t>
    </r>
  </si>
  <si>
    <r>
      <rPr>
        <sz val="8"/>
        <rFont val="Times New Roman"/>
        <charset val="134"/>
      </rPr>
      <t>GUOJIAQI,LIANG YANXIA</t>
    </r>
  </si>
  <si>
    <r>
      <rPr>
        <sz val="8"/>
        <rFont val="Times New Roman"/>
        <charset val="134"/>
      </rPr>
      <t>148271</t>
    </r>
  </si>
  <si>
    <r>
      <rPr>
        <sz val="8"/>
        <rFont val="Times New Roman"/>
        <charset val="134"/>
      </rPr>
      <t>17-09-18</t>
    </r>
  </si>
  <si>
    <r>
      <rPr>
        <sz val="8"/>
        <rFont val="Times New Roman"/>
        <charset val="134"/>
      </rPr>
      <t>FANG QIUXUAN,,.</t>
    </r>
  </si>
  <si>
    <r>
      <rPr>
        <sz val="8"/>
        <rFont val="Times New Roman"/>
        <charset val="134"/>
      </rPr>
      <t>148347</t>
    </r>
  </si>
  <si>
    <r>
      <rPr>
        <sz val="8"/>
        <rFont val="Times New Roman"/>
        <charset val="134"/>
      </rPr>
      <t>LI BIYUN,OUYANG YUAN</t>
    </r>
  </si>
  <si>
    <r>
      <rPr>
        <sz val="8"/>
        <rFont val="Times New Roman"/>
        <charset val="134"/>
      </rPr>
      <t>148383</t>
    </r>
  </si>
  <si>
    <r>
      <rPr>
        <sz val="8"/>
        <rFont val="Times New Roman"/>
        <charset val="134"/>
      </rPr>
      <t>ZHANG JING, ZHU JIE,.</t>
    </r>
  </si>
  <si>
    <r>
      <rPr>
        <sz val="8"/>
        <rFont val="Times New Roman"/>
        <charset val="134"/>
      </rPr>
      <t>148341</t>
    </r>
  </si>
  <si>
    <r>
      <rPr>
        <sz val="8"/>
        <rFont val="Times New Roman"/>
        <charset val="134"/>
      </rPr>
      <t>18-09-18</t>
    </r>
  </si>
  <si>
    <r>
      <rPr>
        <sz val="8"/>
        <rFont val="Times New Roman"/>
        <charset val="134"/>
      </rPr>
      <t>GU RONGCHAO,.</t>
    </r>
  </si>
  <si>
    <r>
      <rPr>
        <sz val="8"/>
        <rFont val="Times New Roman"/>
        <charset val="134"/>
      </rPr>
      <t>148346</t>
    </r>
  </si>
  <si>
    <r>
      <rPr>
        <sz val="8"/>
        <rFont val="Times New Roman"/>
        <charset val="134"/>
      </rPr>
      <t>GAO YUAN,LIU HUAN,,.</t>
    </r>
  </si>
  <si>
    <r>
      <rPr>
        <sz val="8"/>
        <rFont val="Times New Roman"/>
        <charset val="134"/>
      </rPr>
      <t>148431</t>
    </r>
  </si>
  <si>
    <r>
      <rPr>
        <sz val="8"/>
        <rFont val="Times New Roman"/>
        <charset val="134"/>
      </rPr>
      <t>19-09-18</t>
    </r>
  </si>
  <si>
    <r>
      <rPr>
        <sz val="8"/>
        <rFont val="Times New Roman"/>
        <charset val="134"/>
      </rPr>
      <t>ZHU SHAOWEI,,.</t>
    </r>
  </si>
  <si>
    <r>
      <rPr>
        <sz val="8"/>
        <rFont val="Times New Roman"/>
        <charset val="134"/>
      </rPr>
      <t>148336</t>
    </r>
  </si>
  <si>
    <r>
      <rPr>
        <sz val="8"/>
        <rFont val="Times New Roman"/>
        <charset val="134"/>
      </rPr>
      <t>20-09-18</t>
    </r>
  </si>
  <si>
    <r>
      <rPr>
        <sz val="8"/>
        <rFont val="Times New Roman"/>
        <charset val="134"/>
      </rPr>
      <t>JIN HAILING,,.</t>
    </r>
  </si>
  <si>
    <r>
      <rPr>
        <sz val="8"/>
        <rFont val="Times New Roman"/>
        <charset val="134"/>
      </rPr>
      <t>148389</t>
    </r>
  </si>
  <si>
    <r>
      <rPr>
        <sz val="8"/>
        <rFont val="Times New Roman"/>
        <charset val="134"/>
      </rPr>
      <t>LEE KYOUNGJAE,.</t>
    </r>
  </si>
  <si>
    <r>
      <rPr>
        <sz val="8"/>
        <rFont val="Times New Roman"/>
        <charset val="134"/>
      </rPr>
      <t>148504</t>
    </r>
  </si>
  <si>
    <r>
      <rPr>
        <sz val="8"/>
        <rFont val="Times New Roman"/>
        <charset val="134"/>
      </rPr>
      <t>21-09-18</t>
    </r>
  </si>
  <si>
    <r>
      <rPr>
        <sz val="8"/>
        <rFont val="Times New Roman"/>
        <charset val="134"/>
      </rPr>
      <t>ZHANG MINGSONG,.</t>
    </r>
  </si>
  <si>
    <r>
      <rPr>
        <sz val="8"/>
        <rFont val="Times New Roman"/>
        <charset val="134"/>
      </rPr>
      <t>148457</t>
    </r>
  </si>
  <si>
    <r>
      <rPr>
        <sz val="8"/>
        <rFont val="Times New Roman"/>
        <charset val="134"/>
      </rPr>
      <t>22-09-18</t>
    </r>
  </si>
  <si>
    <r>
      <rPr>
        <sz val="8"/>
        <rFont val="Times New Roman"/>
        <charset val="134"/>
      </rPr>
      <t>ZHAO HONGBO,.</t>
    </r>
  </si>
  <si>
    <r>
      <rPr>
        <sz val="8"/>
        <rFont val="Times New Roman"/>
        <charset val="134"/>
      </rPr>
      <t>148495</t>
    </r>
  </si>
  <si>
    <r>
      <rPr>
        <sz val="8"/>
        <rFont val="Times New Roman"/>
        <charset val="134"/>
      </rPr>
      <t>ZHANG LI,TANG JIN SE,.</t>
    </r>
  </si>
  <si>
    <r>
      <rPr>
        <sz val="8"/>
        <rFont val="Times New Roman"/>
        <charset val="134"/>
      </rPr>
      <t>148484</t>
    </r>
  </si>
  <si>
    <r>
      <rPr>
        <sz val="8"/>
        <rFont val="Times New Roman"/>
        <charset val="134"/>
      </rPr>
      <t>23-09-18</t>
    </r>
  </si>
  <si>
    <r>
      <rPr>
        <sz val="8"/>
        <rFont val="Times New Roman"/>
        <charset val="134"/>
      </rPr>
      <t>JIN DOUDOU,.</t>
    </r>
  </si>
  <si>
    <r>
      <rPr>
        <sz val="8"/>
        <rFont val="Times New Roman"/>
        <charset val="134"/>
      </rPr>
      <t>148558</t>
    </r>
  </si>
  <si>
    <r>
      <rPr>
        <sz val="8"/>
        <rFont val="Times New Roman"/>
        <charset val="134"/>
      </rPr>
      <t>HUANG HSIANGHSIANG,</t>
    </r>
  </si>
  <si>
    <r>
      <rPr>
        <sz val="8"/>
        <rFont val="Times New Roman"/>
        <charset val="134"/>
      </rPr>
      <t>148567</t>
    </r>
  </si>
  <si>
    <r>
      <rPr>
        <sz val="8"/>
        <rFont val="Times New Roman"/>
        <charset val="134"/>
      </rPr>
      <t>25-09-18</t>
    </r>
  </si>
  <si>
    <r>
      <rPr>
        <sz val="8"/>
        <rFont val="Times New Roman"/>
        <charset val="134"/>
      </rPr>
      <t>ZHANG LEI,.</t>
    </r>
  </si>
  <si>
    <r>
      <rPr>
        <sz val="8"/>
        <rFont val="Times New Roman"/>
        <charset val="134"/>
      </rPr>
      <t>148711</t>
    </r>
  </si>
  <si>
    <r>
      <rPr>
        <sz val="8"/>
        <rFont val="Times New Roman"/>
        <charset val="134"/>
      </rPr>
      <t>30-09-18</t>
    </r>
  </si>
  <si>
    <r>
      <rPr>
        <sz val="8"/>
        <rFont val="Times New Roman"/>
        <charset val="134"/>
      </rPr>
      <t>XUE DONGYI,.</t>
    </r>
  </si>
  <si>
    <r>
      <rPr>
        <sz val="8"/>
        <rFont val="Times New Roman"/>
        <charset val="134"/>
      </rPr>
      <t>27-09-18</t>
    </r>
  </si>
  <si>
    <r>
      <rPr>
        <sz val="8"/>
        <rFont val="Times New Roman"/>
        <charset val="134"/>
      </rPr>
      <t>148817</t>
    </r>
  </si>
  <si>
    <r>
      <rPr>
        <sz val="8"/>
        <rFont val="Times New Roman"/>
        <charset val="134"/>
      </rPr>
      <t>01-10-18</t>
    </r>
  </si>
  <si>
    <r>
      <rPr>
        <sz val="8"/>
        <rFont val="Times New Roman"/>
        <charset val="134"/>
      </rPr>
      <t>TAN YING,JIANG JINGQU</t>
    </r>
  </si>
  <si>
    <r>
      <rPr>
        <sz val="8"/>
        <rFont val="Times New Roman"/>
        <charset val="134"/>
      </rPr>
      <t>3,,0.-09-18</t>
    </r>
  </si>
  <si>
    <r>
      <rPr>
        <sz val="8"/>
        <rFont val="Times New Roman"/>
        <charset val="134"/>
      </rPr>
      <t>148805</t>
    </r>
  </si>
  <si>
    <r>
      <rPr>
        <sz val="8"/>
        <rFont val="Times New Roman"/>
        <charset val="134"/>
      </rPr>
      <t>02-10-18</t>
    </r>
  </si>
  <si>
    <r>
      <rPr>
        <sz val="8"/>
        <rFont val="Times New Roman"/>
        <charset val="134"/>
      </rPr>
      <t>QIAONAN,HUANGJI,.</t>
    </r>
  </si>
  <si>
    <r>
      <rPr>
        <sz val="8"/>
        <rFont val="Times New Roman"/>
        <charset val="134"/>
      </rPr>
      <t>148857</t>
    </r>
  </si>
  <si>
    <r>
      <rPr>
        <sz val="8"/>
        <rFont val="Times New Roman"/>
        <charset val="134"/>
      </rPr>
      <t>LUO YUXUAN,.</t>
    </r>
  </si>
  <si>
    <r>
      <rPr>
        <sz val="8"/>
        <rFont val="Times New Roman"/>
        <charset val="134"/>
      </rPr>
      <t>148739</t>
    </r>
  </si>
  <si>
    <r>
      <rPr>
        <sz val="8"/>
        <rFont val="Times New Roman"/>
        <charset val="134"/>
      </rPr>
      <t>03-10-18</t>
    </r>
  </si>
  <si>
    <r>
      <rPr>
        <sz val="8"/>
        <rFont val="Times New Roman"/>
        <charset val="134"/>
      </rPr>
      <t>ZHAO YUNTENG,LI HETC</t>
    </r>
  </si>
  <si>
    <r>
      <rPr>
        <sz val="8"/>
        <rFont val="Times New Roman"/>
        <charset val="134"/>
      </rPr>
      <t>28-09-18</t>
    </r>
  </si>
  <si>
    <r>
      <rPr>
        <sz val="8"/>
        <rFont val="Times New Roman"/>
        <charset val="134"/>
      </rPr>
      <t>148873</t>
    </r>
  </si>
  <si>
    <r>
      <rPr>
        <sz val="8"/>
        <rFont val="Times New Roman"/>
        <charset val="134"/>
      </rPr>
      <t>04-10-18</t>
    </r>
  </si>
  <si>
    <t>MS.SI RONGRONG,MA KU</t>
  </si>
  <si>
    <r>
      <rPr>
        <sz val="8"/>
        <rFont val="Times New Roman"/>
        <charset val="134"/>
      </rPr>
      <t>148838</t>
    </r>
  </si>
  <si>
    <r>
      <rPr>
        <sz val="8"/>
        <rFont val="Times New Roman"/>
        <charset val="134"/>
      </rPr>
      <t>05-10-18</t>
    </r>
  </si>
  <si>
    <r>
      <rPr>
        <sz val="8"/>
        <rFont val="Times New Roman"/>
        <charset val="134"/>
      </rPr>
      <t>CHEN HUIXIN,,.</t>
    </r>
  </si>
  <si>
    <r>
      <rPr>
        <sz val="8"/>
        <rFont val="Times New Roman"/>
        <charset val="134"/>
      </rPr>
      <t>148861</t>
    </r>
  </si>
  <si>
    <r>
      <rPr>
        <sz val="8"/>
        <rFont val="Times New Roman"/>
        <charset val="134"/>
      </rPr>
      <t>LI XIAO,WANG XUE,.</t>
    </r>
  </si>
  <si>
    <r>
      <rPr>
        <sz val="8"/>
        <rFont val="Times New Roman"/>
        <charset val="134"/>
      </rPr>
      <t>148884</t>
    </r>
  </si>
  <si>
    <r>
      <rPr>
        <sz val="8"/>
        <rFont val="Times New Roman"/>
        <charset val="134"/>
      </rPr>
      <t>GUO ZILONG,WANG WEN</t>
    </r>
  </si>
  <si>
    <r>
      <rPr>
        <sz val="8"/>
        <rFont val="Times New Roman"/>
        <charset val="134"/>
      </rPr>
      <t>,,0.2-10-18</t>
    </r>
  </si>
  <si>
    <r>
      <rPr>
        <sz val="8"/>
        <rFont val="Times New Roman"/>
        <charset val="134"/>
      </rPr>
      <t>148940</t>
    </r>
  </si>
  <si>
    <r>
      <rPr>
        <sz val="8"/>
        <rFont val="Times New Roman"/>
        <charset val="134"/>
      </rPr>
      <t>SHAO JUN,.</t>
    </r>
  </si>
  <si>
    <r>
      <rPr>
        <sz val="8"/>
        <rFont val="Times New Roman"/>
        <charset val="134"/>
      </rPr>
      <t>148982</t>
    </r>
  </si>
  <si>
    <r>
      <rPr>
        <sz val="8"/>
        <rFont val="Times New Roman"/>
        <charset val="134"/>
      </rPr>
      <t>LI JIAYING,.</t>
    </r>
  </si>
  <si>
    <r>
      <rPr>
        <sz val="8"/>
        <rFont val="Times New Roman"/>
        <charset val="134"/>
      </rPr>
      <t>148989</t>
    </r>
  </si>
  <si>
    <r>
      <rPr>
        <sz val="8"/>
        <rFont val="Times New Roman"/>
        <charset val="134"/>
      </rPr>
      <t>ZHANG MIN,PENG DONG</t>
    </r>
  </si>
  <si>
    <r>
      <rPr>
        <sz val="8"/>
        <rFont val="Times New Roman"/>
        <charset val="134"/>
      </rPr>
      <t>148939</t>
    </r>
  </si>
  <si>
    <r>
      <rPr>
        <sz val="8"/>
        <rFont val="Times New Roman"/>
        <charset val="134"/>
      </rPr>
      <t>06-10-18</t>
    </r>
  </si>
  <si>
    <r>
      <rPr>
        <sz val="8"/>
        <rFont val="Times New Roman"/>
        <charset val="134"/>
      </rPr>
      <t>CHEN LEI,LI JIAZHEN,.</t>
    </r>
  </si>
  <si>
    <r>
      <rPr>
        <sz val="8"/>
        <rFont val="Times New Roman"/>
        <charset val="134"/>
      </rPr>
      <t>148979</t>
    </r>
  </si>
  <si>
    <r>
      <rPr>
        <sz val="8"/>
        <rFont val="Times New Roman"/>
        <charset val="134"/>
      </rPr>
      <t>WU YIYAN,.</t>
    </r>
  </si>
  <si>
    <r>
      <rPr>
        <sz val="8"/>
        <rFont val="Times New Roman"/>
        <charset val="134"/>
      </rPr>
      <t>148994</t>
    </r>
  </si>
  <si>
    <r>
      <rPr>
        <sz val="8"/>
        <rFont val="Times New Roman"/>
        <charset val="134"/>
      </rPr>
      <t>DU XIONGFANG,.</t>
    </r>
  </si>
  <si>
    <r>
      <rPr>
        <sz val="8"/>
        <rFont val="Times New Roman"/>
        <charset val="134"/>
      </rPr>
      <t>148957</t>
    </r>
  </si>
  <si>
    <r>
      <rPr>
        <sz val="8"/>
        <rFont val="Times New Roman"/>
        <charset val="134"/>
      </rPr>
      <t>07-10-18</t>
    </r>
  </si>
  <si>
    <r>
      <rPr>
        <sz val="8"/>
        <rFont val="Times New Roman"/>
        <charset val="134"/>
      </rPr>
      <t>FU JUAN,LUO CHUNSI,.</t>
    </r>
  </si>
  <si>
    <r>
      <rPr>
        <sz val="8"/>
        <rFont val="Times New Roman"/>
        <charset val="134"/>
      </rPr>
      <t>149004</t>
    </r>
  </si>
  <si>
    <r>
      <rPr>
        <sz val="8"/>
        <rFont val="Times New Roman"/>
        <charset val="134"/>
      </rPr>
      <t>0,,5.-10-18</t>
    </r>
  </si>
  <si>
    <r>
      <rPr>
        <sz val="8"/>
        <rFont val="Times New Roman"/>
        <charset val="134"/>
      </rPr>
      <t>149085</t>
    </r>
  </si>
  <si>
    <r>
      <rPr>
        <sz val="8"/>
        <rFont val="Times New Roman"/>
        <charset val="134"/>
      </rPr>
      <t>08-10-18</t>
    </r>
  </si>
  <si>
    <r>
      <rPr>
        <sz val="8"/>
        <rFont val="Times New Roman"/>
        <charset val="134"/>
      </rPr>
      <t>REN ZHENHUA,.</t>
    </r>
  </si>
  <si>
    <r>
      <rPr>
        <sz val="8"/>
        <rFont val="Times New Roman"/>
        <charset val="134"/>
      </rPr>
      <t>149112</t>
    </r>
  </si>
  <si>
    <r>
      <rPr>
        <sz val="8"/>
        <rFont val="Times New Roman"/>
        <charset val="134"/>
      </rPr>
      <t>10-10-18</t>
    </r>
  </si>
  <si>
    <r>
      <rPr>
        <sz val="8"/>
        <rFont val="Times New Roman"/>
        <charset val="134"/>
      </rPr>
      <t>LIANG SHUHAN,,.</t>
    </r>
  </si>
  <si>
    <r>
      <rPr>
        <sz val="8"/>
        <rFont val="Times New Roman"/>
        <charset val="134"/>
      </rPr>
      <t>149114</t>
    </r>
  </si>
  <si>
    <r>
      <rPr>
        <sz val="8"/>
        <rFont val="Times New Roman"/>
        <charset val="134"/>
      </rPr>
      <t>LIU JINGRAN,LIU SUIMIN</t>
    </r>
  </si>
  <si>
    <r>
      <rPr>
        <sz val="8"/>
        <rFont val="Times New Roman"/>
        <charset val="134"/>
      </rPr>
      <t>149139</t>
    </r>
  </si>
  <si>
    <r>
      <rPr>
        <sz val="8"/>
        <rFont val="Times New Roman"/>
        <charset val="134"/>
      </rPr>
      <t>11-10-18</t>
    </r>
  </si>
  <si>
    <r>
      <rPr>
        <sz val="8"/>
        <rFont val="Times New Roman"/>
        <charset val="134"/>
      </rPr>
      <t>DENG ZHIRONG,,.</t>
    </r>
  </si>
  <si>
    <r>
      <rPr>
        <sz val="8"/>
        <rFont val="Times New Roman"/>
        <charset val="134"/>
      </rPr>
      <t>09-10-18</t>
    </r>
  </si>
  <si>
    <r>
      <rPr>
        <sz val="8"/>
        <rFont val="Times New Roman"/>
        <charset val="134"/>
      </rPr>
      <t>149172</t>
    </r>
  </si>
  <si>
    <r>
      <rPr>
        <sz val="8"/>
        <rFont val="Times New Roman"/>
        <charset val="134"/>
      </rPr>
      <t>12-10-18</t>
    </r>
  </si>
  <si>
    <r>
      <rPr>
        <sz val="8"/>
        <rFont val="Times New Roman"/>
        <charset val="134"/>
      </rPr>
      <t>LIU WEIHE,.</t>
    </r>
  </si>
  <si>
    <r>
      <rPr>
        <sz val="8"/>
        <rFont val="Times New Roman"/>
        <charset val="134"/>
      </rPr>
      <t>149182</t>
    </r>
  </si>
  <si>
    <r>
      <rPr>
        <sz val="8"/>
        <rFont val="Times New Roman"/>
        <charset val="134"/>
      </rPr>
      <t>13-10-18</t>
    </r>
  </si>
  <si>
    <r>
      <rPr>
        <sz val="8"/>
        <rFont val="Times New Roman"/>
        <charset val="134"/>
      </rPr>
      <t>CHEN MEIQING,LI YUETA</t>
    </r>
  </si>
  <si>
    <r>
      <rPr>
        <sz val="8"/>
        <rFont val="Times New Roman"/>
        <charset val="134"/>
      </rPr>
      <t>149189</t>
    </r>
  </si>
  <si>
    <r>
      <rPr>
        <sz val="8"/>
        <rFont val="Times New Roman"/>
        <charset val="134"/>
      </rPr>
      <t>ZHANG LI,TANG YUTING</t>
    </r>
  </si>
  <si>
    <r>
      <rPr>
        <sz val="8"/>
        <rFont val="Times New Roman"/>
        <charset val="134"/>
      </rPr>
      <t>149206</t>
    </r>
  </si>
  <si>
    <r>
      <rPr>
        <sz val="8"/>
        <rFont val="Times New Roman"/>
        <charset val="134"/>
      </rPr>
      <t>14-10-18</t>
    </r>
  </si>
  <si>
    <r>
      <rPr>
        <sz val="8"/>
        <rFont val="Times New Roman"/>
        <charset val="134"/>
      </rPr>
      <t>LIU YIMENG,QI CHUAN,.</t>
    </r>
  </si>
  <si>
    <r>
      <rPr>
        <sz val="8"/>
        <rFont val="Times New Roman"/>
        <charset val="134"/>
      </rPr>
      <t>149227</t>
    </r>
  </si>
  <si>
    <r>
      <rPr>
        <sz val="8"/>
        <rFont val="Times New Roman"/>
        <charset val="134"/>
      </rPr>
      <t>ZHENG LANG,.</t>
    </r>
  </si>
  <si>
    <r>
      <rPr>
        <sz val="8"/>
        <rFont val="Times New Roman"/>
        <charset val="134"/>
      </rPr>
      <t>149231</t>
    </r>
  </si>
  <si>
    <r>
      <rPr>
        <sz val="8"/>
        <rFont val="Times New Roman"/>
        <charset val="134"/>
      </rPr>
      <t>XU LIANG,ZHU SHU,.</t>
    </r>
  </si>
  <si>
    <r>
      <rPr>
        <sz val="8"/>
        <rFont val="Times New Roman"/>
        <charset val="134"/>
      </rPr>
      <t>149232</t>
    </r>
  </si>
  <si>
    <r>
      <rPr>
        <sz val="8"/>
        <rFont val="Times New Roman"/>
        <charset val="134"/>
      </rPr>
      <t>15-10-18</t>
    </r>
  </si>
  <si>
    <r>
      <rPr>
        <sz val="8"/>
        <rFont val="Times New Roman"/>
        <charset val="134"/>
      </rPr>
      <t>WANG XUAN,XIAO MEI,.</t>
    </r>
  </si>
  <si>
    <r>
      <rPr>
        <sz val="8"/>
        <rFont val="Times New Roman"/>
        <charset val="134"/>
      </rPr>
      <t>149271</t>
    </r>
  </si>
  <si>
    <r>
      <rPr>
        <sz val="8"/>
        <rFont val="Times New Roman"/>
        <charset val="134"/>
      </rPr>
      <t>149272</t>
    </r>
  </si>
  <si>
    <r>
      <rPr>
        <sz val="8"/>
        <rFont val="Times New Roman"/>
        <charset val="134"/>
      </rPr>
      <t>ZHOU FANG,.</t>
    </r>
  </si>
  <si>
    <r>
      <rPr>
        <sz val="8"/>
        <rFont val="Times New Roman"/>
        <charset val="134"/>
      </rPr>
      <t>149229</t>
    </r>
  </si>
  <si>
    <r>
      <rPr>
        <sz val="8"/>
        <rFont val="Times New Roman"/>
        <charset val="134"/>
      </rPr>
      <t>17-10-18</t>
    </r>
  </si>
  <si>
    <r>
      <rPr>
        <sz val="8"/>
        <rFont val="Times New Roman"/>
        <charset val="134"/>
      </rPr>
      <t>ZENGYI,DUAN LIMEI,.</t>
    </r>
  </si>
  <si>
    <r>
      <rPr>
        <sz val="8"/>
        <rFont val="Times New Roman"/>
        <charset val="134"/>
      </rPr>
      <t>149321</t>
    </r>
  </si>
  <si>
    <r>
      <rPr>
        <sz val="8"/>
        <rFont val="Times New Roman"/>
        <charset val="134"/>
      </rPr>
      <t>18-10-18</t>
    </r>
  </si>
  <si>
    <r>
      <rPr>
        <sz val="8"/>
        <rFont val="Times New Roman"/>
        <charset val="134"/>
      </rPr>
      <t>THIEN NYUKFATT,.</t>
    </r>
  </si>
  <si>
    <r>
      <rPr>
        <sz val="8"/>
        <rFont val="Times New Roman"/>
        <charset val="134"/>
      </rPr>
      <t>16-10-18</t>
    </r>
  </si>
  <si>
    <r>
      <rPr>
        <sz val="8"/>
        <rFont val="Times New Roman"/>
        <charset val="134"/>
      </rPr>
      <t>149349</t>
    </r>
  </si>
  <si>
    <r>
      <rPr>
        <sz val="8"/>
        <rFont val="Times New Roman"/>
        <charset val="134"/>
      </rPr>
      <t>19-10-18</t>
    </r>
  </si>
  <si>
    <r>
      <rPr>
        <sz val="8"/>
        <rFont val="Times New Roman"/>
        <charset val="134"/>
      </rPr>
      <t>RUSLAN BIN JAPRI,.</t>
    </r>
  </si>
  <si>
    <r>
      <rPr>
        <sz val="8"/>
        <rFont val="Times New Roman"/>
        <charset val="134"/>
      </rPr>
      <t>149355</t>
    </r>
  </si>
  <si>
    <r>
      <rPr>
        <sz val="8"/>
        <rFont val="Times New Roman"/>
        <charset val="134"/>
      </rPr>
      <t>WANG YANQIU,.</t>
    </r>
  </si>
  <si>
    <r>
      <rPr>
        <sz val="8"/>
        <rFont val="Times New Roman"/>
        <charset val="134"/>
      </rPr>
      <t>149383</t>
    </r>
  </si>
  <si>
    <r>
      <rPr>
        <sz val="8"/>
        <rFont val="Times New Roman"/>
        <charset val="134"/>
      </rPr>
      <t>20-10-18</t>
    </r>
  </si>
  <si>
    <r>
      <rPr>
        <sz val="8"/>
        <rFont val="Times New Roman"/>
        <charset val="134"/>
      </rPr>
      <t>KNIGHTS CHRISTIAN TU]</t>
    </r>
  </si>
  <si>
    <r>
      <rPr>
        <sz val="8"/>
        <rFont val="Times New Roman"/>
        <charset val="134"/>
      </rPr>
      <t>149354</t>
    </r>
  </si>
  <si>
    <r>
      <rPr>
        <sz val="8"/>
        <rFont val="Times New Roman"/>
        <charset val="134"/>
      </rPr>
      <t>21-10-18</t>
    </r>
  </si>
  <si>
    <r>
      <rPr>
        <sz val="8"/>
        <rFont val="Times New Roman"/>
        <charset val="134"/>
      </rPr>
      <t>CAO JIA,.</t>
    </r>
  </si>
  <si>
    <r>
      <rPr>
        <sz val="8"/>
        <rFont val="Times New Roman"/>
        <charset val="134"/>
      </rPr>
      <t>149401</t>
    </r>
  </si>
  <si>
    <r>
      <rPr>
        <sz val="8"/>
        <rFont val="Times New Roman"/>
        <charset val="134"/>
      </rPr>
      <t>LI HUIHUI,SHI LICHANG,,</t>
    </r>
  </si>
  <si>
    <r>
      <rPr>
        <sz val="8"/>
        <rFont val="Times New Roman"/>
        <charset val="134"/>
      </rPr>
      <t>149360</t>
    </r>
  </si>
  <si>
    <r>
      <rPr>
        <sz val="8"/>
        <rFont val="Times New Roman"/>
        <charset val="134"/>
      </rPr>
      <t>22-10-18</t>
    </r>
  </si>
  <si>
    <r>
      <rPr>
        <sz val="8"/>
        <rFont val="Times New Roman"/>
        <charset val="134"/>
      </rPr>
      <t>LIU JIA,YUAN YUAN,.</t>
    </r>
  </si>
  <si>
    <r>
      <rPr>
        <sz val="8"/>
        <rFont val="Times New Roman"/>
        <charset val="134"/>
      </rPr>
      <t>149425</t>
    </r>
  </si>
  <si>
    <r>
      <rPr>
        <sz val="8"/>
        <rFont val="Times New Roman"/>
        <charset val="134"/>
      </rPr>
      <t>TAO TONGZHE,WEI YIQU</t>
    </r>
  </si>
  <si>
    <r>
      <rPr>
        <sz val="8"/>
        <rFont val="Times New Roman"/>
        <charset val="134"/>
      </rPr>
      <t>149444</t>
    </r>
  </si>
  <si>
    <r>
      <rPr>
        <sz val="8"/>
        <rFont val="Times New Roman"/>
        <charset val="134"/>
      </rPr>
      <t>WANG YIMIN,.</t>
    </r>
  </si>
  <si>
    <r>
      <rPr>
        <sz val="8"/>
        <rFont val="Times New Roman"/>
        <charset val="134"/>
      </rPr>
      <t>149453</t>
    </r>
  </si>
  <si>
    <r>
      <rPr>
        <sz val="8"/>
        <rFont val="Times New Roman"/>
        <charset val="134"/>
      </rPr>
      <t>LIU YUXIAN,WANG,.</t>
    </r>
  </si>
  <si>
    <r>
      <rPr>
        <sz val="8"/>
        <rFont val="Times New Roman"/>
        <charset val="134"/>
      </rPr>
      <t>149450</t>
    </r>
  </si>
  <si>
    <r>
      <rPr>
        <sz val="8"/>
        <rFont val="Times New Roman"/>
        <charset val="134"/>
      </rPr>
      <t>23-10-18</t>
    </r>
  </si>
  <si>
    <r>
      <rPr>
        <sz val="8"/>
        <rFont val="Times New Roman"/>
        <charset val="134"/>
      </rPr>
      <t>HUANG ZHESHUN,CHEN</t>
    </r>
  </si>
  <si>
    <r>
      <rPr>
        <sz val="8"/>
        <rFont val="Times New Roman"/>
        <charset val="134"/>
      </rPr>
      <t>149481</t>
    </r>
  </si>
  <si>
    <r>
      <rPr>
        <sz val="8"/>
        <rFont val="Times New Roman"/>
        <charset val="134"/>
      </rPr>
      <t>LU ZHIZHEN,YU RUNAN,</t>
    </r>
  </si>
  <si>
    <r>
      <rPr>
        <sz val="8"/>
        <rFont val="Times New Roman"/>
        <charset val="134"/>
      </rPr>
      <t>149405</t>
    </r>
  </si>
  <si>
    <r>
      <rPr>
        <sz val="8"/>
        <rFont val="Times New Roman"/>
        <charset val="134"/>
      </rPr>
      <t>24-10-18</t>
    </r>
  </si>
  <si>
    <r>
      <rPr>
        <sz val="8"/>
        <rFont val="Times New Roman"/>
        <charset val="134"/>
      </rPr>
      <t>WU QI,JIN MENGYI,,.</t>
    </r>
  </si>
  <si>
    <r>
      <rPr>
        <sz val="8"/>
        <rFont val="Times New Roman"/>
        <charset val="134"/>
      </rPr>
      <t>149406</t>
    </r>
  </si>
  <si>
    <r>
      <rPr>
        <sz val="8"/>
        <rFont val="Times New Roman"/>
        <charset val="134"/>
      </rPr>
      <t>YANG MEILING,,.</t>
    </r>
  </si>
  <si>
    <r>
      <rPr>
        <sz val="8"/>
        <rFont val="Times New Roman"/>
        <charset val="134"/>
      </rPr>
      <t>149511</t>
    </r>
  </si>
  <si>
    <r>
      <rPr>
        <sz val="8"/>
        <rFont val="Times New Roman"/>
        <charset val="134"/>
      </rPr>
      <t>YINGZHA,YANZHANG,.</t>
    </r>
  </si>
  <si>
    <r>
      <rPr>
        <sz val="8"/>
        <rFont val="Times New Roman"/>
        <charset val="134"/>
      </rPr>
      <t>149518</t>
    </r>
  </si>
  <si>
    <r>
      <rPr>
        <sz val="8"/>
        <rFont val="Times New Roman"/>
        <charset val="134"/>
      </rPr>
      <t>HEN PENGCHENG,,.</t>
    </r>
  </si>
  <si>
    <r>
      <rPr>
        <sz val="8"/>
        <rFont val="Times New Roman"/>
        <charset val="134"/>
      </rPr>
      <t>149574</t>
    </r>
  </si>
  <si>
    <r>
      <rPr>
        <sz val="8"/>
        <rFont val="Times New Roman"/>
        <charset val="134"/>
      </rPr>
      <t>27-10-18</t>
    </r>
  </si>
  <si>
    <r>
      <rPr>
        <sz val="8"/>
        <rFont val="Times New Roman"/>
        <charset val="134"/>
      </rPr>
      <t>CHOI JAEHEE,SHIN YEJIN</t>
    </r>
  </si>
  <si>
    <r>
      <rPr>
        <sz val="8"/>
        <rFont val="Times New Roman"/>
        <charset val="134"/>
      </rPr>
      <t>25-10-18</t>
    </r>
  </si>
  <si>
    <r>
      <rPr>
        <sz val="8"/>
        <rFont val="Times New Roman"/>
        <charset val="134"/>
      </rPr>
      <t>149576</t>
    </r>
  </si>
  <si>
    <r>
      <rPr>
        <sz val="8"/>
        <rFont val="Times New Roman"/>
        <charset val="134"/>
      </rPr>
      <t>HE YONGSI,LI XIUMIN,.</t>
    </r>
  </si>
  <si>
    <r>
      <rPr>
        <sz val="8"/>
        <rFont val="Times New Roman"/>
        <charset val="134"/>
      </rPr>
      <t>149632</t>
    </r>
  </si>
  <si>
    <r>
      <rPr>
        <sz val="8"/>
        <rFont val="Times New Roman"/>
        <charset val="134"/>
      </rPr>
      <t>GUO FAN,.</t>
    </r>
  </si>
  <si>
    <r>
      <rPr>
        <sz val="8"/>
        <rFont val="Times New Roman"/>
        <charset val="134"/>
      </rPr>
      <t>26-10-18</t>
    </r>
  </si>
  <si>
    <r>
      <rPr>
        <sz val="8"/>
        <rFont val="Times New Roman"/>
        <charset val="134"/>
      </rPr>
      <t>149643</t>
    </r>
  </si>
  <si>
    <r>
      <rPr>
        <sz val="8"/>
        <rFont val="Times New Roman"/>
        <charset val="134"/>
      </rPr>
      <t>LIN ZHIQIANG,.</t>
    </r>
  </si>
  <si>
    <r>
      <rPr>
        <sz val="8"/>
        <rFont val="Times New Roman"/>
        <charset val="134"/>
      </rPr>
      <t>149648</t>
    </r>
  </si>
  <si>
    <r>
      <rPr>
        <sz val="8"/>
        <rFont val="Times New Roman"/>
        <charset val="134"/>
      </rPr>
      <t>JUNGJI YOUNG,,.</t>
    </r>
  </si>
  <si>
    <r>
      <rPr>
        <sz val="8"/>
        <rFont val="Times New Roman"/>
        <charset val="134"/>
      </rPr>
      <t>149650</t>
    </r>
  </si>
  <si>
    <r>
      <rPr>
        <sz val="8"/>
        <rFont val="Times New Roman"/>
        <charset val="134"/>
      </rPr>
      <t>YU MURONG,KONG JUNN</t>
    </r>
  </si>
  <si>
    <r>
      <rPr>
        <sz val="8"/>
        <rFont val="Times New Roman"/>
        <charset val="134"/>
      </rPr>
      <t>149317</t>
    </r>
  </si>
  <si>
    <r>
      <rPr>
        <sz val="8"/>
        <rFont val="Times New Roman"/>
        <charset val="134"/>
      </rPr>
      <t>28-10-18</t>
    </r>
  </si>
  <si>
    <r>
      <rPr>
        <sz val="8"/>
        <rFont val="Times New Roman"/>
        <charset val="134"/>
      </rPr>
      <t>LI JIE,LI JUNJUN,.</t>
    </r>
  </si>
  <si>
    <r>
      <rPr>
        <sz val="8"/>
        <rFont val="Times New Roman"/>
        <charset val="134"/>
      </rPr>
      <t>149581</t>
    </r>
  </si>
  <si>
    <r>
      <rPr>
        <sz val="8"/>
        <rFont val="Times New Roman"/>
        <charset val="134"/>
      </rPr>
      <t>JIANG YINGCUI,.</t>
    </r>
  </si>
  <si>
    <r>
      <rPr>
        <sz val="8"/>
        <rFont val="Times New Roman"/>
        <charset val="134"/>
      </rPr>
      <t>149653</t>
    </r>
  </si>
  <si>
    <r>
      <rPr>
        <sz val="8"/>
        <rFont val="Times New Roman"/>
        <charset val="134"/>
      </rPr>
      <t>149675</t>
    </r>
  </si>
  <si>
    <r>
      <rPr>
        <sz val="8"/>
        <rFont val="Times New Roman"/>
        <charset val="134"/>
      </rPr>
      <t>29-10-18</t>
    </r>
  </si>
  <si>
    <r>
      <rPr>
        <sz val="8"/>
        <rFont val="Times New Roman"/>
        <charset val="134"/>
      </rPr>
      <t>LIANG QIXIA,YANG ZHIX</t>
    </r>
  </si>
  <si>
    <r>
      <rPr>
        <sz val="8"/>
        <rFont val="Times New Roman"/>
        <charset val="134"/>
      </rPr>
      <t>149682</t>
    </r>
  </si>
  <si>
    <r>
      <rPr>
        <sz val="8"/>
        <rFont val="Times New Roman"/>
        <charset val="134"/>
      </rPr>
      <t>HE LIURU,CHEN SHAOBIN</t>
    </r>
  </si>
  <si>
    <r>
      <rPr>
        <sz val="8"/>
        <rFont val="Times New Roman"/>
        <charset val="134"/>
      </rPr>
      <t>149689</t>
    </r>
  </si>
  <si>
    <r>
      <rPr>
        <sz val="8"/>
        <rFont val="Times New Roman"/>
        <charset val="134"/>
      </rPr>
      <t>149597</t>
    </r>
  </si>
  <si>
    <r>
      <rPr>
        <sz val="8"/>
        <rFont val="Times New Roman"/>
        <charset val="134"/>
      </rPr>
      <t>30-10-18</t>
    </r>
  </si>
  <si>
    <r>
      <rPr>
        <sz val="8"/>
        <rFont val="Times New Roman"/>
        <charset val="134"/>
      </rPr>
      <t>SHEN PENGCHENG,,.</t>
    </r>
  </si>
  <si>
    <r>
      <rPr>
        <sz val="8"/>
        <rFont val="Times New Roman"/>
        <charset val="134"/>
      </rPr>
      <t>149740</t>
    </r>
  </si>
  <si>
    <r>
      <rPr>
        <sz val="8"/>
        <rFont val="Times New Roman"/>
        <charset val="134"/>
      </rPr>
      <t>XIONG YI,XIE JI,LI XUAN</t>
    </r>
  </si>
  <si>
    <r>
      <rPr>
        <sz val="8"/>
        <rFont val="Times New Roman"/>
        <charset val="134"/>
      </rPr>
      <t>149720</t>
    </r>
  </si>
  <si>
    <r>
      <rPr>
        <sz val="8"/>
        <rFont val="Times New Roman"/>
        <charset val="134"/>
      </rPr>
      <t>31-10-18</t>
    </r>
  </si>
  <si>
    <r>
      <rPr>
        <sz val="8"/>
        <rFont val="Times New Roman"/>
        <charset val="134"/>
      </rPr>
      <t>SAYAN SABRAN,.</t>
    </r>
  </si>
  <si>
    <r>
      <rPr>
        <sz val="8"/>
        <rFont val="Times New Roman"/>
        <charset val="134"/>
      </rPr>
      <t>149748</t>
    </r>
  </si>
  <si>
    <r>
      <rPr>
        <sz val="8"/>
        <rFont val="Times New Roman"/>
        <charset val="134"/>
      </rPr>
      <t>149758</t>
    </r>
  </si>
  <si>
    <r>
      <rPr>
        <sz val="8"/>
        <rFont val="Times New Roman"/>
        <charset val="134"/>
      </rPr>
      <t>01-11-18</t>
    </r>
  </si>
  <si>
    <r>
      <rPr>
        <sz val="8"/>
        <rFont val="Times New Roman"/>
        <charset val="134"/>
      </rPr>
      <t>WANG CHUNLI,ZHOU XU</t>
    </r>
  </si>
  <si>
    <r>
      <rPr>
        <sz val="8"/>
        <rFont val="Times New Roman"/>
        <charset val="134"/>
      </rPr>
      <t>149762</t>
    </r>
  </si>
  <si>
    <r>
      <rPr>
        <sz val="8"/>
        <rFont val="Times New Roman"/>
        <charset val="134"/>
      </rPr>
      <t>YANG YUNLONG,,.</t>
    </r>
  </si>
  <si>
    <r>
      <rPr>
        <sz val="8"/>
        <rFont val="Times New Roman"/>
        <charset val="134"/>
      </rPr>
      <t>149774</t>
    </r>
  </si>
  <si>
    <r>
      <rPr>
        <sz val="8"/>
        <rFont val="Times New Roman"/>
        <charset val="134"/>
      </rPr>
      <t>CHEN JIANGUANG,HAN M</t>
    </r>
  </si>
  <si>
    <r>
      <rPr>
        <sz val="8"/>
        <rFont val="Times New Roman"/>
        <charset val="134"/>
      </rPr>
      <t>I3N0,- 1.0-18</t>
    </r>
  </si>
  <si>
    <r>
      <rPr>
        <sz val="8"/>
        <rFont val="Times New Roman"/>
        <charset val="134"/>
      </rPr>
      <t>149828</t>
    </r>
  </si>
  <si>
    <r>
      <rPr>
        <sz val="8"/>
        <rFont val="Times New Roman"/>
        <charset val="134"/>
      </rPr>
      <t>02-11-18</t>
    </r>
  </si>
  <si>
    <r>
      <rPr>
        <sz val="8"/>
        <rFont val="Times New Roman"/>
        <charset val="134"/>
      </rPr>
      <t>LI RUIRUI,.</t>
    </r>
  </si>
  <si>
    <r>
      <rPr>
        <sz val="8"/>
        <rFont val="Times New Roman"/>
        <charset val="134"/>
      </rPr>
      <t>149830</t>
    </r>
  </si>
  <si>
    <r>
      <rPr>
        <sz val="8"/>
        <rFont val="Times New Roman"/>
        <charset val="134"/>
      </rPr>
      <t>05-11-18</t>
    </r>
  </si>
  <si>
    <r>
      <rPr>
        <sz val="8"/>
        <rFont val="Times New Roman"/>
        <charset val="134"/>
      </rPr>
      <t>ZHANG YAN,SHEN JIA,.</t>
    </r>
  </si>
  <si>
    <r>
      <rPr>
        <sz val="8"/>
        <rFont val="Times New Roman"/>
        <charset val="134"/>
      </rPr>
      <t>149836</t>
    </r>
  </si>
  <si>
    <r>
      <rPr>
        <sz val="8"/>
        <rFont val="Times New Roman"/>
        <charset val="134"/>
      </rPr>
      <t>WULIHUA,WULIER,.</t>
    </r>
  </si>
  <si>
    <r>
      <rPr>
        <sz val="8"/>
        <rFont val="Times New Roman"/>
        <charset val="134"/>
      </rPr>
      <t>149866</t>
    </r>
  </si>
  <si>
    <r>
      <rPr>
        <sz val="8"/>
        <rFont val="Times New Roman"/>
        <charset val="134"/>
      </rPr>
      <t>CHEN YONGBIN,.</t>
    </r>
  </si>
  <si>
    <r>
      <rPr>
        <sz val="8"/>
        <rFont val="Times New Roman"/>
        <charset val="134"/>
      </rPr>
      <t>149903</t>
    </r>
  </si>
  <si>
    <r>
      <rPr>
        <sz val="8"/>
        <rFont val="Times New Roman"/>
        <charset val="134"/>
      </rPr>
      <t>MENGYAO LU,HONGDI C</t>
    </r>
  </si>
  <si>
    <r>
      <rPr>
        <sz val="8"/>
        <rFont val="Times New Roman"/>
        <charset val="134"/>
      </rPr>
      <t>03-11-18</t>
    </r>
  </si>
  <si>
    <r>
      <rPr>
        <sz val="8"/>
        <rFont val="Times New Roman"/>
        <charset val="134"/>
      </rPr>
      <t>149910</t>
    </r>
  </si>
  <si>
    <r>
      <rPr>
        <sz val="8"/>
        <rFont val="Times New Roman"/>
        <charset val="134"/>
      </rPr>
      <t>LUO LULU,QIN KEYU,.</t>
    </r>
  </si>
  <si>
    <r>
      <rPr>
        <sz val="8"/>
        <rFont val="Times New Roman"/>
        <charset val="134"/>
      </rPr>
      <t>149912</t>
    </r>
  </si>
  <si>
    <r>
      <rPr>
        <sz val="8"/>
        <rFont val="Times New Roman"/>
        <charset val="134"/>
      </rPr>
      <t>WANG YING,,.</t>
    </r>
  </si>
  <si>
    <r>
      <rPr>
        <sz val="8"/>
        <rFont val="Times New Roman"/>
        <charset val="134"/>
      </rPr>
      <t>149924</t>
    </r>
  </si>
  <si>
    <r>
      <rPr>
        <sz val="8"/>
        <rFont val="Times New Roman"/>
        <charset val="134"/>
      </rPr>
      <t>QUE ZHENGYAN,.</t>
    </r>
  </si>
  <si>
    <r>
      <rPr>
        <sz val="8"/>
        <rFont val="Times New Roman"/>
        <charset val="134"/>
      </rPr>
      <t>04-11-18</t>
    </r>
  </si>
  <si>
    <r>
      <rPr>
        <sz val="8"/>
        <rFont val="Times New Roman"/>
        <charset val="134"/>
      </rPr>
      <t>149979</t>
    </r>
  </si>
  <si>
    <r>
      <rPr>
        <sz val="8"/>
        <rFont val="Times New Roman"/>
        <charset val="134"/>
      </rPr>
      <t>07-11-18</t>
    </r>
  </si>
  <si>
    <r>
      <rPr>
        <sz val="8"/>
        <rFont val="Times New Roman"/>
        <charset val="134"/>
      </rPr>
      <t>CHONG U,WONG SIO WA,</t>
    </r>
  </si>
  <si>
    <r>
      <rPr>
        <sz val="8"/>
        <rFont val="Times New Roman"/>
        <charset val="134"/>
      </rPr>
      <t>150019</t>
    </r>
  </si>
  <si>
    <r>
      <rPr>
        <sz val="8"/>
        <rFont val="Times New Roman"/>
        <charset val="134"/>
      </rPr>
      <t>08-11-18</t>
    </r>
  </si>
  <si>
    <r>
      <rPr>
        <sz val="8"/>
        <rFont val="Times New Roman"/>
        <charset val="134"/>
      </rPr>
      <t>CHEN JUNJIE,.</t>
    </r>
  </si>
  <si>
    <r>
      <rPr>
        <sz val="8"/>
        <rFont val="Times New Roman"/>
        <charset val="134"/>
      </rPr>
      <t>150048</t>
    </r>
  </si>
  <si>
    <r>
      <rPr>
        <sz val="8"/>
        <rFont val="Times New Roman"/>
        <charset val="134"/>
      </rPr>
      <t>09-11-18</t>
    </r>
  </si>
  <si>
    <r>
      <rPr>
        <sz val="8"/>
        <rFont val="Times New Roman"/>
        <charset val="134"/>
      </rPr>
      <t>LI KUN,YANG DONGYING</t>
    </r>
  </si>
  <si>
    <r>
      <rPr>
        <sz val="8"/>
        <rFont val="Times New Roman"/>
        <charset val="134"/>
      </rPr>
      <t>,,0.8-11-18</t>
    </r>
  </si>
  <si>
    <r>
      <rPr>
        <sz val="8"/>
        <rFont val="Times New Roman"/>
        <charset val="134"/>
      </rPr>
      <t>14-11-18</t>
    </r>
  </si>
  <si>
    <r>
      <rPr>
        <sz val="8"/>
        <rFont val="Times New Roman"/>
        <charset val="134"/>
      </rPr>
      <t>150112</t>
    </r>
  </si>
  <si>
    <r>
      <rPr>
        <sz val="8"/>
        <rFont val="Times New Roman"/>
        <charset val="134"/>
      </rPr>
      <t>11-11-18</t>
    </r>
  </si>
  <si>
    <r>
      <rPr>
        <sz val="8"/>
        <rFont val="Times New Roman"/>
        <charset val="134"/>
      </rPr>
      <t>LIANG DONGMING,.</t>
    </r>
  </si>
  <si>
    <r>
      <rPr>
        <sz val="8"/>
        <rFont val="Times New Roman"/>
        <charset val="134"/>
      </rPr>
      <t>150084</t>
    </r>
  </si>
  <si>
    <r>
      <rPr>
        <sz val="8"/>
        <rFont val="Times New Roman"/>
        <charset val="134"/>
      </rPr>
      <t>12-11-18</t>
    </r>
  </si>
  <si>
    <r>
      <rPr>
        <sz val="8"/>
        <rFont val="Times New Roman"/>
        <charset val="134"/>
      </rPr>
      <t>THIENNYUKFATT,,.</t>
    </r>
  </si>
  <si>
    <r>
      <rPr>
        <sz val="8"/>
        <rFont val="Times New Roman"/>
        <charset val="134"/>
      </rPr>
      <t>150151</t>
    </r>
  </si>
  <si>
    <r>
      <rPr>
        <sz val="8"/>
        <rFont val="Times New Roman"/>
        <charset val="134"/>
      </rPr>
      <t>SUN DONGPING,,.</t>
    </r>
  </si>
  <si>
    <r>
      <rPr>
        <sz val="8"/>
        <rFont val="Times New Roman"/>
        <charset val="134"/>
      </rPr>
      <t>10-11-18</t>
    </r>
  </si>
  <si>
    <r>
      <rPr>
        <sz val="8"/>
        <rFont val="Times New Roman"/>
        <charset val="134"/>
      </rPr>
      <t>150174</t>
    </r>
  </si>
  <si>
    <r>
      <rPr>
        <sz val="8"/>
        <rFont val="Times New Roman"/>
        <charset val="134"/>
      </rPr>
      <t>13-11-18</t>
    </r>
  </si>
  <si>
    <r>
      <rPr>
        <sz val="8"/>
        <rFont val="Times New Roman"/>
        <charset val="134"/>
      </rPr>
      <t>MOHD ISA MOHD SYAFIE</t>
    </r>
  </si>
  <si>
    <r>
      <rPr>
        <sz val="8"/>
        <rFont val="Times New Roman"/>
        <charset val="134"/>
      </rPr>
      <t>, 1.1-11-18</t>
    </r>
  </si>
  <si>
    <r>
      <rPr>
        <sz val="8"/>
        <rFont val="Times New Roman"/>
        <charset val="134"/>
      </rPr>
      <t>150182</t>
    </r>
  </si>
  <si>
    <r>
      <rPr>
        <sz val="8"/>
        <rFont val="Times New Roman"/>
        <charset val="134"/>
      </rPr>
      <t>LIANG HAOPENG,,.</t>
    </r>
  </si>
  <si>
    <r>
      <rPr>
        <sz val="8"/>
        <rFont val="Times New Roman"/>
        <charset val="134"/>
      </rPr>
      <t>150237</t>
    </r>
  </si>
  <si>
    <r>
      <rPr>
        <sz val="8"/>
        <rFont val="Times New Roman"/>
        <charset val="134"/>
      </rPr>
      <t>DU JIAMAN,ZHANG JUNC</t>
    </r>
  </si>
  <si>
    <r>
      <rPr>
        <sz val="8"/>
        <rFont val="Times New Roman"/>
        <charset val="134"/>
      </rPr>
      <t>150240</t>
    </r>
  </si>
  <si>
    <r>
      <rPr>
        <sz val="8"/>
        <rFont val="Times New Roman"/>
        <charset val="134"/>
      </rPr>
      <t>WU XINEN,.</t>
    </r>
  </si>
  <si>
    <r>
      <rPr>
        <sz val="8"/>
        <rFont val="Times New Roman"/>
        <charset val="134"/>
      </rPr>
      <t>150241</t>
    </r>
  </si>
  <si>
    <r>
      <rPr>
        <sz val="8"/>
        <rFont val="Times New Roman"/>
        <charset val="134"/>
      </rPr>
      <t>LIANG HAOPENG,.</t>
    </r>
  </si>
  <si>
    <r>
      <rPr>
        <sz val="8"/>
        <rFont val="Times New Roman"/>
        <charset val="134"/>
      </rPr>
      <t>150274</t>
    </r>
  </si>
  <si>
    <r>
      <rPr>
        <sz val="8"/>
        <rFont val="Times New Roman"/>
        <charset val="134"/>
      </rPr>
      <t>LIU CHENGLIANG,YU NIN</t>
    </r>
  </si>
  <si>
    <r>
      <rPr>
        <sz val="8"/>
        <rFont val="Times New Roman"/>
        <charset val="134"/>
      </rPr>
      <t>150206</t>
    </r>
  </si>
  <si>
    <r>
      <rPr>
        <sz val="8"/>
        <rFont val="Times New Roman"/>
        <charset val="134"/>
      </rPr>
      <t>15-11-18</t>
    </r>
  </si>
  <si>
    <r>
      <rPr>
        <sz val="8"/>
        <rFont val="Times New Roman"/>
        <charset val="134"/>
      </rPr>
      <t>JO HYERI,.</t>
    </r>
  </si>
  <si>
    <r>
      <rPr>
        <sz val="8"/>
        <rFont val="Times New Roman"/>
        <charset val="134"/>
      </rPr>
      <t>150285</t>
    </r>
  </si>
  <si>
    <r>
      <rPr>
        <sz val="8"/>
        <rFont val="Times New Roman"/>
        <charset val="134"/>
      </rPr>
      <t>ZENG DUAN,LI HUA,.</t>
    </r>
  </si>
  <si>
    <r>
      <rPr>
        <sz val="8"/>
        <rFont val="Times New Roman"/>
        <charset val="134"/>
      </rPr>
      <t>150295</t>
    </r>
  </si>
  <si>
    <r>
      <rPr>
        <sz val="8"/>
        <rFont val="Times New Roman"/>
        <charset val="134"/>
      </rPr>
      <t>LAI CUIHUAN,.</t>
    </r>
  </si>
  <si>
    <r>
      <rPr>
        <sz val="8"/>
        <rFont val="Times New Roman"/>
        <charset val="134"/>
      </rPr>
      <t>150298</t>
    </r>
  </si>
  <si>
    <r>
      <rPr>
        <sz val="8"/>
        <rFont val="Times New Roman"/>
        <charset val="134"/>
      </rPr>
      <t>17-11-18</t>
    </r>
  </si>
  <si>
    <r>
      <rPr>
        <sz val="8"/>
        <rFont val="Times New Roman"/>
        <charset val="134"/>
      </rPr>
      <t>WAN ISMAIL,,.</t>
    </r>
  </si>
  <si>
    <r>
      <rPr>
        <sz val="8"/>
        <rFont val="Times New Roman"/>
        <charset val="134"/>
      </rPr>
      <t>150305</t>
    </r>
  </si>
  <si>
    <r>
      <rPr>
        <sz val="8"/>
        <rFont val="Times New Roman"/>
        <charset val="134"/>
      </rPr>
      <t>ZHANG YING,.</t>
    </r>
  </si>
  <si>
    <r>
      <rPr>
        <sz val="8"/>
        <rFont val="Times New Roman"/>
        <charset val="134"/>
      </rPr>
      <t>150306</t>
    </r>
  </si>
  <si>
    <r>
      <rPr>
        <sz val="8"/>
        <rFont val="Times New Roman"/>
        <charset val="134"/>
      </rPr>
      <t>HOU HANBO,.</t>
    </r>
  </si>
  <si>
    <r>
      <rPr>
        <sz val="8"/>
        <rFont val="Times New Roman"/>
        <charset val="134"/>
      </rPr>
      <t>150307</t>
    </r>
  </si>
  <si>
    <r>
      <rPr>
        <sz val="8"/>
        <rFont val="Times New Roman"/>
        <charset val="134"/>
      </rPr>
      <t>LIU SHILAN,BAI QIONG,,</t>
    </r>
  </si>
  <si>
    <r>
      <rPr>
        <sz val="8"/>
        <rFont val="Times New Roman"/>
        <charset val="134"/>
      </rPr>
      <t>150338</t>
    </r>
  </si>
  <si>
    <r>
      <rPr>
        <sz val="8"/>
        <rFont val="Times New Roman"/>
        <charset val="134"/>
      </rPr>
      <t>GUAN BAIHUI,HU JIANTA</t>
    </r>
  </si>
  <si>
    <r>
      <rPr>
        <sz val="8"/>
        <rFont val="Times New Roman"/>
        <charset val="134"/>
      </rPr>
      <t>150339</t>
    </r>
  </si>
  <si>
    <r>
      <rPr>
        <sz val="8"/>
        <rFont val="Times New Roman"/>
        <charset val="134"/>
      </rPr>
      <t>HAN JING,HUANG HUIXIa</t>
    </r>
  </si>
  <si>
    <r>
      <rPr>
        <sz val="8"/>
        <rFont val="Times New Roman"/>
        <charset val="134"/>
      </rPr>
      <t>150341</t>
    </r>
  </si>
  <si>
    <r>
      <rPr>
        <sz val="8"/>
        <rFont val="Times New Roman"/>
        <charset val="134"/>
      </rPr>
      <t>CHEN YUELING,,.</t>
    </r>
  </si>
  <si>
    <r>
      <rPr>
        <sz val="8"/>
        <rFont val="Times New Roman"/>
        <charset val="134"/>
      </rPr>
      <t>150350</t>
    </r>
  </si>
  <si>
    <r>
      <rPr>
        <sz val="8"/>
        <rFont val="Times New Roman"/>
        <charset val="134"/>
      </rPr>
      <t>SUN XIAOQING,.</t>
    </r>
  </si>
  <si>
    <r>
      <rPr>
        <sz val="8"/>
        <rFont val="Times New Roman"/>
        <charset val="134"/>
      </rPr>
      <t>16-11-18</t>
    </r>
  </si>
  <si>
    <r>
      <rPr>
        <sz val="8"/>
        <rFont val="Times New Roman"/>
        <charset val="134"/>
      </rPr>
      <t>150357</t>
    </r>
  </si>
  <si>
    <r>
      <rPr>
        <sz val="8"/>
        <rFont val="Times New Roman"/>
        <charset val="134"/>
      </rPr>
      <t>19-11-18</t>
    </r>
  </si>
  <si>
    <r>
      <rPr>
        <sz val="8"/>
        <rFont val="Times New Roman"/>
        <charset val="134"/>
      </rPr>
      <t>LUO XUEJIU,ZHOU MEI,.</t>
    </r>
  </si>
  <si>
    <r>
      <rPr>
        <sz val="8"/>
        <rFont val="Times New Roman"/>
        <charset val="134"/>
      </rPr>
      <t>150391</t>
    </r>
  </si>
  <si>
    <r>
      <rPr>
        <sz val="8"/>
        <rFont val="Times New Roman"/>
        <charset val="134"/>
      </rPr>
      <t>LAU CHI KIT,.</t>
    </r>
  </si>
  <si>
    <r>
      <rPr>
        <sz val="8"/>
        <rFont val="Times New Roman"/>
        <charset val="134"/>
      </rPr>
      <t>150417</t>
    </r>
  </si>
  <si>
    <r>
      <rPr>
        <sz val="8"/>
        <rFont val="Times New Roman"/>
        <charset val="134"/>
      </rPr>
      <t>20-11-18</t>
    </r>
  </si>
  <si>
    <r>
      <rPr>
        <sz val="8"/>
        <rFont val="Times New Roman"/>
        <charset val="134"/>
      </rPr>
      <t>QIAO SHUAI,WEI BINGYU</t>
    </r>
  </si>
  <si>
    <r>
      <rPr>
        <sz val="8"/>
        <rFont val="Times New Roman"/>
        <charset val="134"/>
      </rPr>
      <t>,1.7-11-18</t>
    </r>
  </si>
  <si>
    <r>
      <rPr>
        <sz val="8"/>
        <rFont val="Times New Roman"/>
        <charset val="134"/>
      </rPr>
      <t>150437</t>
    </r>
  </si>
  <si>
    <r>
      <rPr>
        <sz val="8"/>
        <rFont val="Times New Roman"/>
        <charset val="134"/>
      </rPr>
      <t>WANG WEI,CHEN LEXI,.</t>
    </r>
  </si>
  <si>
    <r>
      <rPr>
        <sz val="8"/>
        <rFont val="Times New Roman"/>
        <charset val="134"/>
      </rPr>
      <t>18-11-18</t>
    </r>
  </si>
  <si>
    <r>
      <rPr>
        <sz val="8"/>
        <rFont val="Times New Roman"/>
        <charset val="134"/>
      </rPr>
      <t>150463</t>
    </r>
  </si>
  <si>
    <r>
      <rPr>
        <sz val="8"/>
        <rFont val="Times New Roman"/>
        <charset val="134"/>
      </rPr>
      <t>WANG XUEMEI,,.</t>
    </r>
  </si>
  <si>
    <r>
      <rPr>
        <sz val="8"/>
        <rFont val="Times New Roman"/>
        <charset val="134"/>
      </rPr>
      <t>150480</t>
    </r>
  </si>
  <si>
    <r>
      <rPr>
        <sz val="8"/>
        <rFont val="Times New Roman"/>
        <charset val="134"/>
      </rPr>
      <t>YANG YEQING,.</t>
    </r>
  </si>
  <si>
    <r>
      <rPr>
        <sz val="8"/>
        <rFont val="Times New Roman"/>
        <charset val="134"/>
      </rPr>
      <t>150456</t>
    </r>
  </si>
  <si>
    <r>
      <rPr>
        <sz val="8"/>
        <rFont val="Times New Roman"/>
        <charset val="134"/>
      </rPr>
      <t>21-11-18</t>
    </r>
  </si>
  <si>
    <r>
      <rPr>
        <sz val="8"/>
        <rFont val="Times New Roman"/>
        <charset val="134"/>
      </rPr>
      <t>YAN HONGJIAO,.</t>
    </r>
  </si>
  <si>
    <r>
      <rPr>
        <sz val="8"/>
        <rFont val="Times New Roman"/>
        <charset val="134"/>
      </rPr>
      <t>150472</t>
    </r>
  </si>
  <si>
    <r>
      <rPr>
        <sz val="8"/>
        <rFont val="Times New Roman"/>
        <charset val="134"/>
      </rPr>
      <t>ZENG CAIYUN,.</t>
    </r>
  </si>
  <si>
    <r>
      <rPr>
        <sz val="8"/>
        <rFont val="Times New Roman"/>
        <charset val="134"/>
      </rPr>
      <t>150476</t>
    </r>
  </si>
  <si>
    <r>
      <rPr>
        <sz val="8"/>
        <rFont val="Times New Roman"/>
        <charset val="134"/>
      </rPr>
      <t>YU ZHIYUAN,.</t>
    </r>
  </si>
  <si>
    <r>
      <rPr>
        <sz val="8"/>
        <rFont val="Times New Roman"/>
        <charset val="134"/>
      </rPr>
      <t>150482</t>
    </r>
  </si>
  <si>
    <r>
      <rPr>
        <sz val="8"/>
        <rFont val="Times New Roman"/>
        <charset val="134"/>
      </rPr>
      <t>150494</t>
    </r>
  </si>
  <si>
    <r>
      <rPr>
        <sz val="8"/>
        <rFont val="Times New Roman"/>
        <charset val="134"/>
      </rPr>
      <t>LIU RUIGAO,.</t>
    </r>
  </si>
  <si>
    <r>
      <rPr>
        <sz val="8"/>
        <rFont val="Times New Roman"/>
        <charset val="134"/>
      </rPr>
      <t>150479</t>
    </r>
  </si>
  <si>
    <r>
      <rPr>
        <sz val="8"/>
        <rFont val="Times New Roman"/>
        <charset val="134"/>
      </rPr>
      <t>22-11-18</t>
    </r>
  </si>
  <si>
    <r>
      <rPr>
        <sz val="8"/>
        <rFont val="Times New Roman"/>
        <charset val="134"/>
      </rPr>
      <t>LAN FANGYING,,.</t>
    </r>
  </si>
  <si>
    <r>
      <rPr>
        <sz val="8"/>
        <rFont val="Times New Roman"/>
        <charset val="134"/>
      </rPr>
      <t>150495</t>
    </r>
  </si>
  <si>
    <r>
      <rPr>
        <sz val="8"/>
        <rFont val="Times New Roman"/>
        <charset val="134"/>
      </rPr>
      <t>23-11-18</t>
    </r>
  </si>
  <si>
    <r>
      <rPr>
        <sz val="8"/>
        <rFont val="Times New Roman"/>
        <charset val="134"/>
      </rPr>
      <t>TANCAN,LUJIAZHEN,.</t>
    </r>
  </si>
  <si>
    <r>
      <rPr>
        <sz val="8"/>
        <rFont val="Times New Roman"/>
        <charset val="134"/>
      </rPr>
      <t>150500</t>
    </r>
  </si>
  <si>
    <r>
      <rPr>
        <sz val="8"/>
        <rFont val="Times New Roman"/>
        <charset val="134"/>
      </rPr>
      <t>ABDULLAYEV BABAMU!</t>
    </r>
  </si>
  <si>
    <r>
      <rPr>
        <sz val="8"/>
        <rFont val="Times New Roman"/>
        <charset val="134"/>
      </rPr>
      <t>150551</t>
    </r>
  </si>
  <si>
    <r>
      <rPr>
        <sz val="8"/>
        <rFont val="Times New Roman"/>
        <charset val="134"/>
      </rPr>
      <t>WEN ZHOU,CHEN YUE,.</t>
    </r>
  </si>
  <si>
    <r>
      <rPr>
        <sz val="8"/>
        <rFont val="Times New Roman"/>
        <charset val="134"/>
      </rPr>
      <t>150558</t>
    </r>
  </si>
  <si>
    <r>
      <rPr>
        <sz val="8"/>
        <rFont val="Times New Roman"/>
        <charset val="134"/>
      </rPr>
      <t>HU HONGLEI,QI LITING,.</t>
    </r>
  </si>
  <si>
    <r>
      <rPr>
        <sz val="8"/>
        <rFont val="Times New Roman"/>
        <charset val="134"/>
      </rPr>
      <t>150540</t>
    </r>
  </si>
  <si>
    <r>
      <rPr>
        <sz val="8"/>
        <rFont val="Times New Roman"/>
        <charset val="134"/>
      </rPr>
      <t>24-11-18</t>
    </r>
  </si>
  <si>
    <r>
      <rPr>
        <sz val="8"/>
        <rFont val="Times New Roman"/>
        <charset val="134"/>
      </rPr>
      <t>ZHANG ZHIDAN,WU MEN</t>
    </r>
  </si>
  <si>
    <r>
      <rPr>
        <sz val="8"/>
        <rFont val="Times New Roman"/>
        <charset val="134"/>
      </rPr>
      <t>150555</t>
    </r>
  </si>
  <si>
    <r>
      <rPr>
        <sz val="8"/>
        <rFont val="Times New Roman"/>
        <charset val="134"/>
      </rPr>
      <t>HANMINGJIE,JIANGWENW</t>
    </r>
  </si>
  <si>
    <r>
      <rPr>
        <sz val="8"/>
        <rFont val="Times New Roman"/>
        <charset val="134"/>
      </rPr>
      <t>150573</t>
    </r>
  </si>
  <si>
    <r>
      <rPr>
        <sz val="8"/>
        <rFont val="Times New Roman"/>
        <charset val="134"/>
      </rPr>
      <t>LI WENLIANG,.</t>
    </r>
  </si>
  <si>
    <r>
      <rPr>
        <sz val="8"/>
        <rFont val="Times New Roman"/>
        <charset val="134"/>
      </rPr>
      <t>150594</t>
    </r>
  </si>
  <si>
    <r>
      <rPr>
        <sz val="8"/>
        <rFont val="Times New Roman"/>
        <charset val="134"/>
      </rPr>
      <t>LI LINGJUN,.</t>
    </r>
  </si>
  <si>
    <r>
      <rPr>
        <sz val="8"/>
        <rFont val="Times New Roman"/>
        <charset val="134"/>
      </rPr>
      <t>150621</t>
    </r>
  </si>
  <si>
    <r>
      <rPr>
        <sz val="8"/>
        <rFont val="Times New Roman"/>
        <charset val="134"/>
      </rPr>
      <t>CHEN MENGJIE,.</t>
    </r>
  </si>
  <si>
    <r>
      <rPr>
        <sz val="8"/>
        <rFont val="Times New Roman"/>
        <charset val="134"/>
      </rPr>
      <t>150550</t>
    </r>
  </si>
  <si>
    <r>
      <rPr>
        <sz val="8"/>
        <rFont val="Times New Roman"/>
        <charset val="134"/>
      </rPr>
      <t>25-11-18</t>
    </r>
  </si>
  <si>
    <r>
      <rPr>
        <sz val="8"/>
        <rFont val="Times New Roman"/>
        <charset val="134"/>
      </rPr>
      <t>GUO JIANA,.</t>
    </r>
  </si>
  <si>
    <r>
      <rPr>
        <sz val="8"/>
        <rFont val="Times New Roman"/>
        <charset val="134"/>
      </rPr>
      <t>150632</t>
    </r>
  </si>
  <si>
    <r>
      <rPr>
        <sz val="8"/>
        <rFont val="Times New Roman"/>
        <charset val="134"/>
      </rPr>
      <t>XU JIAYU,ZHAOQIAO,.</t>
    </r>
  </si>
  <si>
    <r>
      <rPr>
        <sz val="8"/>
        <rFont val="Times New Roman"/>
        <charset val="134"/>
      </rPr>
      <t>150654</t>
    </r>
  </si>
  <si>
    <r>
      <rPr>
        <sz val="8"/>
        <rFont val="Times New Roman"/>
        <charset val="134"/>
      </rPr>
      <t>CHAI CONGYA,CHEN FAN</t>
    </r>
  </si>
  <si>
    <r>
      <rPr>
        <sz val="8"/>
        <rFont val="Times New Roman"/>
        <charset val="134"/>
      </rPr>
      <t>,2.4-11-18</t>
    </r>
  </si>
  <si>
    <r>
      <rPr>
        <sz val="8"/>
        <rFont val="Times New Roman"/>
        <charset val="134"/>
      </rPr>
      <t>150568</t>
    </r>
  </si>
  <si>
    <r>
      <rPr>
        <sz val="8"/>
        <rFont val="Times New Roman"/>
        <charset val="134"/>
      </rPr>
      <t>26-11-18</t>
    </r>
  </si>
  <si>
    <r>
      <rPr>
        <sz val="8"/>
        <rFont val="Times New Roman"/>
        <charset val="134"/>
      </rPr>
      <t>ZHU CHUNHAO,LIU SHIH</t>
    </r>
  </si>
  <si>
    <r>
      <rPr>
        <sz val="8"/>
        <rFont val="Times New Roman"/>
        <charset val="134"/>
      </rPr>
      <t>150633</t>
    </r>
  </si>
  <si>
    <r>
      <rPr>
        <sz val="8"/>
        <rFont val="Times New Roman"/>
        <charset val="134"/>
      </rPr>
      <t>RICHARD EDWARD KISIL</t>
    </r>
  </si>
  <si>
    <r>
      <rPr>
        <sz val="8"/>
        <rFont val="Times New Roman"/>
        <charset val="134"/>
      </rPr>
      <t>, 2.4-11-18</t>
    </r>
  </si>
  <si>
    <r>
      <rPr>
        <sz val="8"/>
        <rFont val="Times New Roman"/>
        <charset val="134"/>
      </rPr>
      <t>150670</t>
    </r>
  </si>
  <si>
    <r>
      <rPr>
        <sz val="8"/>
        <rFont val="Times New Roman"/>
        <charset val="134"/>
      </rPr>
      <t>27-11-18</t>
    </r>
  </si>
  <si>
    <r>
      <rPr>
        <sz val="8"/>
        <rFont val="Times New Roman"/>
        <charset val="134"/>
      </rPr>
      <t>LIU YUJIAO,JIANG LU,.</t>
    </r>
  </si>
  <si>
    <r>
      <rPr>
        <sz val="8"/>
        <rFont val="Times New Roman"/>
        <charset val="134"/>
      </rPr>
      <t>150705</t>
    </r>
  </si>
  <si>
    <r>
      <rPr>
        <sz val="8"/>
        <rFont val="Times New Roman"/>
        <charset val="134"/>
      </rPr>
      <t>LI ZHOUYAN,.</t>
    </r>
  </si>
  <si>
    <r>
      <rPr>
        <sz val="8"/>
        <rFont val="Times New Roman"/>
        <charset val="134"/>
      </rPr>
      <t>150723</t>
    </r>
  </si>
  <si>
    <r>
      <rPr>
        <sz val="8"/>
        <rFont val="Times New Roman"/>
        <charset val="134"/>
      </rPr>
      <t>CHENYINGMING,.</t>
    </r>
  </si>
  <si>
    <r>
      <rPr>
        <sz val="8"/>
        <rFont val="Times New Roman"/>
        <charset val="134"/>
      </rPr>
      <t>150724</t>
    </r>
  </si>
  <si>
    <r>
      <rPr>
        <sz val="8"/>
        <rFont val="Times New Roman"/>
        <charset val="134"/>
      </rPr>
      <t>SHANGHEFENG,TBATBA,</t>
    </r>
  </si>
  <si>
    <r>
      <rPr>
        <sz val="8"/>
        <rFont val="Times New Roman"/>
        <charset val="134"/>
      </rPr>
      <t>150721</t>
    </r>
  </si>
  <si>
    <r>
      <rPr>
        <sz val="8"/>
        <rFont val="Times New Roman"/>
        <charset val="134"/>
      </rPr>
      <t>28-11-18</t>
    </r>
  </si>
  <si>
    <r>
      <rPr>
        <sz val="8"/>
        <rFont val="Times New Roman"/>
        <charset val="134"/>
      </rPr>
      <t>HASNITA SAUNG,.</t>
    </r>
  </si>
  <si>
    <r>
      <rPr>
        <sz val="8"/>
        <rFont val="Times New Roman"/>
        <charset val="134"/>
      </rPr>
      <t>150743</t>
    </r>
  </si>
  <si>
    <r>
      <rPr>
        <sz val="8"/>
        <rFont val="Times New Roman"/>
        <charset val="134"/>
      </rPr>
      <t>29-11-18</t>
    </r>
  </si>
  <si>
    <r>
      <rPr>
        <sz val="8"/>
        <rFont val="Times New Roman"/>
        <charset val="134"/>
      </rPr>
      <t>YUN YOUNGJU,YOON HY</t>
    </r>
  </si>
  <si>
    <r>
      <rPr>
        <sz val="8"/>
        <rFont val="Times New Roman"/>
        <charset val="134"/>
      </rPr>
      <t>150767</t>
    </r>
  </si>
  <si>
    <r>
      <rPr>
        <sz val="8"/>
        <rFont val="Times New Roman"/>
        <charset val="134"/>
      </rPr>
      <t>SUDAN,.</t>
    </r>
  </si>
  <si>
    <r>
      <rPr>
        <sz val="8"/>
        <rFont val="Times New Roman"/>
        <charset val="134"/>
      </rPr>
      <t>150685</t>
    </r>
  </si>
  <si>
    <r>
      <rPr>
        <sz val="8"/>
        <rFont val="Times New Roman"/>
        <charset val="134"/>
      </rPr>
      <t>01-12-18</t>
    </r>
  </si>
  <si>
    <r>
      <rPr>
        <sz val="8"/>
        <rFont val="Times New Roman"/>
        <charset val="134"/>
      </rPr>
      <t>HAO NONGRONG,,.</t>
    </r>
  </si>
  <si>
    <r>
      <rPr>
        <sz val="8"/>
        <rFont val="Times New Roman"/>
        <charset val="134"/>
      </rPr>
      <t>150799</t>
    </r>
  </si>
  <si>
    <r>
      <rPr>
        <sz val="8"/>
        <rFont val="Times New Roman"/>
        <charset val="134"/>
      </rPr>
      <t>LI YALING,.</t>
    </r>
  </si>
  <si>
    <r>
      <rPr>
        <sz val="8"/>
        <rFont val="Times New Roman"/>
        <charset val="134"/>
      </rPr>
      <t>150831</t>
    </r>
  </si>
  <si>
    <r>
      <rPr>
        <sz val="8"/>
        <rFont val="Times New Roman"/>
        <charset val="134"/>
      </rPr>
      <t>ZHAO HUIMIN,.</t>
    </r>
  </si>
  <si>
    <r>
      <rPr>
        <sz val="8"/>
        <rFont val="Times New Roman"/>
        <charset val="134"/>
      </rPr>
      <t>30-11-18</t>
    </r>
  </si>
  <si>
    <r>
      <rPr>
        <sz val="8"/>
        <rFont val="Times New Roman"/>
        <charset val="134"/>
      </rPr>
      <t>150830</t>
    </r>
  </si>
  <si>
    <r>
      <rPr>
        <sz val="8"/>
        <rFont val="Times New Roman"/>
        <charset val="134"/>
      </rPr>
      <t>03-12-18</t>
    </r>
  </si>
  <si>
    <r>
      <rPr>
        <sz val="8"/>
        <rFont val="Times New Roman"/>
        <charset val="134"/>
      </rPr>
      <t>HAYOUNG SONG,,.</t>
    </r>
  </si>
  <si>
    <r>
      <rPr>
        <sz val="8"/>
        <rFont val="Times New Roman"/>
        <charset val="134"/>
      </rPr>
      <t>150885</t>
    </r>
  </si>
  <si>
    <r>
      <rPr>
        <sz val="8"/>
        <rFont val="Times New Roman"/>
        <charset val="134"/>
      </rPr>
      <t>04-12-18</t>
    </r>
  </si>
  <si>
    <r>
      <rPr>
        <sz val="8"/>
        <rFont val="Times New Roman"/>
        <charset val="134"/>
      </rPr>
      <t>YUE ZHOU,.</t>
    </r>
  </si>
  <si>
    <r>
      <rPr>
        <sz val="8"/>
        <rFont val="Times New Roman"/>
        <charset val="134"/>
      </rPr>
      <t>150883</t>
    </r>
  </si>
  <si>
    <r>
      <rPr>
        <sz val="8"/>
        <rFont val="Times New Roman"/>
        <charset val="134"/>
      </rPr>
      <t>05-12-18</t>
    </r>
  </si>
  <si>
    <r>
      <rPr>
        <sz val="8"/>
        <rFont val="Times New Roman"/>
        <charset val="134"/>
      </rPr>
      <t>LIU MINHUI,TAO LEILEI,</t>
    </r>
  </si>
  <si>
    <r>
      <rPr>
        <sz val="8"/>
        <rFont val="Times New Roman"/>
        <charset val="134"/>
      </rPr>
      <t>150917</t>
    </r>
  </si>
  <si>
    <r>
      <rPr>
        <sz val="8"/>
        <rFont val="Times New Roman"/>
        <charset val="134"/>
      </rPr>
      <t>WU JIANHUA,YANG HON</t>
    </r>
  </si>
  <si>
    <r>
      <rPr>
        <sz val="8"/>
        <rFont val="Times New Roman"/>
        <charset val="134"/>
      </rPr>
      <t>0, 2.-12-18</t>
    </r>
  </si>
  <si>
    <r>
      <rPr>
        <sz val="8"/>
        <rFont val="Times New Roman"/>
        <charset val="134"/>
      </rPr>
      <t>150963</t>
    </r>
  </si>
  <si>
    <r>
      <rPr>
        <sz val="8"/>
        <rFont val="Times New Roman"/>
        <charset val="134"/>
      </rPr>
      <t>WANG SHEN,.</t>
    </r>
  </si>
  <si>
    <r>
      <rPr>
        <sz val="8"/>
        <rFont val="Times New Roman"/>
        <charset val="134"/>
      </rPr>
      <t>150936</t>
    </r>
  </si>
  <si>
    <r>
      <rPr>
        <sz val="8"/>
        <rFont val="Times New Roman"/>
        <charset val="134"/>
      </rPr>
      <t>06-12-18</t>
    </r>
  </si>
  <si>
    <r>
      <rPr>
        <sz val="8"/>
        <rFont val="Times New Roman"/>
        <charset val="134"/>
      </rPr>
      <t>ZHANG TAO,WEI PEIRON</t>
    </r>
  </si>
  <si>
    <r>
      <rPr>
        <sz val="8"/>
        <rFont val="Times New Roman"/>
        <charset val="134"/>
      </rPr>
      <t>G0, 3.-12-18</t>
    </r>
  </si>
  <si>
    <r>
      <rPr>
        <sz val="8"/>
        <rFont val="Times New Roman"/>
        <charset val="134"/>
      </rPr>
      <t>151127</t>
    </r>
  </si>
  <si>
    <r>
      <rPr>
        <sz val="8"/>
        <rFont val="Times New Roman"/>
        <charset val="134"/>
      </rPr>
      <t>09-12-18</t>
    </r>
  </si>
  <si>
    <r>
      <rPr>
        <sz val="8"/>
        <rFont val="Times New Roman"/>
        <charset val="134"/>
      </rPr>
      <t>LI YUXUAN,.</t>
    </r>
  </si>
  <si>
    <r>
      <rPr>
        <sz val="8"/>
        <rFont val="Times New Roman"/>
        <charset val="134"/>
      </rPr>
      <t>08-12-18</t>
    </r>
  </si>
  <si>
    <r>
      <rPr>
        <sz val="8"/>
        <rFont val="Times New Roman"/>
        <charset val="134"/>
      </rPr>
      <t>151038</t>
    </r>
  </si>
  <si>
    <r>
      <rPr>
        <sz val="8"/>
        <rFont val="Times New Roman"/>
        <charset val="134"/>
      </rPr>
      <t>10-12-18</t>
    </r>
  </si>
  <si>
    <r>
      <rPr>
        <sz val="8"/>
        <rFont val="Times New Roman"/>
        <charset val="134"/>
      </rPr>
      <t>MOON SOOBIN,.</t>
    </r>
  </si>
  <si>
    <r>
      <rPr>
        <sz val="8"/>
        <rFont val="Times New Roman"/>
        <charset val="134"/>
      </rPr>
      <t>151105</t>
    </r>
  </si>
  <si>
    <r>
      <rPr>
        <sz val="8"/>
        <rFont val="Times New Roman"/>
        <charset val="134"/>
      </rPr>
      <t>CHEN SHAN,.</t>
    </r>
  </si>
  <si>
    <r>
      <rPr>
        <sz val="8"/>
        <rFont val="Times New Roman"/>
        <charset val="134"/>
      </rPr>
      <t>151112</t>
    </r>
  </si>
  <si>
    <r>
      <rPr>
        <sz val="8"/>
        <rFont val="Times New Roman"/>
        <charset val="134"/>
      </rPr>
      <t>HE XIULIAN,HE YUN,.</t>
    </r>
  </si>
  <si>
    <r>
      <rPr>
        <sz val="8"/>
        <rFont val="Times New Roman"/>
        <charset val="134"/>
      </rPr>
      <t>151113</t>
    </r>
  </si>
  <si>
    <r>
      <rPr>
        <sz val="8"/>
        <rFont val="Times New Roman"/>
        <charset val="134"/>
      </rPr>
      <t>LI YANRU,SONG ZHIJIAN</t>
    </r>
  </si>
  <si>
    <r>
      <rPr>
        <sz val="8"/>
        <rFont val="Times New Roman"/>
        <charset val="134"/>
      </rPr>
      <t>151094</t>
    </r>
  </si>
  <si>
    <r>
      <rPr>
        <sz val="8"/>
        <rFont val="Times New Roman"/>
        <charset val="134"/>
      </rPr>
      <t>11-12-18</t>
    </r>
  </si>
  <si>
    <r>
      <rPr>
        <sz val="8"/>
        <rFont val="Times New Roman"/>
        <charset val="134"/>
      </rPr>
      <t>LIANG LI,WANG MIN,.</t>
    </r>
  </si>
  <si>
    <r>
      <rPr>
        <sz val="8"/>
        <rFont val="Times New Roman"/>
        <charset val="134"/>
      </rPr>
      <t>151144</t>
    </r>
  </si>
  <si>
    <r>
      <rPr>
        <sz val="8"/>
        <rFont val="Times New Roman"/>
        <charset val="134"/>
      </rPr>
      <t>HE YANG,LI YI,.</t>
    </r>
  </si>
  <si>
    <r>
      <rPr>
        <sz val="8"/>
        <rFont val="Times New Roman"/>
        <charset val="134"/>
      </rPr>
      <t>151159</t>
    </r>
  </si>
  <si>
    <r>
      <rPr>
        <sz val="8"/>
        <rFont val="Times New Roman"/>
        <charset val="134"/>
      </rPr>
      <t>12-12-18</t>
    </r>
  </si>
  <si>
    <r>
      <rPr>
        <sz val="8"/>
        <rFont val="Times New Roman"/>
        <charset val="134"/>
      </rPr>
      <t>ZHENG YU,,.</t>
    </r>
  </si>
  <si>
    <r>
      <rPr>
        <sz val="8"/>
        <rFont val="Times New Roman"/>
        <charset val="134"/>
      </rPr>
      <t>151166</t>
    </r>
  </si>
  <si>
    <r>
      <rPr>
        <sz val="8"/>
        <rFont val="Times New Roman"/>
        <charset val="134"/>
      </rPr>
      <t>YANG SIHUA,JIANYI LU,</t>
    </r>
  </si>
  <si>
    <r>
      <rPr>
        <sz val="8"/>
        <rFont val="Times New Roman"/>
        <charset val="134"/>
      </rPr>
      <t>151168</t>
    </r>
  </si>
  <si>
    <r>
      <rPr>
        <sz val="8"/>
        <rFont val="Times New Roman"/>
        <charset val="134"/>
      </rPr>
      <t>ZHANG XIAOWEI,ZHANG</t>
    </r>
  </si>
  <si>
    <r>
      <rPr>
        <sz val="8"/>
        <rFont val="Times New Roman"/>
        <charset val="134"/>
      </rPr>
      <t>151204</t>
    </r>
  </si>
  <si>
    <r>
      <rPr>
        <sz val="8"/>
        <rFont val="Times New Roman"/>
        <charset val="134"/>
      </rPr>
      <t>YU LIJIA,JI JIANGONG,.</t>
    </r>
  </si>
  <si>
    <r>
      <rPr>
        <sz val="8"/>
        <rFont val="Times New Roman"/>
        <charset val="134"/>
      </rPr>
      <t>151215</t>
    </r>
  </si>
  <si>
    <r>
      <rPr>
        <sz val="8"/>
        <rFont val="Times New Roman"/>
        <charset val="134"/>
      </rPr>
      <t>XU JINGTING,ZHANG JUN</t>
    </r>
  </si>
  <si>
    <r>
      <rPr>
        <sz val="8"/>
        <rFont val="Times New Roman"/>
        <charset val="134"/>
      </rPr>
      <t>, 1.1-12-18</t>
    </r>
  </si>
  <si>
    <r>
      <rPr>
        <sz val="8"/>
        <rFont val="Times New Roman"/>
        <charset val="134"/>
      </rPr>
      <t>151226</t>
    </r>
  </si>
  <si>
    <r>
      <rPr>
        <sz val="8"/>
        <rFont val="Times New Roman"/>
        <charset val="134"/>
      </rPr>
      <t>13-12-18</t>
    </r>
  </si>
  <si>
    <r>
      <rPr>
        <sz val="8"/>
        <rFont val="Times New Roman"/>
        <charset val="134"/>
      </rPr>
      <t>JI JIANGONG,YU LIJIA,.</t>
    </r>
  </si>
  <si>
    <r>
      <rPr>
        <sz val="8"/>
        <rFont val="Times New Roman"/>
        <charset val="134"/>
      </rPr>
      <t>151242</t>
    </r>
  </si>
  <si>
    <r>
      <rPr>
        <sz val="8"/>
        <rFont val="Times New Roman"/>
        <charset val="134"/>
      </rPr>
      <t>XU XIUJUAN,CHENXIAO'</t>
    </r>
  </si>
  <si>
    <r>
      <rPr>
        <sz val="8"/>
        <rFont val="Times New Roman"/>
        <charset val="134"/>
      </rPr>
      <t>151160</t>
    </r>
  </si>
  <si>
    <r>
      <rPr>
        <sz val="8"/>
        <rFont val="Times New Roman"/>
        <charset val="134"/>
      </rPr>
      <t>14-12-18</t>
    </r>
  </si>
  <si>
    <r>
      <rPr>
        <sz val="8"/>
        <rFont val="Times New Roman"/>
        <charset val="134"/>
      </rPr>
      <t>QIAN CHENJIA,,.</t>
    </r>
  </si>
  <si>
    <r>
      <rPr>
        <sz val="8"/>
        <rFont val="Times New Roman"/>
        <charset val="134"/>
      </rPr>
      <t>151214</t>
    </r>
  </si>
  <si>
    <r>
      <rPr>
        <sz val="8"/>
        <rFont val="Times New Roman"/>
        <charset val="134"/>
      </rPr>
      <t>FENG DI,.</t>
    </r>
  </si>
  <si>
    <r>
      <rPr>
        <sz val="8"/>
        <rFont val="Times New Roman"/>
        <charset val="134"/>
      </rPr>
      <t>151238</t>
    </r>
  </si>
  <si>
    <r>
      <rPr>
        <sz val="8"/>
        <rFont val="Times New Roman"/>
        <charset val="134"/>
      </rPr>
      <t>LI MENG,.</t>
    </r>
  </si>
  <si>
    <r>
      <rPr>
        <sz val="8"/>
        <rFont val="Times New Roman"/>
        <charset val="134"/>
      </rPr>
      <t>151239</t>
    </r>
  </si>
  <si>
    <r>
      <rPr>
        <sz val="8"/>
        <rFont val="Times New Roman"/>
        <charset val="134"/>
      </rPr>
      <t>JIANG KAI,.</t>
    </r>
  </si>
  <si>
    <r>
      <rPr>
        <sz val="8"/>
        <rFont val="Times New Roman"/>
        <charset val="134"/>
      </rPr>
      <t>151267</t>
    </r>
  </si>
  <si>
    <r>
      <rPr>
        <sz val="8"/>
        <rFont val="Times New Roman"/>
        <charset val="134"/>
      </rPr>
      <t>LIU SHUTONG,.</t>
    </r>
  </si>
  <si>
    <r>
      <rPr>
        <sz val="8"/>
        <rFont val="Times New Roman"/>
        <charset val="134"/>
      </rPr>
      <t>151269</t>
    </r>
  </si>
  <si>
    <r>
      <rPr>
        <sz val="8"/>
        <rFont val="Times New Roman"/>
        <charset val="134"/>
      </rPr>
      <t>FENG YANG,LIU YIN,.</t>
    </r>
  </si>
  <si>
    <r>
      <rPr>
        <sz val="8"/>
        <rFont val="Times New Roman"/>
        <charset val="134"/>
      </rPr>
      <t>151320</t>
    </r>
  </si>
  <si>
    <r>
      <rPr>
        <sz val="8"/>
        <rFont val="Times New Roman"/>
        <charset val="134"/>
      </rPr>
      <t>15-12-18</t>
    </r>
  </si>
  <si>
    <r>
      <rPr>
        <sz val="8"/>
        <rFont val="Times New Roman"/>
        <charset val="134"/>
      </rPr>
      <t>LI FEI,QI YAO,.</t>
    </r>
  </si>
  <si>
    <r>
      <rPr>
        <sz val="8"/>
        <rFont val="Times New Roman"/>
        <charset val="134"/>
      </rPr>
      <t>151350</t>
    </r>
  </si>
  <si>
    <r>
      <rPr>
        <sz val="8"/>
        <rFont val="Times New Roman"/>
        <charset val="134"/>
      </rPr>
      <t>17-12-18</t>
    </r>
  </si>
  <si>
    <r>
      <rPr>
        <sz val="8"/>
        <rFont val="Times New Roman"/>
        <charset val="134"/>
      </rPr>
      <t>LI NING,.</t>
    </r>
  </si>
  <si>
    <r>
      <rPr>
        <sz val="8"/>
        <rFont val="Times New Roman"/>
        <charset val="134"/>
      </rPr>
      <t>151374</t>
    </r>
  </si>
  <si>
    <r>
      <rPr>
        <sz val="8"/>
        <rFont val="Times New Roman"/>
        <charset val="134"/>
      </rPr>
      <t>HUANG YUNGJEN,.</t>
    </r>
  </si>
  <si>
    <r>
      <rPr>
        <sz val="8"/>
        <rFont val="Times New Roman"/>
        <charset val="134"/>
      </rPr>
      <t>16-12-18</t>
    </r>
  </si>
  <si>
    <r>
      <rPr>
        <sz val="8"/>
        <rFont val="Times New Roman"/>
        <charset val="134"/>
      </rPr>
      <t>151390</t>
    </r>
  </si>
  <si>
    <r>
      <rPr>
        <sz val="8"/>
        <rFont val="Times New Roman"/>
        <charset val="134"/>
      </rPr>
      <t>HUANG JIAWEI,.</t>
    </r>
  </si>
  <si>
    <r>
      <rPr>
        <sz val="8"/>
        <rFont val="Times New Roman"/>
        <charset val="134"/>
      </rPr>
      <t>151414</t>
    </r>
  </si>
  <si>
    <r>
      <rPr>
        <sz val="8"/>
        <rFont val="Times New Roman"/>
        <charset val="134"/>
      </rPr>
      <t>18-12-18</t>
    </r>
  </si>
  <si>
    <r>
      <rPr>
        <sz val="8"/>
        <rFont val="Times New Roman"/>
        <charset val="134"/>
      </rPr>
      <t>LI XUE,ZHANG WEI,.</t>
    </r>
  </si>
  <si>
    <r>
      <rPr>
        <sz val="8"/>
        <rFont val="Times New Roman"/>
        <charset val="134"/>
      </rPr>
      <t>151415</t>
    </r>
  </si>
  <si>
    <r>
      <rPr>
        <sz val="8"/>
        <rFont val="Times New Roman"/>
        <charset val="134"/>
      </rPr>
      <t>JIANG HONG,.</t>
    </r>
  </si>
  <si>
    <r>
      <rPr>
        <sz val="8"/>
        <rFont val="Times New Roman"/>
        <charset val="134"/>
      </rPr>
      <t>151432</t>
    </r>
  </si>
  <si>
    <r>
      <rPr>
        <sz val="8"/>
        <rFont val="Times New Roman"/>
        <charset val="134"/>
      </rPr>
      <t>19-12-18</t>
    </r>
  </si>
  <si>
    <r>
      <rPr>
        <sz val="8"/>
        <rFont val="Times New Roman"/>
        <charset val="134"/>
      </rPr>
      <t>ZHANG YINGDA,HU SUQI</t>
    </r>
  </si>
  <si>
    <r>
      <rPr>
        <sz val="8"/>
        <rFont val="Times New Roman"/>
        <charset val="134"/>
      </rPr>
      <t>151451</t>
    </r>
  </si>
  <si>
    <r>
      <rPr>
        <sz val="8"/>
        <rFont val="Times New Roman"/>
        <charset val="134"/>
      </rPr>
      <t>20-12-18</t>
    </r>
  </si>
  <si>
    <r>
      <rPr>
        <sz val="8"/>
        <rFont val="Times New Roman"/>
        <charset val="134"/>
      </rPr>
      <t>GUO QIONG,LI DING,.</t>
    </r>
  </si>
  <si>
    <r>
      <rPr>
        <sz val="8"/>
        <rFont val="Times New Roman"/>
        <charset val="134"/>
      </rPr>
      <t>151458</t>
    </r>
  </si>
  <si>
    <r>
      <rPr>
        <sz val="8"/>
        <rFont val="Times New Roman"/>
        <charset val="134"/>
      </rPr>
      <t>ZHU HENGYI,LYUFANG,I</t>
    </r>
  </si>
  <si>
    <r>
      <rPr>
        <sz val="8"/>
        <rFont val="Times New Roman"/>
        <charset val="134"/>
      </rPr>
      <t>151436</t>
    </r>
  </si>
  <si>
    <r>
      <rPr>
        <sz val="8"/>
        <rFont val="Times New Roman"/>
        <charset val="134"/>
      </rPr>
      <t>21-12-18</t>
    </r>
  </si>
  <si>
    <r>
      <rPr>
        <sz val="8"/>
        <rFont val="Times New Roman"/>
        <charset val="134"/>
      </rPr>
      <t>ZHU HONGZHEN,.</t>
    </r>
  </si>
  <si>
    <r>
      <rPr>
        <sz val="8"/>
        <rFont val="Times New Roman"/>
        <charset val="134"/>
      </rPr>
      <t>151531</t>
    </r>
  </si>
  <si>
    <r>
      <rPr>
        <sz val="8"/>
        <rFont val="Times New Roman"/>
        <charset val="134"/>
      </rPr>
      <t>CHEN WEI,ZHONG XIAOL</t>
    </r>
  </si>
  <si>
    <r>
      <rPr>
        <sz val="8"/>
        <rFont val="Times New Roman"/>
        <charset val="134"/>
      </rPr>
      <t>151554</t>
    </r>
  </si>
  <si>
    <r>
      <rPr>
        <sz val="8"/>
        <rFont val="Times New Roman"/>
        <charset val="134"/>
      </rPr>
      <t>22-12-18</t>
    </r>
  </si>
  <si>
    <r>
      <rPr>
        <sz val="8"/>
        <rFont val="Times New Roman"/>
        <charset val="134"/>
      </rPr>
      <t>LIN JIAOJIE,LI JIE,.</t>
    </r>
  </si>
  <si>
    <r>
      <rPr>
        <sz val="8"/>
        <rFont val="Times New Roman"/>
        <charset val="134"/>
      </rPr>
      <t>151556</t>
    </r>
  </si>
  <si>
    <r>
      <rPr>
        <sz val="8"/>
        <rFont val="Times New Roman"/>
        <charset val="134"/>
      </rPr>
      <t>LI WEI,FENG LINJUAN,.</t>
    </r>
  </si>
  <si>
    <r>
      <rPr>
        <sz val="8"/>
        <rFont val="Times New Roman"/>
        <charset val="134"/>
      </rPr>
      <t>151581</t>
    </r>
  </si>
  <si>
    <r>
      <rPr>
        <sz val="8"/>
        <rFont val="Times New Roman"/>
        <charset val="134"/>
      </rPr>
      <t>KIM SEONGJUN,YUN GAY</t>
    </r>
  </si>
  <si>
    <r>
      <rPr>
        <sz val="8"/>
        <rFont val="Times New Roman"/>
        <charset val="134"/>
      </rPr>
      <t>151498</t>
    </r>
  </si>
  <si>
    <r>
      <rPr>
        <sz val="8"/>
        <rFont val="Times New Roman"/>
        <charset val="134"/>
      </rPr>
      <t>23-12-18</t>
    </r>
  </si>
  <si>
    <r>
      <rPr>
        <sz val="8"/>
        <rFont val="Times New Roman"/>
        <charset val="134"/>
      </rPr>
      <t>YANG JUN,LI YANMEI,.</t>
    </r>
  </si>
  <si>
    <r>
      <rPr>
        <sz val="8"/>
        <rFont val="Times New Roman"/>
        <charset val="134"/>
      </rPr>
      <t>151523</t>
    </r>
  </si>
  <si>
    <r>
      <rPr>
        <sz val="8"/>
        <rFont val="Times New Roman"/>
        <charset val="134"/>
      </rPr>
      <t>HUANG DAISI,.</t>
    </r>
  </si>
  <si>
    <r>
      <rPr>
        <sz val="8"/>
        <rFont val="Times New Roman"/>
        <charset val="134"/>
      </rPr>
      <t>151543</t>
    </r>
  </si>
  <si>
    <r>
      <rPr>
        <sz val="8"/>
        <rFont val="Times New Roman"/>
        <charset val="134"/>
      </rPr>
      <t>ZHANG HUI,.</t>
    </r>
  </si>
  <si>
    <r>
      <rPr>
        <sz val="8"/>
        <rFont val="Times New Roman"/>
        <charset val="134"/>
      </rPr>
      <t>151544</t>
    </r>
  </si>
  <si>
    <r>
      <rPr>
        <sz val="8"/>
        <rFont val="Times New Roman"/>
        <charset val="134"/>
      </rPr>
      <t>XING RUMEI,FANG PING,</t>
    </r>
  </si>
  <si>
    <r>
      <rPr>
        <sz val="8"/>
        <rFont val="Times New Roman"/>
        <charset val="134"/>
      </rPr>
      <t>151550</t>
    </r>
  </si>
  <si>
    <r>
      <rPr>
        <sz val="8"/>
        <rFont val="Times New Roman"/>
        <charset val="134"/>
      </rPr>
      <t>LIN ZHANTAO,.</t>
    </r>
  </si>
  <si>
    <r>
      <rPr>
        <sz val="8"/>
        <rFont val="Times New Roman"/>
        <charset val="134"/>
      </rPr>
      <t>151567</t>
    </r>
  </si>
  <si>
    <r>
      <rPr>
        <sz val="8"/>
        <rFont val="Times New Roman"/>
        <charset val="134"/>
      </rPr>
      <t>GUAN XIAOYING,HU BIW</t>
    </r>
  </si>
  <si>
    <r>
      <rPr>
        <sz val="8"/>
        <rFont val="Times New Roman"/>
        <charset val="134"/>
      </rPr>
      <t>151584</t>
    </r>
  </si>
  <si>
    <r>
      <rPr>
        <sz val="8"/>
        <rFont val="Times New Roman"/>
        <charset val="134"/>
      </rPr>
      <t>HE WENXING,WU XUEWE</t>
    </r>
  </si>
  <si>
    <r>
      <rPr>
        <sz val="8"/>
        <rFont val="Times New Roman"/>
        <charset val="134"/>
      </rPr>
      <t>151592</t>
    </r>
  </si>
  <si>
    <r>
      <rPr>
        <sz val="8"/>
        <rFont val="Times New Roman"/>
        <charset val="134"/>
      </rPr>
      <t>DOUQINGYA,LIANG,.</t>
    </r>
  </si>
  <si>
    <r>
      <rPr>
        <sz val="8"/>
        <rFont val="Times New Roman"/>
        <charset val="134"/>
      </rPr>
      <t>151598</t>
    </r>
  </si>
  <si>
    <r>
      <rPr>
        <sz val="8"/>
        <rFont val="Times New Roman"/>
        <charset val="134"/>
      </rPr>
      <t>XU CONGYING,.</t>
    </r>
  </si>
  <si>
    <r>
      <rPr>
        <sz val="8"/>
        <rFont val="Times New Roman"/>
        <charset val="134"/>
      </rPr>
      <t>151600</t>
    </r>
  </si>
  <si>
    <r>
      <rPr>
        <sz val="8"/>
        <rFont val="Times New Roman"/>
        <charset val="134"/>
      </rPr>
      <t>ZHU LINA,LI JIA,.</t>
    </r>
  </si>
  <si>
    <r>
      <rPr>
        <sz val="8"/>
        <rFont val="Times New Roman"/>
        <charset val="134"/>
      </rPr>
      <t>151611</t>
    </r>
  </si>
  <si>
    <r>
      <rPr>
        <sz val="8"/>
        <rFont val="Times New Roman"/>
        <charset val="134"/>
      </rPr>
      <t>PI HAN,PAN SHUWEI,,.</t>
    </r>
  </si>
  <si>
    <r>
      <rPr>
        <sz val="8"/>
        <rFont val="Times New Roman"/>
        <charset val="134"/>
      </rPr>
      <t>151614</t>
    </r>
  </si>
  <si>
    <r>
      <rPr>
        <sz val="8"/>
        <rFont val="Times New Roman"/>
        <charset val="134"/>
      </rPr>
      <t>HUANG SHIAN,.</t>
    </r>
  </si>
  <si>
    <r>
      <rPr>
        <sz val="8"/>
        <rFont val="Times New Roman"/>
        <charset val="134"/>
      </rPr>
      <t>151631</t>
    </r>
  </si>
  <si>
    <t>GU YINING,</t>
  </si>
  <si>
    <r>
      <rPr>
        <sz val="8"/>
        <rFont val="Times New Roman"/>
        <charset val="134"/>
      </rPr>
      <t>151619</t>
    </r>
  </si>
  <si>
    <r>
      <rPr>
        <sz val="8"/>
        <rFont val="Times New Roman"/>
        <charset val="134"/>
      </rPr>
      <t>25-12-18</t>
    </r>
  </si>
  <si>
    <r>
      <rPr>
        <sz val="8"/>
        <rFont val="Times New Roman"/>
        <charset val="134"/>
      </rPr>
      <t>LIU YOGNKUO,YANG JIA</t>
    </r>
  </si>
  <si>
    <r>
      <rPr>
        <sz val="8"/>
        <rFont val="Times New Roman"/>
        <charset val="134"/>
      </rPr>
      <t>151622</t>
    </r>
  </si>
  <si>
    <r>
      <rPr>
        <sz val="8"/>
        <rFont val="Times New Roman"/>
        <charset val="134"/>
      </rPr>
      <t>LUO QIAN,GUO LUOMING</t>
    </r>
  </si>
  <si>
    <r>
      <rPr>
        <sz val="8"/>
        <rFont val="Times New Roman"/>
        <charset val="134"/>
      </rPr>
      <t>,2.2-12-18</t>
    </r>
  </si>
  <si>
    <r>
      <rPr>
        <sz val="8"/>
        <rFont val="Times New Roman"/>
        <charset val="134"/>
      </rPr>
      <t>151710</t>
    </r>
  </si>
  <si>
    <r>
      <rPr>
        <sz val="8"/>
        <rFont val="Times New Roman"/>
        <charset val="134"/>
      </rPr>
      <t>ZHANG CHENGWEI,.</t>
    </r>
  </si>
  <si>
    <r>
      <rPr>
        <sz val="8"/>
        <rFont val="Times New Roman"/>
        <charset val="134"/>
      </rPr>
      <t>24-12-18</t>
    </r>
  </si>
  <si>
    <r>
      <rPr>
        <sz val="8"/>
        <rFont val="Times New Roman"/>
        <charset val="134"/>
      </rPr>
      <t>151627</t>
    </r>
  </si>
  <si>
    <r>
      <rPr>
        <sz val="8"/>
        <rFont val="Times New Roman"/>
        <charset val="134"/>
      </rPr>
      <t>26-12-18</t>
    </r>
  </si>
  <si>
    <r>
      <rPr>
        <sz val="8"/>
        <rFont val="Times New Roman"/>
        <charset val="134"/>
      </rPr>
      <t>HOU QIANRU,,.</t>
    </r>
  </si>
  <si>
    <r>
      <rPr>
        <sz val="8"/>
        <rFont val="Times New Roman"/>
        <charset val="134"/>
      </rPr>
      <t>151724</t>
    </r>
  </si>
  <si>
    <r>
      <rPr>
        <sz val="8"/>
        <rFont val="Times New Roman"/>
        <charset val="134"/>
      </rPr>
      <t>27-12-18</t>
    </r>
  </si>
  <si>
    <r>
      <rPr>
        <sz val="8"/>
        <rFont val="Times New Roman"/>
        <charset val="134"/>
      </rPr>
      <t>KIM SELIM,CHOI AYOUN</t>
    </r>
  </si>
  <si>
    <r>
      <rPr>
        <sz val="8"/>
        <rFont val="Times New Roman"/>
        <charset val="134"/>
      </rPr>
      <t>2, 5.-12-18</t>
    </r>
  </si>
  <si>
    <r>
      <rPr>
        <sz val="8"/>
        <rFont val="Times New Roman"/>
        <charset val="134"/>
      </rPr>
      <t>151770</t>
    </r>
  </si>
  <si>
    <r>
      <rPr>
        <sz val="8"/>
        <rFont val="Times New Roman"/>
        <charset val="134"/>
      </rPr>
      <t>LANG DENGAO,.</t>
    </r>
  </si>
  <si>
    <r>
      <rPr>
        <sz val="8"/>
        <rFont val="Times New Roman"/>
        <charset val="134"/>
      </rPr>
      <t>151771</t>
    </r>
  </si>
  <si>
    <r>
      <rPr>
        <sz val="8"/>
        <rFont val="Times New Roman"/>
        <charset val="134"/>
      </rPr>
      <t>ZHANG HANCHUN,.</t>
    </r>
  </si>
  <si>
    <r>
      <rPr>
        <sz val="8"/>
        <rFont val="Times New Roman"/>
        <charset val="134"/>
      </rPr>
      <t>151776</t>
    </r>
  </si>
  <si>
    <r>
      <rPr>
        <sz val="8"/>
        <rFont val="Times New Roman"/>
        <charset val="134"/>
      </rPr>
      <t>28-12-18</t>
    </r>
  </si>
  <si>
    <r>
      <rPr>
        <sz val="8"/>
        <rFont val="Times New Roman"/>
        <charset val="134"/>
      </rPr>
      <t>ZHANG DONGSHENG,.</t>
    </r>
  </si>
  <si>
    <r>
      <rPr>
        <sz val="8"/>
        <rFont val="Times New Roman"/>
        <charset val="134"/>
      </rPr>
      <t>151779</t>
    </r>
  </si>
  <si>
    <r>
      <rPr>
        <sz val="8"/>
        <rFont val="Times New Roman"/>
        <charset val="134"/>
      </rPr>
      <t>29-12-18</t>
    </r>
  </si>
  <si>
    <r>
      <rPr>
        <sz val="8"/>
        <rFont val="Times New Roman"/>
        <charset val="134"/>
      </rPr>
      <t>LANG DENGAO,,.</t>
    </r>
  </si>
  <si>
    <r>
      <rPr>
        <sz val="8"/>
        <rFont val="Times New Roman"/>
        <charset val="134"/>
      </rPr>
      <t>151844</t>
    </r>
  </si>
  <si>
    <r>
      <rPr>
        <sz val="8"/>
        <rFont val="Times New Roman"/>
        <charset val="134"/>
      </rPr>
      <t>30-12-18</t>
    </r>
  </si>
  <si>
    <r>
      <rPr>
        <sz val="8"/>
        <rFont val="Times New Roman"/>
        <charset val="134"/>
      </rPr>
      <t>QI SIMIN,GAO ZHIBIN,,.</t>
    </r>
  </si>
  <si>
    <r>
      <rPr>
        <sz val="8"/>
        <rFont val="Times New Roman"/>
        <charset val="134"/>
      </rPr>
      <t>151878</t>
    </r>
  </si>
  <si>
    <r>
      <rPr>
        <sz val="8"/>
        <rFont val="Times New Roman"/>
        <charset val="134"/>
      </rPr>
      <t>ZHU WEN,.</t>
    </r>
  </si>
  <si>
    <r>
      <rPr>
        <sz val="8"/>
        <rFont val="Times New Roman"/>
        <charset val="134"/>
      </rPr>
      <t>151902</t>
    </r>
  </si>
  <si>
    <r>
      <rPr>
        <sz val="8"/>
        <rFont val="Times New Roman"/>
        <charset val="134"/>
      </rPr>
      <t>OUHAO,.</t>
    </r>
  </si>
  <si>
    <r>
      <rPr>
        <sz val="8"/>
        <rFont val="Times New Roman"/>
        <charset val="134"/>
      </rPr>
      <t>151919</t>
    </r>
  </si>
  <si>
    <r>
      <rPr>
        <sz val="8"/>
        <rFont val="Times New Roman"/>
        <charset val="134"/>
      </rPr>
      <t>01-01-19</t>
    </r>
  </si>
  <si>
    <r>
      <rPr>
        <sz val="8"/>
        <rFont val="Times New Roman"/>
        <charset val="134"/>
      </rPr>
      <t>XUE BIN,ZHENG SHUYU!</t>
    </r>
  </si>
  <si>
    <r>
      <rPr>
        <sz val="8"/>
        <rFont val="Times New Roman"/>
        <charset val="134"/>
      </rPr>
      <t>, 3.0-12-18</t>
    </r>
  </si>
  <si>
    <r>
      <rPr>
        <sz val="8"/>
        <rFont val="Times New Roman"/>
        <charset val="134"/>
      </rPr>
      <t>151942</t>
    </r>
  </si>
  <si>
    <r>
      <rPr>
        <sz val="8"/>
        <rFont val="Times New Roman"/>
        <charset val="134"/>
      </rPr>
      <t>LE XIAXIAO,MAO BOJIE,</t>
    </r>
  </si>
  <si>
    <r>
      <rPr>
        <sz val="8"/>
        <rFont val="Times New Roman"/>
        <charset val="134"/>
      </rPr>
      <t>151974</t>
    </r>
  </si>
  <si>
    <r>
      <rPr>
        <sz val="8"/>
        <rFont val="Times New Roman"/>
        <charset val="134"/>
      </rPr>
      <t>WANG SHENGWEI,.</t>
    </r>
  </si>
  <si>
    <r>
      <rPr>
        <sz val="8"/>
        <rFont val="Times New Roman"/>
        <charset val="134"/>
      </rPr>
      <t>31-12-18</t>
    </r>
  </si>
  <si>
    <r>
      <rPr>
        <sz val="8"/>
        <rFont val="Times New Roman"/>
        <charset val="134"/>
      </rPr>
      <t>151978</t>
    </r>
  </si>
  <si>
    <r>
      <rPr>
        <sz val="8"/>
        <rFont val="Times New Roman"/>
        <charset val="134"/>
      </rPr>
      <t>02-01-19</t>
    </r>
  </si>
  <si>
    <r>
      <rPr>
        <sz val="8"/>
        <rFont val="Times New Roman"/>
        <charset val="134"/>
      </rPr>
      <t>HU KAI,YU QUANLIN,.</t>
    </r>
  </si>
  <si>
    <r>
      <rPr>
        <sz val="8"/>
        <rFont val="Times New Roman"/>
        <charset val="134"/>
      </rPr>
      <t>152013</t>
    </r>
  </si>
  <si>
    <r>
      <rPr>
        <sz val="8"/>
        <rFont val="Times New Roman"/>
        <charset val="134"/>
      </rPr>
      <t>HE JUN,YANG TIANTIAN,</t>
    </r>
  </si>
  <si>
    <r>
      <rPr>
        <sz val="8"/>
        <rFont val="Times New Roman"/>
        <charset val="134"/>
      </rPr>
      <t>.01-01-19</t>
    </r>
  </si>
  <si>
    <r>
      <rPr>
        <sz val="8"/>
        <rFont val="Times New Roman"/>
        <charset val="134"/>
      </rPr>
      <t>152016</t>
    </r>
  </si>
  <si>
    <r>
      <rPr>
        <sz val="8"/>
        <rFont val="Times New Roman"/>
        <charset val="134"/>
      </rPr>
      <t>SU TONGCHENG,.</t>
    </r>
  </si>
  <si>
    <r>
      <rPr>
        <sz val="8"/>
        <rFont val="Times New Roman"/>
        <charset val="134"/>
      </rPr>
      <t>151971</t>
    </r>
  </si>
  <si>
    <r>
      <rPr>
        <sz val="8"/>
        <rFont val="Times New Roman"/>
        <charset val="134"/>
      </rPr>
      <t>03-01-19</t>
    </r>
  </si>
  <si>
    <r>
      <rPr>
        <sz val="8"/>
        <rFont val="Times New Roman"/>
        <charset val="134"/>
      </rPr>
      <t>QIYUNFENG,.</t>
    </r>
  </si>
  <si>
    <r>
      <rPr>
        <sz val="8"/>
        <rFont val="Times New Roman"/>
        <charset val="134"/>
      </rPr>
      <t>151980</t>
    </r>
  </si>
  <si>
    <r>
      <rPr>
        <sz val="8"/>
        <rFont val="Times New Roman"/>
        <charset val="134"/>
      </rPr>
      <t>WANG GONGQIANG,ZHA'</t>
    </r>
  </si>
  <si>
    <r>
      <rPr>
        <sz val="8"/>
        <rFont val="Times New Roman"/>
        <charset val="134"/>
      </rPr>
      <t>151985</t>
    </r>
  </si>
  <si>
    <r>
      <rPr>
        <sz val="8"/>
        <rFont val="Times New Roman"/>
        <charset val="134"/>
      </rPr>
      <t>SONG JIA,.</t>
    </r>
  </si>
  <si>
    <r>
      <rPr>
        <sz val="8"/>
        <rFont val="Times New Roman"/>
        <charset val="134"/>
      </rPr>
      <t>151998</t>
    </r>
  </si>
  <si>
    <r>
      <rPr>
        <sz val="8"/>
        <rFont val="Times New Roman"/>
        <charset val="134"/>
      </rPr>
      <t>LEI HUA,ZHAO YI LIN,.</t>
    </r>
  </si>
  <si>
    <r>
      <rPr>
        <sz val="8"/>
        <rFont val="Times New Roman"/>
        <charset val="134"/>
      </rPr>
      <t>152019</t>
    </r>
  </si>
  <si>
    <r>
      <rPr>
        <sz val="8"/>
        <rFont val="Times New Roman"/>
        <charset val="134"/>
      </rPr>
      <t>ZHANG PEI,ZHAO JIANXI</t>
    </r>
  </si>
  <si>
    <r>
      <rPr>
        <sz val="8"/>
        <rFont val="Times New Roman"/>
        <charset val="134"/>
      </rPr>
      <t>0, 2.-01-19</t>
    </r>
  </si>
  <si>
    <r>
      <rPr>
        <sz val="8"/>
        <rFont val="Times New Roman"/>
        <charset val="134"/>
      </rPr>
      <t>151973</t>
    </r>
  </si>
  <si>
    <r>
      <rPr>
        <sz val="8"/>
        <rFont val="Times New Roman"/>
        <charset val="134"/>
      </rPr>
      <t>04-01-19</t>
    </r>
  </si>
  <si>
    <r>
      <rPr>
        <sz val="8"/>
        <rFont val="Times New Roman"/>
        <charset val="134"/>
      </rPr>
      <t>QIN CHAO,TONG YUANY</t>
    </r>
  </si>
  <si>
    <r>
      <rPr>
        <sz val="8"/>
        <rFont val="Times New Roman"/>
        <charset val="134"/>
      </rPr>
      <t>152081</t>
    </r>
  </si>
  <si>
    <r>
      <rPr>
        <sz val="8"/>
        <rFont val="Times New Roman"/>
        <charset val="134"/>
      </rPr>
      <t>GUO QILING,.</t>
    </r>
  </si>
  <si>
    <r>
      <rPr>
        <sz val="8"/>
        <rFont val="Times New Roman"/>
        <charset val="134"/>
      </rPr>
      <t>152084</t>
    </r>
  </si>
  <si>
    <r>
      <rPr>
        <sz val="8"/>
        <rFont val="Times New Roman"/>
        <charset val="134"/>
      </rPr>
      <t>ZHANGQIANG,HAO BING</t>
    </r>
  </si>
  <si>
    <r>
      <rPr>
        <sz val="8"/>
        <rFont val="Times New Roman"/>
        <charset val="134"/>
      </rPr>
      <t>152050</t>
    </r>
  </si>
  <si>
    <r>
      <rPr>
        <sz val="8"/>
        <rFont val="Times New Roman"/>
        <charset val="134"/>
      </rPr>
      <t>05-01-19</t>
    </r>
  </si>
  <si>
    <r>
      <rPr>
        <sz val="8"/>
        <rFont val="Times New Roman"/>
        <charset val="134"/>
      </rPr>
      <t>SHEN YUELAN,HU YAHU</t>
    </r>
  </si>
  <si>
    <r>
      <rPr>
        <sz val="8"/>
        <rFont val="Times New Roman"/>
        <charset val="134"/>
      </rPr>
      <t>,0.3-01-19</t>
    </r>
  </si>
  <si>
    <r>
      <rPr>
        <sz val="8"/>
        <rFont val="Times New Roman"/>
        <charset val="134"/>
      </rPr>
      <t>152052</t>
    </r>
  </si>
  <si>
    <r>
      <rPr>
        <sz val="8"/>
        <rFont val="Times New Roman"/>
        <charset val="134"/>
      </rPr>
      <t>CAO MENGXUAN,.</t>
    </r>
  </si>
  <si>
    <r>
      <rPr>
        <sz val="8"/>
        <rFont val="Times New Roman"/>
        <charset val="134"/>
      </rPr>
      <t>152064</t>
    </r>
  </si>
  <si>
    <r>
      <rPr>
        <sz val="8"/>
        <rFont val="Times New Roman"/>
        <charset val="134"/>
      </rPr>
      <t>REN WEILI,WANG YONG,</t>
    </r>
  </si>
  <si>
    <r>
      <rPr>
        <sz val="8"/>
        <rFont val="Times New Roman"/>
        <charset val="134"/>
      </rPr>
      <t>.03-01-19</t>
    </r>
  </si>
  <si>
    <r>
      <rPr>
        <sz val="8"/>
        <rFont val="Times New Roman"/>
        <charset val="134"/>
      </rPr>
      <t>152070</t>
    </r>
  </si>
  <si>
    <r>
      <rPr>
        <sz val="8"/>
        <rFont val="Times New Roman"/>
        <charset val="134"/>
      </rPr>
      <t>YAN TIANHAO,YAN XIAO</t>
    </r>
  </si>
  <si>
    <r>
      <rPr>
        <sz val="8"/>
        <rFont val="Times New Roman"/>
        <charset val="134"/>
      </rPr>
      <t>152073</t>
    </r>
  </si>
  <si>
    <r>
      <rPr>
        <sz val="8"/>
        <rFont val="Times New Roman"/>
        <charset val="134"/>
      </rPr>
      <t>HUANG XIAOXIN,,.</t>
    </r>
  </si>
  <si>
    <r>
      <rPr>
        <sz val="8"/>
        <rFont val="Times New Roman"/>
        <charset val="134"/>
      </rPr>
      <t>152110</t>
    </r>
  </si>
  <si>
    <r>
      <rPr>
        <sz val="8"/>
        <rFont val="Times New Roman"/>
        <charset val="134"/>
      </rPr>
      <t>ZHAO YI LIN,LEI HUA,.</t>
    </r>
  </si>
  <si>
    <r>
      <rPr>
        <sz val="8"/>
        <rFont val="Times New Roman"/>
        <charset val="134"/>
      </rPr>
      <t>152115</t>
    </r>
  </si>
  <si>
    <r>
      <rPr>
        <sz val="8"/>
        <rFont val="Times New Roman"/>
        <charset val="134"/>
      </rPr>
      <t>WANG WAN,WANG MING</t>
    </r>
  </si>
  <si>
    <r>
      <rPr>
        <sz val="8"/>
        <rFont val="Times New Roman"/>
        <charset val="134"/>
      </rPr>
      <t>152119</t>
    </r>
  </si>
  <si>
    <r>
      <rPr>
        <sz val="8"/>
        <rFont val="Times New Roman"/>
        <charset val="134"/>
      </rPr>
      <t>WANG SILU,HU KE,.</t>
    </r>
  </si>
  <si>
    <r>
      <rPr>
        <sz val="8"/>
        <rFont val="Times New Roman"/>
        <charset val="134"/>
      </rPr>
      <t>152053</t>
    </r>
  </si>
  <si>
    <r>
      <rPr>
        <sz val="8"/>
        <rFont val="Times New Roman"/>
        <charset val="134"/>
      </rPr>
      <t>06-01-19</t>
    </r>
  </si>
  <si>
    <r>
      <rPr>
        <sz val="8"/>
        <rFont val="Times New Roman"/>
        <charset val="134"/>
      </rPr>
      <t>HAN YE,HAN MEISHAN,,</t>
    </r>
  </si>
  <si>
    <r>
      <rPr>
        <sz val="8"/>
        <rFont val="Times New Roman"/>
        <charset val="134"/>
      </rPr>
      <t>152058</t>
    </r>
  </si>
  <si>
    <r>
      <rPr>
        <sz val="8"/>
        <rFont val="Times New Roman"/>
        <charset val="134"/>
      </rPr>
      <t>TAO JIN,WANG LIXIN,.</t>
    </r>
  </si>
  <si>
    <r>
      <rPr>
        <sz val="8"/>
        <rFont val="Times New Roman"/>
        <charset val="134"/>
      </rPr>
      <t>152071</t>
    </r>
  </si>
  <si>
    <r>
      <rPr>
        <sz val="8"/>
        <rFont val="Times New Roman"/>
        <charset val="134"/>
      </rPr>
      <t>WANG MENG,.</t>
    </r>
  </si>
  <si>
    <r>
      <rPr>
        <sz val="8"/>
        <rFont val="Times New Roman"/>
        <charset val="134"/>
      </rPr>
      <t>152087</t>
    </r>
  </si>
  <si>
    <r>
      <rPr>
        <sz val="8"/>
        <rFont val="Times New Roman"/>
        <charset val="134"/>
      </rPr>
      <t>SHIN MINJI,KIM SEOLMA</t>
    </r>
  </si>
  <si>
    <r>
      <rPr>
        <sz val="8"/>
        <rFont val="Times New Roman"/>
        <charset val="134"/>
      </rPr>
      <t>E0, 3. -01-19</t>
    </r>
  </si>
  <si>
    <r>
      <rPr>
        <sz val="8"/>
        <rFont val="Times New Roman"/>
        <charset val="134"/>
      </rPr>
      <t>152107</t>
    </r>
  </si>
  <si>
    <r>
      <rPr>
        <sz val="8"/>
        <rFont val="Times New Roman"/>
        <charset val="134"/>
      </rPr>
      <t>HONG LIPING,,.</t>
    </r>
  </si>
  <si>
    <r>
      <rPr>
        <sz val="8"/>
        <rFont val="Times New Roman"/>
        <charset val="134"/>
      </rPr>
      <t>152136</t>
    </r>
  </si>
  <si>
    <r>
      <rPr>
        <sz val="8"/>
        <rFont val="Times New Roman"/>
        <charset val="134"/>
      </rPr>
      <t>DAI MENGJIE,.</t>
    </r>
  </si>
  <si>
    <r>
      <rPr>
        <sz val="8"/>
        <rFont val="Times New Roman"/>
        <charset val="134"/>
      </rPr>
      <t>152140</t>
    </r>
  </si>
  <si>
    <r>
      <rPr>
        <sz val="8"/>
        <rFont val="Times New Roman"/>
        <charset val="134"/>
      </rPr>
      <t>QIN HUAN,.</t>
    </r>
  </si>
  <si>
    <r>
      <rPr>
        <sz val="8"/>
        <rFont val="Times New Roman"/>
        <charset val="134"/>
      </rPr>
      <t>152145</t>
    </r>
  </si>
  <si>
    <r>
      <rPr>
        <sz val="8"/>
        <rFont val="Times New Roman"/>
        <charset val="134"/>
      </rPr>
      <t>WU DONGDONG,.</t>
    </r>
  </si>
  <si>
    <r>
      <rPr>
        <sz val="8"/>
        <rFont val="Times New Roman"/>
        <charset val="134"/>
      </rPr>
      <t>152139</t>
    </r>
  </si>
  <si>
    <r>
      <rPr>
        <sz val="8"/>
        <rFont val="Times New Roman"/>
        <charset val="134"/>
      </rPr>
      <t>07-01-19</t>
    </r>
  </si>
  <si>
    <r>
      <rPr>
        <sz val="8"/>
        <rFont val="Times New Roman"/>
        <charset val="134"/>
      </rPr>
      <t>ZHAO XINRAN,TAO MEN</t>
    </r>
  </si>
  <si>
    <r>
      <rPr>
        <sz val="8"/>
        <rFont val="Times New Roman"/>
        <charset val="134"/>
      </rPr>
      <t>152152</t>
    </r>
  </si>
  <si>
    <r>
      <rPr>
        <sz val="8"/>
        <rFont val="Times New Roman"/>
        <charset val="134"/>
      </rPr>
      <t>YU DAN,LI BIN,.</t>
    </r>
  </si>
  <si>
    <r>
      <rPr>
        <sz val="8"/>
        <rFont val="Times New Roman"/>
        <charset val="134"/>
      </rPr>
      <t>152160</t>
    </r>
  </si>
  <si>
    <r>
      <rPr>
        <sz val="8"/>
        <rFont val="Times New Roman"/>
        <charset val="134"/>
      </rPr>
      <t>CHEN HUAN,.</t>
    </r>
  </si>
  <si>
    <r>
      <rPr>
        <sz val="8"/>
        <rFont val="Times New Roman"/>
        <charset val="134"/>
      </rPr>
      <t>152055</t>
    </r>
  </si>
  <si>
    <r>
      <rPr>
        <sz val="8"/>
        <rFont val="Times New Roman"/>
        <charset val="134"/>
      </rPr>
      <t>08-01-19</t>
    </r>
  </si>
  <si>
    <r>
      <rPr>
        <sz val="8"/>
        <rFont val="Times New Roman"/>
        <charset val="134"/>
      </rPr>
      <t>YANG TAO,JI QIANWEN,,</t>
    </r>
  </si>
  <si>
    <r>
      <rPr>
        <sz val="8"/>
        <rFont val="Times New Roman"/>
        <charset val="134"/>
      </rPr>
      <t>152146</t>
    </r>
  </si>
  <si>
    <r>
      <rPr>
        <sz val="8"/>
        <rFont val="Times New Roman"/>
        <charset val="134"/>
      </rPr>
      <t>LI YIWEN,WANG KUI,.</t>
    </r>
  </si>
  <si>
    <r>
      <rPr>
        <sz val="8"/>
        <rFont val="Times New Roman"/>
        <charset val="134"/>
      </rPr>
      <t>152198</t>
    </r>
  </si>
  <si>
    <r>
      <rPr>
        <sz val="8"/>
        <rFont val="Times New Roman"/>
        <charset val="134"/>
      </rPr>
      <t>CHEN LIHUI,CHEN MEILI</t>
    </r>
  </si>
  <si>
    <r>
      <rPr>
        <sz val="8"/>
        <rFont val="Times New Roman"/>
        <charset val="134"/>
      </rPr>
      <t>, 0.7-01-19</t>
    </r>
  </si>
  <si>
    <r>
      <rPr>
        <sz val="8"/>
        <rFont val="Times New Roman"/>
        <charset val="134"/>
      </rPr>
      <t>152202</t>
    </r>
  </si>
  <si>
    <r>
      <rPr>
        <sz val="8"/>
        <rFont val="Times New Roman"/>
        <charset val="134"/>
      </rPr>
      <t>HE JIALI,.</t>
    </r>
  </si>
  <si>
    <r>
      <rPr>
        <sz val="8"/>
        <rFont val="Times New Roman"/>
        <charset val="134"/>
      </rPr>
      <t>152220</t>
    </r>
  </si>
  <si>
    <r>
      <rPr>
        <sz val="8"/>
        <rFont val="Times New Roman"/>
        <charset val="134"/>
      </rPr>
      <t>09-01-19</t>
    </r>
  </si>
  <si>
    <r>
      <rPr>
        <sz val="8"/>
        <rFont val="Times New Roman"/>
        <charset val="134"/>
      </rPr>
      <t>152230</t>
    </r>
  </si>
  <si>
    <r>
      <rPr>
        <sz val="8"/>
        <rFont val="Times New Roman"/>
        <charset val="134"/>
      </rPr>
      <t>DU XI,YE JUN,DU CHENG</t>
    </r>
  </si>
  <si>
    <r>
      <rPr>
        <sz val="8"/>
        <rFont val="Times New Roman"/>
        <charset val="134"/>
      </rPr>
      <t>,0.8-01-19</t>
    </r>
  </si>
  <si>
    <r>
      <rPr>
        <sz val="8"/>
        <rFont val="Times New Roman"/>
        <charset val="134"/>
      </rPr>
      <t>152175</t>
    </r>
  </si>
  <si>
    <r>
      <rPr>
        <sz val="8"/>
        <rFont val="Times New Roman"/>
        <charset val="134"/>
      </rPr>
      <t>10-01-19</t>
    </r>
  </si>
  <si>
    <r>
      <rPr>
        <sz val="8"/>
        <rFont val="Times New Roman"/>
        <charset val="134"/>
      </rPr>
      <t>WON SEONGHWAN,.</t>
    </r>
  </si>
  <si>
    <r>
      <rPr>
        <sz val="8"/>
        <rFont val="Times New Roman"/>
        <charset val="134"/>
      </rPr>
      <t>152180</t>
    </r>
  </si>
  <si>
    <r>
      <rPr>
        <sz val="8"/>
        <rFont val="Times New Roman"/>
        <charset val="134"/>
      </rPr>
      <t>XIE MEIYING,,.</t>
    </r>
  </si>
  <si>
    <r>
      <rPr>
        <sz val="8"/>
        <rFont val="Times New Roman"/>
        <charset val="134"/>
      </rPr>
      <t>152199</t>
    </r>
  </si>
  <si>
    <r>
      <rPr>
        <sz val="8"/>
        <rFont val="Times New Roman"/>
        <charset val="134"/>
      </rPr>
      <t>LIU XINRONG,CHENG ZH</t>
    </r>
  </si>
  <si>
    <r>
      <rPr>
        <sz val="8"/>
        <rFont val="Times New Roman"/>
        <charset val="134"/>
      </rPr>
      <t>E0, 7. -01-19</t>
    </r>
  </si>
  <si>
    <r>
      <rPr>
        <sz val="8"/>
        <rFont val="Times New Roman"/>
        <charset val="134"/>
      </rPr>
      <t>152203</t>
    </r>
  </si>
  <si>
    <r>
      <rPr>
        <sz val="8"/>
        <rFont val="Times New Roman"/>
        <charset val="134"/>
      </rPr>
      <t>YANG LIPING,,.</t>
    </r>
  </si>
  <si>
    <r>
      <rPr>
        <sz val="8"/>
        <rFont val="Times New Roman"/>
        <charset val="134"/>
      </rPr>
      <t>152209</t>
    </r>
  </si>
  <si>
    <r>
      <rPr>
        <sz val="8"/>
        <rFont val="Times New Roman"/>
        <charset val="134"/>
      </rPr>
      <t>GAO YA,SHAN DANDAN,</t>
    </r>
  </si>
  <si>
    <r>
      <rPr>
        <sz val="8"/>
        <rFont val="Times New Roman"/>
        <charset val="134"/>
      </rPr>
      <t>152229</t>
    </r>
  </si>
  <si>
    <r>
      <rPr>
        <sz val="8"/>
        <rFont val="Times New Roman"/>
        <charset val="134"/>
      </rPr>
      <t>11-01-19</t>
    </r>
  </si>
  <si>
    <r>
      <rPr>
        <sz val="8"/>
        <rFont val="Times New Roman"/>
        <charset val="134"/>
      </rPr>
      <t>XIN XIN,.</t>
    </r>
  </si>
  <si>
    <r>
      <rPr>
        <sz val="8"/>
        <rFont val="Times New Roman"/>
        <charset val="134"/>
      </rPr>
      <t>152240</t>
    </r>
  </si>
  <si>
    <r>
      <rPr>
        <sz val="8"/>
        <rFont val="Times New Roman"/>
        <charset val="134"/>
      </rPr>
      <t>MO YONGLAN,.</t>
    </r>
  </si>
  <si>
    <r>
      <rPr>
        <sz val="8"/>
        <rFont val="Times New Roman"/>
        <charset val="134"/>
      </rPr>
      <t>152257</t>
    </r>
  </si>
  <si>
    <r>
      <rPr>
        <sz val="8"/>
        <rFont val="Times New Roman"/>
        <charset val="134"/>
      </rPr>
      <t>XIA ZHENFENG,WU SUH(</t>
    </r>
  </si>
  <si>
    <r>
      <rPr>
        <sz val="8"/>
        <rFont val="Times New Roman"/>
        <charset val="134"/>
      </rPr>
      <t>152289</t>
    </r>
  </si>
  <si>
    <r>
      <rPr>
        <sz val="8"/>
        <rFont val="Times New Roman"/>
        <charset val="134"/>
      </rPr>
      <t>WANGQI,WANGZICHEN,,</t>
    </r>
  </si>
  <si>
    <r>
      <rPr>
        <sz val="8"/>
        <rFont val="Times New Roman"/>
        <charset val="134"/>
      </rPr>
      <t>152215</t>
    </r>
  </si>
  <si>
    <r>
      <rPr>
        <sz val="8"/>
        <rFont val="Times New Roman"/>
        <charset val="134"/>
      </rPr>
      <t>12-01-19</t>
    </r>
  </si>
  <si>
    <r>
      <rPr>
        <sz val="8"/>
        <rFont val="Times New Roman"/>
        <charset val="134"/>
      </rPr>
      <t>LI YANQING,XU SILING,.</t>
    </r>
  </si>
  <si>
    <r>
      <rPr>
        <sz val="8"/>
        <rFont val="Times New Roman"/>
        <charset val="134"/>
      </rPr>
      <t>152234</t>
    </r>
  </si>
  <si>
    <r>
      <rPr>
        <sz val="8"/>
        <rFont val="Times New Roman"/>
        <charset val="134"/>
      </rPr>
      <t>YUN GAEUN,KIM MIRIM,</t>
    </r>
  </si>
  <si>
    <r>
      <rPr>
        <sz val="8"/>
        <rFont val="Times New Roman"/>
        <charset val="134"/>
      </rPr>
      <t>.08-01-19</t>
    </r>
  </si>
  <si>
    <r>
      <rPr>
        <sz val="8"/>
        <rFont val="Times New Roman"/>
        <charset val="134"/>
      </rPr>
      <t>152237</t>
    </r>
  </si>
  <si>
    <r>
      <rPr>
        <sz val="8"/>
        <rFont val="Times New Roman"/>
        <charset val="134"/>
      </rPr>
      <t>ZHANG TAO, ZHANG GE,</t>
    </r>
  </si>
  <si>
    <r>
      <rPr>
        <sz val="8"/>
        <rFont val="Times New Roman"/>
        <charset val="134"/>
      </rPr>
      <t>152239</t>
    </r>
  </si>
  <si>
    <r>
      <rPr>
        <sz val="8"/>
        <rFont val="Times New Roman"/>
        <charset val="134"/>
      </rPr>
      <t>GU YU,.</t>
    </r>
  </si>
  <si>
    <r>
      <rPr>
        <sz val="8"/>
        <rFont val="Times New Roman"/>
        <charset val="134"/>
      </rPr>
      <t>152303</t>
    </r>
  </si>
  <si>
    <r>
      <rPr>
        <sz val="8"/>
        <rFont val="Times New Roman"/>
        <charset val="134"/>
      </rPr>
      <t>HE JING,SU GUANGZHON</t>
    </r>
  </si>
  <si>
    <r>
      <rPr>
        <sz val="8"/>
        <rFont val="Times New Roman"/>
        <charset val="134"/>
      </rPr>
      <t>152304</t>
    </r>
  </si>
  <si>
    <r>
      <rPr>
        <sz val="8"/>
        <rFont val="Times New Roman"/>
        <charset val="134"/>
      </rPr>
      <t>CHEN QING,CUI XUMING</t>
    </r>
  </si>
  <si>
    <r>
      <rPr>
        <sz val="8"/>
        <rFont val="Times New Roman"/>
        <charset val="134"/>
      </rPr>
      <t>,1.1-01-19</t>
    </r>
  </si>
  <si>
    <r>
      <rPr>
        <sz val="8"/>
        <rFont val="Times New Roman"/>
        <charset val="134"/>
      </rPr>
      <t>152324</t>
    </r>
  </si>
  <si>
    <r>
      <rPr>
        <sz val="8"/>
        <rFont val="Times New Roman"/>
        <charset val="134"/>
      </rPr>
      <t>CHENG GUANGLI,GUO PI</t>
    </r>
  </si>
  <si>
    <r>
      <rPr>
        <sz val="8"/>
        <rFont val="Times New Roman"/>
        <charset val="134"/>
      </rPr>
      <t>152256</t>
    </r>
  </si>
  <si>
    <r>
      <rPr>
        <sz val="8"/>
        <rFont val="Times New Roman"/>
        <charset val="134"/>
      </rPr>
      <t>13-01-19</t>
    </r>
  </si>
  <si>
    <r>
      <rPr>
        <sz val="8"/>
        <rFont val="Times New Roman"/>
        <charset val="134"/>
      </rPr>
      <t>YANG DANQING,.</t>
    </r>
  </si>
  <si>
    <r>
      <rPr>
        <sz val="8"/>
        <rFont val="Times New Roman"/>
        <charset val="134"/>
      </rPr>
      <t>152266</t>
    </r>
  </si>
  <si>
    <r>
      <rPr>
        <sz val="8"/>
        <rFont val="Times New Roman"/>
        <charset val="134"/>
      </rPr>
      <t>LI SHENHONG,,.</t>
    </r>
  </si>
  <si>
    <r>
      <rPr>
        <sz val="8"/>
        <rFont val="Times New Roman"/>
        <charset val="134"/>
      </rPr>
      <t>152342</t>
    </r>
  </si>
  <si>
    <r>
      <rPr>
        <sz val="8"/>
        <rFont val="Times New Roman"/>
        <charset val="134"/>
      </rPr>
      <t>JIANG WEI,WEI XI,,.</t>
    </r>
  </si>
  <si>
    <r>
      <rPr>
        <sz val="8"/>
        <rFont val="Times New Roman"/>
        <charset val="134"/>
      </rPr>
      <t>152302</t>
    </r>
  </si>
  <si>
    <r>
      <rPr>
        <sz val="8"/>
        <rFont val="Times New Roman"/>
        <charset val="134"/>
      </rPr>
      <t>14-01-19</t>
    </r>
  </si>
  <si>
    <r>
      <rPr>
        <sz val="8"/>
        <rFont val="Times New Roman"/>
        <charset val="134"/>
      </rPr>
      <t>WANG NING,HU QIUXUE,</t>
    </r>
  </si>
  <si>
    <r>
      <rPr>
        <sz val="8"/>
        <rFont val="Times New Roman"/>
        <charset val="134"/>
      </rPr>
      <t>.11-01-19</t>
    </r>
  </si>
  <si>
    <r>
      <rPr>
        <sz val="8"/>
        <rFont val="Times New Roman"/>
        <charset val="134"/>
      </rPr>
      <t>152316</t>
    </r>
  </si>
  <si>
    <r>
      <rPr>
        <sz val="8"/>
        <rFont val="Times New Roman"/>
        <charset val="134"/>
      </rPr>
      <t>CHEN HONGJI,CHEN YAN</t>
    </r>
  </si>
  <si>
    <r>
      <rPr>
        <sz val="8"/>
        <rFont val="Times New Roman"/>
        <charset val="134"/>
      </rPr>
      <t>152347</t>
    </r>
  </si>
  <si>
    <r>
      <rPr>
        <sz val="8"/>
        <rFont val="Times New Roman"/>
        <charset val="134"/>
      </rPr>
      <t>MO ANNA,QU JINHUI,,.</t>
    </r>
  </si>
  <si>
    <r>
      <rPr>
        <sz val="8"/>
        <rFont val="Times New Roman"/>
        <charset val="134"/>
      </rPr>
      <t>152283</t>
    </r>
  </si>
  <si>
    <r>
      <rPr>
        <sz val="8"/>
        <rFont val="Times New Roman"/>
        <charset val="134"/>
      </rPr>
      <t>15-01-19</t>
    </r>
  </si>
  <si>
    <r>
      <rPr>
        <sz val="8"/>
        <rFont val="Times New Roman"/>
        <charset val="134"/>
      </rPr>
      <t>GUO XUNMING,NIUBOSH</t>
    </r>
  </si>
  <si>
    <r>
      <rPr>
        <sz val="8"/>
        <rFont val="Times New Roman"/>
        <charset val="134"/>
      </rPr>
      <t>152354</t>
    </r>
  </si>
  <si>
    <r>
      <rPr>
        <sz val="8"/>
        <rFont val="Times New Roman"/>
        <charset val="134"/>
      </rPr>
      <t>ZHOU ZHANHENG,,.</t>
    </r>
  </si>
  <si>
    <r>
      <rPr>
        <sz val="8"/>
        <rFont val="Times New Roman"/>
        <charset val="134"/>
      </rPr>
      <t>152377</t>
    </r>
  </si>
  <si>
    <r>
      <rPr>
        <sz val="8"/>
        <rFont val="Times New Roman"/>
        <charset val="134"/>
      </rPr>
      <t>KANG YUNMI,HAN JISUN</t>
    </r>
  </si>
  <si>
    <r>
      <rPr>
        <sz val="8"/>
        <rFont val="Times New Roman"/>
        <charset val="134"/>
      </rPr>
      <t>152380</t>
    </r>
  </si>
  <si>
    <r>
      <rPr>
        <sz val="8"/>
        <rFont val="Times New Roman"/>
        <charset val="134"/>
      </rPr>
      <t>HE RUMIN,ZHOU ZHONG</t>
    </r>
  </si>
  <si>
    <r>
      <rPr>
        <sz val="8"/>
        <rFont val="Times New Roman"/>
        <charset val="134"/>
      </rPr>
      <t>152390</t>
    </r>
  </si>
  <si>
    <r>
      <rPr>
        <sz val="8"/>
        <rFont val="Times New Roman"/>
        <charset val="134"/>
      </rPr>
      <t>WANG YIBO,MA WEILU,.</t>
    </r>
  </si>
  <si>
    <r>
      <rPr>
        <sz val="8"/>
        <rFont val="Times New Roman"/>
        <charset val="134"/>
      </rPr>
      <t>152298</t>
    </r>
  </si>
  <si>
    <r>
      <rPr>
        <sz val="8"/>
        <rFont val="Times New Roman"/>
        <charset val="134"/>
      </rPr>
      <t>16-01-19</t>
    </r>
  </si>
  <si>
    <r>
      <rPr>
        <sz val="8"/>
        <rFont val="Times New Roman"/>
        <charset val="134"/>
      </rPr>
      <t>YANG YARU,.</t>
    </r>
  </si>
  <si>
    <r>
      <rPr>
        <sz val="8"/>
        <rFont val="Times New Roman"/>
        <charset val="134"/>
      </rPr>
      <t>152361</t>
    </r>
  </si>
  <si>
    <r>
      <rPr>
        <sz val="8"/>
        <rFont val="Times New Roman"/>
        <charset val="134"/>
      </rPr>
      <t>WANG TING,FU WENJUN,</t>
    </r>
  </si>
  <si>
    <r>
      <rPr>
        <sz val="8"/>
        <rFont val="Times New Roman"/>
        <charset val="134"/>
      </rPr>
      <t>.13-01-19</t>
    </r>
  </si>
  <si>
    <r>
      <rPr>
        <sz val="8"/>
        <rFont val="Times New Roman"/>
        <charset val="134"/>
      </rPr>
      <t>152396</t>
    </r>
  </si>
  <si>
    <r>
      <rPr>
        <sz val="8"/>
        <rFont val="Times New Roman"/>
        <charset val="134"/>
      </rPr>
      <t>YUAN JIAHUI,.</t>
    </r>
  </si>
  <si>
    <r>
      <rPr>
        <sz val="8"/>
        <rFont val="Times New Roman"/>
        <charset val="134"/>
      </rPr>
      <t>152415</t>
    </r>
  </si>
  <si>
    <r>
      <rPr>
        <sz val="8"/>
        <rFont val="Times New Roman"/>
        <charset val="134"/>
      </rPr>
      <t>ZHOUZHANHENG,WUZH]</t>
    </r>
  </si>
  <si>
    <r>
      <rPr>
        <sz val="8"/>
        <rFont val="Times New Roman"/>
        <charset val="134"/>
      </rPr>
      <t>152418</t>
    </r>
  </si>
  <si>
    <r>
      <rPr>
        <sz val="8"/>
        <rFont val="Times New Roman"/>
        <charset val="134"/>
      </rPr>
      <t>YAO XIAODAN,.</t>
    </r>
  </si>
  <si>
    <r>
      <rPr>
        <sz val="8"/>
        <rFont val="Times New Roman"/>
        <charset val="134"/>
      </rPr>
      <t>152422</t>
    </r>
  </si>
  <si>
    <r>
      <rPr>
        <sz val="8"/>
        <rFont val="Times New Roman"/>
        <charset val="134"/>
      </rPr>
      <t>LI HAOYU,LI BIN,,.</t>
    </r>
  </si>
  <si>
    <r>
      <rPr>
        <sz val="8"/>
        <rFont val="Times New Roman"/>
        <charset val="134"/>
      </rPr>
      <t>152438</t>
    </r>
  </si>
  <si>
    <r>
      <rPr>
        <sz val="8"/>
        <rFont val="Times New Roman"/>
        <charset val="134"/>
      </rPr>
      <t>CHEN NA,LIU LIFANG,.</t>
    </r>
  </si>
  <si>
    <t>total</t>
  </si>
  <si>
    <t xml:space="preserve"> P190117173116489</t>
  </si>
  <si>
    <t>deposit</t>
  </si>
  <si>
    <t>balance</t>
  </si>
  <si>
    <r>
      <rPr>
        <sz val="7"/>
        <rFont val="Arial"/>
        <charset val="134"/>
      </rPr>
      <t>16-01-19</t>
    </r>
  </si>
  <si>
    <r>
      <rPr>
        <sz val="7"/>
        <rFont val="Arial"/>
        <charset val="134"/>
      </rPr>
      <t>16-01-17-01</t>
    </r>
  </si>
  <si>
    <r>
      <rPr>
        <sz val="7"/>
        <rFont val="Arial"/>
        <charset val="134"/>
      </rPr>
      <t>HE JIAN,.</t>
    </r>
  </si>
  <si>
    <r>
      <rPr>
        <sz val="7"/>
        <rFont val="Arial"/>
        <charset val="134"/>
      </rPr>
      <t>F152459</t>
    </r>
  </si>
  <si>
    <r>
      <rPr>
        <sz val="7"/>
        <rFont val="Arial"/>
        <charset val="134"/>
      </rPr>
      <t>190.00</t>
    </r>
  </si>
  <si>
    <r>
      <rPr>
        <sz val="7"/>
        <rFont val="Arial"/>
        <charset val="134"/>
      </rPr>
      <t>17-01-19</t>
    </r>
  </si>
  <si>
    <r>
      <rPr>
        <sz val="7"/>
        <rFont val="Arial"/>
        <charset val="134"/>
      </rPr>
      <t>16-01-18-01</t>
    </r>
  </si>
  <si>
    <r>
      <rPr>
        <sz val="7"/>
        <rFont val="Arial"/>
        <charset val="134"/>
      </rPr>
      <t>LOU XIAOJUN,.</t>
    </r>
  </si>
  <si>
    <r>
      <rPr>
        <sz val="7"/>
        <rFont val="Arial"/>
        <charset val="134"/>
      </rPr>
      <t>F152480</t>
    </r>
  </si>
  <si>
    <r>
      <rPr>
        <sz val="7"/>
        <rFont val="Arial"/>
        <charset val="134"/>
      </rPr>
      <t>380.00</t>
    </r>
  </si>
  <si>
    <r>
      <rPr>
        <sz val="7"/>
        <rFont val="Arial"/>
        <charset val="134"/>
      </rPr>
      <t>18-01-19</t>
    </r>
  </si>
  <si>
    <r>
      <rPr>
        <sz val="7"/>
        <rFont val="Arial"/>
        <charset val="134"/>
      </rPr>
      <t>17-01-18-01</t>
    </r>
  </si>
  <si>
    <r>
      <rPr>
        <sz val="7"/>
        <rFont val="Arial"/>
        <charset val="134"/>
      </rPr>
      <t>ZHU CHENGJUN,LIU MINQI,.</t>
    </r>
  </si>
  <si>
    <r>
      <rPr>
        <sz val="7"/>
        <rFont val="Arial"/>
        <charset val="134"/>
      </rPr>
      <t>F152507</t>
    </r>
  </si>
  <si>
    <r>
      <rPr>
        <sz val="7"/>
        <rFont val="Arial"/>
        <charset val="134"/>
      </rPr>
      <t>15-01-19-01</t>
    </r>
  </si>
  <si>
    <r>
      <rPr>
        <sz val="7"/>
        <rFont val="Arial"/>
        <charset val="134"/>
      </rPr>
      <t>LIU XUAN,HU RUIQIAN,.</t>
    </r>
  </si>
  <si>
    <r>
      <rPr>
        <sz val="7"/>
        <rFont val="Arial"/>
        <charset val="134"/>
      </rPr>
      <t>F152428</t>
    </r>
  </si>
  <si>
    <r>
      <rPr>
        <sz val="7"/>
        <rFont val="Arial"/>
        <charset val="134"/>
      </rPr>
      <t>760.00</t>
    </r>
  </si>
  <si>
    <r>
      <rPr>
        <sz val="7"/>
        <rFont val="Arial"/>
        <charset val="134"/>
      </rPr>
      <t>19-01-19</t>
    </r>
  </si>
  <si>
    <r>
      <rPr>
        <sz val="7"/>
        <rFont val="Arial"/>
        <charset val="134"/>
      </rPr>
      <t>17-01-19-01</t>
    </r>
  </si>
  <si>
    <r>
      <rPr>
        <sz val="7"/>
        <rFont val="Arial"/>
        <charset val="134"/>
      </rPr>
      <t>CHANG YIYANG,WANG LU,.</t>
    </r>
  </si>
  <si>
    <r>
      <rPr>
        <sz val="7"/>
        <rFont val="Arial"/>
        <charset val="134"/>
      </rPr>
      <t>F152499</t>
    </r>
  </si>
  <si>
    <r>
      <rPr>
        <sz val="7"/>
        <rFont val="Arial"/>
        <charset val="134"/>
      </rPr>
      <t>340.00</t>
    </r>
  </si>
  <si>
    <r>
      <rPr>
        <sz val="7"/>
        <rFont val="Arial"/>
        <charset val="134"/>
      </rPr>
      <t>WANG XIAOJUN,WANG XUN,.</t>
    </r>
  </si>
  <si>
    <r>
      <rPr>
        <sz val="7"/>
        <rFont val="Arial"/>
        <charset val="134"/>
      </rPr>
      <t>F152509</t>
    </r>
  </si>
  <si>
    <r>
      <rPr>
        <sz val="7"/>
        <rFont val="Arial"/>
        <charset val="134"/>
      </rPr>
      <t>SUN JIANYUN,.</t>
    </r>
  </si>
  <si>
    <r>
      <rPr>
        <sz val="7"/>
        <rFont val="Arial"/>
        <charset val="134"/>
      </rPr>
      <t>F152512</t>
    </r>
  </si>
  <si>
    <r>
      <rPr>
        <sz val="7"/>
        <rFont val="Arial"/>
        <charset val="134"/>
      </rPr>
      <t>18-01-19-01</t>
    </r>
  </si>
  <si>
    <r>
      <rPr>
        <sz val="7"/>
        <rFont val="Arial"/>
        <charset val="134"/>
      </rPr>
      <t>LIU JINGJING,.</t>
    </r>
  </si>
  <si>
    <r>
      <rPr>
        <sz val="7"/>
        <rFont val="Arial"/>
        <charset val="134"/>
      </rPr>
      <t>F152520</t>
    </r>
  </si>
  <si>
    <r>
      <rPr>
        <sz val="7"/>
        <rFont val="Arial"/>
        <charset val="134"/>
      </rPr>
      <t>185.00</t>
    </r>
  </si>
  <si>
    <r>
      <rPr>
        <sz val="7"/>
        <rFont val="Arial"/>
        <charset val="134"/>
      </rPr>
      <t>XIE CHU,MI HUI,.</t>
    </r>
  </si>
  <si>
    <r>
      <rPr>
        <sz val="7"/>
        <rFont val="Arial"/>
        <charset val="134"/>
      </rPr>
      <t>F152531</t>
    </r>
  </si>
  <si>
    <r>
      <rPr>
        <sz val="7"/>
        <rFont val="Arial"/>
        <charset val="134"/>
      </rPr>
      <t>370.00</t>
    </r>
  </si>
  <si>
    <r>
      <rPr>
        <sz val="7"/>
        <rFont val="Arial"/>
        <charset val="134"/>
      </rPr>
      <t>18-01-20-01</t>
    </r>
  </si>
  <si>
    <r>
      <rPr>
        <sz val="7"/>
        <rFont val="Arial"/>
        <charset val="134"/>
      </rPr>
      <t>SEO MI YEON,,.</t>
    </r>
  </si>
  <si>
    <r>
      <rPr>
        <sz val="7"/>
        <rFont val="Arial"/>
        <charset val="134"/>
      </rPr>
      <t>F152525</t>
    </r>
  </si>
  <si>
    <r>
      <rPr>
        <sz val="7"/>
        <rFont val="Arial"/>
        <charset val="134"/>
      </rPr>
      <t>20-01-19</t>
    </r>
  </si>
  <si>
    <r>
      <rPr>
        <sz val="7"/>
        <rFont val="Arial"/>
        <charset val="134"/>
      </rPr>
      <t>HUANG YICHENG,LUO XINGE,</t>
    </r>
  </si>
  <si>
    <r>
      <rPr>
        <sz val="7"/>
        <rFont val="Arial"/>
        <charset val="134"/>
      </rPr>
      <t>F152534</t>
    </r>
  </si>
  <si>
    <r>
      <rPr>
        <sz val="7"/>
        <rFont val="Arial"/>
        <charset val="134"/>
      </rPr>
      <t>19-01-20-01</t>
    </r>
  </si>
  <si>
    <r>
      <rPr>
        <sz val="7"/>
        <rFont val="Arial"/>
        <charset val="134"/>
      </rPr>
      <t>F152552</t>
    </r>
  </si>
  <si>
    <r>
      <rPr>
        <sz val="7"/>
        <rFont val="Arial"/>
        <charset val="134"/>
      </rPr>
      <t>YU JING,.</t>
    </r>
  </si>
  <si>
    <r>
      <rPr>
        <sz val="7"/>
        <rFont val="Arial"/>
        <charset val="134"/>
      </rPr>
      <t>F152577</t>
    </r>
  </si>
  <si>
    <r>
      <rPr>
        <sz val="7"/>
        <rFont val="Arial"/>
        <charset val="134"/>
      </rPr>
      <t>15-01-21-01</t>
    </r>
  </si>
  <si>
    <r>
      <rPr>
        <sz val="7"/>
        <rFont val="Arial"/>
        <charset val="134"/>
      </rPr>
      <t>XU QIUYI,CHEN KAI,.</t>
    </r>
  </si>
  <si>
    <r>
      <rPr>
        <sz val="7"/>
        <rFont val="Arial"/>
        <charset val="134"/>
      </rPr>
      <t>F152440</t>
    </r>
  </si>
  <si>
    <r>
      <rPr>
        <sz val="7"/>
        <rFont val="Arial"/>
        <charset val="134"/>
      </rPr>
      <t>1,140.00</t>
    </r>
  </si>
  <si>
    <r>
      <rPr>
        <sz val="7"/>
        <rFont val="Arial"/>
        <charset val="134"/>
      </rPr>
      <t>21-01-19</t>
    </r>
  </si>
  <si>
    <r>
      <rPr>
        <sz val="7"/>
        <rFont val="Arial"/>
        <charset val="134"/>
      </rPr>
      <t>16-01-21-01</t>
    </r>
  </si>
  <si>
    <r>
      <rPr>
        <sz val="7"/>
        <rFont val="Arial"/>
        <charset val="134"/>
      </rPr>
      <t>TONG HUI,WANG WEICHAO,.</t>
    </r>
  </si>
  <si>
    <r>
      <rPr>
        <sz val="7"/>
        <rFont val="Arial"/>
        <charset val="134"/>
      </rPr>
      <t>F152460</t>
    </r>
  </si>
  <si>
    <r>
      <rPr>
        <sz val="7"/>
        <rFont val="Arial"/>
        <charset val="134"/>
      </rPr>
      <t>975.00</t>
    </r>
  </si>
  <si>
    <r>
      <rPr>
        <sz val="7"/>
        <rFont val="Arial"/>
        <charset val="134"/>
      </rPr>
      <t>18-01-21-01</t>
    </r>
  </si>
  <si>
    <r>
      <rPr>
        <sz val="7"/>
        <rFont val="Arial"/>
        <charset val="134"/>
      </rPr>
      <t>DAI HUAXIONG,,.</t>
    </r>
  </si>
  <si>
    <r>
      <rPr>
        <sz val="7"/>
        <rFont val="Arial"/>
        <charset val="134"/>
      </rPr>
      <t>F152518</t>
    </r>
  </si>
  <si>
    <r>
      <rPr>
        <sz val="7"/>
        <rFont val="Arial"/>
        <charset val="134"/>
      </rPr>
      <t>1,119.00</t>
    </r>
  </si>
  <si>
    <r>
      <rPr>
        <sz val="7"/>
        <rFont val="Arial"/>
        <charset val="134"/>
      </rPr>
      <t>ZHAO YATING,,.</t>
    </r>
  </si>
  <si>
    <r>
      <rPr>
        <sz val="7"/>
        <rFont val="Arial"/>
        <charset val="134"/>
      </rPr>
      <t>F152526</t>
    </r>
  </si>
  <si>
    <r>
      <rPr>
        <sz val="7"/>
        <rFont val="Arial"/>
        <charset val="134"/>
      </rPr>
      <t>570.00</t>
    </r>
  </si>
  <si>
    <r>
      <rPr>
        <sz val="7"/>
        <rFont val="Arial"/>
        <charset val="134"/>
      </rPr>
      <t>19-01-21-01</t>
    </r>
  </si>
  <si>
    <r>
      <rPr>
        <sz val="7"/>
        <rFont val="Arial"/>
        <charset val="134"/>
      </rPr>
      <t>F152553</t>
    </r>
  </si>
  <si>
    <r>
      <rPr>
        <sz val="7"/>
        <rFont val="Arial"/>
        <charset val="134"/>
      </rPr>
      <t>TAN JUNMEI,ZHANG BOHUI,.</t>
    </r>
  </si>
  <si>
    <r>
      <rPr>
        <sz val="7"/>
        <rFont val="Arial"/>
        <charset val="134"/>
      </rPr>
      <t>F152560</t>
    </r>
  </si>
  <si>
    <r>
      <rPr>
        <sz val="7"/>
        <rFont val="Arial"/>
        <charset val="134"/>
      </rPr>
      <t>DA SHUYUJIANG QIFENG,.</t>
    </r>
  </si>
  <si>
    <r>
      <rPr>
        <sz val="7"/>
        <rFont val="Arial"/>
        <charset val="134"/>
      </rPr>
      <t>F152580</t>
    </r>
  </si>
  <si>
    <r>
      <rPr>
        <sz val="7"/>
        <rFont val="Arial"/>
        <charset val="134"/>
      </rPr>
      <t>20-01-21-01</t>
    </r>
  </si>
  <si>
    <r>
      <rPr>
        <sz val="7"/>
        <rFont val="Arial"/>
        <charset val="134"/>
      </rPr>
      <t>LUO KAIXUN,,.</t>
    </r>
  </si>
  <si>
    <r>
      <rPr>
        <sz val="7"/>
        <rFont val="Arial"/>
        <charset val="134"/>
      </rPr>
      <t>F152599</t>
    </r>
  </si>
  <si>
    <r>
      <rPr>
        <sz val="7"/>
        <rFont val="Arial"/>
        <charset val="134"/>
      </rPr>
      <t>LIAO TENGFEI,,.</t>
    </r>
  </si>
  <si>
    <r>
      <rPr>
        <sz val="7"/>
        <rFont val="Arial"/>
        <charset val="134"/>
      </rPr>
      <t>F152613</t>
    </r>
  </si>
  <si>
    <r>
      <rPr>
        <sz val="7"/>
        <rFont val="Arial"/>
        <charset val="134"/>
      </rPr>
      <t>200.00</t>
    </r>
  </si>
  <si>
    <r>
      <rPr>
        <sz val="7"/>
        <rFont val="Arial"/>
        <charset val="134"/>
      </rPr>
      <t>18-01-22-01</t>
    </r>
  </si>
  <si>
    <r>
      <rPr>
        <sz val="7"/>
        <rFont val="Arial"/>
        <charset val="134"/>
      </rPr>
      <t>LOU YUJIA,YANG LULU,.</t>
    </r>
  </si>
  <si>
    <r>
      <rPr>
        <sz val="7"/>
        <rFont val="Arial"/>
        <charset val="134"/>
      </rPr>
      <t>F152539</t>
    </r>
  </si>
  <si>
    <r>
      <rPr>
        <sz val="7"/>
        <rFont val="Arial"/>
        <charset val="134"/>
      </rPr>
      <t>720.00</t>
    </r>
  </si>
  <si>
    <r>
      <rPr>
        <sz val="7"/>
        <rFont val="Arial"/>
        <charset val="134"/>
      </rPr>
      <t>LIU LUMING,GONG YAN,.</t>
    </r>
  </si>
  <si>
    <r>
      <rPr>
        <sz val="7"/>
        <rFont val="Arial"/>
        <charset val="134"/>
      </rPr>
      <t>F152546</t>
    </r>
  </si>
  <si>
    <r>
      <rPr>
        <sz val="7"/>
        <rFont val="Arial"/>
        <charset val="134"/>
      </rPr>
      <t>22-01-19</t>
    </r>
  </si>
  <si>
    <r>
      <rPr>
        <sz val="7"/>
        <rFont val="Arial"/>
        <charset val="134"/>
      </rPr>
      <t>21-01-22-01</t>
    </r>
  </si>
  <si>
    <r>
      <rPr>
        <sz val="7"/>
        <rFont val="Arial"/>
        <charset val="134"/>
      </rPr>
      <t>XU FENPING,.</t>
    </r>
  </si>
  <si>
    <r>
      <rPr>
        <sz val="7"/>
        <rFont val="Arial"/>
        <charset val="134"/>
      </rPr>
      <t>F152626</t>
    </r>
  </si>
  <si>
    <r>
      <rPr>
        <sz val="7"/>
        <rFont val="Arial"/>
        <charset val="134"/>
      </rPr>
      <t>YANG DUO,.</t>
    </r>
  </si>
  <si>
    <r>
      <rPr>
        <sz val="7"/>
        <rFont val="Arial"/>
        <charset val="134"/>
      </rPr>
      <t>F152630</t>
    </r>
  </si>
  <si>
    <r>
      <rPr>
        <sz val="7"/>
        <rFont val="Arial"/>
        <charset val="134"/>
      </rPr>
      <t>HUANG YINGXIA,.</t>
    </r>
  </si>
  <si>
    <r>
      <rPr>
        <sz val="7"/>
        <rFont val="Arial"/>
        <charset val="134"/>
      </rPr>
      <t>F152637</t>
    </r>
  </si>
  <si>
    <r>
      <rPr>
        <sz val="7"/>
        <rFont val="Arial"/>
        <charset val="134"/>
      </rPr>
      <t>215.00</t>
    </r>
  </si>
  <si>
    <r>
      <rPr>
        <sz val="7"/>
        <rFont val="Arial"/>
        <charset val="134"/>
      </rPr>
      <t>LI CAILIAN,LI NUDING,.</t>
    </r>
  </si>
  <si>
    <r>
      <rPr>
        <sz val="7"/>
        <rFont val="Arial"/>
        <charset val="134"/>
      </rPr>
      <t>F152645</t>
    </r>
  </si>
  <si>
    <r>
      <rPr>
        <sz val="7"/>
        <rFont val="Arial"/>
        <charset val="134"/>
      </rPr>
      <t>19-01-23-01</t>
    </r>
  </si>
  <si>
    <r>
      <rPr>
        <sz val="7"/>
        <rFont val="Arial"/>
        <charset val="134"/>
      </rPr>
      <t>LI FENGMEI,SONG SONG,,.</t>
    </r>
  </si>
  <si>
    <r>
      <rPr>
        <sz val="7"/>
        <rFont val="Arial"/>
        <charset val="134"/>
      </rPr>
      <t>F152573</t>
    </r>
  </si>
  <si>
    <r>
      <rPr>
        <sz val="7"/>
        <rFont val="Arial"/>
        <charset val="134"/>
      </rPr>
      <t>1,520.00</t>
    </r>
  </si>
  <si>
    <r>
      <rPr>
        <sz val="7"/>
        <rFont val="Arial"/>
        <charset val="134"/>
      </rPr>
      <t>LIM BORA,LEE JUNGYEON,.</t>
    </r>
  </si>
  <si>
    <r>
      <rPr>
        <sz val="7"/>
        <rFont val="Arial"/>
        <charset val="134"/>
      </rPr>
      <t>F152581</t>
    </r>
  </si>
  <si>
    <r>
      <rPr>
        <sz val="7"/>
        <rFont val="Arial"/>
        <charset val="134"/>
      </rPr>
      <t>780.00</t>
    </r>
  </si>
  <si>
    <r>
      <rPr>
        <sz val="7"/>
        <rFont val="Arial"/>
        <charset val="134"/>
      </rPr>
      <t>23-01-19</t>
    </r>
  </si>
  <si>
    <r>
      <rPr>
        <sz val="7"/>
        <rFont val="Arial"/>
        <charset val="134"/>
      </rPr>
      <t>21-01-23-01</t>
    </r>
  </si>
  <si>
    <r>
      <rPr>
        <sz val="7"/>
        <rFont val="Arial"/>
        <charset val="134"/>
      </rPr>
      <t>WANG XIAO,.</t>
    </r>
  </si>
  <si>
    <r>
      <rPr>
        <sz val="7"/>
        <rFont val="Arial"/>
        <charset val="134"/>
      </rPr>
      <t>F152631</t>
    </r>
  </si>
  <si>
    <r>
      <rPr>
        <sz val="7"/>
        <rFont val="Arial"/>
        <charset val="134"/>
      </rPr>
      <t>YANG YANPING,,.</t>
    </r>
  </si>
  <si>
    <r>
      <rPr>
        <sz val="7"/>
        <rFont val="Arial"/>
        <charset val="134"/>
      </rPr>
      <t>F152633</t>
    </r>
  </si>
  <si>
    <r>
      <rPr>
        <sz val="7"/>
        <rFont val="Arial"/>
        <charset val="134"/>
      </rPr>
      <t>WANG XIUYING,LINWEIJIAN,.</t>
    </r>
  </si>
  <si>
    <r>
      <rPr>
        <sz val="7"/>
        <rFont val="Arial"/>
        <charset val="134"/>
      </rPr>
      <t>F152634</t>
    </r>
  </si>
  <si>
    <r>
      <rPr>
        <sz val="7"/>
        <rFont val="Arial"/>
        <charset val="134"/>
      </rPr>
      <t>430.00</t>
    </r>
  </si>
  <si>
    <r>
      <rPr>
        <sz val="7"/>
        <rFont val="Arial"/>
        <charset val="134"/>
      </rPr>
      <t>22-01-23-01</t>
    </r>
  </si>
  <si>
    <r>
      <rPr>
        <sz val="7"/>
        <rFont val="Arial"/>
        <charset val="134"/>
      </rPr>
      <t>WU RUIYUAN,HUANG JINHUI,</t>
    </r>
  </si>
  <si>
    <r>
      <rPr>
        <sz val="7"/>
        <rFont val="Arial"/>
        <charset val="134"/>
      </rPr>
      <t>F152661</t>
    </r>
  </si>
  <si>
    <r>
      <rPr>
        <sz val="7"/>
        <rFont val="Arial"/>
        <charset val="134"/>
      </rPr>
      <t>195.00</t>
    </r>
  </si>
  <si>
    <r>
      <rPr>
        <sz val="7"/>
        <rFont val="Arial"/>
        <charset val="134"/>
      </rPr>
      <t>20-01-24-01</t>
    </r>
  </si>
  <si>
    <r>
      <rPr>
        <sz val="7"/>
        <rFont val="Arial"/>
        <charset val="134"/>
      </rPr>
      <t>LI WANYI,PAN WEI,,.</t>
    </r>
  </si>
  <si>
    <r>
      <rPr>
        <sz val="7"/>
        <rFont val="Arial"/>
        <charset val="134"/>
      </rPr>
      <t>F152594</t>
    </r>
  </si>
  <si>
    <r>
      <rPr>
        <sz val="7"/>
        <rFont val="Arial"/>
        <charset val="134"/>
      </rPr>
      <t>1,600.00</t>
    </r>
  </si>
  <si>
    <r>
      <rPr>
        <sz val="7"/>
        <rFont val="Arial"/>
        <charset val="134"/>
      </rPr>
      <t>22-01-24-01</t>
    </r>
  </si>
  <si>
    <r>
      <rPr>
        <sz val="7"/>
        <rFont val="Arial"/>
        <charset val="134"/>
      </rPr>
      <t>WANG LEI,JIN XIAOYAN,.</t>
    </r>
  </si>
  <si>
    <r>
      <rPr>
        <sz val="7"/>
        <rFont val="Arial"/>
        <charset val="134"/>
      </rPr>
      <t>F152695</t>
    </r>
  </si>
  <si>
    <r>
      <rPr>
        <sz val="7"/>
        <rFont val="Arial"/>
        <charset val="134"/>
      </rPr>
      <t>24-01-19</t>
    </r>
  </si>
  <si>
    <r>
      <rPr>
        <sz val="7"/>
        <rFont val="Arial"/>
        <charset val="134"/>
      </rPr>
      <t>23-01-24-01</t>
    </r>
  </si>
  <si>
    <r>
      <rPr>
        <sz val="7"/>
        <rFont val="Arial"/>
        <charset val="134"/>
      </rPr>
      <t>F152716</t>
    </r>
  </si>
  <si>
    <r>
      <rPr>
        <sz val="7"/>
        <rFont val="Arial"/>
        <charset val="134"/>
      </rPr>
      <t>JIANG YANHONG,.</t>
    </r>
  </si>
  <si>
    <r>
      <rPr>
        <sz val="7"/>
        <rFont val="Arial"/>
        <charset val="134"/>
      </rPr>
      <t>F152717</t>
    </r>
  </si>
  <si>
    <r>
      <rPr>
        <sz val="7"/>
        <rFont val="Arial"/>
        <charset val="134"/>
      </rPr>
      <t>SHENG YUEQING,WANG LU,,.</t>
    </r>
  </si>
  <si>
    <r>
      <rPr>
        <sz val="7"/>
        <rFont val="Arial"/>
        <charset val="134"/>
      </rPr>
      <t>.F152723</t>
    </r>
  </si>
  <si>
    <r>
      <rPr>
        <sz val="7"/>
        <rFont val="Arial"/>
        <charset val="134"/>
      </rPr>
      <t>373.00</t>
    </r>
  </si>
  <si>
    <r>
      <rPr>
        <sz val="7"/>
        <rFont val="Arial"/>
        <charset val="134"/>
      </rPr>
      <t>HUANG ZHENG,.</t>
    </r>
  </si>
  <si>
    <r>
      <rPr>
        <sz val="7"/>
        <rFont val="Arial"/>
        <charset val="134"/>
      </rPr>
      <t>F152725</t>
    </r>
  </si>
  <si>
    <r>
      <rPr>
        <sz val="7"/>
        <rFont val="Arial"/>
        <charset val="134"/>
      </rPr>
      <t>HE ZIXIN,QIU JIAWEI,.</t>
    </r>
  </si>
  <si>
    <r>
      <rPr>
        <sz val="7"/>
        <rFont val="Arial"/>
        <charset val="134"/>
      </rPr>
      <t>F152726</t>
    </r>
  </si>
  <si>
    <r>
      <rPr>
        <sz val="7"/>
        <rFont val="Arial"/>
        <charset val="134"/>
      </rPr>
      <t>20-01-25-01</t>
    </r>
  </si>
  <si>
    <r>
      <rPr>
        <sz val="7"/>
        <rFont val="Arial"/>
        <charset val="134"/>
      </rPr>
      <t>ZHOU YAO,CHU QIN,.</t>
    </r>
  </si>
  <si>
    <r>
      <rPr>
        <sz val="7"/>
        <rFont val="Arial"/>
        <charset val="134"/>
      </rPr>
      <t>F152614</t>
    </r>
  </si>
  <si>
    <r>
      <rPr>
        <sz val="7"/>
        <rFont val="Arial"/>
        <charset val="134"/>
      </rPr>
      <t>950.00</t>
    </r>
  </si>
  <si>
    <r>
      <rPr>
        <sz val="7"/>
        <rFont val="Arial"/>
        <charset val="134"/>
      </rPr>
      <t>21-01-25-01</t>
    </r>
  </si>
  <si>
    <r>
      <rPr>
        <sz val="7"/>
        <rFont val="Arial"/>
        <charset val="134"/>
      </rPr>
      <t>QIN ZHIFAN,.</t>
    </r>
  </si>
  <si>
    <r>
      <rPr>
        <sz val="7"/>
        <rFont val="Arial"/>
        <charset val="134"/>
      </rPr>
      <t>F152632</t>
    </r>
  </si>
  <si>
    <r>
      <rPr>
        <sz val="7"/>
        <rFont val="Arial"/>
        <charset val="134"/>
      </rPr>
      <t>740.00</t>
    </r>
  </si>
  <si>
    <r>
      <rPr>
        <sz val="7"/>
        <rFont val="Arial"/>
        <charset val="134"/>
      </rPr>
      <t>25-01-19</t>
    </r>
  </si>
  <si>
    <r>
      <rPr>
        <sz val="7"/>
        <rFont val="Arial"/>
        <charset val="134"/>
      </rPr>
      <t>YANG RUI,LV CHENLU,.</t>
    </r>
  </si>
  <si>
    <r>
      <rPr>
        <sz val="7"/>
        <rFont val="Arial"/>
        <charset val="134"/>
      </rPr>
      <t>F152640</t>
    </r>
  </si>
  <si>
    <r>
      <rPr>
        <sz val="7"/>
        <rFont val="Arial"/>
        <charset val="134"/>
      </rPr>
      <t>LIU SHIYI,.</t>
    </r>
  </si>
  <si>
    <r>
      <rPr>
        <sz val="7"/>
        <rFont val="Arial"/>
        <charset val="134"/>
      </rPr>
      <t>F152649</t>
    </r>
  </si>
  <si>
    <r>
      <rPr>
        <sz val="7"/>
        <rFont val="Arial"/>
        <charset val="134"/>
      </rPr>
      <t>23-01-25-01</t>
    </r>
  </si>
  <si>
    <r>
      <rPr>
        <sz val="7"/>
        <rFont val="Arial"/>
        <charset val="134"/>
      </rPr>
      <t>XIE HAIDI,LIU QIANG,.</t>
    </r>
  </si>
  <si>
    <r>
      <rPr>
        <sz val="7"/>
        <rFont val="Arial"/>
        <charset val="134"/>
      </rPr>
      <t>F152707</t>
    </r>
  </si>
  <si>
    <r>
      <rPr>
        <sz val="7"/>
        <rFont val="Arial"/>
        <charset val="134"/>
      </rPr>
      <t>400.00</t>
    </r>
  </si>
  <si>
    <r>
      <rPr>
        <sz val="7"/>
        <rFont val="Arial"/>
        <charset val="134"/>
      </rPr>
      <t>CHOI YEONGJI,,.</t>
    </r>
  </si>
  <si>
    <r>
      <rPr>
        <sz val="7"/>
        <rFont val="Arial"/>
        <charset val="134"/>
      </rPr>
      <t>F152708</t>
    </r>
  </si>
  <si>
    <r>
      <rPr>
        <sz val="7"/>
        <rFont val="Arial"/>
        <charset val="134"/>
      </rPr>
      <t>390.00</t>
    </r>
  </si>
  <si>
    <r>
      <rPr>
        <sz val="7"/>
        <rFont val="Arial"/>
        <charset val="134"/>
      </rPr>
      <t>GUO KEXIN,ZHANG YAN,,.</t>
    </r>
  </si>
  <si>
    <r>
      <rPr>
        <sz val="7"/>
        <rFont val="Arial"/>
        <charset val="134"/>
      </rPr>
      <t>F152709</t>
    </r>
  </si>
  <si>
    <r>
      <rPr>
        <sz val="7"/>
        <rFont val="Arial"/>
        <charset val="134"/>
      </rPr>
      <t>1,200.00</t>
    </r>
  </si>
  <si>
    <r>
      <rPr>
        <sz val="7"/>
        <rFont val="Arial"/>
        <charset val="134"/>
      </rPr>
      <t>PI XIAOXUAN,XIE YOUHUA,.</t>
    </r>
  </si>
  <si>
    <r>
      <rPr>
        <sz val="7"/>
        <rFont val="Arial"/>
        <charset val="134"/>
      </rPr>
      <t>F152712</t>
    </r>
  </si>
  <si>
    <r>
      <rPr>
        <sz val="7"/>
        <rFont val="Arial"/>
        <charset val="134"/>
      </rPr>
      <t>23-01-26-01</t>
    </r>
  </si>
  <si>
    <r>
      <rPr>
        <sz val="7"/>
        <rFont val="Arial"/>
        <charset val="134"/>
      </rPr>
      <t>LUO JIAQI,CAI WENKAI,.</t>
    </r>
  </si>
  <si>
    <r>
      <rPr>
        <sz val="7"/>
        <rFont val="Arial"/>
        <charset val="134"/>
      </rPr>
      <t>F152702</t>
    </r>
  </si>
  <si>
    <r>
      <rPr>
        <sz val="7"/>
        <rFont val="Arial"/>
        <charset val="134"/>
      </rPr>
      <t>CAO XUE,CUI XIANG,.</t>
    </r>
  </si>
  <si>
    <r>
      <rPr>
        <sz val="7"/>
        <rFont val="Arial"/>
        <charset val="134"/>
      </rPr>
      <t>F152704</t>
    </r>
  </si>
  <si>
    <r>
      <rPr>
        <sz val="7"/>
        <rFont val="Arial"/>
        <charset val="134"/>
      </rPr>
      <t>600.00</t>
    </r>
  </si>
  <si>
    <r>
      <rPr>
        <sz val="7"/>
        <rFont val="Arial"/>
        <charset val="134"/>
      </rPr>
      <t>26-01-19</t>
    </r>
  </si>
  <si>
    <r>
      <rPr>
        <sz val="7"/>
        <rFont val="Arial"/>
        <charset val="134"/>
      </rPr>
      <t>SUN MINGKE,REN WENYE,.</t>
    </r>
  </si>
  <si>
    <r>
      <rPr>
        <sz val="7"/>
        <rFont val="Arial"/>
        <charset val="134"/>
      </rPr>
      <t>F152705</t>
    </r>
  </si>
  <si>
    <r>
      <rPr>
        <sz val="7"/>
        <rFont val="Arial"/>
        <charset val="134"/>
      </rPr>
      <t>660.00</t>
    </r>
  </si>
  <si>
    <r>
      <rPr>
        <sz val="7"/>
        <rFont val="Arial"/>
        <charset val="134"/>
      </rPr>
      <t>CHEN KANG,ZHAO DEYING,.</t>
    </r>
  </si>
  <si>
    <r>
      <rPr>
        <sz val="7"/>
        <rFont val="Arial"/>
        <charset val="134"/>
      </rPr>
      <t>F152721</t>
    </r>
  </si>
  <si>
    <r>
      <rPr>
        <sz val="7"/>
        <rFont val="Arial"/>
        <charset val="134"/>
      </rPr>
      <t>585.00</t>
    </r>
  </si>
  <si>
    <r>
      <rPr>
        <sz val="7"/>
        <rFont val="Arial"/>
        <charset val="134"/>
      </rPr>
      <t>25-01-26-01</t>
    </r>
  </si>
  <si>
    <r>
      <rPr>
        <sz val="7"/>
        <rFont val="Arial"/>
        <charset val="134"/>
      </rPr>
      <t>YE XIAOFENG,WANG XINRUI,</t>
    </r>
  </si>
  <si>
    <r>
      <rPr>
        <sz val="7"/>
        <rFont val="Arial"/>
        <charset val="134"/>
      </rPr>
      <t>.F152753</t>
    </r>
  </si>
  <si>
    <r>
      <rPr>
        <sz val="7"/>
        <rFont val="Arial"/>
        <charset val="134"/>
      </rPr>
      <t>LIU ZHONG,.</t>
    </r>
  </si>
  <si>
    <r>
      <rPr>
        <sz val="7"/>
        <rFont val="Arial"/>
        <charset val="134"/>
      </rPr>
      <t>F152765</t>
    </r>
  </si>
  <si>
    <r>
      <rPr>
        <sz val="7"/>
        <rFont val="Arial"/>
        <charset val="134"/>
      </rPr>
      <t>WU YANMEI,,.</t>
    </r>
  </si>
  <si>
    <r>
      <rPr>
        <sz val="7"/>
        <rFont val="Arial"/>
        <charset val="134"/>
      </rPr>
      <t>F152768</t>
    </r>
  </si>
  <si>
    <r>
      <rPr>
        <sz val="7"/>
        <rFont val="Arial"/>
        <charset val="134"/>
      </rPr>
      <t>JIE HUAQING,,.</t>
    </r>
  </si>
  <si>
    <r>
      <rPr>
        <sz val="7"/>
        <rFont val="Arial"/>
        <charset val="134"/>
      </rPr>
      <t>F152773</t>
    </r>
  </si>
  <si>
    <r>
      <rPr>
        <sz val="7"/>
        <rFont val="Arial"/>
        <charset val="134"/>
      </rPr>
      <t>180.00</t>
    </r>
  </si>
  <si>
    <r>
      <rPr>
        <sz val="7"/>
        <rFont val="Arial"/>
        <charset val="134"/>
      </rPr>
      <t>26-01-26-01</t>
    </r>
  </si>
  <si>
    <r>
      <rPr>
        <sz val="7"/>
        <rFont val="Arial"/>
        <charset val="134"/>
      </rPr>
      <t>HOU WEI,.</t>
    </r>
  </si>
  <si>
    <r>
      <rPr>
        <sz val="7"/>
        <rFont val="Arial"/>
        <charset val="134"/>
      </rPr>
      <t>F152794</t>
    </r>
  </si>
  <si>
    <r>
      <rPr>
        <sz val="7"/>
        <rFont val="Arial"/>
        <charset val="134"/>
      </rPr>
      <t>23-01-27-01</t>
    </r>
  </si>
  <si>
    <r>
      <rPr>
        <sz val="7"/>
        <rFont val="Arial"/>
        <charset val="134"/>
      </rPr>
      <t>LIANG YUQING,,.</t>
    </r>
  </si>
  <si>
    <r>
      <rPr>
        <sz val="7"/>
        <rFont val="Arial"/>
        <charset val="134"/>
      </rPr>
      <t>F152703</t>
    </r>
  </si>
  <si>
    <r>
      <rPr>
        <sz val="7"/>
        <rFont val="Arial"/>
        <charset val="134"/>
      </rPr>
      <t>26-01-27-01</t>
    </r>
  </si>
  <si>
    <r>
      <rPr>
        <sz val="7"/>
        <rFont val="Arial"/>
        <charset val="134"/>
      </rPr>
      <t>ZHAO GUANGJIE,.</t>
    </r>
  </si>
  <si>
    <r>
      <rPr>
        <sz val="7"/>
        <rFont val="Arial"/>
        <charset val="134"/>
      </rPr>
      <t>F152810</t>
    </r>
  </si>
  <si>
    <r>
      <rPr>
        <sz val="7"/>
        <rFont val="Arial"/>
        <charset val="134"/>
      </rPr>
      <t>27-01-19</t>
    </r>
  </si>
  <si>
    <r>
      <rPr>
        <sz val="7"/>
        <rFont val="Arial"/>
        <charset val="134"/>
      </rPr>
      <t>SHI ZHIMING,.</t>
    </r>
  </si>
  <si>
    <r>
      <rPr>
        <sz val="7"/>
        <rFont val="Arial"/>
        <charset val="134"/>
      </rPr>
      <t>F152817</t>
    </r>
  </si>
  <si>
    <r>
      <rPr>
        <sz val="7"/>
        <rFont val="Arial"/>
        <charset val="134"/>
      </rPr>
      <t>ZHAO PENG,SUN PINGPING,.</t>
    </r>
  </si>
  <si>
    <r>
      <rPr>
        <sz val="7"/>
        <rFont val="Arial"/>
        <charset val="134"/>
      </rPr>
      <t>F152836</t>
    </r>
  </si>
  <si>
    <r>
      <rPr>
        <sz val="7"/>
        <rFont val="Arial"/>
        <charset val="134"/>
      </rPr>
      <t>27-01-27-01</t>
    </r>
  </si>
  <si>
    <r>
      <rPr>
        <sz val="7"/>
        <rFont val="Arial"/>
        <charset val="134"/>
      </rPr>
      <t>WANG LIUNI,.</t>
    </r>
  </si>
  <si>
    <r>
      <rPr>
        <sz val="7"/>
        <rFont val="Arial"/>
        <charset val="134"/>
      </rPr>
      <t>F152842</t>
    </r>
  </si>
  <si>
    <r>
      <rPr>
        <sz val="7"/>
        <rFont val="Arial"/>
        <charset val="134"/>
      </rPr>
      <t>225.00</t>
    </r>
  </si>
  <si>
    <r>
      <rPr>
        <sz val="7"/>
        <rFont val="Arial"/>
        <charset val="134"/>
      </rPr>
      <t>SHI LILI,.</t>
    </r>
  </si>
  <si>
    <r>
      <rPr>
        <sz val="7"/>
        <rFont val="Arial"/>
        <charset val="134"/>
      </rPr>
      <t>F152846</t>
    </r>
  </si>
  <si>
    <r>
      <rPr>
        <sz val="7"/>
        <rFont val="Arial"/>
        <charset val="134"/>
      </rPr>
      <t>24-01-28-01</t>
    </r>
  </si>
  <si>
    <r>
      <rPr>
        <sz val="7"/>
        <rFont val="Arial"/>
        <charset val="134"/>
      </rPr>
      <t>DANG SEN,ZHOU LIN,.</t>
    </r>
  </si>
  <si>
    <r>
      <rPr>
        <sz val="7"/>
        <rFont val="Arial"/>
        <charset val="134"/>
      </rPr>
      <t>F152742</t>
    </r>
  </si>
  <si>
    <r>
      <rPr>
        <sz val="7"/>
        <rFont val="Arial"/>
        <charset val="134"/>
      </rPr>
      <t>800.00</t>
    </r>
  </si>
  <si>
    <r>
      <rPr>
        <sz val="7"/>
        <rFont val="Arial"/>
        <charset val="134"/>
      </rPr>
      <t>25-01-28-01</t>
    </r>
  </si>
  <si>
    <r>
      <rPr>
        <sz val="7"/>
        <rFont val="Arial"/>
        <charset val="134"/>
      </rPr>
      <t>HU XINYAN,.</t>
    </r>
  </si>
  <si>
    <r>
      <rPr>
        <sz val="7"/>
        <rFont val="Arial"/>
        <charset val="134"/>
      </rPr>
      <t>F152760</t>
    </r>
  </si>
  <si>
    <r>
      <rPr>
        <sz val="7"/>
        <rFont val="Arial"/>
        <charset val="134"/>
      </rPr>
      <t>28-01-19</t>
    </r>
  </si>
  <si>
    <r>
      <rPr>
        <sz val="7"/>
        <rFont val="Arial"/>
        <charset val="134"/>
      </rPr>
      <t>WANG JINGBO,JIN YUFEI,.</t>
    </r>
  </si>
  <si>
    <r>
      <rPr>
        <sz val="7"/>
        <rFont val="Arial"/>
        <charset val="134"/>
      </rPr>
      <t>F152785</t>
    </r>
  </si>
  <si>
    <r>
      <rPr>
        <sz val="7"/>
        <rFont val="Arial"/>
        <charset val="134"/>
      </rPr>
      <t>LAN HANQI,.</t>
    </r>
  </si>
  <si>
    <r>
      <rPr>
        <sz val="7"/>
        <rFont val="Arial"/>
        <charset val="134"/>
      </rPr>
      <t>F152786</t>
    </r>
  </si>
  <si>
    <r>
      <rPr>
        <sz val="7"/>
        <rFont val="Arial"/>
        <charset val="134"/>
      </rPr>
      <t>26-01-28-01</t>
    </r>
  </si>
  <si>
    <r>
      <rPr>
        <sz val="7"/>
        <rFont val="Arial"/>
        <charset val="134"/>
      </rPr>
      <t>SU HANXIAO,ZHAO CHENDI,,.</t>
    </r>
  </si>
  <si>
    <r>
      <rPr>
        <sz val="7"/>
        <rFont val="Arial"/>
        <charset val="134"/>
      </rPr>
      <t>F152804</t>
    </r>
  </si>
  <si>
    <r>
      <rPr>
        <sz val="7"/>
        <rFont val="Arial"/>
        <charset val="134"/>
      </rPr>
      <t>746.00</t>
    </r>
  </si>
  <si>
    <r>
      <rPr>
        <sz val="7"/>
        <rFont val="Arial"/>
        <charset val="134"/>
      </rPr>
      <t>TAN HUI,MIN FANGXING,,.</t>
    </r>
  </si>
  <si>
    <r>
      <rPr>
        <sz val="7"/>
        <rFont val="Arial"/>
        <charset val="134"/>
      </rPr>
      <t>F152820</t>
    </r>
  </si>
  <si>
    <r>
      <rPr>
        <sz val="7"/>
        <rFont val="Arial"/>
        <charset val="134"/>
      </rPr>
      <t>MA HU,.</t>
    </r>
  </si>
  <si>
    <r>
      <rPr>
        <sz val="7"/>
        <rFont val="Arial"/>
        <charset val="134"/>
      </rPr>
      <t>F152821</t>
    </r>
  </si>
  <si>
    <r>
      <rPr>
        <sz val="7"/>
        <rFont val="Arial"/>
        <charset val="134"/>
      </rPr>
      <t>540.00</t>
    </r>
  </si>
  <si>
    <r>
      <rPr>
        <sz val="7"/>
        <rFont val="Arial"/>
        <charset val="134"/>
      </rPr>
      <t>27-01-28-01</t>
    </r>
  </si>
  <si>
    <r>
      <rPr>
        <sz val="7"/>
        <rFont val="Arial"/>
        <charset val="134"/>
      </rPr>
      <t>HU JIAJUN,TAO DANNI,.</t>
    </r>
  </si>
  <si>
    <r>
      <rPr>
        <sz val="7"/>
        <rFont val="Arial"/>
        <charset val="134"/>
      </rPr>
      <t>F152866</t>
    </r>
  </si>
  <si>
    <r>
      <rPr>
        <sz val="7"/>
        <rFont val="Arial"/>
        <charset val="134"/>
      </rPr>
      <t>175.00</t>
    </r>
  </si>
  <si>
    <r>
      <rPr>
        <sz val="7"/>
        <rFont val="Arial"/>
        <charset val="134"/>
      </rPr>
      <t>26-01-29-01</t>
    </r>
  </si>
  <si>
    <r>
      <rPr>
        <sz val="7"/>
        <rFont val="Arial"/>
        <charset val="134"/>
      </rPr>
      <t>YANG LIKE,WANG QI,.</t>
    </r>
  </si>
  <si>
    <r>
      <rPr>
        <sz val="7"/>
        <rFont val="Arial"/>
        <charset val="134"/>
      </rPr>
      <t>F152803</t>
    </r>
  </si>
  <si>
    <r>
      <rPr>
        <sz val="7"/>
        <rFont val="Arial"/>
        <charset val="134"/>
      </rPr>
      <t>27-01-29-01</t>
    </r>
  </si>
  <si>
    <r>
      <rPr>
        <sz val="7"/>
        <rFont val="Arial"/>
        <charset val="134"/>
      </rPr>
      <t>LI QIQI,LIU ZHANLIN,.</t>
    </r>
  </si>
  <si>
    <r>
      <rPr>
        <sz val="7"/>
        <rFont val="Arial"/>
        <charset val="134"/>
      </rPr>
      <t>F152862</t>
    </r>
  </si>
  <si>
    <r>
      <rPr>
        <sz val="7"/>
        <rFont val="Arial"/>
        <charset val="134"/>
      </rPr>
      <t>29-01-19</t>
    </r>
  </si>
  <si>
    <r>
      <rPr>
        <sz val="7"/>
        <rFont val="Arial"/>
        <charset val="134"/>
      </rPr>
      <t>MEI JIE,WANG JUNLU,.</t>
    </r>
  </si>
  <si>
    <r>
      <rPr>
        <sz val="7"/>
        <rFont val="Arial"/>
        <charset val="134"/>
      </rPr>
      <t>F152864</t>
    </r>
  </si>
  <si>
    <r>
      <rPr>
        <sz val="7"/>
        <rFont val="Arial"/>
        <charset val="134"/>
      </rPr>
      <t>HUANG LINGLING,.</t>
    </r>
  </si>
  <si>
    <r>
      <rPr>
        <sz val="7"/>
        <rFont val="Arial"/>
        <charset val="134"/>
      </rPr>
      <t>F152867</t>
    </r>
  </si>
  <si>
    <r>
      <rPr>
        <sz val="7"/>
        <rFont val="Arial"/>
        <charset val="134"/>
      </rPr>
      <t>28-01-29-01</t>
    </r>
  </si>
  <si>
    <r>
      <rPr>
        <sz val="7"/>
        <rFont val="Arial"/>
        <charset val="134"/>
      </rPr>
      <t>F152878</t>
    </r>
  </si>
  <si>
    <r>
      <rPr>
        <sz val="7"/>
        <rFont val="Arial"/>
        <charset val="134"/>
      </rPr>
      <t>MAI WENTING,.</t>
    </r>
  </si>
  <si>
    <r>
      <rPr>
        <sz val="7"/>
        <rFont val="Arial"/>
        <charset val="134"/>
      </rPr>
      <t>F152879</t>
    </r>
  </si>
  <si>
    <r>
      <rPr>
        <sz val="7"/>
        <rFont val="Arial"/>
        <charset val="134"/>
      </rPr>
      <t>SU LI,DU BAOJUN,.</t>
    </r>
  </si>
  <si>
    <r>
      <rPr>
        <sz val="7"/>
        <rFont val="Arial"/>
        <charset val="134"/>
      </rPr>
      <t>F152892</t>
    </r>
  </si>
  <si>
    <r>
      <rPr>
        <sz val="7"/>
        <rFont val="Arial"/>
        <charset val="134"/>
      </rPr>
      <t>QU MINGSHUANG,,.</t>
    </r>
  </si>
  <si>
    <r>
      <rPr>
        <sz val="7"/>
        <rFont val="Arial"/>
        <charset val="134"/>
      </rPr>
      <t>F152895</t>
    </r>
  </si>
  <si>
    <r>
      <rPr>
        <sz val="7"/>
        <rFont val="Arial"/>
        <charset val="134"/>
      </rPr>
      <t>SHAN WENPENG,JIANG XIA,.</t>
    </r>
  </si>
  <si>
    <r>
      <rPr>
        <sz val="7"/>
        <rFont val="Arial"/>
        <charset val="134"/>
      </rPr>
      <t>F152897</t>
    </r>
  </si>
  <si>
    <r>
      <rPr>
        <sz val="7"/>
        <rFont val="Arial"/>
        <charset val="134"/>
      </rPr>
      <t>ZHONG YANHONG,,.</t>
    </r>
  </si>
  <si>
    <r>
      <rPr>
        <sz val="7"/>
        <rFont val="Arial"/>
        <charset val="134"/>
      </rPr>
      <t>F152899</t>
    </r>
  </si>
  <si>
    <r>
      <rPr>
        <sz val="7"/>
        <rFont val="Arial"/>
        <charset val="134"/>
      </rPr>
      <t>HUANG XIMIN,MAIMEILING,.</t>
    </r>
  </si>
  <si>
    <r>
      <rPr>
        <sz val="7"/>
        <rFont val="Arial"/>
        <charset val="134"/>
      </rPr>
      <t>F152903</t>
    </r>
  </si>
  <si>
    <r>
      <rPr>
        <sz val="7"/>
        <rFont val="Arial"/>
        <charset val="134"/>
      </rPr>
      <t>WANG YAXUAN,.</t>
    </r>
  </si>
  <si>
    <r>
      <rPr>
        <sz val="7"/>
        <rFont val="Arial"/>
        <charset val="134"/>
      </rPr>
      <t>F152912</t>
    </r>
  </si>
  <si>
    <r>
      <rPr>
        <sz val="7"/>
        <rFont val="Arial"/>
        <charset val="134"/>
      </rPr>
      <t>27-01-30-01</t>
    </r>
  </si>
  <si>
    <r>
      <rPr>
        <sz val="7"/>
        <rFont val="Arial"/>
        <charset val="134"/>
      </rPr>
      <t>SANG YANJUAN,ZHOU HAO,.</t>
    </r>
  </si>
  <si>
    <r>
      <rPr>
        <sz val="7"/>
        <rFont val="Arial"/>
        <charset val="134"/>
      </rPr>
      <t>F152852</t>
    </r>
  </si>
  <si>
    <r>
      <rPr>
        <sz val="7"/>
        <rFont val="Arial"/>
        <charset val="134"/>
      </rPr>
      <t>28-01-30-01</t>
    </r>
  </si>
  <si>
    <r>
      <rPr>
        <sz val="7"/>
        <rFont val="Arial"/>
        <charset val="134"/>
      </rPr>
      <t>WANG YUE,XU YINING,,.</t>
    </r>
  </si>
  <si>
    <r>
      <rPr>
        <sz val="7"/>
        <rFont val="Arial"/>
        <charset val="134"/>
      </rPr>
      <t>F152881</t>
    </r>
  </si>
  <si>
    <r>
      <rPr>
        <sz val="7"/>
        <rFont val="Arial"/>
        <charset val="134"/>
      </rPr>
      <t>NA LIN,.</t>
    </r>
  </si>
  <si>
    <r>
      <rPr>
        <sz val="7"/>
        <rFont val="Arial"/>
        <charset val="134"/>
      </rPr>
      <t>F152885</t>
    </r>
  </si>
  <si>
    <r>
      <rPr>
        <sz val="7"/>
        <rFont val="Arial"/>
        <charset val="134"/>
      </rPr>
      <t>500.00</t>
    </r>
  </si>
  <si>
    <r>
      <rPr>
        <sz val="7"/>
        <rFont val="Arial"/>
        <charset val="134"/>
      </rPr>
      <t>30-01-19</t>
    </r>
  </si>
  <si>
    <r>
      <rPr>
        <sz val="7"/>
        <rFont val="Arial"/>
        <charset val="134"/>
      </rPr>
      <t>CHEN YI,ZHANG QIAOQIAO,,.</t>
    </r>
  </si>
  <si>
    <r>
      <rPr>
        <sz val="7"/>
        <rFont val="Arial"/>
        <charset val="134"/>
      </rPr>
      <t>.F152890</t>
    </r>
  </si>
  <si>
    <r>
      <rPr>
        <sz val="7"/>
        <rFont val="Arial"/>
        <charset val="134"/>
      </rPr>
      <t>JIANG ZHONG,.</t>
    </r>
  </si>
  <si>
    <r>
      <rPr>
        <sz val="7"/>
        <rFont val="Arial"/>
        <charset val="134"/>
      </rPr>
      <t>F152910</t>
    </r>
  </si>
  <si>
    <r>
      <rPr>
        <sz val="7"/>
        <rFont val="Arial"/>
        <charset val="134"/>
      </rPr>
      <t>29-01-30-01</t>
    </r>
  </si>
  <si>
    <r>
      <rPr>
        <sz val="7"/>
        <rFont val="Arial"/>
        <charset val="134"/>
      </rPr>
      <t>ZHANG MINGXIAO,,.</t>
    </r>
  </si>
  <si>
    <r>
      <rPr>
        <sz val="7"/>
        <rFont val="Arial"/>
        <charset val="134"/>
      </rPr>
      <t>F152948</t>
    </r>
  </si>
  <si>
    <r>
      <rPr>
        <sz val="7"/>
        <rFont val="Arial"/>
        <charset val="134"/>
      </rPr>
      <t>26-01-31-01</t>
    </r>
  </si>
  <si>
    <r>
      <rPr>
        <sz val="7"/>
        <rFont val="Arial"/>
        <charset val="134"/>
      </rPr>
      <t>CHEN WUXIN,.</t>
    </r>
  </si>
  <si>
    <r>
      <rPr>
        <sz val="7"/>
        <rFont val="Arial"/>
        <charset val="134"/>
      </rPr>
      <t>F152796</t>
    </r>
  </si>
  <si>
    <r>
      <rPr>
        <sz val="7"/>
        <rFont val="Arial"/>
        <charset val="134"/>
      </rPr>
      <t>DONG HONGWEI,.</t>
    </r>
  </si>
  <si>
    <r>
      <rPr>
        <sz val="7"/>
        <rFont val="Arial"/>
        <charset val="134"/>
      </rPr>
      <t>F152822</t>
    </r>
  </si>
  <si>
    <r>
      <rPr>
        <sz val="7"/>
        <rFont val="Arial"/>
        <charset val="134"/>
      </rPr>
      <t>ZHU JIAYANG,CAO QIAN,.</t>
    </r>
  </si>
  <si>
    <r>
      <rPr>
        <sz val="7"/>
        <rFont val="Arial"/>
        <charset val="134"/>
      </rPr>
      <t>F152832</t>
    </r>
  </si>
  <si>
    <r>
      <rPr>
        <sz val="7"/>
        <rFont val="Arial"/>
        <charset val="134"/>
      </rPr>
      <t>1,225.00</t>
    </r>
  </si>
  <si>
    <r>
      <rPr>
        <sz val="7"/>
        <rFont val="Arial"/>
        <charset val="134"/>
      </rPr>
      <t>31-01-19</t>
    </r>
  </si>
  <si>
    <r>
      <rPr>
        <sz val="7"/>
        <rFont val="Arial"/>
        <charset val="134"/>
      </rPr>
      <t>27-01-31-01</t>
    </r>
  </si>
  <si>
    <r>
      <rPr>
        <sz val="7"/>
        <rFont val="Arial"/>
        <charset val="134"/>
      </rPr>
      <t>YU LUSH A,LI HENGCAI,.</t>
    </r>
  </si>
  <si>
    <r>
      <rPr>
        <sz val="7"/>
        <rFont val="Arial"/>
        <charset val="134"/>
      </rPr>
      <t>F152854</t>
    </r>
  </si>
  <si>
    <r>
      <rPr>
        <sz val="7"/>
        <rFont val="Arial"/>
        <charset val="134"/>
      </rPr>
      <t>GUO TINGTING,XIE SIHAI,,.</t>
    </r>
  </si>
  <si>
    <r>
      <rPr>
        <sz val="7"/>
        <rFont val="Arial"/>
        <charset val="134"/>
      </rPr>
      <t>F152869</t>
    </r>
  </si>
  <si>
    <r>
      <rPr>
        <sz val="7"/>
        <rFont val="Arial"/>
        <charset val="134"/>
      </rPr>
      <t>1,492.00</t>
    </r>
  </si>
  <si>
    <r>
      <rPr>
        <sz val="7"/>
        <rFont val="Arial"/>
        <charset val="134"/>
      </rPr>
      <t>29-01-31-01</t>
    </r>
  </si>
  <si>
    <t>ZHANG MINGXIAO,,.1421698</t>
  </si>
  <si>
    <t>F152918</t>
  </si>
  <si>
    <r>
      <rPr>
        <sz val="7"/>
        <rFont val="Arial"/>
        <charset val="134"/>
      </rPr>
      <t>WU ZHENGYANG,WEN YUHUA F 152926</t>
    </r>
  </si>
  <si>
    <r>
      <rPr>
        <sz val="7"/>
        <rFont val="Arial"/>
        <charset val="134"/>
      </rPr>
      <t>1,066.00</t>
    </r>
  </si>
  <si>
    <r>
      <rPr>
        <sz val="7"/>
        <rFont val="Arial"/>
        <charset val="134"/>
      </rPr>
      <t>ZHAO SUPING,,.</t>
    </r>
  </si>
  <si>
    <r>
      <rPr>
        <sz val="7"/>
        <rFont val="Arial"/>
        <charset val="134"/>
      </rPr>
      <t>F152935</t>
    </r>
  </si>
  <si>
    <r>
      <rPr>
        <sz val="7"/>
        <rFont val="Arial"/>
        <charset val="134"/>
      </rPr>
      <t>30-01-31-01</t>
    </r>
  </si>
  <si>
    <r>
      <rPr>
        <sz val="7"/>
        <rFont val="Arial"/>
        <charset val="134"/>
      </rPr>
      <t>LI YONGYI,LI CAIYI,.</t>
    </r>
  </si>
  <si>
    <r>
      <rPr>
        <sz val="7"/>
        <rFont val="Arial"/>
        <charset val="134"/>
      </rPr>
      <t>F152957</t>
    </r>
  </si>
  <si>
    <r>
      <rPr>
        <sz val="7"/>
        <rFont val="Arial"/>
        <charset val="134"/>
      </rPr>
      <t>31-01-31-01</t>
    </r>
  </si>
  <si>
    <r>
      <rPr>
        <sz val="7"/>
        <rFont val="Arial"/>
        <charset val="134"/>
      </rPr>
      <t>XIAO LEI,CHEN YU,.</t>
    </r>
  </si>
  <si>
    <r>
      <rPr>
        <sz val="7"/>
        <rFont val="Arial"/>
        <charset val="134"/>
      </rPr>
      <t>F152979</t>
    </r>
  </si>
  <si>
    <r>
      <rPr>
        <sz val="7"/>
        <rFont val="Arial"/>
        <charset val="134"/>
      </rPr>
      <t>ZHANG HONG,FU WENJIE,.</t>
    </r>
  </si>
  <si>
    <r>
      <rPr>
        <sz val="7"/>
        <rFont val="Arial"/>
        <charset val="134"/>
      </rPr>
      <t>F152980</t>
    </r>
  </si>
  <si>
    <r>
      <rPr>
        <sz val="7"/>
        <rFont val="Arial"/>
        <charset val="134"/>
      </rPr>
      <t>28-01-01-02</t>
    </r>
  </si>
  <si>
    <r>
      <rPr>
        <sz val="7"/>
        <rFont val="Arial"/>
        <charset val="134"/>
      </rPr>
      <t>LIU HONG,,.</t>
    </r>
  </si>
  <si>
    <r>
      <rPr>
        <sz val="7"/>
        <rFont val="Arial"/>
        <charset val="134"/>
      </rPr>
      <t>F152872</t>
    </r>
  </si>
  <si>
    <r>
      <rPr>
        <sz val="7"/>
        <rFont val="Arial"/>
        <charset val="134"/>
      </rPr>
      <t>925.00</t>
    </r>
  </si>
  <si>
    <r>
      <rPr>
        <sz val="7"/>
        <rFont val="Arial"/>
        <charset val="134"/>
      </rPr>
      <t>ZHOU LIFENG,,.</t>
    </r>
  </si>
  <si>
    <r>
      <rPr>
        <sz val="7"/>
        <rFont val="Arial"/>
        <charset val="134"/>
      </rPr>
      <t>F152889</t>
    </r>
  </si>
  <si>
    <r>
      <rPr>
        <sz val="7"/>
        <rFont val="Arial"/>
        <charset val="134"/>
      </rPr>
      <t>700.00</t>
    </r>
  </si>
  <si>
    <r>
      <rPr>
        <sz val="7"/>
        <rFont val="Arial"/>
        <charset val="134"/>
      </rPr>
      <t>29-01-01-02</t>
    </r>
  </si>
  <si>
    <r>
      <rPr>
        <sz val="7"/>
        <rFont val="Arial"/>
        <charset val="134"/>
      </rPr>
      <t>LONG XIANGZHI,,.</t>
    </r>
  </si>
  <si>
    <r>
      <rPr>
        <sz val="7"/>
        <rFont val="Arial"/>
        <charset val="134"/>
      </rPr>
      <t>F152915</t>
    </r>
  </si>
  <si>
    <r>
      <rPr>
        <sz val="7"/>
        <rFont val="Arial"/>
        <charset val="134"/>
      </rPr>
      <t>01-02-19</t>
    </r>
  </si>
  <si>
    <r>
      <rPr>
        <sz val="7"/>
        <rFont val="Arial"/>
        <charset val="134"/>
      </rPr>
      <t>WANG NA,SHEN ZIHAN,.</t>
    </r>
  </si>
  <si>
    <r>
      <rPr>
        <sz val="7"/>
        <rFont val="Arial"/>
        <charset val="134"/>
      </rPr>
      <t>F152920</t>
    </r>
  </si>
  <si>
    <r>
      <rPr>
        <sz val="7"/>
        <rFont val="Arial"/>
        <charset val="134"/>
      </rPr>
      <t>30-01-01-02</t>
    </r>
  </si>
  <si>
    <r>
      <rPr>
        <sz val="7"/>
        <rFont val="Arial"/>
        <charset val="134"/>
      </rPr>
      <t>CHENG MENGLIN,PENG HUI,</t>
    </r>
  </si>
  <si>
    <r>
      <rPr>
        <sz val="7"/>
        <rFont val="Arial"/>
        <charset val="134"/>
      </rPr>
      <t>.F152954</t>
    </r>
  </si>
  <si>
    <r>
      <rPr>
        <sz val="7"/>
        <rFont val="Arial"/>
        <charset val="134"/>
      </rPr>
      <t>LUO RUI,HU RUI,XU YAMEI,.</t>
    </r>
  </si>
  <si>
    <r>
      <rPr>
        <sz val="7"/>
        <rFont val="Arial"/>
        <charset val="134"/>
      </rPr>
      <t>F152955</t>
    </r>
  </si>
  <si>
    <r>
      <rPr>
        <sz val="7"/>
        <rFont val="Arial"/>
        <charset val="134"/>
      </rPr>
      <t>ZHOU ZIYAN,ZHAO XI,,.</t>
    </r>
  </si>
  <si>
    <r>
      <rPr>
        <sz val="7"/>
        <rFont val="Arial"/>
        <charset val="134"/>
      </rPr>
      <t>F152964</t>
    </r>
  </si>
  <si>
    <r>
      <rPr>
        <sz val="7"/>
        <rFont val="Arial"/>
        <charset val="134"/>
      </rPr>
      <t>F152969</t>
    </r>
  </si>
  <si>
    <r>
      <rPr>
        <sz val="7"/>
        <rFont val="Arial"/>
        <charset val="134"/>
      </rPr>
      <t>31-01-01-02</t>
    </r>
  </si>
  <si>
    <r>
      <rPr>
        <sz val="7"/>
        <rFont val="Arial"/>
        <charset val="134"/>
      </rPr>
      <t>F152982</t>
    </r>
  </si>
  <si>
    <r>
      <rPr>
        <sz val="7"/>
        <rFont val="Arial"/>
        <charset val="134"/>
      </rPr>
      <t>F152983</t>
    </r>
  </si>
  <si>
    <r>
      <rPr>
        <sz val="7"/>
        <rFont val="Arial"/>
        <charset val="134"/>
      </rPr>
      <t>JEON HOJEONG,,.</t>
    </r>
  </si>
  <si>
    <r>
      <rPr>
        <sz val="7"/>
        <rFont val="Arial"/>
        <charset val="134"/>
      </rPr>
      <t>F152988</t>
    </r>
  </si>
  <si>
    <r>
      <rPr>
        <sz val="7"/>
        <rFont val="Arial"/>
        <charset val="134"/>
      </rPr>
      <t>LI FANG,ZHANG YUDONG,,.</t>
    </r>
  </si>
  <si>
    <r>
      <rPr>
        <sz val="7"/>
        <rFont val="Arial"/>
        <charset val="134"/>
      </rPr>
      <t>F152991</t>
    </r>
  </si>
  <si>
    <r>
      <rPr>
        <sz val="7"/>
        <rFont val="Arial"/>
        <charset val="134"/>
      </rPr>
      <t>LI LUWEI,PAN ZHIQIANG,.</t>
    </r>
  </si>
  <si>
    <r>
      <rPr>
        <sz val="7"/>
        <rFont val="Arial"/>
        <charset val="134"/>
      </rPr>
      <t>F152992</t>
    </r>
  </si>
  <si>
    <r>
      <rPr>
        <sz val="7"/>
        <rFont val="Arial"/>
        <charset val="134"/>
      </rPr>
      <t>DONG HANYU,DONG SIRUI,,.</t>
    </r>
  </si>
  <si>
    <r>
      <rPr>
        <sz val="7"/>
        <rFont val="Arial"/>
        <charset val="134"/>
      </rPr>
      <t>F152996</t>
    </r>
  </si>
  <si>
    <r>
      <rPr>
        <sz val="7"/>
        <rFont val="Arial"/>
        <charset val="134"/>
      </rPr>
      <t>F153014</t>
    </r>
  </si>
  <si>
    <r>
      <rPr>
        <sz val="7"/>
        <rFont val="Arial"/>
        <charset val="134"/>
      </rPr>
      <t>ZHANG ZHIFENG,,.</t>
    </r>
  </si>
  <si>
    <r>
      <rPr>
        <sz val="7"/>
        <rFont val="Arial"/>
        <charset val="134"/>
      </rPr>
      <t>F153016</t>
    </r>
  </si>
  <si>
    <r>
      <rPr>
        <sz val="7"/>
        <rFont val="Arial"/>
        <charset val="134"/>
      </rPr>
      <t>31-01-02-02</t>
    </r>
  </si>
  <si>
    <r>
      <rPr>
        <sz val="7"/>
        <rFont val="Arial"/>
        <charset val="134"/>
      </rPr>
      <t>MA GUOPING,,.</t>
    </r>
  </si>
  <si>
    <r>
      <rPr>
        <sz val="7"/>
        <rFont val="Arial"/>
        <charset val="134"/>
      </rPr>
      <t>F152993</t>
    </r>
  </si>
  <si>
    <r>
      <rPr>
        <sz val="7"/>
        <rFont val="Arial"/>
        <charset val="134"/>
      </rPr>
      <t>946.00</t>
    </r>
  </si>
  <si>
    <r>
      <rPr>
        <sz val="7"/>
        <rFont val="Arial"/>
        <charset val="134"/>
      </rPr>
      <t>30-01-03-02</t>
    </r>
  </si>
  <si>
    <r>
      <rPr>
        <sz val="7"/>
        <rFont val="Arial"/>
        <charset val="134"/>
      </rPr>
      <t>HAN MINSEOK,,.</t>
    </r>
  </si>
  <si>
    <r>
      <rPr>
        <sz val="7"/>
        <rFont val="Arial"/>
        <charset val="134"/>
      </rPr>
      <t>F152959</t>
    </r>
  </si>
  <si>
    <r>
      <rPr>
        <sz val="7"/>
        <rFont val="Arial"/>
        <charset val="134"/>
      </rPr>
      <t>1,180.00</t>
    </r>
  </si>
  <si>
    <r>
      <rPr>
        <sz val="7"/>
        <rFont val="Arial"/>
        <charset val="134"/>
      </rPr>
      <t>31-01-03-02</t>
    </r>
  </si>
  <si>
    <r>
      <rPr>
        <sz val="7"/>
        <rFont val="Arial"/>
        <charset val="134"/>
      </rPr>
      <t>LU XIAOHUI,ZHENG XIN,,.</t>
    </r>
  </si>
  <si>
    <r>
      <rPr>
        <sz val="7"/>
        <rFont val="Arial"/>
        <charset val="134"/>
      </rPr>
      <t>F153000</t>
    </r>
  </si>
  <si>
    <r>
      <rPr>
        <sz val="7"/>
        <rFont val="Arial"/>
        <charset val="134"/>
      </rPr>
      <t>1,665.00</t>
    </r>
  </si>
  <si>
    <r>
      <rPr>
        <sz val="7"/>
        <rFont val="Arial"/>
        <charset val="134"/>
      </rPr>
      <t>02-02-19</t>
    </r>
  </si>
  <si>
    <r>
      <rPr>
        <sz val="7"/>
        <rFont val="Arial"/>
        <charset val="134"/>
      </rPr>
      <t>01-02-03-02</t>
    </r>
  </si>
  <si>
    <r>
      <rPr>
        <sz val="7"/>
        <rFont val="Arial"/>
        <charset val="134"/>
      </rPr>
      <t>CHEN ZHE,CHEN LIANG,.</t>
    </r>
  </si>
  <si>
    <r>
      <rPr>
        <sz val="7"/>
        <rFont val="Arial"/>
        <charset val="134"/>
      </rPr>
      <t>F153032</t>
    </r>
  </si>
  <si>
    <r>
      <rPr>
        <sz val="7"/>
        <rFont val="Arial"/>
        <charset val="134"/>
      </rPr>
      <t>420.00</t>
    </r>
  </si>
  <si>
    <r>
      <rPr>
        <sz val="7"/>
        <rFont val="Arial"/>
        <charset val="134"/>
      </rPr>
      <t>03-02-19</t>
    </r>
  </si>
  <si>
    <r>
      <rPr>
        <sz val="7"/>
        <rFont val="Arial"/>
        <charset val="134"/>
      </rPr>
      <t>02-02-03-02</t>
    </r>
  </si>
  <si>
    <r>
      <rPr>
        <sz val="7"/>
        <rFont val="Arial"/>
        <charset val="134"/>
      </rPr>
      <t>DONG CHUNHE,LI JUN,,.</t>
    </r>
  </si>
  <si>
    <r>
      <rPr>
        <sz val="7"/>
        <rFont val="Arial"/>
        <charset val="134"/>
      </rPr>
      <t>F153087</t>
    </r>
  </si>
  <si>
    <r>
      <rPr>
        <sz val="7"/>
        <rFont val="Arial"/>
        <charset val="134"/>
      </rPr>
      <t>03-02-04-02</t>
    </r>
  </si>
  <si>
    <r>
      <rPr>
        <sz val="7"/>
        <rFont val="Arial"/>
        <charset val="134"/>
      </rPr>
      <t>LIANG JIRONG,,.</t>
    </r>
  </si>
  <si>
    <r>
      <rPr>
        <sz val="7"/>
        <rFont val="Arial"/>
        <charset val="134"/>
      </rPr>
      <t>F153124</t>
    </r>
  </si>
  <si>
    <r>
      <rPr>
        <sz val="7"/>
        <rFont val="Arial"/>
        <charset val="134"/>
      </rPr>
      <t>523.00</t>
    </r>
  </si>
  <si>
    <r>
      <rPr>
        <sz val="7"/>
        <rFont val="Arial"/>
        <charset val="134"/>
      </rPr>
      <t>04-02-05-02</t>
    </r>
  </si>
  <si>
    <r>
      <rPr>
        <sz val="7"/>
        <rFont val="Arial"/>
        <charset val="134"/>
      </rPr>
      <t>ZHONG YING,WEI YILIAN,,.</t>
    </r>
  </si>
  <si>
    <r>
      <rPr>
        <sz val="7"/>
        <rFont val="Arial"/>
        <charset val="134"/>
      </rPr>
      <t>F153144</t>
    </r>
  </si>
  <si>
    <r>
      <rPr>
        <sz val="7"/>
        <rFont val="Arial"/>
        <charset val="134"/>
      </rPr>
      <t>470.00</t>
    </r>
  </si>
  <si>
    <r>
      <rPr>
        <sz val="7"/>
        <rFont val="Arial"/>
        <charset val="134"/>
      </rPr>
      <t>03-02-06-02</t>
    </r>
  </si>
  <si>
    <r>
      <rPr>
        <sz val="7"/>
        <rFont val="Arial"/>
        <charset val="134"/>
      </rPr>
      <t>WANG ZHUOJUN,.</t>
    </r>
  </si>
  <si>
    <r>
      <rPr>
        <sz val="7"/>
        <rFont val="Arial"/>
        <charset val="134"/>
      </rPr>
      <t>F153134</t>
    </r>
  </si>
  <si>
    <r>
      <rPr>
        <sz val="7"/>
        <rFont val="Arial"/>
        <charset val="134"/>
      </rPr>
      <t>1,569.00</t>
    </r>
  </si>
  <si>
    <r>
      <rPr>
        <sz val="7"/>
        <rFont val="Arial"/>
        <charset val="134"/>
      </rPr>
      <t>04-02-19</t>
    </r>
  </si>
  <si>
    <r>
      <rPr>
        <sz val="7"/>
        <rFont val="Arial"/>
        <charset val="134"/>
      </rPr>
      <t>05-02-06-02</t>
    </r>
  </si>
  <si>
    <r>
      <rPr>
        <sz val="7"/>
        <rFont val="Arial"/>
        <charset val="134"/>
      </rPr>
      <t>YING MAOTONG,SHAO YA,,.</t>
    </r>
  </si>
  <si>
    <r>
      <rPr>
        <sz val="7"/>
        <rFont val="Arial"/>
        <charset val="134"/>
      </rPr>
      <t>F153178</t>
    </r>
  </si>
  <si>
    <r>
      <rPr>
        <sz val="7"/>
        <rFont val="Arial"/>
        <charset val="134"/>
      </rPr>
      <t>05-02-19</t>
    </r>
  </si>
  <si>
    <r>
      <rPr>
        <sz val="7"/>
        <rFont val="Arial"/>
        <charset val="134"/>
      </rPr>
      <t>06-02-07-02</t>
    </r>
  </si>
  <si>
    <r>
      <rPr>
        <sz val="7"/>
        <rFont val="Arial"/>
        <charset val="134"/>
      </rPr>
      <t>F153190</t>
    </r>
  </si>
  <si>
    <r>
      <rPr>
        <sz val="7"/>
        <rFont val="Arial"/>
        <charset val="134"/>
      </rPr>
      <t>06-02-19</t>
    </r>
  </si>
  <si>
    <r>
      <rPr>
        <sz val="7"/>
        <rFont val="Arial"/>
        <charset val="134"/>
      </rPr>
      <t>05-02-08-02</t>
    </r>
  </si>
  <si>
    <r>
      <rPr>
        <sz val="7"/>
        <rFont val="Arial"/>
        <charset val="134"/>
      </rPr>
      <t>YU MINSHI,LI TONGXING,.</t>
    </r>
  </si>
  <si>
    <r>
      <rPr>
        <sz val="7"/>
        <rFont val="Arial"/>
        <charset val="134"/>
      </rPr>
      <t>F153179</t>
    </r>
  </si>
  <si>
    <r>
      <rPr>
        <sz val="7"/>
        <rFont val="Arial"/>
        <charset val="134"/>
      </rPr>
      <t>07-02-08-02</t>
    </r>
  </si>
  <si>
    <r>
      <rPr>
        <sz val="7"/>
        <rFont val="Arial"/>
        <charset val="134"/>
      </rPr>
      <t>F153235</t>
    </r>
  </si>
  <si>
    <r>
      <rPr>
        <sz val="7"/>
        <rFont val="Arial"/>
        <charset val="134"/>
      </rPr>
      <t>07-02-19</t>
    </r>
  </si>
  <si>
    <r>
      <rPr>
        <sz val="7"/>
        <rFont val="Arial"/>
        <charset val="134"/>
      </rPr>
      <t>08-02-09-02</t>
    </r>
  </si>
  <si>
    <r>
      <rPr>
        <sz val="7"/>
        <rFont val="Arial"/>
        <charset val="134"/>
      </rPr>
      <t>F153270</t>
    </r>
  </si>
  <si>
    <r>
      <rPr>
        <sz val="7"/>
        <rFont val="Arial"/>
        <charset val="134"/>
      </rPr>
      <t>08-02-19</t>
    </r>
  </si>
  <si>
    <r>
      <rPr>
        <sz val="7"/>
        <rFont val="Arial"/>
        <charset val="134"/>
      </rPr>
      <t>09-02-10-02</t>
    </r>
  </si>
  <si>
    <r>
      <rPr>
        <sz val="7"/>
        <rFont val="Arial"/>
        <charset val="134"/>
      </rPr>
      <t>YING 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YA,,.</t>
    </r>
  </si>
  <si>
    <r>
      <rPr>
        <sz val="7"/>
        <rFont val="Arial"/>
        <charset val="134"/>
      </rPr>
      <t>F153311</t>
    </r>
  </si>
  <si>
    <r>
      <rPr>
        <sz val="7"/>
        <rFont val="Arial"/>
        <charset val="134"/>
      </rPr>
      <t>473.00</t>
    </r>
  </si>
  <si>
    <r>
      <rPr>
        <sz val="7"/>
        <rFont val="Arial"/>
        <charset val="134"/>
      </rPr>
      <t>09-02-19</t>
    </r>
  </si>
  <si>
    <r>
      <rPr>
        <sz val="7"/>
        <rFont val="Arial"/>
        <charset val="134"/>
      </rPr>
      <t>07-02-12-02</t>
    </r>
  </si>
  <si>
    <r>
      <rPr>
        <sz val="7"/>
        <rFont val="Arial"/>
        <charset val="134"/>
      </rPr>
      <t>ZHENZHEN HAO,,.</t>
    </r>
  </si>
  <si>
    <r>
      <rPr>
        <sz val="7"/>
        <rFont val="Arial"/>
        <charset val="134"/>
      </rPr>
      <t>F153260</t>
    </r>
  </si>
  <si>
    <r>
      <rPr>
        <sz val="7"/>
        <rFont val="Arial"/>
        <charset val="134"/>
      </rPr>
      <t>2,465.00</t>
    </r>
  </si>
  <si>
    <r>
      <rPr>
        <sz val="7"/>
        <rFont val="Arial"/>
        <charset val="134"/>
      </rPr>
      <t>10-02-12-02</t>
    </r>
  </si>
  <si>
    <r>
      <rPr>
        <sz val="7"/>
        <rFont val="Arial"/>
        <charset val="134"/>
      </rPr>
      <t>ZHENG SUXIANG,,.</t>
    </r>
  </si>
  <si>
    <r>
      <rPr>
        <sz val="7"/>
        <rFont val="Arial"/>
        <charset val="134"/>
      </rPr>
      <t>F153341</t>
    </r>
  </si>
  <si>
    <r>
      <rPr>
        <sz val="7"/>
        <rFont val="Arial"/>
        <charset val="134"/>
      </rPr>
      <t>10-02-19</t>
    </r>
  </si>
  <si>
    <r>
      <rPr>
        <sz val="7"/>
        <rFont val="Arial"/>
        <charset val="134"/>
      </rPr>
      <t>11-02-12-02</t>
    </r>
  </si>
  <si>
    <r>
      <rPr>
        <sz val="7"/>
        <rFont val="Arial"/>
        <charset val="134"/>
      </rPr>
      <t>FU JIANGYAN,,.</t>
    </r>
  </si>
  <si>
    <r>
      <rPr>
        <sz val="7"/>
        <rFont val="Arial"/>
        <charset val="134"/>
      </rPr>
      <t>F153383</t>
    </r>
  </si>
  <si>
    <r>
      <rPr>
        <sz val="7"/>
        <rFont val="Arial"/>
        <charset val="134"/>
      </rPr>
      <t>210.00</t>
    </r>
  </si>
  <si>
    <r>
      <rPr>
        <sz val="7"/>
        <rFont val="Arial"/>
        <charset val="134"/>
      </rPr>
      <t>12-02-19</t>
    </r>
  </si>
  <si>
    <r>
      <rPr>
        <sz val="7"/>
        <rFont val="Arial"/>
        <charset val="134"/>
      </rPr>
      <t>HONG XINCHEN,YU NA,.</t>
    </r>
  </si>
  <si>
    <r>
      <rPr>
        <sz val="7"/>
        <rFont val="Arial"/>
        <charset val="134"/>
      </rPr>
      <t>F153384</t>
    </r>
  </si>
  <si>
    <r>
      <rPr>
        <sz val="7"/>
        <rFont val="Arial"/>
        <charset val="134"/>
      </rPr>
      <t>HUANG XUANSHU,,.</t>
    </r>
  </si>
  <si>
    <r>
      <rPr>
        <sz val="7"/>
        <rFont val="Arial"/>
        <charset val="134"/>
      </rPr>
      <t>F153385</t>
    </r>
  </si>
  <si>
    <r>
      <rPr>
        <sz val="7"/>
        <rFont val="Arial"/>
        <charset val="134"/>
      </rPr>
      <t>JIN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NGZI,PIA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LONGZHE,.</t>
    </r>
  </si>
  <si>
    <r>
      <rPr>
        <sz val="7"/>
        <rFont val="Arial"/>
        <charset val="134"/>
      </rPr>
      <t>F153386</t>
    </r>
  </si>
  <si>
    <r>
      <rPr>
        <sz val="7"/>
        <rFont val="Arial"/>
        <charset val="134"/>
      </rPr>
      <t>ZHANG YANPING,Y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BIN,.</t>
    </r>
  </si>
  <si>
    <r>
      <rPr>
        <sz val="7"/>
        <rFont val="Arial"/>
        <charset val="134"/>
      </rPr>
      <t>F153387</t>
    </r>
  </si>
  <si>
    <r>
      <rPr>
        <sz val="7"/>
        <rFont val="Arial"/>
        <charset val="134"/>
      </rPr>
      <t>FENG LINYA,WANG YAN,,.</t>
    </r>
  </si>
  <si>
    <r>
      <rPr>
        <sz val="7"/>
        <rFont val="Arial"/>
        <charset val="134"/>
      </rPr>
      <t>F 153410</t>
    </r>
  </si>
  <si>
    <r>
      <rPr>
        <sz val="7"/>
        <rFont val="Arial"/>
        <charset val="134"/>
      </rPr>
      <t>10-02-13-02</t>
    </r>
  </si>
  <si>
    <r>
      <rPr>
        <sz val="7"/>
        <rFont val="Arial"/>
        <charset val="134"/>
      </rPr>
      <t>LIANG BINGY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U,,.</t>
    </r>
  </si>
  <si>
    <r>
      <rPr>
        <sz val="7"/>
        <rFont val="Arial"/>
        <charset val="134"/>
      </rPr>
      <t>F153380</t>
    </r>
  </si>
  <si>
    <r>
      <rPr>
        <sz val="7"/>
        <rFont val="Arial"/>
        <charset val="134"/>
      </rPr>
      <t>555.00</t>
    </r>
  </si>
  <si>
    <r>
      <rPr>
        <sz val="7"/>
        <rFont val="Arial"/>
        <charset val="134"/>
      </rPr>
      <t>11-02-13-02</t>
    </r>
  </si>
  <si>
    <r>
      <rPr>
        <sz val="7"/>
        <rFont val="Arial"/>
        <charset val="134"/>
      </rPr>
      <t>LI 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</si>
  <si>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F153388</t>
    </r>
  </si>
  <si>
    <r>
      <rPr>
        <sz val="7"/>
        <rFont val="Arial"/>
        <charset val="134"/>
      </rPr>
      <t>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NGQIANG HAN,NAN WU,.</t>
    </r>
  </si>
  <si>
    <r>
      <rPr>
        <sz val="7"/>
        <rFont val="Arial"/>
        <charset val="134"/>
      </rPr>
      <t>F153389</t>
    </r>
  </si>
  <si>
    <r>
      <rPr>
        <sz val="7"/>
        <rFont val="Arial"/>
        <charset val="134"/>
      </rPr>
      <t>13-02-19</t>
    </r>
  </si>
  <si>
    <r>
      <rPr>
        <sz val="7"/>
        <rFont val="Arial"/>
        <charset val="134"/>
      </rPr>
      <t>WANG LULU,LI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CUN,.</t>
    </r>
  </si>
  <si>
    <r>
      <rPr>
        <sz val="7"/>
        <rFont val="Arial"/>
        <charset val="134"/>
      </rPr>
      <t>F153390</t>
    </r>
  </si>
  <si>
    <r>
      <rPr>
        <sz val="7"/>
        <rFont val="Arial"/>
        <charset val="134"/>
      </rPr>
      <t>WANG JUN,YUE ZHEN,,.</t>
    </r>
  </si>
  <si>
    <r>
      <rPr>
        <sz val="7"/>
        <rFont val="Arial"/>
        <charset val="134"/>
      </rPr>
      <t>F153405</t>
    </r>
  </si>
  <si>
    <r>
      <rPr>
        <sz val="7"/>
        <rFont val="Arial"/>
        <charset val="134"/>
      </rPr>
      <t>12-02-13-02</t>
    </r>
  </si>
  <si>
    <r>
      <rPr>
        <sz val="7"/>
        <rFont val="Arial"/>
        <charset val="134"/>
      </rPr>
      <t>ZHANG JUNFENG,,.</t>
    </r>
  </si>
  <si>
    <r>
      <rPr>
        <sz val="7"/>
        <rFont val="Arial"/>
        <charset val="134"/>
      </rPr>
      <t>F 153418</t>
    </r>
  </si>
  <si>
    <r>
      <rPr>
        <sz val="7"/>
        <rFont val="Arial"/>
        <charset val="134"/>
      </rPr>
      <t>170.00</t>
    </r>
  </si>
  <si>
    <r>
      <rPr>
        <sz val="7"/>
        <rFont val="Arial"/>
        <charset val="134"/>
      </rPr>
      <t>LI YUE,XU MENGNAN,.</t>
    </r>
  </si>
  <si>
    <r>
      <rPr>
        <sz val="7"/>
        <rFont val="Arial"/>
        <charset val="134"/>
      </rPr>
      <t>F153431</t>
    </r>
  </si>
  <si>
    <r>
      <rPr>
        <sz val="7"/>
        <rFont val="Arial"/>
        <charset val="134"/>
      </rPr>
      <t>ZHA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LING,H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GUILAN,,.</t>
    </r>
  </si>
  <si>
    <r>
      <rPr>
        <sz val="7"/>
        <rFont val="Arial"/>
        <charset val="134"/>
      </rPr>
      <t>F153433</t>
    </r>
  </si>
  <si>
    <r>
      <rPr>
        <sz val="7"/>
        <rFont val="Arial"/>
        <charset val="134"/>
      </rPr>
      <t>LIANG YILIN,,.</t>
    </r>
  </si>
  <si>
    <r>
      <rPr>
        <sz val="7"/>
        <rFont val="Arial"/>
        <charset val="134"/>
      </rPr>
      <t>F153439</t>
    </r>
  </si>
  <si>
    <r>
      <rPr>
        <sz val="7"/>
        <rFont val="Arial"/>
        <charset val="134"/>
      </rPr>
      <t>12-02-14-02</t>
    </r>
  </si>
  <si>
    <r>
      <rPr>
        <sz val="7"/>
        <rFont val="Arial"/>
        <charset val="134"/>
      </rPr>
      <t>WANG ZIXIAN,,.</t>
    </r>
  </si>
  <si>
    <r>
      <rPr>
        <sz val="7"/>
        <rFont val="Arial"/>
        <charset val="134"/>
      </rPr>
      <t>F153421</t>
    </r>
  </si>
  <si>
    <r>
      <rPr>
        <sz val="7"/>
        <rFont val="Arial"/>
        <charset val="134"/>
      </rPr>
      <t>13-02-14-02</t>
    </r>
  </si>
  <si>
    <r>
      <rPr>
        <sz val="7"/>
        <rFont val="Arial"/>
        <charset val="134"/>
      </rPr>
      <t>WU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QI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</si>
  <si>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F153446</t>
    </r>
  </si>
  <si>
    <r>
      <rPr>
        <sz val="7"/>
        <rFont val="Arial"/>
        <charset val="134"/>
      </rPr>
      <t>CHEN JIANTENG,,.</t>
    </r>
  </si>
  <si>
    <r>
      <rPr>
        <sz val="7"/>
        <rFont val="Arial"/>
        <charset val="134"/>
      </rPr>
      <t>F153471</t>
    </r>
  </si>
  <si>
    <r>
      <rPr>
        <sz val="7"/>
        <rFont val="Arial"/>
        <charset val="134"/>
      </rPr>
      <t>14-02-19</t>
    </r>
  </si>
  <si>
    <r>
      <rPr>
        <sz val="7"/>
        <rFont val="Arial"/>
        <charset val="134"/>
      </rPr>
      <t>LI WEI,LIU XUNA,.</t>
    </r>
  </si>
  <si>
    <r>
      <rPr>
        <sz val="7"/>
        <rFont val="Arial"/>
        <charset val="134"/>
      </rPr>
      <t>F153472</t>
    </r>
  </si>
  <si>
    <r>
      <rPr>
        <sz val="7"/>
        <rFont val="Arial"/>
        <charset val="134"/>
      </rPr>
      <t>13-02-15-02</t>
    </r>
  </si>
  <si>
    <r>
      <rPr>
        <sz val="7"/>
        <rFont val="Arial"/>
        <charset val="134"/>
      </rPr>
      <t>ZENG NI,.</t>
    </r>
  </si>
  <si>
    <r>
      <rPr>
        <sz val="7"/>
        <rFont val="Arial"/>
        <charset val="134"/>
      </rPr>
      <t>F153450</t>
    </r>
  </si>
  <si>
    <r>
      <rPr>
        <sz val="7"/>
        <rFont val="Arial"/>
        <charset val="134"/>
      </rPr>
      <t>LI YUH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NG,.</t>
    </r>
  </si>
  <si>
    <r>
      <rPr>
        <sz val="7"/>
        <rFont val="Arial"/>
        <charset val="134"/>
      </rPr>
      <t>F153455</t>
    </r>
  </si>
  <si>
    <r>
      <rPr>
        <sz val="7"/>
        <rFont val="Arial"/>
        <charset val="134"/>
      </rPr>
      <t>RA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JINAN,SU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NGFENG,,.</t>
    </r>
  </si>
  <si>
    <r>
      <rPr>
        <sz val="7"/>
        <rFont val="Arial"/>
        <charset val="134"/>
      </rPr>
      <t>F153461</t>
    </r>
  </si>
  <si>
    <r>
      <rPr>
        <sz val="7"/>
        <rFont val="Arial"/>
        <charset val="134"/>
      </rPr>
      <t>1,110.00</t>
    </r>
  </si>
  <si>
    <r>
      <rPr>
        <sz val="7"/>
        <rFont val="Arial"/>
        <charset val="134"/>
      </rPr>
      <t>15-02-19</t>
    </r>
  </si>
  <si>
    <r>
      <rPr>
        <sz val="7"/>
        <rFont val="Arial"/>
        <charset val="134"/>
      </rPr>
      <t>14-02-15-02</t>
    </r>
  </si>
  <si>
    <r>
      <rPr>
        <sz val="7"/>
        <rFont val="Arial"/>
        <charset val="134"/>
      </rPr>
      <t>LU HUATING,LU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TING,,.</t>
    </r>
  </si>
  <si>
    <r>
      <rPr>
        <sz val="7"/>
        <rFont val="Arial"/>
        <charset val="134"/>
      </rPr>
      <t>F153482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</si>
  <si>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QUAN,HUA XINGXING,.</t>
    </r>
  </si>
  <si>
    <r>
      <rPr>
        <sz val="7"/>
        <rFont val="Arial"/>
        <charset val="134"/>
      </rPr>
      <t>F153509</t>
    </r>
  </si>
  <si>
    <r>
      <rPr>
        <sz val="7"/>
        <rFont val="Arial"/>
        <charset val="134"/>
      </rPr>
      <t>350.00</t>
    </r>
  </si>
  <si>
    <r>
      <rPr>
        <sz val="7"/>
        <rFont val="Arial"/>
        <charset val="134"/>
      </rPr>
      <t>HE ZHENGHUA,LIU QIUYUN,.</t>
    </r>
  </si>
  <si>
    <r>
      <rPr>
        <sz val="7"/>
        <rFont val="Arial"/>
        <charset val="134"/>
      </rPr>
      <t>F153522</t>
    </r>
  </si>
  <si>
    <r>
      <rPr>
        <sz val="7"/>
        <rFont val="Arial"/>
        <charset val="134"/>
      </rPr>
      <t>14-02-16-02</t>
    </r>
  </si>
  <si>
    <r>
      <rPr>
        <sz val="7"/>
        <rFont val="Arial"/>
        <charset val="134"/>
      </rPr>
      <t>SHEN JUNJIE,.</t>
    </r>
  </si>
  <si>
    <r>
      <rPr>
        <sz val="7"/>
        <rFont val="Arial"/>
        <charset val="134"/>
      </rPr>
      <t>F153483</t>
    </r>
  </si>
  <si>
    <r>
      <rPr>
        <sz val="7"/>
        <rFont val="Arial"/>
        <charset val="134"/>
      </rPr>
      <t>13-02-17-02</t>
    </r>
  </si>
  <si>
    <r>
      <rPr>
        <sz val="7"/>
        <rFont val="Arial"/>
        <charset val="134"/>
      </rPr>
      <t>ZHANG HE,.</t>
    </r>
  </si>
  <si>
    <r>
      <rPr>
        <sz val="7"/>
        <rFont val="Arial"/>
        <charset val="134"/>
      </rPr>
      <t>F153451</t>
    </r>
  </si>
  <si>
    <r>
      <rPr>
        <sz val="7"/>
        <rFont val="Arial"/>
        <charset val="134"/>
      </rPr>
      <t>14-02-17-02</t>
    </r>
  </si>
  <si>
    <r>
      <rPr>
        <sz val="7"/>
        <rFont val="Arial"/>
        <charset val="134"/>
      </rPr>
      <t>HUANG LIGE,SHI JIELAN,.</t>
    </r>
  </si>
  <si>
    <r>
      <rPr>
        <sz val="7"/>
        <rFont val="Arial"/>
        <charset val="134"/>
      </rPr>
      <t>F153504</t>
    </r>
  </si>
  <si>
    <r>
      <rPr>
        <sz val="7"/>
        <rFont val="Arial"/>
        <charset val="134"/>
      </rPr>
      <t>630.00</t>
    </r>
  </si>
  <si>
    <r>
      <rPr>
        <sz val="7"/>
        <rFont val="Arial"/>
        <charset val="134"/>
      </rPr>
      <t>16-02-19</t>
    </r>
  </si>
  <si>
    <r>
      <rPr>
        <sz val="7"/>
        <rFont val="Arial"/>
        <charset val="134"/>
      </rPr>
      <t>G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SHIYUN,,.</t>
    </r>
  </si>
  <si>
    <r>
      <rPr>
        <sz val="7"/>
        <rFont val="Arial"/>
        <charset val="134"/>
      </rPr>
      <t>F153521</t>
    </r>
  </si>
  <si>
    <r>
      <rPr>
        <sz val="7"/>
        <rFont val="Arial"/>
        <charset val="134"/>
      </rPr>
      <t>17-02-19</t>
    </r>
  </si>
  <si>
    <r>
      <rPr>
        <sz val="7"/>
        <rFont val="Arial"/>
        <charset val="134"/>
      </rPr>
      <t>16-02-17-02</t>
    </r>
  </si>
  <si>
    <r>
      <rPr>
        <sz val="7"/>
        <rFont val="Arial"/>
        <charset val="134"/>
      </rPr>
      <t>SHEN QI,ZHANG YIMING,,.</t>
    </r>
  </si>
  <si>
    <r>
      <rPr>
        <sz val="7"/>
        <rFont val="Arial"/>
        <charset val="134"/>
      </rPr>
      <t>F153590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</si>
  <si>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WENZHI,WANG HAN,,.</t>
    </r>
  </si>
  <si>
    <r>
      <rPr>
        <sz val="7"/>
        <rFont val="Arial"/>
        <charset val="134"/>
      </rPr>
      <t>F153591</t>
    </r>
  </si>
  <si>
    <r>
      <rPr>
        <sz val="7"/>
        <rFont val="Arial"/>
        <charset val="134"/>
      </rPr>
      <t>12-02-18-02</t>
    </r>
  </si>
  <si>
    <r>
      <rPr>
        <sz val="7"/>
        <rFont val="Arial"/>
        <charset val="134"/>
      </rPr>
      <t>KIM DAY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UNG,KIM J</t>
    </r>
    <r>
      <rPr>
        <sz val="7"/>
        <rFont val="MS Gothic"/>
        <charset val="134"/>
      </rPr>
      <t>〇〇</t>
    </r>
    <r>
      <rPr>
        <sz val="7"/>
        <rFont val="Arial"/>
        <charset val="134"/>
      </rPr>
      <t>YE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N,</t>
    </r>
  </si>
  <si>
    <r>
      <rPr>
        <sz val="7"/>
        <rFont val="Arial"/>
        <charset val="134"/>
      </rPr>
      <t>F153420</t>
    </r>
  </si>
  <si>
    <r>
      <rPr>
        <sz val="7"/>
        <rFont val="Arial"/>
        <charset val="134"/>
      </rPr>
      <t>14-02-18-02</t>
    </r>
  </si>
  <si>
    <r>
      <rPr>
        <sz val="7"/>
        <rFont val="Arial"/>
        <charset val="134"/>
      </rPr>
      <t>WANG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NG,MIA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ZHIJUAN,.</t>
    </r>
  </si>
  <si>
    <r>
      <rPr>
        <sz val="7"/>
        <rFont val="Arial"/>
        <charset val="134"/>
      </rPr>
      <t>F153480</t>
    </r>
  </si>
  <si>
    <r>
      <rPr>
        <sz val="7"/>
        <rFont val="Arial"/>
        <charset val="134"/>
      </rPr>
      <t>SU WEIMIN,ZHANG YUHUI,.</t>
    </r>
  </si>
  <si>
    <r>
      <rPr>
        <sz val="7"/>
        <rFont val="Arial"/>
        <charset val="134"/>
      </rPr>
      <t>F153514</t>
    </r>
  </si>
  <si>
    <r>
      <rPr>
        <sz val="7"/>
        <rFont val="Arial"/>
        <charset val="134"/>
      </rPr>
      <t>1,480.00</t>
    </r>
  </si>
  <si>
    <r>
      <rPr>
        <sz val="7"/>
        <rFont val="Arial"/>
        <charset val="134"/>
      </rPr>
      <t>18-02-19</t>
    </r>
  </si>
  <si>
    <r>
      <rPr>
        <sz val="7"/>
        <rFont val="Arial"/>
        <charset val="134"/>
      </rPr>
      <t>15-02-18-02</t>
    </r>
  </si>
  <si>
    <r>
      <rPr>
        <sz val="7"/>
        <rFont val="Arial"/>
        <charset val="134"/>
      </rPr>
      <t>LIU WEIXIAN,,.</t>
    </r>
  </si>
  <si>
    <r>
      <rPr>
        <sz val="7"/>
        <rFont val="Arial"/>
        <charset val="134"/>
      </rPr>
      <t>F153555</t>
    </r>
  </si>
  <si>
    <r>
      <rPr>
        <sz val="7"/>
        <rFont val="Arial"/>
        <charset val="134"/>
      </rPr>
      <t>1,344.00</t>
    </r>
  </si>
  <si>
    <r>
      <rPr>
        <sz val="7"/>
        <rFont val="Arial"/>
        <charset val="134"/>
      </rPr>
      <t>17-02-18-02</t>
    </r>
  </si>
  <si>
    <r>
      <rPr>
        <sz val="7"/>
        <rFont val="Arial"/>
        <charset val="134"/>
      </rPr>
      <t>JI JIE,JI YANRUI,.</t>
    </r>
  </si>
  <si>
    <r>
      <rPr>
        <sz val="7"/>
        <rFont val="Arial"/>
        <charset val="134"/>
      </rPr>
      <t>F153626</t>
    </r>
  </si>
  <si>
    <r>
      <rPr>
        <sz val="7"/>
        <rFont val="Arial"/>
        <charset val="134"/>
      </rPr>
      <t>15-02-19-02</t>
    </r>
  </si>
  <si>
    <r>
      <rPr>
        <sz val="7"/>
        <rFont val="Arial"/>
        <charset val="134"/>
      </rPr>
      <t>LEUNG H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MING,.</t>
    </r>
  </si>
  <si>
    <r>
      <rPr>
        <sz val="7"/>
        <rFont val="Arial"/>
        <charset val="134"/>
      </rPr>
      <t>F153533</t>
    </r>
  </si>
  <si>
    <r>
      <rPr>
        <sz val="7"/>
        <rFont val="Arial"/>
        <charset val="134"/>
      </rPr>
      <t>17-02-19-02</t>
    </r>
  </si>
  <si>
    <r>
      <rPr>
        <sz val="7"/>
        <rFont val="Arial"/>
        <charset val="134"/>
      </rPr>
      <t>S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JUAN,WANG XIN,.</t>
    </r>
  </si>
  <si>
    <r>
      <rPr>
        <sz val="7"/>
        <rFont val="Arial"/>
        <charset val="134"/>
      </rPr>
      <t>F153604</t>
    </r>
  </si>
  <si>
    <r>
      <rPr>
        <sz val="7"/>
        <rFont val="Arial"/>
        <charset val="134"/>
      </rPr>
      <t>LIANG SHUXIN,,.</t>
    </r>
  </si>
  <si>
    <r>
      <rPr>
        <sz val="7"/>
        <rFont val="Arial"/>
        <charset val="134"/>
      </rPr>
      <t>F153606</t>
    </r>
  </si>
  <si>
    <r>
      <rPr>
        <sz val="7"/>
        <rFont val="Arial"/>
        <charset val="134"/>
      </rPr>
      <t>460.00</t>
    </r>
  </si>
  <si>
    <r>
      <rPr>
        <sz val="7"/>
        <rFont val="Arial"/>
        <charset val="134"/>
      </rPr>
      <t>19-02-19</t>
    </r>
  </si>
  <si>
    <r>
      <rPr>
        <sz val="7"/>
        <rFont val="Arial"/>
        <charset val="134"/>
      </rPr>
      <t>WU CHUNYAN,YANG YAHUI,.</t>
    </r>
  </si>
  <si>
    <r>
      <rPr>
        <sz val="7"/>
        <rFont val="Arial"/>
        <charset val="134"/>
      </rPr>
      <t>F153628</t>
    </r>
  </si>
  <si>
    <r>
      <rPr>
        <sz val="7"/>
        <rFont val="Arial"/>
        <charset val="134"/>
      </rPr>
      <t>YANG LIUFENG,.</t>
    </r>
  </si>
  <si>
    <r>
      <rPr>
        <sz val="7"/>
        <rFont val="Arial"/>
        <charset val="134"/>
      </rPr>
      <t>F153630</t>
    </r>
  </si>
  <si>
    <r>
      <rPr>
        <sz val="7"/>
        <rFont val="Arial"/>
        <charset val="134"/>
      </rPr>
      <t>18-02-19-02</t>
    </r>
  </si>
  <si>
    <r>
      <rPr>
        <sz val="7"/>
        <rFont val="Arial"/>
        <charset val="134"/>
      </rPr>
      <t>BAI BING,BAI HANREN,,.</t>
    </r>
  </si>
  <si>
    <r>
      <rPr>
        <sz val="7"/>
        <rFont val="Arial"/>
        <charset val="134"/>
      </rPr>
      <t>F153662</t>
    </r>
  </si>
  <si>
    <r>
      <rPr>
        <sz val="7"/>
        <rFont val="Arial"/>
        <charset val="134"/>
      </rPr>
      <t>MA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ZHENGL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</si>
  <si>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F153664</t>
    </r>
  </si>
  <si>
    <r>
      <rPr>
        <sz val="7"/>
        <rFont val="Arial"/>
        <charset val="134"/>
      </rPr>
      <t>16-02-20-02</t>
    </r>
  </si>
  <si>
    <r>
      <rPr>
        <sz val="7"/>
        <rFont val="Arial"/>
        <charset val="134"/>
      </rPr>
      <t>WU XUH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NG,,.</t>
    </r>
  </si>
  <si>
    <r>
      <rPr>
        <sz val="7"/>
        <rFont val="Arial"/>
        <charset val="134"/>
      </rPr>
      <t>F153567</t>
    </r>
  </si>
  <si>
    <r>
      <rPr>
        <sz val="7"/>
        <rFont val="Arial"/>
        <charset val="134"/>
      </rPr>
      <t>920.00</t>
    </r>
  </si>
  <si>
    <r>
      <rPr>
        <sz val="7"/>
        <rFont val="Arial"/>
        <charset val="134"/>
      </rPr>
      <t>QIU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XIA,CHEN ZHIYU,.</t>
    </r>
  </si>
  <si>
    <r>
      <rPr>
        <sz val="7"/>
        <rFont val="Arial"/>
        <charset val="134"/>
      </rPr>
      <t>F153589</t>
    </r>
  </si>
  <si>
    <r>
      <rPr>
        <sz val="7"/>
        <rFont val="Arial"/>
        <charset val="134"/>
      </rPr>
      <t>17-02-20-02</t>
    </r>
  </si>
  <si>
    <r>
      <rPr>
        <sz val="7"/>
        <rFont val="Arial"/>
        <charset val="134"/>
      </rPr>
      <t>FENGWENWEN,LINYUXIN,.</t>
    </r>
  </si>
  <si>
    <r>
      <rPr>
        <sz val="7"/>
        <rFont val="Arial"/>
        <charset val="134"/>
      </rPr>
      <t>F153609</t>
    </r>
  </si>
  <si>
    <r>
      <rPr>
        <sz val="7"/>
        <rFont val="Arial"/>
        <charset val="134"/>
      </rPr>
      <t>765.00</t>
    </r>
  </si>
  <si>
    <r>
      <rPr>
        <sz val="7"/>
        <rFont val="Arial"/>
        <charset val="134"/>
      </rPr>
      <t>20-02-19</t>
    </r>
  </si>
  <si>
    <r>
      <rPr>
        <sz val="7"/>
        <rFont val="Arial"/>
        <charset val="134"/>
      </rPr>
      <t>WANG LIJUN,,.</t>
    </r>
  </si>
  <si>
    <r>
      <rPr>
        <sz val="7"/>
        <rFont val="Arial"/>
        <charset val="134"/>
      </rPr>
      <t>F153611</t>
    </r>
  </si>
  <si>
    <r>
      <rPr>
        <sz val="7"/>
        <rFont val="Arial"/>
        <charset val="134"/>
      </rPr>
      <t>ZH</t>
    </r>
    <r>
      <rPr>
        <sz val="7"/>
        <rFont val="MS Gothic"/>
        <charset val="134"/>
      </rPr>
      <t>〇</t>
    </r>
    <r>
      <rPr>
        <sz val="7"/>
        <rFont val="Arial"/>
        <charset val="134"/>
      </rPr>
      <t>U XUEMEI,YE XIA</t>
    </r>
    <r>
      <rPr>
        <sz val="7"/>
        <rFont val="MS Gothic"/>
        <charset val="134"/>
      </rPr>
      <t>〇</t>
    </r>
    <r>
      <rPr>
        <sz val="7"/>
        <rFont val="Arial"/>
        <charset val="134"/>
      </rPr>
      <t>WEI,.</t>
    </r>
  </si>
  <si>
    <r>
      <rPr>
        <sz val="7"/>
        <rFont val="Arial"/>
        <charset val="134"/>
      </rPr>
      <t>F153631</t>
    </r>
  </si>
  <si>
    <r>
      <rPr>
        <sz val="7"/>
        <rFont val="Arial"/>
        <charset val="134"/>
      </rPr>
      <t>705.00</t>
    </r>
  </si>
  <si>
    <r>
      <rPr>
        <sz val="7"/>
        <rFont val="Arial"/>
        <charset val="134"/>
      </rPr>
      <t>18-02-20-02</t>
    </r>
  </si>
  <si>
    <r>
      <rPr>
        <sz val="7"/>
        <rFont val="Arial"/>
        <charset val="134"/>
      </rPr>
      <t>YANG B</t>
    </r>
    <r>
      <rPr>
        <sz val="7"/>
        <rFont val="MS Gothic"/>
        <charset val="134"/>
      </rPr>
      <t>〇</t>
    </r>
    <r>
      <rPr>
        <sz val="7"/>
        <rFont val="Arial"/>
        <charset val="134"/>
      </rPr>
      <t>,LI MIXIA,.</t>
    </r>
  </si>
  <si>
    <r>
      <rPr>
        <sz val="7"/>
        <rFont val="Arial"/>
        <charset val="134"/>
      </rPr>
      <t>F153636</t>
    </r>
  </si>
  <si>
    <r>
      <rPr>
        <sz val="7"/>
        <rFont val="Arial"/>
        <charset val="134"/>
      </rPr>
      <t>764.00</t>
    </r>
  </si>
  <si>
    <r>
      <rPr>
        <sz val="7"/>
        <rFont val="Arial"/>
        <charset val="134"/>
      </rPr>
      <t>LI YUELAN,.</t>
    </r>
  </si>
  <si>
    <r>
      <rPr>
        <sz val="7"/>
        <rFont val="Arial"/>
        <charset val="134"/>
      </rPr>
      <t>F153654</t>
    </r>
  </si>
  <si>
    <r>
      <rPr>
        <sz val="7"/>
        <rFont val="Arial"/>
        <charset val="134"/>
      </rPr>
      <t>18-02-21-02</t>
    </r>
  </si>
  <si>
    <r>
      <rPr>
        <sz val="7"/>
        <rFont val="Arial"/>
        <charset val="134"/>
      </rPr>
      <t>HUANG CHENG,T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XIN,,.</t>
    </r>
  </si>
  <si>
    <r>
      <rPr>
        <sz val="7"/>
        <rFont val="Arial"/>
        <charset val="134"/>
      </rPr>
      <t>F153644</t>
    </r>
  </si>
  <si>
    <r>
      <rPr>
        <sz val="7"/>
        <rFont val="Arial"/>
        <charset val="134"/>
      </rPr>
      <t>19-02-21-02</t>
    </r>
  </si>
  <si>
    <r>
      <rPr>
        <sz val="7"/>
        <rFont val="Arial"/>
        <charset val="134"/>
      </rPr>
      <t>CA</t>
    </r>
    <r>
      <rPr>
        <sz val="7"/>
        <rFont val="MS Gothic"/>
        <charset val="134"/>
      </rPr>
      <t>〇</t>
    </r>
    <r>
      <rPr>
        <sz val="7"/>
        <rFont val="Arial"/>
        <charset val="134"/>
      </rPr>
      <t xml:space="preserve">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NG,SHEN YANGFENG,</t>
    </r>
  </si>
  <si>
    <r>
      <rPr>
        <sz val="7"/>
        <rFont val="Arial"/>
        <charset val="134"/>
      </rPr>
      <t>F153681</t>
    </r>
  </si>
  <si>
    <r>
      <rPr>
        <sz val="7"/>
        <rFont val="Arial"/>
        <charset val="134"/>
      </rPr>
      <t>456.00</t>
    </r>
  </si>
  <si>
    <r>
      <rPr>
        <sz val="7"/>
        <rFont val="Arial"/>
        <charset val="134"/>
      </rPr>
      <t>LI Y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NGYI,K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 YUNSHAN,,.</t>
    </r>
  </si>
  <si>
    <r>
      <rPr>
        <sz val="7"/>
        <rFont val="Arial"/>
        <charset val="134"/>
      </rPr>
      <t>F153682</t>
    </r>
  </si>
  <si>
    <r>
      <rPr>
        <sz val="7"/>
        <rFont val="Arial"/>
        <charset val="134"/>
      </rPr>
      <t>490.00</t>
    </r>
  </si>
  <si>
    <r>
      <rPr>
        <sz val="7"/>
        <rFont val="Arial"/>
        <charset val="134"/>
      </rPr>
      <t>21-02-19</t>
    </r>
  </si>
  <si>
    <r>
      <rPr>
        <sz val="7"/>
        <rFont val="Arial"/>
        <charset val="134"/>
      </rPr>
      <t>20-02-21-02</t>
    </r>
  </si>
  <si>
    <r>
      <rPr>
        <sz val="7"/>
        <rFont val="Arial"/>
        <charset val="134"/>
      </rPr>
      <t>WANG LIT</t>
    </r>
    <r>
      <rPr>
        <sz val="7"/>
        <rFont val="MS Gothic"/>
        <charset val="134"/>
      </rPr>
      <t>〇</t>
    </r>
    <r>
      <rPr>
        <sz val="7"/>
        <rFont val="Arial"/>
        <charset val="134"/>
      </rPr>
      <t>NG,WEN RUIYU,,.</t>
    </r>
  </si>
  <si>
    <r>
      <rPr>
        <sz val="7"/>
        <rFont val="Arial"/>
        <charset val="134"/>
      </rPr>
      <t>F153706</t>
    </r>
  </si>
  <si>
    <r>
      <rPr>
        <sz val="7"/>
        <rFont val="Arial"/>
        <charset val="134"/>
      </rPr>
      <t>19-02-23-02</t>
    </r>
  </si>
  <si>
    <r>
      <rPr>
        <sz val="7"/>
        <rFont val="Arial"/>
        <charset val="134"/>
      </rPr>
      <t>XIE MENGEN,.</t>
    </r>
  </si>
  <si>
    <r>
      <rPr>
        <sz val="7"/>
        <rFont val="Arial"/>
        <charset val="134"/>
      </rPr>
      <t>F153672</t>
    </r>
  </si>
  <si>
    <r>
      <rPr>
        <sz val="7"/>
        <rFont val="Arial"/>
        <charset val="134"/>
      </rPr>
      <t>840.00</t>
    </r>
  </si>
  <si>
    <r>
      <rPr>
        <sz val="7"/>
        <rFont val="Arial"/>
        <charset val="134"/>
      </rPr>
      <t>DOUYING,LI JINYUAN,.</t>
    </r>
  </si>
  <si>
    <r>
      <rPr>
        <sz val="7"/>
        <rFont val="Arial"/>
        <charset val="134"/>
      </rPr>
      <t>F153680</t>
    </r>
  </si>
  <si>
    <r>
      <rPr>
        <sz val="7"/>
        <rFont val="Arial"/>
        <charset val="134"/>
      </rPr>
      <t>20-02-23-02</t>
    </r>
  </si>
  <si>
    <r>
      <rPr>
        <sz val="7"/>
        <rFont val="Arial"/>
        <charset val="134"/>
      </rPr>
      <t>LIUHUIKANG,MAO HUIYAN,.</t>
    </r>
  </si>
  <si>
    <r>
      <rPr>
        <sz val="7"/>
        <rFont val="Arial"/>
        <charset val="134"/>
      </rPr>
      <t>F153704</t>
    </r>
  </si>
  <si>
    <r>
      <rPr>
        <sz val="7"/>
        <rFont val="Arial"/>
        <charset val="134"/>
      </rPr>
      <t>23-02-19</t>
    </r>
  </si>
  <si>
    <r>
      <rPr>
        <sz val="7"/>
        <rFont val="Arial"/>
        <charset val="134"/>
      </rPr>
      <t>21-02-24-02</t>
    </r>
  </si>
  <si>
    <r>
      <rPr>
        <sz val="7"/>
        <rFont val="Arial"/>
        <charset val="134"/>
      </rPr>
      <t>SHANGGUANJUNQING,,.</t>
    </r>
  </si>
  <si>
    <r>
      <rPr>
        <sz val="7"/>
        <rFont val="Arial"/>
        <charset val="134"/>
      </rPr>
      <t>F153748</t>
    </r>
  </si>
  <si>
    <r>
      <rPr>
        <sz val="7"/>
        <rFont val="Arial"/>
        <charset val="134"/>
      </rPr>
      <t>23-02-25-02</t>
    </r>
  </si>
  <si>
    <r>
      <rPr>
        <sz val="7"/>
        <rFont val="Arial"/>
        <charset val="134"/>
      </rPr>
      <t>CAOJIAYAN,CHENCHEN,.</t>
    </r>
  </si>
  <si>
    <r>
      <rPr>
        <sz val="7"/>
        <rFont val="Arial"/>
        <charset val="134"/>
      </rPr>
      <t>F153836</t>
    </r>
  </si>
  <si>
    <r>
      <rPr>
        <sz val="7"/>
        <rFont val="Arial"/>
        <charset val="134"/>
      </rPr>
      <t>24-02-25-02</t>
    </r>
  </si>
  <si>
    <r>
      <rPr>
        <sz val="7"/>
        <rFont val="Arial"/>
        <charset val="134"/>
      </rPr>
      <t>WANG WENWU,ZENG ZHI,.</t>
    </r>
  </si>
  <si>
    <r>
      <rPr>
        <sz val="7"/>
        <rFont val="Arial"/>
        <charset val="134"/>
      </rPr>
      <t>F153843</t>
    </r>
  </si>
  <si>
    <r>
      <rPr>
        <sz val="7"/>
        <rFont val="Arial"/>
        <charset val="134"/>
      </rPr>
      <t>376.00</t>
    </r>
  </si>
  <si>
    <r>
      <rPr>
        <sz val="7"/>
        <rFont val="Arial"/>
        <charset val="134"/>
      </rPr>
      <t>24-02-19</t>
    </r>
  </si>
  <si>
    <r>
      <rPr>
        <sz val="7"/>
        <rFont val="Arial"/>
        <charset val="134"/>
      </rPr>
      <t>23-02-26-02</t>
    </r>
  </si>
  <si>
    <r>
      <rPr>
        <sz val="7"/>
        <rFont val="Arial"/>
        <charset val="134"/>
      </rPr>
      <t>QIAN PINGPING,,.</t>
    </r>
  </si>
  <si>
    <r>
      <rPr>
        <sz val="7"/>
        <rFont val="Arial"/>
        <charset val="134"/>
      </rPr>
      <t>F153808</t>
    </r>
  </si>
  <si>
    <r>
      <rPr>
        <sz val="7"/>
        <rFont val="Arial"/>
        <charset val="134"/>
      </rPr>
      <t>1,104.00</t>
    </r>
  </si>
  <si>
    <r>
      <rPr>
        <sz val="7"/>
        <rFont val="Arial"/>
        <charset val="134"/>
      </rPr>
      <t>25-02-19</t>
    </r>
  </si>
  <si>
    <r>
      <rPr>
        <sz val="7"/>
        <rFont val="Arial"/>
        <charset val="134"/>
      </rPr>
      <t>26-02-27-02</t>
    </r>
  </si>
  <si>
    <r>
      <rPr>
        <sz val="7"/>
        <rFont val="Arial"/>
        <charset val="134"/>
      </rPr>
      <t>LI RUI,YANG ZHENYU,.</t>
    </r>
  </si>
  <si>
    <r>
      <rPr>
        <sz val="7"/>
        <rFont val="Arial"/>
        <charset val="134"/>
      </rPr>
      <t>F153945</t>
    </r>
  </si>
  <si>
    <r>
      <rPr>
        <sz val="7"/>
        <rFont val="Arial"/>
        <charset val="134"/>
      </rPr>
      <t>28-02-03-03</t>
    </r>
  </si>
  <si>
    <r>
      <rPr>
        <sz val="7"/>
        <rFont val="Arial"/>
        <charset val="134"/>
      </rPr>
      <t>WANG CHEN,ZHU XIRUI,.</t>
    </r>
  </si>
  <si>
    <r>
      <rPr>
        <sz val="7"/>
        <rFont val="Arial"/>
        <charset val="134"/>
      </rPr>
      <t>F154005</t>
    </r>
  </si>
  <si>
    <r>
      <rPr>
        <sz val="7"/>
        <rFont val="Arial"/>
        <charset val="134"/>
      </rPr>
      <t>26-02-19</t>
    </r>
  </si>
  <si>
    <r>
      <rPr>
        <sz val="7"/>
        <rFont val="Arial"/>
        <charset val="134"/>
      </rPr>
      <t>01-03-03-03</t>
    </r>
  </si>
  <si>
    <r>
      <rPr>
        <sz val="7"/>
        <rFont val="Arial"/>
        <charset val="134"/>
      </rPr>
      <t>WU DI,SHEN XIAOHONG,.</t>
    </r>
  </si>
  <si>
    <r>
      <rPr>
        <sz val="7"/>
        <rFont val="Arial"/>
        <charset val="134"/>
      </rPr>
      <t>F154037</t>
    </r>
  </si>
  <si>
    <r>
      <rPr>
        <sz val="7"/>
        <rFont val="Arial"/>
        <charset val="134"/>
      </rPr>
      <t>27-02-19</t>
    </r>
  </si>
  <si>
    <r>
      <rPr>
        <sz val="7"/>
        <rFont val="Arial"/>
        <charset val="134"/>
      </rPr>
      <t>02-03-03-03</t>
    </r>
  </si>
  <si>
    <r>
      <rPr>
        <sz val="7"/>
        <rFont val="Arial"/>
        <charset val="134"/>
      </rPr>
      <t>MENG SHAN,CHEN LENG,.</t>
    </r>
  </si>
  <si>
    <r>
      <rPr>
        <sz val="7"/>
        <rFont val="Arial"/>
        <charset val="134"/>
      </rPr>
      <t>F154052</t>
    </r>
  </si>
  <si>
    <r>
      <rPr>
        <sz val="7"/>
        <rFont val="Arial"/>
        <charset val="134"/>
      </rPr>
      <t>255.00</t>
    </r>
  </si>
  <si>
    <r>
      <rPr>
        <sz val="7"/>
        <rFont val="Arial"/>
        <charset val="134"/>
      </rPr>
      <t>03-03-19</t>
    </r>
  </si>
  <si>
    <r>
      <rPr>
        <sz val="7"/>
        <rFont val="Arial"/>
        <charset val="134"/>
      </rPr>
      <t>FENG HUMIN,GUAN WANHUA,</t>
    </r>
  </si>
  <si>
    <r>
      <rPr>
        <sz val="7"/>
        <rFont val="Arial"/>
        <charset val="134"/>
      </rPr>
      <t>F154053</t>
    </r>
  </si>
  <si>
    <r>
      <rPr>
        <sz val="7"/>
        <rFont val="Arial"/>
        <charset val="134"/>
      </rPr>
      <t xml:space="preserve">HAN DONGRUI,ZHOU YUNZHE </t>
    </r>
    <r>
      <rPr>
        <i/>
        <sz val="7"/>
        <rFont val="Lucida Sans Unicode"/>
        <charset val="134"/>
      </rPr>
      <t>F</t>
    </r>
    <r>
      <rPr>
        <sz val="7"/>
        <rFont val="Arial"/>
        <charset val="134"/>
      </rPr>
      <t xml:space="preserve"> 154064</t>
    </r>
  </si>
  <si>
    <r>
      <rPr>
        <sz val="7"/>
        <rFont val="Arial"/>
        <charset val="134"/>
      </rPr>
      <t>03-03-04-03</t>
    </r>
  </si>
  <si>
    <r>
      <rPr>
        <sz val="7"/>
        <rFont val="Arial"/>
        <charset val="134"/>
      </rPr>
      <t>CHEN LIANGYAN,GUO JUN,.</t>
    </r>
  </si>
  <si>
    <r>
      <rPr>
        <sz val="7"/>
        <rFont val="Arial"/>
        <charset val="134"/>
      </rPr>
      <t>F154082</t>
    </r>
  </si>
  <si>
    <r>
      <rPr>
        <sz val="7"/>
        <rFont val="Arial"/>
        <charset val="134"/>
      </rPr>
      <t>ZHAO GUOLIANG,ZHAO JING,</t>
    </r>
  </si>
  <si>
    <r>
      <rPr>
        <sz val="7"/>
        <rFont val="Arial"/>
        <charset val="134"/>
      </rPr>
      <t>F154083</t>
    </r>
  </si>
  <si>
    <r>
      <rPr>
        <sz val="7"/>
        <rFont val="Arial"/>
        <charset val="134"/>
      </rPr>
      <t>04-03-05-03</t>
    </r>
  </si>
  <si>
    <r>
      <rPr>
        <sz val="7"/>
        <rFont val="Arial"/>
        <charset val="134"/>
      </rPr>
      <t>LI HONG,HU JING,.</t>
    </r>
  </si>
  <si>
    <r>
      <rPr>
        <sz val="7"/>
        <rFont val="Arial"/>
        <charset val="134"/>
      </rPr>
      <t>F154093</t>
    </r>
  </si>
  <si>
    <r>
      <rPr>
        <sz val="7"/>
        <rFont val="Arial"/>
        <charset val="134"/>
      </rPr>
      <t>603.00</t>
    </r>
  </si>
  <si>
    <r>
      <rPr>
        <sz val="7"/>
        <rFont val="Arial"/>
        <charset val="134"/>
      </rPr>
      <t>04-03-19</t>
    </r>
  </si>
  <si>
    <r>
      <rPr>
        <sz val="7"/>
        <rFont val="Arial"/>
        <charset val="134"/>
      </rPr>
      <t>LIAO QING,SHAO SHUAI,.</t>
    </r>
  </si>
  <si>
    <r>
      <rPr>
        <sz val="7"/>
        <rFont val="Arial"/>
        <charset val="134"/>
      </rPr>
      <t>F154109</t>
    </r>
  </si>
  <si>
    <r>
      <rPr>
        <sz val="7"/>
        <rFont val="Arial"/>
        <charset val="134"/>
      </rPr>
      <t>LI HUIJUN,.</t>
    </r>
  </si>
  <si>
    <r>
      <rPr>
        <sz val="7"/>
        <rFont val="Arial"/>
        <charset val="134"/>
      </rPr>
      <t>F154119</t>
    </r>
  </si>
  <si>
    <r>
      <rPr>
        <sz val="7"/>
        <rFont val="Arial"/>
        <charset val="134"/>
      </rPr>
      <t>05-03-19</t>
    </r>
  </si>
  <si>
    <r>
      <rPr>
        <sz val="7"/>
        <rFont val="Arial"/>
        <charset val="134"/>
      </rPr>
      <t>05-03-06-03</t>
    </r>
  </si>
  <si>
    <r>
      <rPr>
        <sz val="7"/>
        <rFont val="Arial"/>
        <charset val="134"/>
      </rPr>
      <t>HE LI,LIU ZUNXUE,.</t>
    </r>
  </si>
  <si>
    <r>
      <rPr>
        <sz val="7"/>
        <rFont val="Arial"/>
        <charset val="134"/>
      </rPr>
      <t>F154148</t>
    </r>
  </si>
  <si>
    <r>
      <rPr>
        <sz val="7"/>
        <rFont val="Arial"/>
        <charset val="134"/>
      </rPr>
      <t>04-03-07-03</t>
    </r>
  </si>
  <si>
    <r>
      <rPr>
        <sz val="7"/>
        <rFont val="Arial"/>
        <charset val="134"/>
      </rPr>
      <t>LI JIANNAN,LIU QILIANG,,.</t>
    </r>
  </si>
  <si>
    <r>
      <rPr>
        <sz val="7"/>
        <rFont val="Arial"/>
        <charset val="134"/>
      </rPr>
      <t>F154095</t>
    </r>
  </si>
  <si>
    <r>
      <rPr>
        <sz val="7"/>
        <rFont val="Arial"/>
        <charset val="134"/>
      </rPr>
      <t>ZHANG BO,CHEN XI,.</t>
    </r>
  </si>
  <si>
    <r>
      <rPr>
        <sz val="7"/>
        <rFont val="Arial"/>
        <charset val="134"/>
      </rPr>
      <t>F154112</t>
    </r>
  </si>
  <si>
    <r>
      <rPr>
        <sz val="7"/>
        <rFont val="Arial"/>
        <charset val="134"/>
      </rPr>
      <t>525.00</t>
    </r>
  </si>
  <si>
    <r>
      <rPr>
        <sz val="7"/>
        <rFont val="Arial"/>
        <charset val="134"/>
      </rPr>
      <t>06-03-19</t>
    </r>
  </si>
  <si>
    <r>
      <rPr>
        <sz val="7"/>
        <rFont val="Arial"/>
        <charset val="134"/>
      </rPr>
      <t>05-03-07-03</t>
    </r>
  </si>
  <si>
    <r>
      <rPr>
        <sz val="7"/>
        <rFont val="Arial"/>
        <charset val="134"/>
      </rPr>
      <t>SHEN LUREN,HUANG YITING,</t>
    </r>
  </si>
  <si>
    <r>
      <rPr>
        <sz val="7"/>
        <rFont val="Arial"/>
        <charset val="134"/>
      </rPr>
      <t>F154145</t>
    </r>
  </si>
  <si>
    <r>
      <rPr>
        <sz val="7"/>
        <rFont val="Arial"/>
        <charset val="134"/>
      </rPr>
      <t>07-03-19</t>
    </r>
  </si>
  <si>
    <r>
      <rPr>
        <sz val="7"/>
        <rFont val="Arial"/>
        <charset val="134"/>
      </rPr>
      <t>06-03-07-03</t>
    </r>
  </si>
  <si>
    <r>
      <rPr>
        <sz val="7"/>
        <rFont val="Arial"/>
        <charset val="134"/>
      </rPr>
      <t>LIU WEIHONG,SHEN TONG,.</t>
    </r>
  </si>
  <si>
    <r>
      <rPr>
        <sz val="7"/>
        <rFont val="Arial"/>
        <charset val="134"/>
      </rPr>
      <t>F154170</t>
    </r>
  </si>
  <si>
    <r>
      <rPr>
        <sz val="7"/>
        <rFont val="Arial"/>
        <charset val="134"/>
      </rPr>
      <t>06-03-09-03</t>
    </r>
  </si>
  <si>
    <r>
      <rPr>
        <sz val="7"/>
        <rFont val="Arial"/>
        <charset val="134"/>
      </rPr>
      <t>CHUI KACHUEN,MA SING,,.</t>
    </r>
  </si>
  <si>
    <r>
      <rPr>
        <sz val="7"/>
        <rFont val="Arial"/>
        <charset val="134"/>
      </rPr>
      <t>F154173</t>
    </r>
  </si>
  <si>
    <r>
      <rPr>
        <sz val="7"/>
        <rFont val="Arial"/>
        <charset val="134"/>
      </rPr>
      <t>1,374.00</t>
    </r>
  </si>
  <si>
    <r>
      <rPr>
        <sz val="7"/>
        <rFont val="Arial"/>
        <charset val="134"/>
      </rPr>
      <t>07-03-09-03</t>
    </r>
  </si>
  <si>
    <r>
      <rPr>
        <sz val="7"/>
        <rFont val="Arial"/>
        <charset val="134"/>
      </rPr>
      <t>NI CHANG,WANG YIZHENG,.</t>
    </r>
  </si>
  <si>
    <r>
      <rPr>
        <sz val="7"/>
        <rFont val="Arial"/>
        <charset val="134"/>
      </rPr>
      <t>F154199</t>
    </r>
  </si>
  <si>
    <r>
      <rPr>
        <sz val="7"/>
        <rFont val="Arial"/>
        <charset val="134"/>
      </rPr>
      <t>QIU HUA,QIAN JIAQI,,.</t>
    </r>
  </si>
  <si>
    <r>
      <rPr>
        <sz val="7"/>
        <rFont val="Arial"/>
        <charset val="134"/>
      </rPr>
      <t>F154214</t>
    </r>
  </si>
  <si>
    <r>
      <rPr>
        <sz val="7"/>
        <rFont val="Arial"/>
        <charset val="134"/>
      </rPr>
      <t>860.00</t>
    </r>
  </si>
  <si>
    <r>
      <rPr>
        <sz val="7"/>
        <rFont val="Arial"/>
        <charset val="134"/>
      </rPr>
      <t>09-03-19</t>
    </r>
  </si>
  <si>
    <r>
      <rPr>
        <sz val="7"/>
        <rFont val="Arial"/>
        <charset val="134"/>
      </rPr>
      <t>08-03-09-03</t>
    </r>
  </si>
  <si>
    <r>
      <rPr>
        <sz val="7"/>
        <rFont val="Arial"/>
        <charset val="134"/>
      </rPr>
      <t>XIANG YIDAN,SHEN SISI,.</t>
    </r>
  </si>
  <si>
    <r>
      <rPr>
        <sz val="7"/>
        <rFont val="Arial"/>
        <charset val="134"/>
      </rPr>
      <t>F154227</t>
    </r>
  </si>
  <si>
    <r>
      <rPr>
        <sz val="7"/>
        <rFont val="Arial"/>
        <charset val="134"/>
      </rPr>
      <t>WANG HELING,LI JIAWEN,.</t>
    </r>
  </si>
  <si>
    <r>
      <rPr>
        <sz val="7"/>
        <rFont val="Arial"/>
        <charset val="134"/>
      </rPr>
      <t>F154228</t>
    </r>
  </si>
  <si>
    <r>
      <rPr>
        <sz val="7"/>
        <rFont val="Arial"/>
        <charset val="134"/>
      </rPr>
      <t>06-03-10-03</t>
    </r>
  </si>
  <si>
    <r>
      <rPr>
        <sz val="7"/>
        <rFont val="Arial"/>
        <charset val="134"/>
      </rPr>
      <t>HUANG ZHANXIANG,,.</t>
    </r>
  </si>
  <si>
    <r>
      <rPr>
        <sz val="7"/>
        <rFont val="Arial"/>
        <charset val="134"/>
      </rPr>
      <t>F154176</t>
    </r>
  </si>
  <si>
    <r>
      <rPr>
        <sz val="7"/>
        <rFont val="Arial"/>
        <charset val="134"/>
      </rPr>
      <t>LIANG HUIXIAN,,.</t>
    </r>
  </si>
  <si>
    <r>
      <rPr>
        <sz val="7"/>
        <rFont val="Arial"/>
        <charset val="134"/>
      </rPr>
      <t>F154177</t>
    </r>
  </si>
  <si>
    <r>
      <rPr>
        <sz val="7"/>
        <rFont val="Arial"/>
        <charset val="134"/>
      </rPr>
      <t>07-03-10-03</t>
    </r>
  </si>
  <si>
    <r>
      <rPr>
        <sz val="7"/>
        <rFont val="Arial"/>
        <charset val="134"/>
      </rPr>
      <t>WEI YINXI,.</t>
    </r>
  </si>
  <si>
    <r>
      <rPr>
        <sz val="7"/>
        <rFont val="Arial"/>
        <charset val="134"/>
      </rPr>
      <t>F154204</t>
    </r>
  </si>
  <si>
    <r>
      <rPr>
        <sz val="7"/>
        <rFont val="Arial"/>
        <charset val="134"/>
      </rPr>
      <t>10-03-19</t>
    </r>
  </si>
  <si>
    <r>
      <rPr>
        <sz val="7"/>
        <rFont val="Arial"/>
        <charset val="134"/>
      </rPr>
      <t>09-03-10-03</t>
    </r>
  </si>
  <si>
    <r>
      <rPr>
        <sz val="7"/>
        <rFont val="Arial"/>
        <charset val="134"/>
      </rPr>
      <t>YIN XIANG,LI YAN,.</t>
    </r>
  </si>
  <si>
    <r>
      <rPr>
        <sz val="7"/>
        <rFont val="Arial"/>
        <charset val="134"/>
      </rPr>
      <t>F154277</t>
    </r>
  </si>
  <si>
    <r>
      <rPr>
        <sz val="7"/>
        <rFont val="Arial"/>
        <charset val="134"/>
      </rPr>
      <t>228.00</t>
    </r>
  </si>
  <si>
    <r>
      <rPr>
        <sz val="7"/>
        <rFont val="Arial"/>
        <charset val="134"/>
      </rPr>
      <t>09-03-11-03</t>
    </r>
  </si>
  <si>
    <r>
      <rPr>
        <sz val="7"/>
        <rFont val="Arial"/>
        <charset val="134"/>
      </rPr>
      <t>KUANG ZHIYING,WU WEIJIA,.</t>
    </r>
  </si>
  <si>
    <r>
      <rPr>
        <sz val="7"/>
        <rFont val="Arial"/>
        <charset val="134"/>
      </rPr>
      <t>F154265</t>
    </r>
  </si>
  <si>
    <r>
      <rPr>
        <sz val="7"/>
        <rFont val="Arial"/>
        <charset val="134"/>
      </rPr>
      <t>10-03-11-03</t>
    </r>
  </si>
  <si>
    <r>
      <rPr>
        <sz val="7"/>
        <rFont val="Arial"/>
        <charset val="134"/>
      </rPr>
      <t>SONG CHANG,ZHANG NAN,.</t>
    </r>
  </si>
  <si>
    <r>
      <rPr>
        <sz val="7"/>
        <rFont val="Arial"/>
        <charset val="134"/>
      </rPr>
      <t>F154293</t>
    </r>
  </si>
  <si>
    <r>
      <rPr>
        <sz val="7"/>
        <rFont val="Arial"/>
        <charset val="134"/>
      </rPr>
      <t>09-03-12-03</t>
    </r>
  </si>
  <si>
    <r>
      <rPr>
        <sz val="7"/>
        <rFont val="Arial"/>
        <charset val="134"/>
      </rPr>
      <t>LI YUEXI,LI JIANYING,,.</t>
    </r>
  </si>
  <si>
    <r>
      <rPr>
        <sz val="7"/>
        <rFont val="Arial"/>
        <charset val="134"/>
      </rPr>
      <t>F154256</t>
    </r>
  </si>
  <si>
    <r>
      <rPr>
        <sz val="7"/>
        <rFont val="Arial"/>
        <charset val="134"/>
      </rPr>
      <t>2,658.00</t>
    </r>
  </si>
  <si>
    <r>
      <rPr>
        <sz val="7"/>
        <rFont val="Arial"/>
        <charset val="134"/>
      </rPr>
      <t>11-03-19</t>
    </r>
  </si>
  <si>
    <r>
      <rPr>
        <sz val="7"/>
        <rFont val="Arial"/>
        <charset val="134"/>
      </rPr>
      <t>10-03-12-03</t>
    </r>
  </si>
  <si>
    <r>
      <rPr>
        <sz val="7"/>
        <rFont val="Arial"/>
        <charset val="134"/>
      </rPr>
      <t>MENG LINGHUA,ZHANG NAN,</t>
    </r>
  </si>
  <si>
    <r>
      <rPr>
        <sz val="7"/>
        <rFont val="Arial"/>
        <charset val="134"/>
      </rPr>
      <t>F154306</t>
    </r>
  </si>
  <si>
    <r>
      <rPr>
        <sz val="7"/>
        <rFont val="Arial"/>
        <charset val="134"/>
      </rPr>
      <t>11-03-12-03</t>
    </r>
  </si>
  <si>
    <r>
      <rPr>
        <sz val="7"/>
        <rFont val="Arial"/>
        <charset val="134"/>
      </rPr>
      <t>GUAN SHU,.</t>
    </r>
  </si>
  <si>
    <r>
      <rPr>
        <sz val="7"/>
        <rFont val="Arial"/>
        <charset val="134"/>
      </rPr>
      <t>F154317</t>
    </r>
  </si>
  <si>
    <r>
      <rPr>
        <sz val="7"/>
        <rFont val="Arial"/>
        <charset val="134"/>
      </rPr>
      <t>355.00</t>
    </r>
  </si>
  <si>
    <r>
      <rPr>
        <sz val="7"/>
        <rFont val="Arial"/>
        <charset val="134"/>
      </rPr>
      <t>12-03-19</t>
    </r>
  </si>
  <si>
    <r>
      <rPr>
        <sz val="7"/>
        <rFont val="Arial"/>
        <charset val="134"/>
      </rPr>
      <t>LIAN JIAWEN,.</t>
    </r>
  </si>
  <si>
    <r>
      <rPr>
        <sz val="7"/>
        <rFont val="Arial"/>
        <charset val="134"/>
      </rPr>
      <t>F154325</t>
    </r>
  </si>
  <si>
    <r>
      <rPr>
        <sz val="7"/>
        <rFont val="Arial"/>
        <charset val="134"/>
      </rPr>
      <t>MA BINGREN,ZHANGJINGWENF 154327</t>
    </r>
  </si>
  <si>
    <r>
      <rPr>
        <sz val="7"/>
        <rFont val="Arial"/>
        <charset val="134"/>
      </rPr>
      <t>GUO JIANCHEN,WANGBAOQIN F 154328</t>
    </r>
  </si>
  <si>
    <r>
      <rPr>
        <sz val="7"/>
        <rFont val="Arial"/>
        <charset val="134"/>
      </rPr>
      <t>11-03-13-03</t>
    </r>
  </si>
  <si>
    <r>
      <rPr>
        <sz val="7"/>
        <rFont val="Arial"/>
        <charset val="134"/>
      </rPr>
      <t>WANG JINGYI,WANG RUOXI,,.</t>
    </r>
  </si>
  <si>
    <r>
      <rPr>
        <sz val="7"/>
        <rFont val="Arial"/>
        <charset val="134"/>
      </rPr>
      <t>.F154331</t>
    </r>
  </si>
  <si>
    <r>
      <rPr>
        <sz val="7"/>
        <rFont val="Arial"/>
        <charset val="134"/>
      </rPr>
      <t>710.00</t>
    </r>
  </si>
  <si>
    <r>
      <rPr>
        <sz val="7"/>
        <rFont val="Arial"/>
        <charset val="134"/>
      </rPr>
      <t>12-03-13-03</t>
    </r>
  </si>
  <si>
    <r>
      <rPr>
        <sz val="7"/>
        <rFont val="Arial"/>
        <charset val="134"/>
      </rPr>
      <t>SONG WENBO,ZHANG DAJUN. F154365</t>
    </r>
  </si>
  <si>
    <r>
      <rPr>
        <sz val="7"/>
        <rFont val="Arial"/>
        <charset val="134"/>
      </rPr>
      <t>13-03-14-03</t>
    </r>
  </si>
  <si>
    <r>
      <rPr>
        <sz val="7"/>
        <rFont val="Arial"/>
        <charset val="134"/>
      </rPr>
      <t>SONG WENBO,ZHANG DAJUN. F154392</t>
    </r>
  </si>
  <si>
    <r>
      <rPr>
        <sz val="7"/>
        <rFont val="Arial"/>
        <charset val="134"/>
      </rPr>
      <t>13-03-19</t>
    </r>
  </si>
  <si>
    <r>
      <rPr>
        <sz val="7"/>
        <rFont val="Arial"/>
        <charset val="134"/>
      </rPr>
      <t>16-03-17-03</t>
    </r>
  </si>
  <si>
    <r>
      <rPr>
        <sz val="7"/>
        <rFont val="Arial"/>
        <charset val="134"/>
      </rPr>
      <t>HU JINGJUN,.</t>
    </r>
  </si>
  <si>
    <r>
      <rPr>
        <sz val="7"/>
        <rFont val="Arial"/>
        <charset val="134"/>
      </rPr>
      <t>F154474</t>
    </r>
  </si>
  <si>
    <r>
      <rPr>
        <sz val="7"/>
        <rFont val="Arial"/>
        <charset val="134"/>
      </rPr>
      <t>F154476</t>
    </r>
  </si>
  <si>
    <r>
      <rPr>
        <sz val="7"/>
        <rFont val="Arial"/>
        <charset val="134"/>
      </rPr>
      <t>14-03-19</t>
    </r>
  </si>
  <si>
    <r>
      <rPr>
        <sz val="7"/>
        <rFont val="Arial"/>
        <charset val="134"/>
      </rPr>
      <t>CHEN JIAXIN,,.</t>
    </r>
  </si>
  <si>
    <r>
      <rPr>
        <sz val="7"/>
        <rFont val="Arial"/>
        <charset val="134"/>
      </rPr>
      <t>F154496</t>
    </r>
  </si>
  <si>
    <r>
      <rPr>
        <sz val="7"/>
        <rFont val="Arial"/>
        <charset val="134"/>
      </rPr>
      <t>17-03-19</t>
    </r>
  </si>
  <si>
    <r>
      <rPr>
        <sz val="7"/>
        <rFont val="Arial"/>
        <charset val="134"/>
      </rPr>
      <t>LI JUN,YAO HONGHONG,.</t>
    </r>
  </si>
  <si>
    <r>
      <rPr>
        <sz val="7"/>
        <rFont val="Arial"/>
        <charset val="134"/>
      </rPr>
      <t>F154510</t>
    </r>
  </si>
  <si>
    <r>
      <rPr>
        <sz val="7"/>
        <rFont val="Arial"/>
        <charset val="134"/>
      </rPr>
      <t>223.00</t>
    </r>
  </si>
  <si>
    <r>
      <rPr>
        <sz val="7"/>
        <rFont val="Arial"/>
        <charset val="134"/>
      </rPr>
      <t>15-03-18-03</t>
    </r>
  </si>
  <si>
    <r>
      <rPr>
        <sz val="7"/>
        <rFont val="Arial"/>
        <charset val="134"/>
      </rPr>
      <t>CHENG ZHI,XU WEIKANG,.</t>
    </r>
  </si>
  <si>
    <r>
      <rPr>
        <sz val="7"/>
        <rFont val="Arial"/>
        <charset val="134"/>
      </rPr>
      <t>F154466</t>
    </r>
  </si>
  <si>
    <r>
      <rPr>
        <sz val="7"/>
        <rFont val="Arial"/>
        <charset val="134"/>
      </rPr>
      <t>669.00</t>
    </r>
  </si>
  <si>
    <r>
      <rPr>
        <sz val="7"/>
        <rFont val="Arial"/>
        <charset val="134"/>
      </rPr>
      <t>16-03-18-03</t>
    </r>
  </si>
  <si>
    <r>
      <rPr>
        <sz val="7"/>
        <rFont val="Arial"/>
        <charset val="134"/>
      </rPr>
      <t>WANG HAOYU,WU SHUANG,.</t>
    </r>
  </si>
  <si>
    <r>
      <rPr>
        <sz val="7"/>
        <rFont val="Arial"/>
        <charset val="134"/>
      </rPr>
      <t>F154479</t>
    </r>
  </si>
  <si>
    <r>
      <rPr>
        <sz val="7"/>
        <rFont val="Arial"/>
        <charset val="134"/>
      </rPr>
      <t>17-03-18-03</t>
    </r>
  </si>
  <si>
    <r>
      <rPr>
        <sz val="7"/>
        <rFont val="Arial"/>
        <charset val="134"/>
      </rPr>
      <t>DONG JUNWEI,,.</t>
    </r>
  </si>
  <si>
    <r>
      <rPr>
        <sz val="7"/>
        <rFont val="Arial"/>
        <charset val="134"/>
      </rPr>
      <t>F154529</t>
    </r>
  </si>
  <si>
    <r>
      <rPr>
        <sz val="7"/>
        <rFont val="Arial"/>
        <charset val="134"/>
      </rPr>
      <t>18-03-19</t>
    </r>
  </si>
  <si>
    <r>
      <rPr>
        <sz val="7"/>
        <rFont val="Arial"/>
        <charset val="134"/>
      </rPr>
      <t>17-03-19-03</t>
    </r>
  </si>
  <si>
    <r>
      <rPr>
        <sz val="7"/>
        <rFont val="Arial"/>
        <charset val="134"/>
      </rPr>
      <t>JIN YIZHE,CHEN HUAN,.</t>
    </r>
  </si>
  <si>
    <r>
      <rPr>
        <sz val="7"/>
        <rFont val="Arial"/>
        <charset val="134"/>
      </rPr>
      <t>F154523</t>
    </r>
  </si>
  <si>
    <r>
      <rPr>
        <sz val="7"/>
        <rFont val="Arial"/>
        <charset val="134"/>
      </rPr>
      <t>18-03-19-03</t>
    </r>
  </si>
  <si>
    <r>
      <rPr>
        <sz val="7"/>
        <rFont val="Arial"/>
        <charset val="134"/>
      </rPr>
      <t>LIANG GUOPING,,.</t>
    </r>
  </si>
  <si>
    <r>
      <rPr>
        <sz val="7"/>
        <rFont val="Arial"/>
        <charset val="134"/>
      </rPr>
      <t>F154553</t>
    </r>
  </si>
  <si>
    <r>
      <rPr>
        <sz val="7"/>
        <rFont val="Arial"/>
        <charset val="134"/>
      </rPr>
      <t>245.00</t>
    </r>
  </si>
  <si>
    <r>
      <rPr>
        <sz val="7"/>
        <rFont val="Arial"/>
        <charset val="134"/>
      </rPr>
      <t>19-03-20-03</t>
    </r>
  </si>
  <si>
    <r>
      <rPr>
        <sz val="7"/>
        <rFont val="Arial"/>
        <charset val="134"/>
      </rPr>
      <t>YU YANYAN,.</t>
    </r>
  </si>
  <si>
    <r>
      <rPr>
        <sz val="7"/>
        <rFont val="Arial"/>
        <charset val="134"/>
      </rPr>
      <t>F154591</t>
    </r>
  </si>
  <si>
    <r>
      <rPr>
        <sz val="7"/>
        <rFont val="Arial"/>
        <charset val="134"/>
      </rPr>
      <t>465.00</t>
    </r>
  </si>
  <si>
    <r>
      <rPr>
        <sz val="7"/>
        <rFont val="Arial"/>
        <charset val="134"/>
      </rPr>
      <t>19-03-19</t>
    </r>
  </si>
  <si>
    <r>
      <rPr>
        <sz val="7"/>
        <rFont val="Arial"/>
        <charset val="134"/>
      </rPr>
      <t>16-03-21-03</t>
    </r>
  </si>
  <si>
    <r>
      <rPr>
        <sz val="7"/>
        <rFont val="Arial"/>
        <charset val="134"/>
      </rPr>
      <t>XU GUYUE,.</t>
    </r>
  </si>
  <si>
    <r>
      <rPr>
        <sz val="7"/>
        <rFont val="Arial"/>
        <charset val="134"/>
      </rPr>
      <t>F154482</t>
    </r>
  </si>
  <si>
    <r>
      <rPr>
        <sz val="7"/>
        <rFont val="Arial"/>
        <charset val="134"/>
      </rPr>
      <t>1,840.00</t>
    </r>
  </si>
  <si>
    <r>
      <rPr>
        <sz val="7"/>
        <rFont val="Arial"/>
        <charset val="134"/>
      </rPr>
      <t>19-03-21-03</t>
    </r>
  </si>
  <si>
    <r>
      <rPr>
        <sz val="7"/>
        <rFont val="Arial"/>
        <charset val="134"/>
      </rPr>
      <t>CHOI SUJIN,.</t>
    </r>
  </si>
  <si>
    <r>
      <rPr>
        <sz val="7"/>
        <rFont val="Arial"/>
        <charset val="134"/>
      </rPr>
      <t>F154594</t>
    </r>
  </si>
  <si>
    <r>
      <rPr>
        <sz val="7"/>
        <rFont val="Arial"/>
        <charset val="134"/>
      </rPr>
      <t>366.00</t>
    </r>
  </si>
  <si>
    <r>
      <rPr>
        <sz val="7"/>
        <rFont val="Arial"/>
        <charset val="134"/>
      </rPr>
      <t>20-03-19</t>
    </r>
  </si>
  <si>
    <r>
      <rPr>
        <sz val="7"/>
        <rFont val="Arial"/>
        <charset val="134"/>
      </rPr>
      <t>21-03-22-03</t>
    </r>
  </si>
  <si>
    <r>
      <rPr>
        <sz val="7"/>
        <rFont val="Arial"/>
        <charset val="134"/>
      </rPr>
      <t>CHEN MING,LI HONGQING,.</t>
    </r>
  </si>
  <si>
    <r>
      <rPr>
        <sz val="7"/>
        <rFont val="Arial"/>
        <charset val="134"/>
      </rPr>
      <t>F154656</t>
    </r>
  </si>
  <si>
    <r>
      <rPr>
        <sz val="7"/>
        <rFont val="Arial"/>
        <charset val="134"/>
      </rPr>
      <t>21-03-19</t>
    </r>
  </si>
  <si>
    <r>
      <rPr>
        <sz val="7"/>
        <rFont val="Arial"/>
        <charset val="134"/>
      </rPr>
      <t>20-03-24-03</t>
    </r>
  </si>
  <si>
    <r>
      <rPr>
        <sz val="7"/>
        <rFont val="Arial"/>
        <charset val="134"/>
      </rPr>
      <t>ZENG HAIYUAN,,.</t>
    </r>
  </si>
  <si>
    <r>
      <rPr>
        <sz val="7"/>
        <rFont val="Arial"/>
        <charset val="134"/>
      </rPr>
      <t>F154604</t>
    </r>
  </si>
  <si>
    <r>
      <rPr>
        <sz val="7"/>
        <rFont val="Arial"/>
        <charset val="134"/>
      </rPr>
      <t>892.00</t>
    </r>
  </si>
  <si>
    <r>
      <rPr>
        <sz val="7"/>
        <rFont val="Arial"/>
        <charset val="134"/>
      </rPr>
      <t>21-03-24-03</t>
    </r>
  </si>
  <si>
    <r>
      <rPr>
        <sz val="7"/>
        <rFont val="Arial"/>
        <charset val="134"/>
      </rPr>
      <t>TANG XIAOFENG,,.</t>
    </r>
  </si>
  <si>
    <r>
      <rPr>
        <sz val="7"/>
        <rFont val="Arial"/>
        <charset val="134"/>
      </rPr>
      <t>F154634</t>
    </r>
  </si>
  <si>
    <r>
      <rPr>
        <sz val="7"/>
        <rFont val="Arial"/>
        <charset val="134"/>
      </rPr>
      <t>735.00</t>
    </r>
  </si>
  <si>
    <r>
      <rPr>
        <sz val="7"/>
        <rFont val="Arial"/>
        <charset val="134"/>
      </rPr>
      <t>24-03-19</t>
    </r>
  </si>
  <si>
    <r>
      <rPr>
        <sz val="7"/>
        <rFont val="Arial"/>
        <charset val="134"/>
      </rPr>
      <t>22-03-25-03</t>
    </r>
  </si>
  <si>
    <r>
      <rPr>
        <sz val="7"/>
        <rFont val="Arial"/>
        <charset val="134"/>
      </rPr>
      <t>LIU MENGQI,LI WANHUI,.</t>
    </r>
  </si>
  <si>
    <r>
      <rPr>
        <sz val="7"/>
        <rFont val="Arial"/>
        <charset val="134"/>
      </rPr>
      <t>F154674</t>
    </r>
  </si>
  <si>
    <r>
      <rPr>
        <sz val="7"/>
        <rFont val="Arial"/>
        <charset val="134"/>
      </rPr>
      <t>HUIYAN WANG,,.</t>
    </r>
  </si>
  <si>
    <r>
      <rPr>
        <sz val="7"/>
        <rFont val="Arial"/>
        <charset val="134"/>
      </rPr>
      <t>F154683</t>
    </r>
  </si>
  <si>
    <r>
      <rPr>
        <sz val="7"/>
        <rFont val="Arial"/>
        <charset val="134"/>
      </rPr>
      <t>23-03-25-03</t>
    </r>
  </si>
  <si>
    <r>
      <rPr>
        <sz val="7"/>
        <rFont val="Arial"/>
        <charset val="134"/>
      </rPr>
      <t>PAN LONG,XIAO LU,,.</t>
    </r>
  </si>
  <si>
    <r>
      <rPr>
        <sz val="7"/>
        <rFont val="Arial"/>
        <charset val="134"/>
      </rPr>
      <t>F154708</t>
    </r>
  </si>
  <si>
    <r>
      <rPr>
        <sz val="7"/>
        <rFont val="Arial"/>
        <charset val="134"/>
      </rPr>
      <t>930.00</t>
    </r>
  </si>
  <si>
    <r>
      <rPr>
        <sz val="7"/>
        <rFont val="Arial"/>
        <charset val="134"/>
      </rPr>
      <t>25-03-19</t>
    </r>
  </si>
  <si>
    <r>
      <rPr>
        <sz val="7"/>
        <rFont val="Arial"/>
        <charset val="134"/>
      </rPr>
      <t>26-03-28-03</t>
    </r>
  </si>
  <si>
    <r>
      <rPr>
        <sz val="7"/>
        <rFont val="Arial"/>
        <charset val="134"/>
      </rPr>
      <t>HONG ZHUANGBIN,,.</t>
    </r>
  </si>
  <si>
    <r>
      <rPr>
        <sz val="7"/>
        <rFont val="Arial"/>
        <charset val="134"/>
      </rPr>
      <t>F154793</t>
    </r>
  </si>
  <si>
    <r>
      <rPr>
        <sz val="7"/>
        <rFont val="Arial"/>
        <charset val="134"/>
      </rPr>
      <t>27-03-28-03</t>
    </r>
  </si>
  <si>
    <r>
      <rPr>
        <sz val="7"/>
        <rFont val="Arial"/>
        <charset val="134"/>
      </rPr>
      <t>LEE SU KYUNG,.</t>
    </r>
  </si>
  <si>
    <r>
      <rPr>
        <sz val="7"/>
        <rFont val="Arial"/>
        <charset val="134"/>
      </rPr>
      <t>F154867</t>
    </r>
  </si>
  <si>
    <r>
      <rPr>
        <sz val="7"/>
        <rFont val="Arial"/>
        <charset val="134"/>
      </rPr>
      <t>27-03-29-03</t>
    </r>
  </si>
  <si>
    <r>
      <rPr>
        <sz val="7"/>
        <rFont val="Arial"/>
        <charset val="134"/>
      </rPr>
      <t>CHEN JUNYAO,LAI JIADE,,.</t>
    </r>
  </si>
  <si>
    <r>
      <rPr>
        <sz val="7"/>
        <rFont val="Arial"/>
        <charset val="134"/>
      </rPr>
      <t>F154874</t>
    </r>
  </si>
  <si>
    <r>
      <rPr>
        <sz val="7"/>
        <rFont val="Arial"/>
        <charset val="134"/>
      </rPr>
      <t>28-03-19</t>
    </r>
  </si>
  <si>
    <r>
      <rPr>
        <sz val="7"/>
        <rFont val="Arial"/>
        <charset val="134"/>
      </rPr>
      <t>30-03-31-03</t>
    </r>
  </si>
  <si>
    <r>
      <rPr>
        <sz val="7"/>
        <rFont val="Arial"/>
        <charset val="134"/>
      </rPr>
      <t>YIN DAJUN,QIU XIAOYUN,,.</t>
    </r>
  </si>
  <si>
    <r>
      <rPr>
        <sz val="7"/>
        <rFont val="Arial"/>
        <charset val="134"/>
      </rPr>
      <t>F154950</t>
    </r>
  </si>
  <si>
    <r>
      <rPr>
        <sz val="7"/>
        <rFont val="Arial"/>
        <charset val="134"/>
      </rPr>
      <t>30-03-01-04</t>
    </r>
  </si>
  <si>
    <r>
      <rPr>
        <sz val="7"/>
        <rFont val="Arial"/>
        <charset val="134"/>
      </rPr>
      <t>ZHOU CUN,.</t>
    </r>
  </si>
  <si>
    <r>
      <rPr>
        <sz val="7"/>
        <rFont val="Arial"/>
        <charset val="134"/>
      </rPr>
      <t>F154946</t>
    </r>
  </si>
  <si>
    <r>
      <rPr>
        <sz val="7"/>
        <rFont val="Arial"/>
        <charset val="134"/>
      </rPr>
      <t>29-03-19</t>
    </r>
  </si>
  <si>
    <t>P190404164841489</t>
  </si>
  <si>
    <r>
      <rPr>
        <sz val="10"/>
        <rFont val="Arial"/>
        <charset val="134"/>
      </rPr>
      <t>19</t>
    </r>
    <r>
      <rPr>
        <sz val="10"/>
        <rFont val="宋体"/>
        <charset val="134"/>
      </rPr>
      <t>年春节包房转预付款</t>
    </r>
  </si>
  <si>
    <t>总欠款</t>
  </si>
  <si>
    <r>
      <rPr>
        <sz val="10"/>
        <rFont val="Calibri"/>
        <charset val="134"/>
      </rPr>
      <t>4.4</t>
    </r>
    <r>
      <rPr>
        <sz val="10"/>
        <rFont val="宋体"/>
        <charset val="134"/>
      </rPr>
      <t>付</t>
    </r>
  </si>
  <si>
    <t>尚欠酒店</t>
  </si>
  <si>
    <t>02-04-19</t>
  </si>
  <si>
    <t>MA ZEWU,XU XIAOFEN,.</t>
  </si>
  <si>
    <t>F154977</t>
  </si>
  <si>
    <t>1435835</t>
  </si>
  <si>
    <t>HE XIAOYA,SUN WENJIE,.</t>
  </si>
  <si>
    <t>F154980</t>
  </si>
  <si>
    <t>1437064</t>
  </si>
  <si>
    <t>03-04-19</t>
  </si>
  <si>
    <t>ZENG DEGAO,.</t>
  </si>
  <si>
    <t>F155037</t>
  </si>
  <si>
    <t>1458994</t>
  </si>
  <si>
    <t>04-04-19</t>
  </si>
  <si>
    <t>GUO XIAOLING,HAN XIAOHU,</t>
  </si>
  <si>
    <t>.F155063</t>
  </si>
  <si>
    <t>1389285</t>
  </si>
  <si>
    <t>05-04-19</t>
  </si>
  <si>
    <t>03-04-05-04</t>
  </si>
  <si>
    <t>WU XIAOJING,YANG JUN,.</t>
  </si>
  <si>
    <t>F155089</t>
  </si>
  <si>
    <t>1389577</t>
  </si>
  <si>
    <t>06-04-19</t>
  </si>
  <si>
    <t>HU XIAOYUE,.</t>
  </si>
  <si>
    <t>F155121</t>
  </si>
  <si>
    <t>1474933</t>
  </si>
  <si>
    <t>YANG XUEQI,WEI KEXIN,.</t>
  </si>
  <si>
    <t>F155144</t>
  </si>
  <si>
    <t>1461282</t>
  </si>
  <si>
    <t>07-04-19</t>
  </si>
  <si>
    <t>06-04-07-04</t>
  </si>
  <si>
    <t>LI CHAO,.</t>
  </si>
  <si>
    <t>F155149</t>
  </si>
  <si>
    <t>1463255</t>
  </si>
  <si>
    <t>JIN HUAIYU,LI HUI,,.</t>
  </si>
  <si>
    <t>F155160</t>
  </si>
  <si>
    <t>1389368</t>
  </si>
  <si>
    <t>Page 7</t>
  </si>
  <si>
    <t>08-04-19</t>
  </si>
  <si>
    <t>LU AIYUN,LU MINGSONG,.</t>
  </si>
  <si>
    <t>F155145</t>
  </si>
  <si>
    <t>1461664</t>
  </si>
  <si>
    <t>HUANG FEN,LI XIAOHONG,.</t>
  </si>
  <si>
    <t>F155163</t>
  </si>
  <si>
    <t>1427058</t>
  </si>
  <si>
    <t>HUO QIANG,WANG XIAOLI,.</t>
  </si>
  <si>
    <t>F155164</t>
  </si>
  <si>
    <t>1427043</t>
  </si>
  <si>
    <t>F155176</t>
  </si>
  <si>
    <t>1464721</t>
  </si>
  <si>
    <t>HAO TINAYI,WANG YIFEI,.</t>
  </si>
  <si>
    <t>F155200</t>
  </si>
  <si>
    <t>1455931</t>
  </si>
  <si>
    <t>09-04-19</t>
  </si>
  <si>
    <t>ZHAO RUIRUI,LI HUIJIE,.</t>
  </si>
  <si>
    <t>F155222</t>
  </si>
  <si>
    <t>1449495</t>
  </si>
  <si>
    <t>10-04-19</t>
  </si>
  <si>
    <t>REN JING,LUAN NING,,.</t>
  </si>
  <si>
    <t>F155230</t>
  </si>
  <si>
    <t>1459975</t>
  </si>
  <si>
    <t>11-04-19</t>
  </si>
  <si>
    <t>CHEN QIWEI,,.</t>
  </si>
  <si>
    <t>F155288</t>
  </si>
  <si>
    <t>1453810</t>
  </si>
  <si>
    <t>10-04-11-04</t>
  </si>
  <si>
    <t>NG FOK SUN,.</t>
  </si>
  <si>
    <t>F155308</t>
  </si>
  <si>
    <t>1456624</t>
  </si>
  <si>
    <t>12-04-19</t>
  </si>
  <si>
    <t>LI ZHIJIE,LV LINGZHU,.</t>
  </si>
  <si>
    <t>F155204</t>
  </si>
  <si>
    <t>1445773</t>
  </si>
  <si>
    <t>14-04-19</t>
  </si>
  <si>
    <t>09-04-14-04</t>
  </si>
  <si>
    <t>SHAO LICHAN,MO CHAOQUN,</t>
  </si>
  <si>
    <t>F155276</t>
  </si>
  <si>
    <t>1457562</t>
  </si>
  <si>
    <t>LI YIMING,LUO NAN,,.</t>
  </si>
  <si>
    <t>F155333</t>
  </si>
  <si>
    <t>1462903</t>
  </si>
  <si>
    <t>LIU XIAOXIA,,.</t>
  </si>
  <si>
    <t>F155345</t>
  </si>
  <si>
    <t>1452895</t>
  </si>
  <si>
    <t>HOU LIFENG,WANG WEI,.</t>
  </si>
  <si>
    <t>F155397</t>
  </si>
  <si>
    <t>1394497</t>
  </si>
  <si>
    <t>F 155410</t>
  </si>
  <si>
    <t>1456628</t>
  </si>
  <si>
    <t>15-04-19</t>
  </si>
  <si>
    <t>HUANG DONGYAYI,,.</t>
  </si>
  <si>
    <t>F155319</t>
  </si>
  <si>
    <t>1429467</t>
  </si>
  <si>
    <t>LI MIN,SHEN YING,WAN LI,.</t>
  </si>
  <si>
    <t>F155399</t>
  </si>
  <si>
    <t>1454323</t>
  </si>
  <si>
    <t>YANG CHUNYAN,.</t>
  </si>
  <si>
    <t>F 155414</t>
  </si>
  <si>
    <t>1476643</t>
  </si>
  <si>
    <t>16-04-19</t>
  </si>
  <si>
    <t>15-04-16-04</t>
  </si>
  <si>
    <t>ZHANG YI,LI JUN,.</t>
  </si>
  <si>
    <t>F155430</t>
  </si>
  <si>
    <t>1447894</t>
  </si>
  <si>
    <t>WEN HUANPING,,.</t>
  </si>
  <si>
    <t>F155454</t>
  </si>
  <si>
    <t>1392493</t>
  </si>
  <si>
    <t>17-04-19</t>
  </si>
  <si>
    <t>YANG JINBO,YUAN JINLAN,.</t>
  </si>
  <si>
    <t>F155404</t>
  </si>
  <si>
    <t>1467667</t>
  </si>
  <si>
    <t>PAN LIJUN,XIE SHIHUI,.</t>
  </si>
  <si>
    <t>F155471</t>
  </si>
  <si>
    <t>1392050</t>
  </si>
  <si>
    <t>19-04-19</t>
  </si>
  <si>
    <t>ZHOU JINGLAN,YANG SHA,.</t>
  </si>
  <si>
    <t>F155493</t>
  </si>
  <si>
    <t>1464959</t>
  </si>
  <si>
    <t>TAN LEE PING,.</t>
  </si>
  <si>
    <t>F155494</t>
  </si>
  <si>
    <t>1474788</t>
  </si>
  <si>
    <t>LAN XIULIN,LIN DAN,.</t>
  </si>
  <si>
    <t>F155498</t>
  </si>
  <si>
    <t>1453075</t>
  </si>
  <si>
    <t>KIM AYOUNG,.</t>
  </si>
  <si>
    <t>F155506</t>
  </si>
  <si>
    <t>1426410</t>
  </si>
  <si>
    <t>20-04-19</t>
  </si>
  <si>
    <t>16-04-20-04</t>
  </si>
  <si>
    <t>LIN XIAOYAN,,.</t>
  </si>
  <si>
    <t>F155470</t>
  </si>
  <si>
    <t>1439573</t>
  </si>
  <si>
    <t>21-04-19</t>
  </si>
  <si>
    <t>19-04-21-04</t>
  </si>
  <si>
    <t>LI YANDONG,LI YANQIU,.</t>
  </si>
  <si>
    <t>F155560</t>
  </si>
  <si>
    <t>1453937</t>
  </si>
  <si>
    <t>GU XIAOYAN,LIU JINGJING,.</t>
  </si>
  <si>
    <t>F155561</t>
  </si>
  <si>
    <t>1453102</t>
  </si>
  <si>
    <t>23-04-19</t>
  </si>
  <si>
    <t>21-04-23-04</t>
  </si>
  <si>
    <t>CAO YINFENG,ZHOU WEIJIE,.</t>
  </si>
  <si>
    <t>.F155623</t>
  </si>
  <si>
    <t>1404849</t>
  </si>
  <si>
    <t>22-04-23-04</t>
  </si>
  <si>
    <t>KIM MISUN,.</t>
  </si>
  <si>
    <t>F155660</t>
  </si>
  <si>
    <t>1423760</t>
  </si>
  <si>
    <t>24-04-19</t>
  </si>
  <si>
    <t>22-04-24-04</t>
  </si>
  <si>
    <t>JIN YONGNING,QI LONG,,.</t>
  </si>
  <si>
    <t>F155666</t>
  </si>
  <si>
    <t>1428427</t>
  </si>
  <si>
    <t>25-04-19</t>
  </si>
  <si>
    <t>23-04-25-04</t>
  </si>
  <si>
    <t>YANG RUYU,YANG SHAN,,.</t>
  </si>
  <si>
    <t>F155674</t>
  </si>
  <si>
    <t>1449652</t>
  </si>
  <si>
    <t>ZHAO LEI,SHEN SHUANGYI,,.</t>
  </si>
  <si>
    <t>F155675</t>
  </si>
  <si>
    <t>1449655</t>
  </si>
  <si>
    <t>LI MIAOYI,WENG FULI,,.</t>
  </si>
  <si>
    <t>F155676</t>
  </si>
  <si>
    <t>1441026</t>
  </si>
  <si>
    <t>ZHANG YAJUAN,,.</t>
  </si>
  <si>
    <t>F155690</t>
  </si>
  <si>
    <t>1441024</t>
  </si>
  <si>
    <t>27-04-19</t>
  </si>
  <si>
    <t>24-04-27-04</t>
  </si>
  <si>
    <t>YIN GUANGHUI,,.</t>
  </si>
  <si>
    <t>F155713</t>
  </si>
  <si>
    <t>1426261</t>
  </si>
  <si>
    <t>25-04-27-04</t>
  </si>
  <si>
    <t>ZHANG ZHIJUAN,.</t>
  </si>
  <si>
    <t>F155725</t>
  </si>
  <si>
    <t>1462957</t>
  </si>
  <si>
    <t>HU FEIFENG,HUANG SIYUAN,</t>
  </si>
  <si>
    <t>F155737</t>
  </si>
  <si>
    <t>1425773</t>
  </si>
  <si>
    <t>26-04-27-04</t>
  </si>
  <si>
    <t>ZHANG YINGYUE,,.</t>
  </si>
  <si>
    <t>F155784</t>
  </si>
  <si>
    <t>1477839</t>
  </si>
  <si>
    <t>28-04-19</t>
  </si>
  <si>
    <t>25-04-28-04</t>
  </si>
  <si>
    <t>WU YAN,WANG LINZHU,.</t>
  </si>
  <si>
    <t>F155739</t>
  </si>
  <si>
    <t>1475994</t>
  </si>
  <si>
    <t>27-04-28-04</t>
  </si>
  <si>
    <t>YIN LI,.</t>
  </si>
  <si>
    <t>F155805</t>
  </si>
  <si>
    <t>1480491</t>
  </si>
  <si>
    <t>29-04-19</t>
  </si>
  <si>
    <t>28-04-29-04</t>
  </si>
  <si>
    <t>F155845</t>
  </si>
  <si>
    <t>1480487</t>
  </si>
  <si>
    <t>QIU PEIPEI,JING XIASHU,,.</t>
  </si>
  <si>
    <t>F155858</t>
  </si>
  <si>
    <t>1462916</t>
  </si>
  <si>
    <t>30-04-19</t>
  </si>
  <si>
    <t>29-04-30-04</t>
  </si>
  <si>
    <t>MI XUECHEN,XU MING,,.</t>
  </si>
  <si>
    <t>F155898</t>
  </si>
  <si>
    <t>1480184</t>
  </si>
  <si>
    <t>01-05-19</t>
  </si>
  <si>
    <t>26-04-01-05</t>
  </si>
  <si>
    <t>LUO YINXING,TAO YINGMEI,.</t>
  </si>
  <si>
    <t>F155768</t>
  </si>
  <si>
    <t>1476899</t>
  </si>
  <si>
    <t>29-04-01-05</t>
  </si>
  <si>
    <t>YAO BO,.</t>
  </si>
  <si>
    <t>F155893</t>
  </si>
  <si>
    <t>1477494</t>
  </si>
  <si>
    <t>ZENG DINGMEI,.</t>
  </si>
  <si>
    <t>F155905</t>
  </si>
  <si>
    <t>1456846</t>
  </si>
  <si>
    <t>30-04-01-05</t>
  </si>
  <si>
    <t>LIU JINGHONG,,.</t>
  </si>
  <si>
    <t>F155933</t>
  </si>
  <si>
    <t>1443785</t>
  </si>
  <si>
    <t>02-05-19</t>
  </si>
  <si>
    <t>30-04-02-05</t>
  </si>
  <si>
    <t>WU XIAOLU,ZHENG CHAO,,.</t>
  </si>
  <si>
    <t>F155909</t>
  </si>
  <si>
    <t>1478563</t>
  </si>
  <si>
    <t>01-05-02-05</t>
  </si>
  <si>
    <t>LI CHENGLONG,.</t>
  </si>
  <si>
    <t>F155985</t>
  </si>
  <si>
    <t>1487755</t>
  </si>
  <si>
    <t>03-05-19</t>
  </si>
  <si>
    <t>02-05-03-05</t>
  </si>
  <si>
    <t>NG KWAN KON,,.</t>
  </si>
  <si>
    <t>F156010</t>
  </si>
  <si>
    <t>1483062</t>
  </si>
  <si>
    <t>LIU YANLIANG,.</t>
  </si>
  <si>
    <t>F156017</t>
  </si>
  <si>
    <t>1436437</t>
  </si>
  <si>
    <t>04-05-19</t>
  </si>
  <si>
    <t>30-04-04-05</t>
  </si>
  <si>
    <t>QIU LIYA,HUANG MINHUA,.</t>
  </si>
  <si>
    <t>F155949</t>
  </si>
  <si>
    <t>1476154</t>
  </si>
  <si>
    <t>01-05-04-05</t>
  </si>
  <si>
    <t>WEN PENG,GUAN DIANKUN,,</t>
  </si>
  <si>
    <t>.F155971</t>
  </si>
  <si>
    <t>1452172</t>
  </si>
  <si>
    <t>02-05-04-05</t>
  </si>
  <si>
    <t>OUYANG XIAOCONG,,.</t>
  </si>
  <si>
    <t>F155995</t>
  </si>
  <si>
    <t>1480493</t>
  </si>
  <si>
    <t>RUAN RUOYING,ZHAO JIN,.</t>
  </si>
  <si>
    <t>F156009</t>
  </si>
  <si>
    <t>1453751</t>
  </si>
  <si>
    <t>Page 8</t>
  </si>
  <si>
    <t>05-05-19</t>
  </si>
  <si>
    <t>01-05-05-05</t>
  </si>
  <si>
    <t>HAOMIN LIU,DAIYUE GU,.</t>
  </si>
  <si>
    <t>F155986</t>
  </si>
  <si>
    <t>1489318</t>
  </si>
  <si>
    <t>02-05-05-05</t>
  </si>
  <si>
    <t>WANG NA,LI PEIZHENG,.</t>
  </si>
  <si>
    <t>F156012</t>
  </si>
  <si>
    <t>1482704</t>
  </si>
  <si>
    <t>YANG MENGYU,,.</t>
  </si>
  <si>
    <t>F156019</t>
  </si>
  <si>
    <t>1483422</t>
  </si>
  <si>
    <t>03-05-05-05</t>
  </si>
  <si>
    <t>WANG XIAOPING,,.</t>
  </si>
  <si>
    <t>F156042</t>
  </si>
  <si>
    <t>1427033</t>
  </si>
  <si>
    <t>GUAN YUE,TONG JIAYANG,,.</t>
  </si>
  <si>
    <t>F156043</t>
  </si>
  <si>
    <t>1425808</t>
  </si>
  <si>
    <t>04-05-05-05</t>
  </si>
  <si>
    <t>WEN XIAO,ZENG FENG,.</t>
  </si>
  <si>
    <t>F156074</t>
  </si>
  <si>
    <t>1495843</t>
  </si>
  <si>
    <r>
      <rPr>
        <sz val="10"/>
        <rFont val="Arial"/>
        <charset val="134"/>
      </rPr>
      <t>HUANG ME</t>
    </r>
    <r>
      <rPr>
        <sz val="10"/>
        <rFont val="SimHei"/>
        <charset val="134"/>
      </rPr>
      <t>旧</t>
    </r>
    <r>
      <rPr>
        <sz val="10"/>
        <rFont val="Arial"/>
        <charset val="134"/>
      </rPr>
      <t>UAN,XU YU,.</t>
    </r>
  </si>
  <si>
    <t>F156083</t>
  </si>
  <si>
    <t>1399153</t>
  </si>
  <si>
    <t>06-05-19</t>
  </si>
  <si>
    <t>04-05-06-05</t>
  </si>
  <si>
    <t>NIU AFENG,NIU WEI,.</t>
  </si>
  <si>
    <t>F156070</t>
  </si>
  <si>
    <t>1427769</t>
  </si>
  <si>
    <t>ZHANG HU,ZHOU BIN,.</t>
  </si>
  <si>
    <t>F156082</t>
  </si>
  <si>
    <t>1479183</t>
  </si>
  <si>
    <t>07-05-19</t>
  </si>
  <si>
    <t>04-05-07-05</t>
  </si>
  <si>
    <t>WANG YING,.</t>
  </si>
  <si>
    <t>F156075</t>
  </si>
  <si>
    <t>1474983</t>
  </si>
  <si>
    <t>06-05-07-05</t>
  </si>
  <si>
    <t>LIU HAORAN,.</t>
  </si>
  <si>
    <t>F156128</t>
  </si>
  <si>
    <t>1471801</t>
  </si>
  <si>
    <t>08-05-19</t>
  </si>
  <si>
    <t>04-05-08-05</t>
  </si>
  <si>
    <t>ZHANG YUANXI,.</t>
  </si>
  <si>
    <t>F156076</t>
  </si>
  <si>
    <t>1478221</t>
  </si>
  <si>
    <t>05-05-08-05</t>
  </si>
  <si>
    <t>MA CONG, WANG YONGJI,.</t>
  </si>
  <si>
    <t>F156107</t>
  </si>
  <si>
    <t>1478927</t>
  </si>
  <si>
    <t>06-05-08-05</t>
  </si>
  <si>
    <t>HONG YUAN,CAI CHANG,.</t>
  </si>
  <si>
    <t>F156132</t>
  </si>
  <si>
    <t>1493387</t>
  </si>
  <si>
    <t>09-05-19</t>
  </si>
  <si>
    <t>08-05-09-05</t>
  </si>
  <si>
    <t>FU CHENGCHENG,,.</t>
  </si>
  <si>
    <t>F156178</t>
  </si>
  <si>
    <t>1495270</t>
  </si>
  <si>
    <t>GONG QIXIN,.</t>
  </si>
  <si>
    <t>F156186</t>
  </si>
  <si>
    <t>1491486</t>
  </si>
  <si>
    <t>10-05-19</t>
  </si>
  <si>
    <t>07-05-10-05</t>
  </si>
  <si>
    <t>WANG PEI,WANG LIN,,.</t>
  </si>
  <si>
    <t>F156160</t>
  </si>
  <si>
    <t>1493520</t>
  </si>
  <si>
    <t>CHAN CHEUNG,LI SHUJUAN,.</t>
  </si>
  <si>
    <t>F156164</t>
  </si>
  <si>
    <t>1436963</t>
  </si>
  <si>
    <t>08-05-10-05</t>
  </si>
  <si>
    <t>AN XIAOYU,LIANG YI,.</t>
  </si>
  <si>
    <t>F156187</t>
  </si>
  <si>
    <t>1427889</t>
  </si>
  <si>
    <t>09-05-10-05</t>
  </si>
  <si>
    <t>ZHANG YAOYAO,.</t>
  </si>
  <si>
    <t>F156194</t>
  </si>
  <si>
    <t>1499650</t>
  </si>
  <si>
    <t>HUANG TING,HUANGYOUTIAN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</si>
  <si>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156200</t>
    </r>
  </si>
  <si>
    <t>1453078</t>
  </si>
  <si>
    <t>13-05-19</t>
  </si>
  <si>
    <t>08-05-13-05</t>
  </si>
  <si>
    <t>LIN MING,CONG QIAOLING,.</t>
  </si>
  <si>
    <t>F156173</t>
  </si>
  <si>
    <t>1485870</t>
  </si>
  <si>
    <t>09-05-13-05</t>
  </si>
  <si>
    <t>CAI JING,ZHU XIAN,QU,.</t>
  </si>
  <si>
    <t>F156206</t>
  </si>
  <si>
    <t>1480001</t>
  </si>
  <si>
    <t>12-05-13-05</t>
  </si>
  <si>
    <t>SU MEI,SU TAO,.</t>
  </si>
  <si>
    <t>F156265</t>
  </si>
  <si>
    <t>1501604</t>
  </si>
  <si>
    <t>14-05-19</t>
  </si>
  <si>
    <t>12-05-14-05</t>
  </si>
  <si>
    <t>LIU SHENGJU,YIN JIAN,.</t>
  </si>
  <si>
    <t>F156273</t>
  </si>
  <si>
    <t>1425757</t>
  </si>
  <si>
    <t>LI HONGMIN,PAN SHAOFEI,,.</t>
  </si>
  <si>
    <t>F156285</t>
  </si>
  <si>
    <t>1430145</t>
  </si>
  <si>
    <t>13-05-14-05</t>
  </si>
  <si>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>156287</t>
    </r>
  </si>
  <si>
    <t>1453079</t>
  </si>
  <si>
    <t>LIU YUXIN,.</t>
  </si>
  <si>
    <t>F156299</t>
  </si>
  <si>
    <t>1503097</t>
  </si>
  <si>
    <t>15-05-19</t>
  </si>
  <si>
    <t>12-05-15-05</t>
  </si>
  <si>
    <t>HO YUENKWAN,.</t>
  </si>
  <si>
    <t>F156268</t>
  </si>
  <si>
    <t>1494839</t>
  </si>
  <si>
    <t>14-05-15-05</t>
  </si>
  <si>
    <t>CAO ZHIXIA,LUO XIA,.</t>
  </si>
  <si>
    <t>F156330</t>
  </si>
  <si>
    <t>1490112</t>
  </si>
  <si>
    <t>16-05-19</t>
  </si>
  <si>
    <t>14-05-16-05</t>
  </si>
  <si>
    <t>WANG JING,.</t>
  </si>
  <si>
    <t>F156312</t>
  </si>
  <si>
    <t>1489379</t>
  </si>
  <si>
    <t>YIN INGSHAN,YIN PINGYUN,.</t>
  </si>
  <si>
    <t>F156328</t>
  </si>
  <si>
    <t>1500142</t>
  </si>
  <si>
    <t>15-05-16-05</t>
  </si>
  <si>
    <t>KONG XIANGXIN,.</t>
  </si>
  <si>
    <t>F156349</t>
  </si>
  <si>
    <t>1504277</t>
  </si>
  <si>
    <t>CHEN BIQING,.</t>
  </si>
  <si>
    <t>F156358</t>
  </si>
  <si>
    <t>1492888</t>
  </si>
  <si>
    <t>17-05-19</t>
  </si>
  <si>
    <t>14-05-17-05</t>
  </si>
  <si>
    <t>LIU RUIFENG,HU NANNAN,.</t>
  </si>
  <si>
    <t>F156332</t>
  </si>
  <si>
    <t>1495474</t>
  </si>
  <si>
    <t>15-05-17-05</t>
  </si>
  <si>
    <t>ZHU MIE LIN,LIN LU,,.</t>
  </si>
  <si>
    <t>F156360</t>
  </si>
  <si>
    <t>1488609</t>
  </si>
  <si>
    <t>16-05-17-05</t>
  </si>
  <si>
    <t>JI QILIANG,.</t>
  </si>
  <si>
    <t>F156375</t>
  </si>
  <si>
    <t>1503588</t>
  </si>
  <si>
    <t>SHI YANG,ZHENG HUI,,.</t>
  </si>
  <si>
    <t>F156383</t>
  </si>
  <si>
    <t>1389341</t>
  </si>
  <si>
    <t>LIU JIANGPENG,.</t>
  </si>
  <si>
    <t>F156388</t>
  </si>
  <si>
    <t>1504782</t>
  </si>
  <si>
    <t>LIU AILIU,GE LIANG,TIAN, GUCF156389</t>
  </si>
  <si>
    <t>1389279</t>
  </si>
  <si>
    <t>18-05-19</t>
  </si>
  <si>
    <t>16-05-18-05</t>
  </si>
  <si>
    <t>HUANG NA,ZHI XUANZHEN,.</t>
  </si>
  <si>
    <t>F156381</t>
  </si>
  <si>
    <t>1427457</t>
  </si>
  <si>
    <t>17-05-18-05</t>
  </si>
  <si>
    <t>ZHAO SHIJIE,PU JIALI,.</t>
  </si>
  <si>
    <t>F156397</t>
  </si>
  <si>
    <t>1505223</t>
  </si>
  <si>
    <t>ZHANG HUI,LIU WEI,.</t>
  </si>
  <si>
    <t>F156407</t>
  </si>
  <si>
    <t>1480592</t>
  </si>
  <si>
    <t>BAO ZHIPENG,.</t>
  </si>
  <si>
    <t>F 156419</t>
  </si>
  <si>
    <t>1505337</t>
  </si>
  <si>
    <t>19-05-19</t>
  </si>
  <si>
    <t>16-05-19-05</t>
  </si>
  <si>
    <t>F156372</t>
  </si>
  <si>
    <t>1489097</t>
  </si>
  <si>
    <t>17-05-19-05</t>
  </si>
  <si>
    <t>ZHENG XIAONA,LI MENGDAN,</t>
  </si>
  <si>
    <t>F 156416</t>
  </si>
  <si>
    <t>1482340</t>
  </si>
  <si>
    <t>18-05-19-05</t>
  </si>
  <si>
    <t>QI XIAOYING,ZHANGJINWEI,.</t>
  </si>
  <si>
    <t>F156492</t>
  </si>
  <si>
    <t>1393781</t>
  </si>
  <si>
    <t>TBATBA,CHEN KELIE,.</t>
  </si>
  <si>
    <t>F156500</t>
  </si>
  <si>
    <t>1479011</t>
  </si>
  <si>
    <t>20-05-19</t>
  </si>
  <si>
    <t>18-05-20-05</t>
  </si>
  <si>
    <t>ZONG WEIWEI,ZHANG HUI,,.</t>
  </si>
  <si>
    <t>F156501</t>
  </si>
  <si>
    <t>1484223</t>
  </si>
  <si>
    <t>QIAN LILI,.</t>
  </si>
  <si>
    <t>F156503</t>
  </si>
  <si>
    <t>1484229</t>
  </si>
  <si>
    <t>19-05-20-05</t>
  </si>
  <si>
    <t>LI TING,.</t>
  </si>
  <si>
    <t>F156511</t>
  </si>
  <si>
    <t>1489348</t>
  </si>
  <si>
    <t>21-05-19</t>
  </si>
  <si>
    <t>20-05-21-05</t>
  </si>
  <si>
    <t>LI JINGYI, -</t>
  </si>
  <si>
    <t>F156518</t>
  </si>
  <si>
    <t>1507821</t>
  </si>
  <si>
    <t>XIA ZHENGYING,.</t>
  </si>
  <si>
    <t>F156528</t>
  </si>
  <si>
    <t>1499005</t>
  </si>
  <si>
    <t>WANG XIAOHUA,PU DAOLAN,</t>
  </si>
  <si>
    <t>F156534</t>
  </si>
  <si>
    <t>1489032</t>
  </si>
  <si>
    <t>22-05-19</t>
  </si>
  <si>
    <t>20-05-22-05</t>
  </si>
  <si>
    <t>WU QIAOHUA,,.</t>
  </si>
  <si>
    <t>F156520</t>
  </si>
  <si>
    <t>1507297</t>
  </si>
  <si>
    <t>LIU JIN,.</t>
  </si>
  <si>
    <t>F156526</t>
  </si>
  <si>
    <t>1501368</t>
  </si>
  <si>
    <t>21-05-22-05</t>
  </si>
  <si>
    <t>SUN YUXUAN,.</t>
  </si>
  <si>
    <t>F156550</t>
  </si>
  <si>
    <t>1508672</t>
  </si>
  <si>
    <t>Page 9</t>
  </si>
  <si>
    <t>CHEN PENGCHEN,,.</t>
  </si>
  <si>
    <t>F156564</t>
  </si>
  <si>
    <t>1508485</t>
  </si>
  <si>
    <t>23-05-19</t>
  </si>
  <si>
    <t>20-05-23-05</t>
  </si>
  <si>
    <t>LI ANDI,.</t>
  </si>
  <si>
    <t>F156532</t>
  </si>
  <si>
    <t>1500615</t>
  </si>
  <si>
    <t>21-05-23-05</t>
  </si>
  <si>
    <t>ZHU YIN,TIAN YUEQIN,.</t>
  </si>
  <si>
    <t>F156552</t>
  </si>
  <si>
    <t>1484136</t>
  </si>
  <si>
    <t>LIU FEILIANG,.</t>
  </si>
  <si>
    <t>F156565</t>
  </si>
  <si>
    <t>1497982</t>
  </si>
  <si>
    <t>CHEN FUYU,JIANG FENGHUA,</t>
  </si>
  <si>
    <t>F156566</t>
  </si>
  <si>
    <t>1489567</t>
  </si>
  <si>
    <t>GONG JIALI,LI SONG,.</t>
  </si>
  <si>
    <t>F156567</t>
  </si>
  <si>
    <t>1432775</t>
  </si>
  <si>
    <t>22-05-23-05</t>
  </si>
  <si>
    <t>F156571</t>
  </si>
  <si>
    <t>1508988</t>
  </si>
  <si>
    <t>BAI JINLING,.</t>
  </si>
  <si>
    <t>F156573</t>
  </si>
  <si>
    <t>1508905</t>
  </si>
  <si>
    <t>24-05-19</t>
  </si>
  <si>
    <t>22-05-24-05</t>
  </si>
  <si>
    <t>CHEN LINYING,,.</t>
  </si>
  <si>
    <t>F156579</t>
  </si>
  <si>
    <t>1508286</t>
  </si>
  <si>
    <t>23-05-24-05</t>
  </si>
  <si>
    <t>F156605</t>
  </si>
  <si>
    <t>1489188</t>
  </si>
  <si>
    <t>LIU PENG,WANG JING,.</t>
  </si>
  <si>
    <t>F156610</t>
  </si>
  <si>
    <t>1508315</t>
  </si>
  <si>
    <t>25-05-19</t>
  </si>
  <si>
    <t>20-05-25-05</t>
  </si>
  <si>
    <t>WANG GAOYONG,,.</t>
  </si>
  <si>
    <t>F156517</t>
  </si>
  <si>
    <t>1507114</t>
  </si>
  <si>
    <t>21-05-25-05</t>
  </si>
  <si>
    <t>CUI LIANHUA,WANG BIN,.</t>
  </si>
  <si>
    <t>F156558</t>
  </si>
  <si>
    <t>1481447</t>
  </si>
  <si>
    <t>22-05-25-05</t>
  </si>
  <si>
    <t>CHEN HUIXIAO,PAN XIAO,.</t>
  </si>
  <si>
    <t>F156576</t>
  </si>
  <si>
    <t>1502997</t>
  </si>
  <si>
    <t>XUE BING,LIU MIN,.</t>
  </si>
  <si>
    <t>F156577</t>
  </si>
  <si>
    <t>1504224</t>
  </si>
  <si>
    <t>23-05-25-05</t>
  </si>
  <si>
    <t>HONG DUBA,YU YAJUN,.</t>
  </si>
  <si>
    <t>F156599</t>
  </si>
  <si>
    <t>1492008</t>
  </si>
  <si>
    <t>JIAN MEIQI,LIANGHAOYING,.</t>
  </si>
  <si>
    <t>F156620</t>
  </si>
  <si>
    <t>1477700</t>
  </si>
  <si>
    <t>26-05-19</t>
  </si>
  <si>
    <t>25-05-26-05</t>
  </si>
  <si>
    <t>F156660</t>
  </si>
  <si>
    <t>1499010</t>
  </si>
  <si>
    <t>XIE RUYI,ZHU XIAOME,.</t>
  </si>
  <si>
    <t>F156684</t>
  </si>
  <si>
    <t>1507291</t>
  </si>
  <si>
    <t>27-05-19</t>
  </si>
  <si>
    <t>22-05-27-05</t>
  </si>
  <si>
    <t>ZHUGE KAIZHENG,,.</t>
  </si>
  <si>
    <t>F156574</t>
  </si>
  <si>
    <t>1498020</t>
  </si>
  <si>
    <t>25-05-27-05</t>
  </si>
  <si>
    <t>YIN LI,LIU SHUANG,.</t>
  </si>
  <si>
    <t>F156653</t>
  </si>
  <si>
    <t>1505566</t>
  </si>
  <si>
    <t>CHENG LONG,WANG LELING,</t>
  </si>
  <si>
    <t>F156665</t>
  </si>
  <si>
    <t>1505567</t>
  </si>
  <si>
    <t>HUANG YIPING,,.</t>
  </si>
  <si>
    <t>F156683</t>
  </si>
  <si>
    <t>1435332</t>
  </si>
  <si>
    <t>WANG YANWEI,YANG YUPING F 156691</t>
  </si>
  <si>
    <t>1493757</t>
  </si>
  <si>
    <t>YANG YING,WEN BIAO,.</t>
  </si>
  <si>
    <t>F156693</t>
  </si>
  <si>
    <t>1503768</t>
  </si>
  <si>
    <t>26-05-27-05</t>
  </si>
  <si>
    <t>ZHUANG GONGXIAN,,.</t>
  </si>
  <si>
    <t>F156713</t>
  </si>
  <si>
    <t>1512171</t>
  </si>
  <si>
    <t>ZHUANG GONGXIU,,.</t>
  </si>
  <si>
    <t>F156715</t>
  </si>
  <si>
    <t>1512173</t>
  </si>
  <si>
    <t>ZHANG LI,LI ZHOUMING,,.</t>
  </si>
  <si>
    <t>F156740</t>
  </si>
  <si>
    <t>1507294</t>
  </si>
  <si>
    <t>28-05-19</t>
  </si>
  <si>
    <t>26-05-28-05</t>
  </si>
  <si>
    <t>YONG VUITSIN,,.</t>
  </si>
  <si>
    <t>F156733</t>
  </si>
  <si>
    <t>1512036</t>
  </si>
  <si>
    <t>WENG JIE,SUN YUERONG,.</t>
  </si>
  <si>
    <t>F156738</t>
  </si>
  <si>
    <t>1503743</t>
  </si>
  <si>
    <t>ZHU LIN,NI MINGYING,.</t>
  </si>
  <si>
    <t>F156742</t>
  </si>
  <si>
    <t>1493930</t>
  </si>
  <si>
    <t>27-05-28-05</t>
  </si>
  <si>
    <t>WANG JING,LIU PENG,.</t>
  </si>
  <si>
    <t>F156763</t>
  </si>
  <si>
    <t>1508352</t>
  </si>
  <si>
    <t>29-05-19</t>
  </si>
  <si>
    <t>26-05-29-05</t>
  </si>
  <si>
    <t>ZHANG SHITING,.</t>
  </si>
  <si>
    <t>F156741</t>
  </si>
  <si>
    <t>1490069</t>
  </si>
  <si>
    <t>28-05-29-05</t>
  </si>
  <si>
    <t>PANG HAITO,LI YUSONG,.</t>
  </si>
  <si>
    <t>F156777</t>
  </si>
  <si>
    <t>1514251</t>
  </si>
  <si>
    <t>LUO QIUYAN,,.</t>
  </si>
  <si>
    <t>F156783</t>
  </si>
  <si>
    <t>1507822</t>
  </si>
  <si>
    <t>30-05-19</t>
  </si>
  <si>
    <t>27-05-30-05</t>
  </si>
  <si>
    <t>LI ZHUOMING,ZHANG LI,,.</t>
  </si>
  <si>
    <t>F156749</t>
  </si>
  <si>
    <t>1478069</t>
  </si>
  <si>
    <t>28-05-30-05</t>
  </si>
  <si>
    <t>HUANG JIEZHEN,,.</t>
  </si>
  <si>
    <t>F156781</t>
  </si>
  <si>
    <t>1391566</t>
  </si>
  <si>
    <t>LI ZHIKUN,PAN YU,.</t>
  </si>
  <si>
    <t>F156782</t>
  </si>
  <si>
    <t>1391568</t>
  </si>
  <si>
    <t>XU XIAOYI,CHEN FANG,.</t>
  </si>
  <si>
    <t>F156791</t>
  </si>
  <si>
    <t>1510885</t>
  </si>
  <si>
    <t>29-05-30-05</t>
  </si>
  <si>
    <t>ZHU XIAOMEI,XIE RUYI,.</t>
  </si>
  <si>
    <t>F156812</t>
  </si>
  <si>
    <t>1507293</t>
  </si>
  <si>
    <t>NI MINGYING,ZHU LIN,.</t>
  </si>
  <si>
    <t>F156815</t>
  </si>
  <si>
    <t>1493912</t>
  </si>
  <si>
    <t>31-05-19</t>
  </si>
  <si>
    <t>26-05-31-05</t>
  </si>
  <si>
    <t>TANG JINGJING,.</t>
  </si>
  <si>
    <t>F156726</t>
  </si>
  <si>
    <t>1499929</t>
  </si>
  <si>
    <t>28-05-31-05</t>
  </si>
  <si>
    <t>LI LINYAN,CEN WENJIN,.</t>
  </si>
  <si>
    <t>F156780</t>
  </si>
  <si>
    <t>1512444</t>
  </si>
  <si>
    <t>XU DENGQIANG,,.</t>
  </si>
  <si>
    <t>F156789</t>
  </si>
  <si>
    <t>1510440</t>
  </si>
  <si>
    <t>30-05-31-05</t>
  </si>
  <si>
    <t>F156820</t>
  </si>
  <si>
    <t>1513247</t>
  </si>
  <si>
    <t>01-06-19</t>
  </si>
  <si>
    <t>28-05-01-06</t>
  </si>
  <si>
    <t>ZHANG YIYING,XIANG YI,.</t>
  </si>
  <si>
    <t>F156784</t>
  </si>
  <si>
    <t>1512862</t>
  </si>
  <si>
    <t>SUN JINGYU,,.</t>
  </si>
  <si>
    <t>F156786</t>
  </si>
  <si>
    <t>1510294</t>
  </si>
  <si>
    <t>29-05-01-06</t>
  </si>
  <si>
    <t>LI SHILONG,,.</t>
  </si>
  <si>
    <t>F156806</t>
  </si>
  <si>
    <t>1507061</t>
  </si>
  <si>
    <t>WU JING,YANG FENGQIN,.</t>
  </si>
  <si>
    <t>F156811</t>
  </si>
  <si>
    <t>1500904</t>
  </si>
  <si>
    <t>CHEN ZIXUAN,,.</t>
  </si>
  <si>
    <t>F156813</t>
  </si>
  <si>
    <t>1496789</t>
  </si>
  <si>
    <t>30-05-01-06</t>
  </si>
  <si>
    <t>WANMINGXING,WANQIUHONG F 156837</t>
  </si>
  <si>
    <t>1492957</t>
  </si>
  <si>
    <t>HE PEIXIN,JIAN AOSI,,.</t>
  </si>
  <si>
    <t>F156842</t>
  </si>
  <si>
    <t>1430535</t>
  </si>
  <si>
    <t>31-05-01-06</t>
  </si>
  <si>
    <t>PAN XIAOYU,YAN XUE,.</t>
  </si>
  <si>
    <t>F156874</t>
  </si>
  <si>
    <t>1392480</t>
  </si>
  <si>
    <t>LIU JINHUA,SU LILING,.</t>
  </si>
  <si>
    <t>F156884</t>
  </si>
  <si>
    <t>1493764</t>
  </si>
  <si>
    <t>02-06-19</t>
  </si>
  <si>
    <t>01-06-02-06</t>
  </si>
  <si>
    <t>SHI JIAYAN,,.</t>
  </si>
  <si>
    <t>F156895</t>
  </si>
  <si>
    <t>1517895</t>
  </si>
  <si>
    <t>03-06-19</t>
  </si>
  <si>
    <t>30-05-03-06</t>
  </si>
  <si>
    <t>MA HUI,LI LEI,.</t>
  </si>
  <si>
    <t>F156847</t>
  </si>
  <si>
    <t>1494918</t>
  </si>
  <si>
    <t>LIMCHIHYO KIM YURA,.</t>
  </si>
  <si>
    <t>F156855</t>
  </si>
  <si>
    <t>1514847</t>
  </si>
  <si>
    <t>Page 10</t>
  </si>
  <si>
    <t>02-06-03-06</t>
  </si>
  <si>
    <t>LIU FUDE,,.</t>
  </si>
  <si>
    <t>F156937</t>
  </si>
  <si>
    <t>1389607</t>
  </si>
  <si>
    <t>04-06-19</t>
  </si>
  <si>
    <t>31-05-04-06</t>
  </si>
  <si>
    <t>LIANG ZONGJIE,,.</t>
  </si>
  <si>
    <t>F156882</t>
  </si>
  <si>
    <t>1453291</t>
  </si>
  <si>
    <t>02-06-04-06</t>
  </si>
  <si>
    <t>YU JIALING,.</t>
  </si>
  <si>
    <t>F156930</t>
  </si>
  <si>
    <t>1474192</t>
  </si>
  <si>
    <t>03-06-04-06</t>
  </si>
  <si>
    <t>LEPROVOST JULIEN,,.</t>
  </si>
  <si>
    <t>F156957</t>
  </si>
  <si>
    <t>1389708</t>
  </si>
  <si>
    <t>LIU DAN,QIAN YUJIE,.</t>
  </si>
  <si>
    <t>F156958</t>
  </si>
  <si>
    <t>1389650</t>
  </si>
  <si>
    <t>HE GUOWEI,.</t>
  </si>
  <si>
    <t>F156971</t>
  </si>
  <si>
    <t>1516878</t>
  </si>
  <si>
    <t>05-06-19</t>
  </si>
  <si>
    <t>04-06-05-06</t>
  </si>
  <si>
    <t>LIN YICUN,GU TINGTING,.</t>
  </si>
  <si>
    <t>F156977</t>
  </si>
  <si>
    <t>1514156</t>
  </si>
  <si>
    <t>07-06-19</t>
  </si>
  <si>
    <t>04-06-07-06</t>
  </si>
  <si>
    <t>QI HUIRU,HAN QI,.</t>
  </si>
  <si>
    <t>F156989</t>
  </si>
  <si>
    <t>1502289</t>
  </si>
  <si>
    <t>06-06-07-06</t>
  </si>
  <si>
    <t>HAO YAN,RU YUAN,,.</t>
  </si>
  <si>
    <t>F157042</t>
  </si>
  <si>
    <t>1389276</t>
  </si>
  <si>
    <t>HAO ZHIJUN,YAN LILI,.</t>
  </si>
  <si>
    <t>F157045</t>
  </si>
  <si>
    <t>1414795</t>
  </si>
  <si>
    <t>KIM JINKYEONG,,.</t>
  </si>
  <si>
    <t>F157075</t>
  </si>
  <si>
    <t>1447813</t>
  </si>
  <si>
    <t>MO XUAN,JIANG XINYI,.</t>
  </si>
  <si>
    <t>F157077</t>
  </si>
  <si>
    <t>1502100</t>
  </si>
  <si>
    <t>07-06-07-06</t>
  </si>
  <si>
    <t>F157079</t>
  </si>
  <si>
    <t>1414768</t>
  </si>
  <si>
    <t>09-06-19</t>
  </si>
  <si>
    <t>05-06-09-06</t>
  </si>
  <si>
    <t>WU JIANWEN,CHEN HUILIN,.</t>
  </si>
  <si>
    <t>F157007</t>
  </si>
  <si>
    <t>1432868</t>
  </si>
  <si>
    <t>07-06-09-06</t>
  </si>
  <si>
    <t>F157081</t>
  </si>
  <si>
    <t>1418574</t>
  </si>
  <si>
    <t>LUZHOU,JIANG JIANYING,.</t>
  </si>
  <si>
    <t>F157084</t>
  </si>
  <si>
    <t>1491534</t>
  </si>
  <si>
    <t>HA EUNJUNG,.</t>
  </si>
  <si>
    <t>F157085</t>
  </si>
  <si>
    <t>1499666</t>
  </si>
  <si>
    <t>WU LILI,TANG ZIHUA,,.</t>
  </si>
  <si>
    <t>F157087</t>
  </si>
  <si>
    <t>1515904</t>
  </si>
  <si>
    <t>HUO JIANSHENG,.</t>
  </si>
  <si>
    <t>F157106</t>
  </si>
  <si>
    <t>1519514</t>
  </si>
  <si>
    <t>10-06-19</t>
  </si>
  <si>
    <t>07-06-10-06</t>
  </si>
  <si>
    <t>LIU YU,.</t>
  </si>
  <si>
    <t>F157110</t>
  </si>
  <si>
    <t>1511496</t>
  </si>
  <si>
    <t>08-06-10-06</t>
  </si>
  <si>
    <t>ZHAO WEIDONG,DING CUN,.</t>
  </si>
  <si>
    <t>F157142</t>
  </si>
  <si>
    <t>1523441</t>
  </si>
  <si>
    <t>XU AJUAN,.</t>
  </si>
  <si>
    <t>F157149</t>
  </si>
  <si>
    <t>1520870</t>
  </si>
  <si>
    <t>11-06-19</t>
  </si>
  <si>
    <t>08-06-11-06</t>
  </si>
  <si>
    <t>SONG YUYANG,.</t>
  </si>
  <si>
    <t>F157143</t>
  </si>
  <si>
    <t>1503241</t>
  </si>
  <si>
    <t>10-06-11-06</t>
  </si>
  <si>
    <t>BAI CHANGYUN,SUN GUIHUA,</t>
  </si>
  <si>
    <t>F157180</t>
  </si>
  <si>
    <t>1524750</t>
  </si>
  <si>
    <t>SU XING,.</t>
  </si>
  <si>
    <t>F157182</t>
  </si>
  <si>
    <t>1500844</t>
  </si>
  <si>
    <t>JIN PING,YAN ZHIHAO,.</t>
  </si>
  <si>
    <t>F157187</t>
  </si>
  <si>
    <t>1523152</t>
  </si>
  <si>
    <t>BAI YILING,HU JING,.</t>
  </si>
  <si>
    <t>F157189</t>
  </si>
  <si>
    <t>1524749</t>
  </si>
  <si>
    <t>12-06-19</t>
  </si>
  <si>
    <t>11-06-12-06</t>
  </si>
  <si>
    <t>HU JING,BAI YILING,.</t>
  </si>
  <si>
    <t>F157222</t>
  </si>
  <si>
    <t>1525514</t>
  </si>
  <si>
    <t>13-06-19</t>
  </si>
  <si>
    <t>12-06-13-06</t>
  </si>
  <si>
    <t>F157269</t>
  </si>
  <si>
    <t>1526480</t>
  </si>
  <si>
    <t>WANG LIRUO,LIU MENGCHEN. F157279</t>
  </si>
  <si>
    <t>1511983</t>
  </si>
  <si>
    <t>14-06-19</t>
  </si>
  <si>
    <t>10-06-14-06</t>
  </si>
  <si>
    <t>LU YIKANG,LAI RONGCHANG,</t>
  </si>
  <si>
    <t>F157207</t>
  </si>
  <si>
    <t>1518712</t>
  </si>
  <si>
    <t>11-06-14-06</t>
  </si>
  <si>
    <t>ZHANG JINJIEMING,,.</t>
  </si>
  <si>
    <t>F157241</t>
  </si>
  <si>
    <t>1517335</t>
  </si>
  <si>
    <t>15-06-19</t>
  </si>
  <si>
    <t>12-06-15-06</t>
  </si>
  <si>
    <t>AN LU,LU WAN,.</t>
  </si>
  <si>
    <t>F157278</t>
  </si>
  <si>
    <t>1522747</t>
  </si>
  <si>
    <t>13-06-15-06</t>
  </si>
  <si>
    <t>ZOU LIN,XUE XINYI,,.</t>
  </si>
  <si>
    <t>F157292</t>
  </si>
  <si>
    <t>1525536</t>
  </si>
  <si>
    <t>16-06-19</t>
  </si>
  <si>
    <t>11-06-16-06</t>
  </si>
  <si>
    <t>HUANG CHENGQIU,,.</t>
  </si>
  <si>
    <t>F157233</t>
  </si>
  <si>
    <t>1499991</t>
  </si>
  <si>
    <t>13-06-16-06</t>
  </si>
  <si>
    <t>ZHUANG FEIYUN,,.</t>
  </si>
  <si>
    <t>F157301</t>
  </si>
  <si>
    <t>1524859</t>
  </si>
  <si>
    <t>JIANG YANHUA,ZHAO SIYU,.</t>
  </si>
  <si>
    <t>F157304</t>
  </si>
  <si>
    <t>1524900</t>
  </si>
  <si>
    <t>LI JING,JIANG ZILIN,,.</t>
  </si>
  <si>
    <t>F157319</t>
  </si>
  <si>
    <t>1506137</t>
  </si>
  <si>
    <t>15-06-16-06</t>
  </si>
  <si>
    <t>F157351</t>
  </si>
  <si>
    <t>1525537</t>
  </si>
  <si>
    <t>LIAN HUISHAN,YI XIXU,.</t>
  </si>
  <si>
    <t>F157372</t>
  </si>
  <si>
    <t>1393298</t>
  </si>
  <si>
    <t>DU LIHONG,.</t>
  </si>
  <si>
    <t>F157376</t>
  </si>
  <si>
    <t>1506087</t>
  </si>
  <si>
    <t>17-06-19</t>
  </si>
  <si>
    <t>15-06-17-06</t>
  </si>
  <si>
    <t>BENNETT DUNCAN,.</t>
  </si>
  <si>
    <t>F157371</t>
  </si>
  <si>
    <t>1526974</t>
  </si>
  <si>
    <t>16-06-17-06</t>
  </si>
  <si>
    <t>CHENG JIALE,LI TINGTING,.</t>
  </si>
  <si>
    <t>F157399</t>
  </si>
  <si>
    <t>1527955</t>
  </si>
  <si>
    <t>ZHANG LIJUAN,,.</t>
  </si>
  <si>
    <t>F157404</t>
  </si>
  <si>
    <t>1528606</t>
  </si>
  <si>
    <t>18-06-19</t>
  </si>
  <si>
    <t>15-06-18-06</t>
  </si>
  <si>
    <t>MEN QIYAO,LI PENG,.</t>
  </si>
  <si>
    <t>F157374</t>
  </si>
  <si>
    <t>1494460</t>
  </si>
  <si>
    <t>YANGYING,CHENMIN,.</t>
  </si>
  <si>
    <t>F157375</t>
  </si>
  <si>
    <t>1503426</t>
  </si>
  <si>
    <t>16-06-18-06</t>
  </si>
  <si>
    <t>HU XIAO,.</t>
  </si>
  <si>
    <t>F157409</t>
  </si>
  <si>
    <t>1507815</t>
  </si>
  <si>
    <t>17-06-18-06</t>
  </si>
  <si>
    <t>F157426</t>
  </si>
  <si>
    <t>1527965</t>
  </si>
  <si>
    <t>19-06-19</t>
  </si>
  <si>
    <t>16-06-19-06</t>
  </si>
  <si>
    <t>HE MIN,HUANG LEI,.</t>
  </si>
  <si>
    <t>F157420</t>
  </si>
  <si>
    <t>1528454</t>
  </si>
  <si>
    <t>17-06-19-06</t>
  </si>
  <si>
    <t>LIN WEN,PENG XUE,.</t>
  </si>
  <si>
    <t>F157435</t>
  </si>
  <si>
    <t>1528880</t>
  </si>
  <si>
    <t>18-06-19-06</t>
  </si>
  <si>
    <t>OU SHANHUI,.</t>
  </si>
  <si>
    <t>F157475</t>
  </si>
  <si>
    <t>1531615</t>
  </si>
  <si>
    <t>XU QIANG,.</t>
  </si>
  <si>
    <t>F157490</t>
  </si>
  <si>
    <t>1531355</t>
  </si>
  <si>
    <t>ZHU HONGXIN,WANG FEI,.</t>
  </si>
  <si>
    <t>F157491</t>
  </si>
  <si>
    <t>1522764</t>
  </si>
  <si>
    <t>20-06-19</t>
  </si>
  <si>
    <t>17-06-20-06</t>
  </si>
  <si>
    <t>YANG MINMIN,,.</t>
  </si>
  <si>
    <t>F157436</t>
  </si>
  <si>
    <t>1529552</t>
  </si>
  <si>
    <t>ZOU YAN,YU XIAOTING,.</t>
  </si>
  <si>
    <t>F157441</t>
  </si>
  <si>
    <t>1520237</t>
  </si>
  <si>
    <t>FU XIANZHE,CAI HUAN,.</t>
  </si>
  <si>
    <t>F157447</t>
  </si>
  <si>
    <t>1522752</t>
  </si>
  <si>
    <t>LU GUOFEI,.</t>
  </si>
  <si>
    <t>F157449</t>
  </si>
  <si>
    <t>1511608</t>
  </si>
  <si>
    <t>Page 11</t>
  </si>
  <si>
    <t>18-06-20-06</t>
  </si>
  <si>
    <t>NILSSON LUDVIG,.</t>
  </si>
  <si>
    <t>F157489</t>
  </si>
  <si>
    <t>1514761</t>
  </si>
  <si>
    <t>19-06-20-06</t>
  </si>
  <si>
    <t>LIU XIAOJUN,LU RUIJIE,.</t>
  </si>
  <si>
    <t>F157497</t>
  </si>
  <si>
    <t>1501139</t>
  </si>
  <si>
    <t>THIEN NYUK FATT,.</t>
  </si>
  <si>
    <t>F157503</t>
  </si>
  <si>
    <t>1531110</t>
  </si>
  <si>
    <t>HOU XIAOMIN,.</t>
  </si>
  <si>
    <t>F157510</t>
  </si>
  <si>
    <t>1532250</t>
  </si>
  <si>
    <t>F157514</t>
  </si>
  <si>
    <t>1524890</t>
  </si>
  <si>
    <t>ZHANG XINXIN,,.</t>
  </si>
  <si>
    <t>F157515</t>
  </si>
  <si>
    <t>1522711</t>
  </si>
  <si>
    <t>TANXIN,.</t>
  </si>
  <si>
    <t>F157520</t>
  </si>
  <si>
    <t>1524913</t>
  </si>
  <si>
    <t>HU LIPING,,.</t>
  </si>
  <si>
    <t>F157524</t>
  </si>
  <si>
    <t>1398181</t>
  </si>
  <si>
    <t>HU QIULI,SHI LEI,,.</t>
  </si>
  <si>
    <t>F157529</t>
  </si>
  <si>
    <t>1493761</t>
  </si>
  <si>
    <t>ZHU HONGXIN,.</t>
  </si>
  <si>
    <t>F157536</t>
  </si>
  <si>
    <t>1529625</t>
  </si>
  <si>
    <t>21-06-19</t>
  </si>
  <si>
    <t>20-06-21-06</t>
  </si>
  <si>
    <t>OU SHANHUI,HUANG MIAO,.</t>
  </si>
  <si>
    <t>F157538</t>
  </si>
  <si>
    <t>1533337</t>
  </si>
  <si>
    <t>FENG KANG,.</t>
  </si>
  <si>
    <t>F157564</t>
  </si>
  <si>
    <t>1533294</t>
  </si>
  <si>
    <t>LIU CHONGYANG,.</t>
  </si>
  <si>
    <t>F157566</t>
  </si>
  <si>
    <t>1531499</t>
  </si>
  <si>
    <t>22-06-19</t>
  </si>
  <si>
    <t>19-06-22-06</t>
  </si>
  <si>
    <t>CHU SANPING,GAO JIE,,.</t>
  </si>
  <si>
    <t>F157534</t>
  </si>
  <si>
    <t>1510364</t>
  </si>
  <si>
    <t>WANG HAILUN,YAN JIE,.</t>
  </si>
  <si>
    <t>F157535</t>
  </si>
  <si>
    <t>1529949</t>
  </si>
  <si>
    <t>20-06-22-06</t>
  </si>
  <si>
    <t>KIM ILSEOK,.</t>
  </si>
  <si>
    <t>F157547</t>
  </si>
  <si>
    <t>1522728</t>
  </si>
  <si>
    <t>ZHENG SONGYUAN,.</t>
  </si>
  <si>
    <t>F157556</t>
  </si>
  <si>
    <t>1456029</t>
  </si>
  <si>
    <t>SONG RUQIANG,,.</t>
  </si>
  <si>
    <t>F157557</t>
  </si>
  <si>
    <t>1426426</t>
  </si>
  <si>
    <t>LU JIA,ZHANG WANYU,.</t>
  </si>
  <si>
    <t>F157558</t>
  </si>
  <si>
    <t>1426516</t>
  </si>
  <si>
    <t>LIU MIAOMIAO,.</t>
  </si>
  <si>
    <t>F157560</t>
  </si>
  <si>
    <t>1529639</t>
  </si>
  <si>
    <t>21-06-22-06</t>
  </si>
  <si>
    <t>TU ZHONGLAN,.</t>
  </si>
  <si>
    <t>F157602</t>
  </si>
  <si>
    <t>1534137</t>
  </si>
  <si>
    <t>HONG MINGLIANG,.</t>
  </si>
  <si>
    <t>F157616</t>
  </si>
  <si>
    <t>1534369</t>
  </si>
  <si>
    <t>LI ZHENGUO,WANG YANMEI,</t>
  </si>
  <si>
    <t>.F157622</t>
  </si>
  <si>
    <t>1394855</t>
  </si>
  <si>
    <t>SHAO LUPING,ZI XIAOPAI,.</t>
  </si>
  <si>
    <t>F157624</t>
  </si>
  <si>
    <t>1389579</t>
  </si>
  <si>
    <t>23-06-19</t>
  </si>
  <si>
    <t>21-06-23-06</t>
  </si>
  <si>
    <t>GUO MIAORAN,,.</t>
  </si>
  <si>
    <t>F157625</t>
  </si>
  <si>
    <t>1530426</t>
  </si>
  <si>
    <t>22-06-23-06</t>
  </si>
  <si>
    <t>ZHANG QIUYANG,,.</t>
  </si>
  <si>
    <t>F157643</t>
  </si>
  <si>
    <t>1530842</t>
  </si>
  <si>
    <t>WANG JIABIN,LU LIJIE,.</t>
  </si>
  <si>
    <t>F157652</t>
  </si>
  <si>
    <t>1531338</t>
  </si>
  <si>
    <t>KIM HYEJU,.</t>
  </si>
  <si>
    <t>F157653</t>
  </si>
  <si>
    <t>1531103</t>
  </si>
  <si>
    <t>24-06-19</t>
  </si>
  <si>
    <t>22-06-24-06</t>
  </si>
  <si>
    <t>JIANG JIANDE,,.</t>
  </si>
  <si>
    <t>F157651</t>
  </si>
  <si>
    <t>1492222</t>
  </si>
  <si>
    <t>23-06-24-06</t>
  </si>
  <si>
    <t>WEI QING,YANG LI,.</t>
  </si>
  <si>
    <t>F157693</t>
  </si>
  <si>
    <t>1391569</t>
  </si>
  <si>
    <t>26-06-19</t>
  </si>
  <si>
    <t>22-06-26-06</t>
  </si>
  <si>
    <t>ZHOU JINHUA,YU QIAOYIN,,.</t>
  </si>
  <si>
    <t>F157640</t>
  </si>
  <si>
    <t>1524455</t>
  </si>
  <si>
    <t>23-06-26-06</t>
  </si>
  <si>
    <t>HUANG JIE,.</t>
  </si>
  <si>
    <t>F157668</t>
  </si>
  <si>
    <t>1509348</t>
  </si>
  <si>
    <t>CHIPENGSONG,YEYUQI,.</t>
  </si>
  <si>
    <t>F157670</t>
  </si>
  <si>
    <t>1509293</t>
  </si>
  <si>
    <t>24-06-26-06</t>
  </si>
  <si>
    <t>WU LINSHAN,LU TING,.</t>
  </si>
  <si>
    <t>F157701</t>
  </si>
  <si>
    <t>1528380</t>
  </si>
  <si>
    <t>LI JIAYANG,TIAN LINGWEN,.</t>
  </si>
  <si>
    <t>F157707</t>
  </si>
  <si>
    <t>1526070</t>
  </si>
  <si>
    <t>LU DEZHI,LIANG BAOWEN,.</t>
  </si>
  <si>
    <t>F157714</t>
  </si>
  <si>
    <t>1528858</t>
  </si>
  <si>
    <t>27-06-19</t>
  </si>
  <si>
    <t>21-06-27-06</t>
  </si>
  <si>
    <t>LI JIAWEI,LEI XIANNI,.</t>
  </si>
  <si>
    <t>F157598</t>
  </si>
  <si>
    <t>1525817</t>
  </si>
  <si>
    <t>23-06-27-06</t>
  </si>
  <si>
    <t>YEON SUNGYEON,,.</t>
  </si>
  <si>
    <t>F157685</t>
  </si>
  <si>
    <t>1527021</t>
  </si>
  <si>
    <t>24-06-27-06</t>
  </si>
  <si>
    <t>TANG YAXUAN,LI ZHONGYUN, F 157700</t>
  </si>
  <si>
    <t>1531067</t>
  </si>
  <si>
    <t>26-06-27-06</t>
  </si>
  <si>
    <t>QU MENGTING,.</t>
  </si>
  <si>
    <t>F157784</t>
  </si>
  <si>
    <t>1504367</t>
  </si>
  <si>
    <t>SEO YOUNGKIM,.</t>
  </si>
  <si>
    <t>F157786</t>
  </si>
  <si>
    <t>1523733</t>
  </si>
  <si>
    <t>28-06-19</t>
  </si>
  <si>
    <t>25-06-28-06</t>
  </si>
  <si>
    <t>PAN XIAOYAN,.</t>
  </si>
  <si>
    <t>F157735</t>
  </si>
  <si>
    <t>1477740</t>
  </si>
  <si>
    <t>26-06-28-06</t>
  </si>
  <si>
    <t>LI FUYI,DONG LUJUE,.</t>
  </si>
  <si>
    <t>F157766</t>
  </si>
  <si>
    <t>1526955</t>
  </si>
  <si>
    <t>TU SHAOREN,LI WENJING,.</t>
  </si>
  <si>
    <t>F157793</t>
  </si>
  <si>
    <t>1503186</t>
  </si>
  <si>
    <t>29-06-19</t>
  </si>
  <si>
    <t>26-06-29-06</t>
  </si>
  <si>
    <t>WANG WEN,GAO ERWA,.</t>
  </si>
  <si>
    <t>F157781</t>
  </si>
  <si>
    <t>1530884</t>
  </si>
  <si>
    <t>27-06-29-06</t>
  </si>
  <si>
    <t>YEJUN YOON,.</t>
  </si>
  <si>
    <t>F157810</t>
  </si>
  <si>
    <t>1532449</t>
  </si>
  <si>
    <t>28-06-29-06</t>
  </si>
  <si>
    <t>GAO YUE,TAN YIMING,.</t>
  </si>
  <si>
    <t>F157843</t>
  </si>
  <si>
    <t>1540464</t>
  </si>
  <si>
    <t>TANG HUI,ZHANG BO,.</t>
  </si>
  <si>
    <t>F157859</t>
  </si>
  <si>
    <t>1540468</t>
  </si>
  <si>
    <t>ZENG LANYI,YAO TANGSHI,.</t>
  </si>
  <si>
    <t>F157867</t>
  </si>
  <si>
    <t>1539373</t>
  </si>
  <si>
    <t>30-06-19</t>
  </si>
  <si>
    <t>26-06-30-06</t>
  </si>
  <si>
    <t>YANG KANG,.</t>
  </si>
  <si>
    <t>F157797</t>
  </si>
  <si>
    <t>1533188</t>
  </si>
  <si>
    <t>27-06-30-06</t>
  </si>
  <si>
    <t>PENG ZHENMIN,WU WEIJIE,.</t>
  </si>
  <si>
    <t>F157809</t>
  </si>
  <si>
    <t>1429440</t>
  </si>
  <si>
    <t>LI XIA,CHEN LIN,.</t>
  </si>
  <si>
    <t>F157821</t>
  </si>
  <si>
    <t>1536789</t>
  </si>
  <si>
    <t>28-06-30-06</t>
  </si>
  <si>
    <t>GUYAOJI,YANCUIDI,.</t>
  </si>
  <si>
    <t>F157855</t>
  </si>
  <si>
    <t>1540177</t>
  </si>
  <si>
    <t>29-06-30-06</t>
  </si>
  <si>
    <t>LI YUPENG,SUN ZHONGFEN,</t>
  </si>
  <si>
    <t>.F157896</t>
  </si>
  <si>
    <t>1538713</t>
  </si>
  <si>
    <t>01-07-19</t>
  </si>
  <si>
    <t>26-06-01-07</t>
  </si>
  <si>
    <t>LI CHEN,WANG HUI,,.</t>
  </si>
  <si>
    <t>F157780</t>
  </si>
  <si>
    <t>1510502</t>
  </si>
  <si>
    <t>27-06-01-07</t>
  </si>
  <si>
    <t>TAN ZHULIANG,,.</t>
  </si>
  <si>
    <t>F157829</t>
  </si>
  <si>
    <t>1536622</t>
  </si>
  <si>
    <t>28-06-01-07</t>
  </si>
  <si>
    <t>WU RUIZE,GUO WENYUE,.</t>
  </si>
  <si>
    <t>F157846</t>
  </si>
  <si>
    <t>1537006</t>
  </si>
  <si>
    <t>Page 12</t>
  </si>
  <si>
    <t>CHEN YIPENG,.</t>
  </si>
  <si>
    <t>F157857</t>
  </si>
  <si>
    <t>1538892</t>
  </si>
  <si>
    <t>29-06-01-07</t>
  </si>
  <si>
    <t>CHEN XIAOQUN,,.</t>
  </si>
  <si>
    <t>F157904</t>
  </si>
  <si>
    <t>1529434</t>
  </si>
  <si>
    <t>30-06-01-07</t>
  </si>
  <si>
    <t>ZHANG YING,.</t>
  </si>
  <si>
    <t>F157940</t>
  </si>
  <si>
    <t>1538024</t>
  </si>
  <si>
    <t>WANG CHEN,LU XIAOMEI,,.</t>
  </si>
  <si>
    <t>F157944</t>
  </si>
  <si>
    <t>1479073</t>
  </si>
  <si>
    <t>LIAO JIEZHU,HE SHAOQIN,,.</t>
  </si>
  <si>
    <t>F157946</t>
  </si>
  <si>
    <t>1523341</t>
  </si>
  <si>
    <t>KIM YOUNGWON,YUN SERA,</t>
  </si>
  <si>
    <t>.F157956</t>
  </si>
  <si>
    <t>1518959</t>
  </si>
  <si>
    <t>02-07-19</t>
  </si>
  <si>
    <t>01-07-02-07</t>
  </si>
  <si>
    <t>LI CHEN,NING DAN,,.</t>
  </si>
  <si>
    <t>F157964</t>
  </si>
  <si>
    <t>1510637</t>
  </si>
  <si>
    <t>ZHANG YAN,.</t>
  </si>
  <si>
    <t>F157971</t>
  </si>
  <si>
    <t>1520820</t>
  </si>
  <si>
    <t>03-07-19</t>
  </si>
  <si>
    <t>01-07-03-07</t>
  </si>
  <si>
    <t>SHI BOREN,WANG YULIAN,.</t>
  </si>
  <si>
    <t>F157989</t>
  </si>
  <si>
    <t>1503165</t>
  </si>
  <si>
    <t>02-07-03-07</t>
  </si>
  <si>
    <t>FENG WEIHONG,,.</t>
  </si>
  <si>
    <t>F158028</t>
  </si>
  <si>
    <t>1513677</t>
  </si>
  <si>
    <t>04-07-19</t>
  </si>
  <si>
    <t>01-07-04-07</t>
  </si>
  <si>
    <t>WU JIE,LIU YIRAN,.</t>
  </si>
  <si>
    <t>F157969</t>
  </si>
  <si>
    <t>1519459</t>
  </si>
  <si>
    <t>02-07-04-07</t>
  </si>
  <si>
    <t>ZHANG YUKUN,XU LIN,.</t>
  </si>
  <si>
    <t>F158019</t>
  </si>
  <si>
    <t>1514591</t>
  </si>
  <si>
    <t>GUO JING,MA XINCHENG,.</t>
  </si>
  <si>
    <t>F158032</t>
  </si>
  <si>
    <t>1537335</t>
  </si>
  <si>
    <t>03-07-04-07</t>
  </si>
  <si>
    <t>MAO XIANGYUN,,.</t>
  </si>
  <si>
    <t>F158037</t>
  </si>
  <si>
    <t>1538886</t>
  </si>
  <si>
    <t>HU XIAOMEI,ZHANG RUI,.</t>
  </si>
  <si>
    <t>F158039</t>
  </si>
  <si>
    <t>1543624</t>
  </si>
  <si>
    <t>ZENG YUXIANG,,.</t>
  </si>
  <si>
    <t>F158053</t>
  </si>
  <si>
    <t>1523571</t>
  </si>
  <si>
    <t>05-07-19</t>
  </si>
  <si>
    <t>02-07-05-07</t>
  </si>
  <si>
    <t>SEO JAEWON,.</t>
  </si>
  <si>
    <t>F158005</t>
  </si>
  <si>
    <t>1436032</t>
  </si>
  <si>
    <t>04-07-05-07</t>
  </si>
  <si>
    <t>F158068</t>
  </si>
  <si>
    <t>1545937</t>
  </si>
  <si>
    <t>07-07-19</t>
  </si>
  <si>
    <t>03-07-07-07</t>
  </si>
  <si>
    <t>LI HUI,LI RUI,,.</t>
  </si>
  <si>
    <t>F158051</t>
  </si>
  <si>
    <t>1445260</t>
  </si>
  <si>
    <t>04-07-07-07</t>
  </si>
  <si>
    <t>TAN LEEPING,,.</t>
  </si>
  <si>
    <t>F158080</t>
  </si>
  <si>
    <t>1512467</t>
  </si>
  <si>
    <t>LEE SOOIN,.</t>
  </si>
  <si>
    <t>F158081</t>
  </si>
  <si>
    <t>1512507</t>
  </si>
  <si>
    <t>06-07-07-07</t>
  </si>
  <si>
    <t>ZHONG WENFENG,LONG QIANF158126</t>
  </si>
  <si>
    <t>1547750</t>
  </si>
  <si>
    <t>ZHAO YA,MA LIN,.</t>
  </si>
  <si>
    <t>F158134</t>
  </si>
  <si>
    <t>1547686</t>
  </si>
  <si>
    <t>08-07-19</t>
  </si>
  <si>
    <t>07-07-08-07</t>
  </si>
  <si>
    <t>GUO YANFANG,,.</t>
  </si>
  <si>
    <t>F158165</t>
  </si>
  <si>
    <t>1547448</t>
  </si>
  <si>
    <t>09-07-19</t>
  </si>
  <si>
    <t>08-07-09-07</t>
  </si>
  <si>
    <t>YI JUNQI,.</t>
  </si>
  <si>
    <t>F158194</t>
  </si>
  <si>
    <t>1548991</t>
  </si>
  <si>
    <t>YE HUINV,HONG JUNFENG,.</t>
  </si>
  <si>
    <t>F158202</t>
  </si>
  <si>
    <t>WANG HONGMEI,.</t>
  </si>
  <si>
    <t>F158203</t>
  </si>
  <si>
    <t>1517065</t>
  </si>
  <si>
    <t>P190716194519489</t>
  </si>
  <si>
    <t>F145330</t>
  </si>
  <si>
    <t>WANGDI,WU KEXIN,.</t>
  </si>
  <si>
    <t>F145332</t>
  </si>
  <si>
    <t>LYU HONGLIN,YUE QILONG,.</t>
  </si>
  <si>
    <t>.F145343</t>
  </si>
  <si>
    <t>ZOU WEIWEI,.</t>
  </si>
  <si>
    <t>F145352</t>
  </si>
  <si>
    <t>ZHOU YUN,.</t>
  </si>
  <si>
    <t>F145329</t>
  </si>
  <si>
    <t>F145336</t>
  </si>
  <si>
    <t>04/07/18</t>
  </si>
  <si>
    <t>01/07-04/07</t>
  </si>
  <si>
    <t>F145334</t>
  </si>
  <si>
    <t>F145353</t>
  </si>
  <si>
    <t>02/07-05/07</t>
  </si>
  <si>
    <t>DING UJUAN,WANG TONG,,.</t>
  </si>
  <si>
    <t>F145389</t>
  </si>
  <si>
    <t>02/07-06/07</t>
  </si>
  <si>
    <t>SU LIZHEN,CHEN TIEYONG,.</t>
  </si>
  <si>
    <t>F145402</t>
  </si>
  <si>
    <t>CHENG HAOMIN,.</t>
  </si>
  <si>
    <t>F145403</t>
  </si>
  <si>
    <t>05/07-07/07</t>
  </si>
  <si>
    <t>LEE HA JIN,.</t>
  </si>
  <si>
    <t>F145495</t>
  </si>
  <si>
    <t>F145528</t>
  </si>
  <si>
    <t>04/07-08/07</t>
  </si>
  <si>
    <t>JANG HYUN JU,.</t>
  </si>
  <si>
    <t>F145459</t>
  </si>
  <si>
    <t>SUN JIEMIN,.</t>
  </si>
  <si>
    <t>F145463</t>
  </si>
  <si>
    <t>LO CHIUYEE,.</t>
  </si>
  <si>
    <t>F145527</t>
  </si>
  <si>
    <t>LU ANYI,XU WANPING,.</t>
  </si>
  <si>
    <t>F145529</t>
  </si>
  <si>
    <t>09/07/18</t>
  </si>
  <si>
    <t>04/07-09/07</t>
  </si>
  <si>
    <t>LI WENHAO,XU HUI,.</t>
  </si>
  <si>
    <t>F145458</t>
  </si>
  <si>
    <t>06/07-09/07</t>
  </si>
  <si>
    <t>JEON DOHYEON,.</t>
  </si>
  <si>
    <t>F145543</t>
  </si>
  <si>
    <t>08/07-09/07</t>
  </si>
  <si>
    <t>LEE BADA,.</t>
  </si>
  <si>
    <t>F145609</t>
  </si>
  <si>
    <t>ZHAO XIUMEI,DING ZIHAN,.</t>
  </si>
  <si>
    <t>F145474</t>
  </si>
  <si>
    <t>06/07-10/07</t>
  </si>
  <si>
    <t>YE MIAOHUA,FAN ZIYING,.</t>
  </si>
  <si>
    <t>F145520</t>
  </si>
  <si>
    <t>08/07-10/07</t>
  </si>
  <si>
    <t>DING MINGYUAN,FAN JUN,,.</t>
  </si>
  <si>
    <t>F145596</t>
  </si>
  <si>
    <t>09/07-11/07</t>
  </si>
  <si>
    <t>LEE SEUNGMIN,.</t>
  </si>
  <si>
    <t>F145641</t>
  </si>
  <si>
    <t>HAO XING,.</t>
  </si>
  <si>
    <t>F145643</t>
  </si>
  <si>
    <t>CHEN XIN,XU TAO,.</t>
  </si>
  <si>
    <t>F145651</t>
  </si>
  <si>
    <t>KIM SEOYEON,.</t>
  </si>
  <si>
    <t>F145668</t>
  </si>
  <si>
    <t>LIUCHANG,WANGLU,.</t>
  </si>
  <si>
    <t>F145649</t>
  </si>
  <si>
    <t>CAO WEIQING,SHEN YA,.</t>
  </si>
  <si>
    <t>F145686</t>
  </si>
  <si>
    <t>F145701</t>
  </si>
  <si>
    <t>QIAO RUIHUA,QIAO LIANG,,.</t>
  </si>
  <si>
    <t>F 145714</t>
  </si>
  <si>
    <t>12/07-14/07</t>
  </si>
  <si>
    <t>GAO MINGCHUN,.</t>
  </si>
  <si>
    <t>F145735</t>
  </si>
  <si>
    <t>ZHONG AIXIANG,LI HUI,.</t>
  </si>
  <si>
    <t>F145790</t>
  </si>
  <si>
    <t>16/07/18</t>
  </si>
  <si>
    <t>14/07-16/07</t>
  </si>
  <si>
    <t>KIM JINSUNG,.</t>
  </si>
  <si>
    <t>F145792</t>
  </si>
  <si>
    <t>WU SIQI,LEI GUIYANG,.</t>
  </si>
  <si>
    <t>F145830</t>
  </si>
  <si>
    <t>15/07-16/07</t>
  </si>
  <si>
    <t>F145837</t>
  </si>
  <si>
    <t>12/07-17/07</t>
  </si>
  <si>
    <t>DOU PENGFEI,SONG PEIKE,.</t>
  </si>
  <si>
    <t>F145722</t>
  </si>
  <si>
    <t>15/07-17/07</t>
  </si>
  <si>
    <t>F145835</t>
  </si>
  <si>
    <t>F145836</t>
  </si>
  <si>
    <t>ZHANGWEIZHUO,GANLISI,.</t>
  </si>
  <si>
    <t>F145858</t>
  </si>
  <si>
    <t>SEO HANA,.</t>
  </si>
  <si>
    <t>F145859</t>
  </si>
  <si>
    <t>YOO HYEJI,.</t>
  </si>
  <si>
    <t>F145862</t>
  </si>
  <si>
    <t>MA JUN,LI JUAN,CAO YANG,.</t>
  </si>
  <si>
    <t>F145820</t>
  </si>
  <si>
    <t>15/07-18/07</t>
  </si>
  <si>
    <r>
      <rPr>
        <sz val="11"/>
        <rFont val="Arial"/>
        <charset val="134"/>
      </rPr>
      <t>ZHONG YIFEI,ZHONG AID</t>
    </r>
    <r>
      <rPr>
        <sz val="11"/>
        <rFont val="MingLiU"/>
        <charset val="134"/>
      </rPr>
      <t>丨</t>
    </r>
    <r>
      <rPr>
        <sz val="11"/>
        <rFont val="Arial"/>
        <charset val="134"/>
      </rPr>
      <t>,</t>
    </r>
    <r>
      <rPr>
        <sz val="11"/>
        <rFont val="宋体"/>
        <charset val="134"/>
      </rPr>
      <t>，</t>
    </r>
    <r>
      <rPr>
        <sz val="11"/>
        <rFont val="Arial"/>
        <charset val="134"/>
      </rPr>
      <t>.</t>
    </r>
  </si>
  <si>
    <t>F145832</t>
  </si>
  <si>
    <t>SONGJUNBEOM,.</t>
  </si>
  <si>
    <t>F145887</t>
  </si>
  <si>
    <t>17/07-18/07</t>
  </si>
  <si>
    <t>PAN MINTING,ZOU ZHIMING,.</t>
  </si>
  <si>
    <t>F145909</t>
  </si>
  <si>
    <t>16/07-19/07</t>
  </si>
  <si>
    <t>HUANG LEI,CHAI XIONG,.</t>
  </si>
  <si>
    <t>F145868</t>
  </si>
  <si>
    <t>YUANYUAN WANG,.</t>
  </si>
  <si>
    <t>F145873</t>
  </si>
  <si>
    <t>LEE MIYOUNG,.</t>
  </si>
  <si>
    <t>F145892</t>
  </si>
  <si>
    <t>F145928</t>
  </si>
  <si>
    <t>16/07-20/07</t>
  </si>
  <si>
    <t>LEE EUNHAENG,.</t>
  </si>
  <si>
    <t>F145893</t>
  </si>
  <si>
    <t>17/07-20/07</t>
  </si>
  <si>
    <t>ZHONG BAILIN,ZHONG,.</t>
  </si>
  <si>
    <t>F145912</t>
  </si>
  <si>
    <t>ZHANG XIAOYU,LI MEI,.</t>
  </si>
  <si>
    <t>F145929</t>
  </si>
  <si>
    <t>ZENG YUHUI,,.</t>
  </si>
  <si>
    <t>F145979</t>
  </si>
  <si>
    <t>CHEN KIM FUI,.</t>
  </si>
  <si>
    <t>F145981</t>
  </si>
  <si>
    <t>OUYANG XU,TBA,.</t>
  </si>
  <si>
    <t>F145992</t>
  </si>
  <si>
    <t>KIM BYUNGGYU,.</t>
  </si>
  <si>
    <t>F146007</t>
  </si>
  <si>
    <t>18/07-21/07</t>
  </si>
  <si>
    <t>LI HUIYU,.</t>
  </si>
  <si>
    <t>F145937</t>
  </si>
  <si>
    <t>LIU JUAN,LIU LI,LIU,,.</t>
  </si>
  <si>
    <t>F145939</t>
  </si>
  <si>
    <t>IU ZIYAN,ZHANG YU,,.</t>
  </si>
  <si>
    <t>F145971</t>
  </si>
  <si>
    <t>MENG XUELI,JI ZIYUE,,.</t>
  </si>
  <si>
    <t>F145972</t>
  </si>
  <si>
    <t>19/07-21/07</t>
  </si>
  <si>
    <t>WANG LIQIONG,ZHANG YU,,.</t>
  </si>
  <si>
    <t>F145982</t>
  </si>
  <si>
    <t>YIN LAI,HE RUN,,.</t>
  </si>
  <si>
    <t>F145987</t>
  </si>
  <si>
    <t>SU MANSI,TBA,.</t>
  </si>
  <si>
    <t>F145997</t>
  </si>
  <si>
    <t>YU ZHENG,.</t>
  </si>
  <si>
    <t>F146016</t>
  </si>
  <si>
    <t>WANG XIAOLI,ZHANG QIQI,.</t>
  </si>
  <si>
    <t>F146047</t>
  </si>
  <si>
    <t>LI XUAN,LI CHENWAN,,.</t>
  </si>
  <si>
    <t>F145975</t>
  </si>
  <si>
    <t>ZHAOLILI,YANGLIU,.</t>
  </si>
  <si>
    <t>F146084</t>
  </si>
  <si>
    <t>LIN DIANYI,.</t>
  </si>
  <si>
    <t>F146091</t>
  </si>
  <si>
    <t>SONG MEILUN,.</t>
  </si>
  <si>
    <t>F146096</t>
  </si>
  <si>
    <t>23/07/18</t>
  </si>
  <si>
    <t>20/07-23/07</t>
  </si>
  <si>
    <t>WANG SHUTING,.</t>
  </si>
  <si>
    <t>F146048</t>
  </si>
  <si>
    <t>21/07-23/07</t>
  </si>
  <si>
    <t>F146064</t>
  </si>
  <si>
    <t>QIAN MENGSHA,,.</t>
  </si>
  <si>
    <t>F146068</t>
  </si>
  <si>
    <t>F146069</t>
  </si>
  <si>
    <t>ZHANG JIE,MA GUOZHONG,,.</t>
  </si>
  <si>
    <t>F146086</t>
  </si>
  <si>
    <t>QIU XIANHENG,WANQIN,.</t>
  </si>
  <si>
    <t>F146089</t>
  </si>
  <si>
    <t>CAI JINGJING,,.</t>
  </si>
  <si>
    <t>F146097</t>
  </si>
  <si>
    <t>F146098</t>
  </si>
  <si>
    <t>22/07-23/07</t>
  </si>
  <si>
    <t>F146103</t>
  </si>
  <si>
    <t>XIAOQIANG WANG,.</t>
  </si>
  <si>
    <t>F146110</t>
  </si>
  <si>
    <t>SU MANSI,.</t>
  </si>
  <si>
    <t>F146114</t>
  </si>
  <si>
    <t>HE JIANWEN,WU ZIQING,.</t>
  </si>
  <si>
    <t>F146055</t>
  </si>
  <si>
    <t>YONGJIAN KUANG,,.</t>
  </si>
  <si>
    <t>F146100</t>
  </si>
  <si>
    <t>21/07-25/07</t>
  </si>
  <si>
    <t>KO MINJEONG,.</t>
  </si>
  <si>
    <t>F146070</t>
  </si>
  <si>
    <t>LUO ZHIYU,.</t>
  </si>
  <si>
    <t>F146156</t>
  </si>
  <si>
    <t>KIM JI EUN,.</t>
  </si>
  <si>
    <t>F146160</t>
  </si>
  <si>
    <t>F146162</t>
  </si>
  <si>
    <t>F146199</t>
  </si>
  <si>
    <t>ZHANG QIHUA,SHEN SU,.</t>
  </si>
  <si>
    <t>F146201</t>
  </si>
  <si>
    <t>KAN HUIHONG,HUANG PENG,</t>
  </si>
  <si>
    <t>,F146145</t>
  </si>
  <si>
    <t>YUN JUHEE,.</t>
  </si>
  <si>
    <t>F146225</t>
  </si>
  <si>
    <t>PARK GAYOUNG,.</t>
  </si>
  <si>
    <t>F146230</t>
  </si>
  <si>
    <t>F146233</t>
  </si>
  <si>
    <t>XIAO XIAWEI,.</t>
  </si>
  <si>
    <t>F146188</t>
  </si>
  <si>
    <t>LI QINJUE,ZHANG TIANYU,.</t>
  </si>
  <si>
    <t>F146204</t>
  </si>
  <si>
    <t>25/07-27/07</t>
  </si>
  <si>
    <t>F146219</t>
  </si>
  <si>
    <t>F146220</t>
  </si>
  <si>
    <t>F146239</t>
  </si>
  <si>
    <t>BIAN JIANGWEI,.</t>
  </si>
  <si>
    <t>F146240</t>
  </si>
  <si>
    <t>WANG CHEN,LI HUIMIN,.</t>
  </si>
  <si>
    <t>F146265</t>
  </si>
  <si>
    <t>XU ZHIGUO,YAN ZHIJUAN,.</t>
  </si>
  <si>
    <t>F146266</t>
  </si>
  <si>
    <t>22/07-28/07</t>
  </si>
  <si>
    <t>CHEN ZHI,WANG YAQIN,.</t>
  </si>
  <si>
    <t>F146122</t>
  </si>
  <si>
    <t>YANG DEFANG,ZHU YOUZHI,,</t>
  </si>
  <si>
    <t>F146125</t>
  </si>
  <si>
    <t>23/07-27/07</t>
  </si>
  <si>
    <t>JEONG HEONMYEONG,.</t>
  </si>
  <si>
    <t>F146166</t>
  </si>
  <si>
    <t>24/07-28/07</t>
  </si>
  <si>
    <t>HAN CHUNHONG,ZHANG QI,,.</t>
  </si>
  <si>
    <t>F146171</t>
  </si>
  <si>
    <t>26/07-28/07</t>
  </si>
  <si>
    <t>F146246</t>
  </si>
  <si>
    <t>F146247</t>
  </si>
  <si>
    <t>LEE SANGYONG,.</t>
  </si>
  <si>
    <t>F146264</t>
  </si>
  <si>
    <t>F146270</t>
  </si>
  <si>
    <t>F146272</t>
  </si>
  <si>
    <t>ZHAOFEI,XUFENGLING,.</t>
  </si>
  <si>
    <t>F146273</t>
  </si>
  <si>
    <t>KAN HUIHONG,HUANG PENG,,</t>
  </si>
  <si>
    <t>,F146303</t>
  </si>
  <si>
    <t>DENG MEIMEI,,.</t>
  </si>
  <si>
    <t>F146310</t>
  </si>
  <si>
    <t>23/07-29/07</t>
  </si>
  <si>
    <t>QIN YANPING,.</t>
  </si>
  <si>
    <t>F146157</t>
  </si>
  <si>
    <t>24/07-29/07</t>
  </si>
  <si>
    <t>ZENG SAILAN,,.</t>
  </si>
  <si>
    <t>F146205</t>
  </si>
  <si>
    <t>HUANG YUANHUA,,.</t>
  </si>
  <si>
    <t>F146206</t>
  </si>
  <si>
    <t>YANG YU,LI QIANQIAN,.</t>
  </si>
  <si>
    <t>F146207</t>
  </si>
  <si>
    <t>26/07-29/07</t>
  </si>
  <si>
    <t>ZHANG MEI,ZHOU PENG,.</t>
  </si>
  <si>
    <t>F146245</t>
  </si>
  <si>
    <t>27/07-29/07</t>
  </si>
  <si>
    <t>F146299</t>
  </si>
  <si>
    <t>DAI WENJUN,HUANG SHAOMI.</t>
  </si>
  <si>
    <t>,F146333</t>
  </si>
  <si>
    <t>SONG JINGYI,,.</t>
  </si>
  <si>
    <t>F146340</t>
  </si>
  <si>
    <t>30/07/18</t>
  </si>
  <si>
    <t>28/07-30/07</t>
  </si>
  <si>
    <t>SHEN LIRONG,.</t>
  </si>
  <si>
    <t>F146354</t>
  </si>
  <si>
    <t>29/07-30/07</t>
  </si>
  <si>
    <t>YU JIA,.</t>
  </si>
  <si>
    <t>F146392</t>
  </si>
  <si>
    <t>WANG XIANG,YUAN FANG,,.</t>
  </si>
  <si>
    <t>F146395</t>
  </si>
  <si>
    <t>28/07-31/07</t>
  </si>
  <si>
    <t>ZHAO DONGSHENG,,.</t>
  </si>
  <si>
    <t>F146317</t>
  </si>
  <si>
    <t>REN QUANMIN,.</t>
  </si>
  <si>
    <t>F146337</t>
  </si>
  <si>
    <t>LIU JIANQIANG,.</t>
  </si>
  <si>
    <t>F146342</t>
  </si>
  <si>
    <t>QIN FENG,.</t>
  </si>
  <si>
    <t>F146344</t>
  </si>
  <si>
    <t>XU FENG,WANG XIA,,.</t>
  </si>
  <si>
    <t>F146348</t>
  </si>
  <si>
    <t>ZHANG HAO,ZHANG HUI,.</t>
  </si>
  <si>
    <t>F146351</t>
  </si>
  <si>
    <t>MA QIANG,XIA WEI,,.</t>
  </si>
  <si>
    <t>F146352</t>
  </si>
  <si>
    <t>F146362</t>
  </si>
  <si>
    <t>HUANG HO,.</t>
  </si>
  <si>
    <t>F146382</t>
  </si>
  <si>
    <t>LIANG XITIAN,.</t>
  </si>
  <si>
    <t>F 146416</t>
  </si>
  <si>
    <t>ZHENG YI TING,,.</t>
  </si>
  <si>
    <t>F146420</t>
  </si>
  <si>
    <t>30/07</t>
  </si>
  <si>
    <t>(HKCI) MR.GUOHUI CHEN</t>
  </si>
  <si>
    <t>F146407</t>
  </si>
  <si>
    <t>31/07-01/08</t>
  </si>
  <si>
    <t>F146465</t>
  </si>
  <si>
    <t>GONG XIANGHENG,.</t>
  </si>
  <si>
    <t>F146470</t>
  </si>
  <si>
    <t>GONG LIBING,.</t>
  </si>
  <si>
    <t>F146472</t>
  </si>
  <si>
    <t>F146474</t>
  </si>
  <si>
    <t>F146475</t>
  </si>
  <si>
    <t>30/07-02/08</t>
  </si>
  <si>
    <t>TSANG KA WAN KAREN,.</t>
  </si>
  <si>
    <t>F146408</t>
  </si>
  <si>
    <t>F146438</t>
  </si>
  <si>
    <t>F146467</t>
  </si>
  <si>
    <t>LI WEI,LIU FANG,.</t>
  </si>
  <si>
    <t>F146473</t>
  </si>
  <si>
    <t>LI LIJUN,.</t>
  </si>
  <si>
    <t>F146486</t>
  </si>
  <si>
    <t>MA QIANG,ZHU XIAOYAN,.</t>
  </si>
  <si>
    <t>F146497</t>
  </si>
  <si>
    <t>03/08/18</t>
  </si>
  <si>
    <t>30/07-03/08</t>
  </si>
  <si>
    <t>WANG ZHIYU,PU SIYU,,.</t>
  </si>
  <si>
    <t>F 146414</t>
  </si>
  <si>
    <t>01/08-03/08</t>
  </si>
  <si>
    <t>WANG CHAOMING,JIANG,.</t>
  </si>
  <si>
    <t>F146507</t>
  </si>
  <si>
    <t>WU XIAOIU,CHEN LI,.</t>
  </si>
  <si>
    <t>F146508</t>
  </si>
  <si>
    <t>F146515</t>
  </si>
  <si>
    <t>02/08-03/08</t>
  </si>
  <si>
    <t>YUJIA,TBA,.</t>
  </si>
  <si>
    <t>F146530</t>
  </si>
  <si>
    <t>ZHENGYANGYUN,,.</t>
  </si>
  <si>
    <t>F146533</t>
  </si>
  <si>
    <t>HOU XINRAN,HOU WENXIN,,.</t>
  </si>
  <si>
    <t>F146548</t>
  </si>
  <si>
    <t>01/08-04/08</t>
  </si>
  <si>
    <t>BAO CHENJIE,CHEN NUOXIN,</t>
  </si>
  <si>
    <t>F146493</t>
  </si>
  <si>
    <t>WANG WEI,CUI FEI,.</t>
  </si>
  <si>
    <t>F146502</t>
  </si>
  <si>
    <t>WU LIPING,.</t>
  </si>
  <si>
    <t>F146503</t>
  </si>
  <si>
    <t>LI KAI,.</t>
  </si>
  <si>
    <t>F146513</t>
  </si>
  <si>
    <t>YIN JUNYING,XIAO LAN,,.</t>
  </si>
  <si>
    <t>F146592</t>
  </si>
  <si>
    <t>01/08-05/08</t>
  </si>
  <si>
    <t>ZHANG YIPING,,.</t>
  </si>
  <si>
    <t>F146509</t>
  </si>
  <si>
    <t>LIU XUECEN,FANG BAODI,,.</t>
  </si>
  <si>
    <t>F146510</t>
  </si>
  <si>
    <t>F146580</t>
  </si>
  <si>
    <t>04/08-05/08</t>
  </si>
  <si>
    <t>ZHANG XUYING,LU XUEQING,</t>
  </si>
  <si>
    <t>F146627</t>
  </si>
  <si>
    <t>MO YUPING,.</t>
  </si>
  <si>
    <t>F146629</t>
  </si>
  <si>
    <t>HUANG YUMIN,YAN LIWEN,.</t>
  </si>
  <si>
    <t>F146658</t>
  </si>
  <si>
    <t>02/08-06/08</t>
  </si>
  <si>
    <t>KAMEYAMA TAKESHI,.</t>
  </si>
  <si>
    <t>F146538</t>
  </si>
  <si>
    <t>03/08-06/08</t>
  </si>
  <si>
    <t>NOH KYUNGRAK,.</t>
  </si>
  <si>
    <t>F146577</t>
  </si>
  <si>
    <t>SU YONGYI,YAN YANG,.</t>
  </si>
  <si>
    <t>F146587</t>
  </si>
  <si>
    <t>KUANG JIEWEI,.</t>
  </si>
  <si>
    <t>F146588</t>
  </si>
  <si>
    <t>KUANG XIUMEI,.</t>
  </si>
  <si>
    <t>F146589</t>
  </si>
  <si>
    <t>YANY WANQIU,.</t>
  </si>
  <si>
    <t>F146668</t>
  </si>
  <si>
    <t>ZHENWENJUN,SHU YI,,.</t>
  </si>
  <si>
    <t>F146688</t>
  </si>
  <si>
    <t>03/08-07/08</t>
  </si>
  <si>
    <t>FANG FANG,YIN XIAO,,.</t>
  </si>
  <si>
    <t>F146579</t>
  </si>
  <si>
    <t>GONG XIANGHENG,,.</t>
  </si>
  <si>
    <t>F146644</t>
  </si>
  <si>
    <t>GAO JIE,WANGDING,,.</t>
  </si>
  <si>
    <t>F146649</t>
  </si>
  <si>
    <t>YIN JUNYING,.</t>
  </si>
  <si>
    <t>F146677</t>
  </si>
  <si>
    <t>JIANG HUILIAN,WANG,.</t>
  </si>
  <si>
    <t>F146678</t>
  </si>
  <si>
    <t>ZHAO YUAN,ZHOU FANG,.</t>
  </si>
  <si>
    <t>F146667</t>
  </si>
  <si>
    <t>GAO XIA,,.</t>
  </si>
  <si>
    <t>F146706</t>
  </si>
  <si>
    <t>06/08-08/08</t>
  </si>
  <si>
    <t>F146724</t>
  </si>
  <si>
    <t>ZHAO XIAOTANG,.</t>
  </si>
  <si>
    <t>F146734</t>
  </si>
  <si>
    <t>LEE HAEWON,.</t>
  </si>
  <si>
    <t>F146740</t>
  </si>
  <si>
    <t>LONG JIAJIA,WANG GANG,.</t>
  </si>
  <si>
    <t>F146744</t>
  </si>
  <si>
    <t>07/08-08/08</t>
  </si>
  <si>
    <t>WANG HUA,YANG YIXIN,.</t>
  </si>
  <si>
    <t>F146780</t>
  </si>
  <si>
    <t>06/08-09/08</t>
  </si>
  <si>
    <t>F146725</t>
  </si>
  <si>
    <t>07/08-09/08</t>
  </si>
  <si>
    <t>F146772</t>
  </si>
  <si>
    <t>ZHAO SHUANG,YANG FEI,,.</t>
  </si>
  <si>
    <t>F146792</t>
  </si>
  <si>
    <t>06/08-10/08</t>
  </si>
  <si>
    <t>SHI TINGHE,.</t>
  </si>
  <si>
    <t>F146733</t>
  </si>
  <si>
    <t>07/08-10/08</t>
  </si>
  <si>
    <t>LUO FUBIAO,.</t>
  </si>
  <si>
    <t>F146762</t>
  </si>
  <si>
    <t>F146840</t>
  </si>
  <si>
    <t>F146746</t>
  </si>
  <si>
    <t>DENG PEIQIONG,LIN FENG,.</t>
  </si>
  <si>
    <t>F146783</t>
  </si>
  <si>
    <t>LIN JUN,HUANG YOUQING,,.</t>
  </si>
  <si>
    <t>F146784</t>
  </si>
  <si>
    <t>HU LIANG,HUANG YI,,.</t>
  </si>
  <si>
    <t>F146808</t>
  </si>
  <si>
    <t>HU LING,ZHANG MING,.</t>
  </si>
  <si>
    <t>F146830</t>
  </si>
  <si>
    <t>09/08-11/08</t>
  </si>
  <si>
    <t>F146848</t>
  </si>
  <si>
    <t>ZHOU LU,LI YING,.</t>
  </si>
  <si>
    <t>F146873</t>
  </si>
  <si>
    <t>08/08-12/08</t>
  </si>
  <si>
    <t>SU JINHUA,HE XIAOPING,,.</t>
  </si>
  <si>
    <t>F146829</t>
  </si>
  <si>
    <t>09/08-12/08</t>
  </si>
  <si>
    <t>LIU YENAN,.</t>
  </si>
  <si>
    <t>F146844</t>
  </si>
  <si>
    <t>10/08-12/08</t>
  </si>
  <si>
    <t>KIM DONG YOUNG,.</t>
  </si>
  <si>
    <t>F146893</t>
  </si>
  <si>
    <t>LI MING,HUANG JINGYIN,.</t>
  </si>
  <si>
    <t>F146913</t>
  </si>
  <si>
    <t>CHEN JINGMIN,.</t>
  </si>
  <si>
    <t>F146922</t>
  </si>
  <si>
    <t>HYOSIL KANG,.</t>
  </si>
  <si>
    <t>F146938</t>
  </si>
  <si>
    <t>08/08-13/08</t>
  </si>
  <si>
    <t>CHEN LIAN,LI ZIJUAN,,.</t>
  </si>
  <si>
    <t>F146823</t>
  </si>
  <si>
    <t>MEI JI,LIYING XIA,.</t>
  </si>
  <si>
    <t>F146914</t>
  </si>
  <si>
    <t>YOO CHANKWON,.</t>
  </si>
  <si>
    <t>F146915</t>
  </si>
  <si>
    <t>11/08-13/08</t>
  </si>
  <si>
    <t>WANG RUI,WANG RUOXUAN,,</t>
  </si>
  <si>
    <t>F146967</t>
  </si>
  <si>
    <t>12/08-14/08</t>
  </si>
  <si>
    <t>F146975</t>
  </si>
  <si>
    <t>F146979</t>
  </si>
  <si>
    <t>15/08/18</t>
  </si>
  <si>
    <t>09/08</t>
  </si>
  <si>
    <t>LI JINGJUE</t>
  </si>
  <si>
    <t>F146854</t>
  </si>
  <si>
    <t>10/08-15/08</t>
  </si>
  <si>
    <t>CHU JUNHUAN,ZHOU RUJIA,.</t>
  </si>
  <si>
    <t>F146885</t>
  </si>
  <si>
    <t>11/08-15/08</t>
  </si>
  <si>
    <t>GU LIJUN,LI XINJUN,,.</t>
  </si>
  <si>
    <t>F146935</t>
  </si>
  <si>
    <t>12/08-15/08</t>
  </si>
  <si>
    <t>WANG QING,ZHU KUNYANG,,</t>
  </si>
  <si>
    <t>.F146994</t>
  </si>
  <si>
    <t>14/08-15/08</t>
  </si>
  <si>
    <t>CHEN XIAOBIN,ZHANG XUE,.</t>
  </si>
  <si>
    <t>F147065</t>
  </si>
  <si>
    <t>16/08/18</t>
  </si>
  <si>
    <t>11/08-16/08</t>
  </si>
  <si>
    <t>LIU LIN,WANG YAN,,.</t>
  </si>
  <si>
    <t>F146964</t>
  </si>
  <si>
    <t>12/08-16/08</t>
  </si>
  <si>
    <t>YANA KUI,.</t>
  </si>
  <si>
    <t>F146991</t>
  </si>
  <si>
    <t>13/08-16/08</t>
  </si>
  <si>
    <t>XI LIZI,QI QIFANG,,.</t>
  </si>
  <si>
    <t>F147029</t>
  </si>
  <si>
    <t>CHEN YANXU,XU MING,.</t>
  </si>
  <si>
    <t>F147030</t>
  </si>
  <si>
    <t>14/08-16/08</t>
  </si>
  <si>
    <t>LIU HAIXIA,.</t>
  </si>
  <si>
    <t>F147074</t>
  </si>
  <si>
    <t>15/08-16/08</t>
  </si>
  <si>
    <t>LAN RUNHUA,LUO SHIQI,,.</t>
  </si>
  <si>
    <t>F147108</t>
  </si>
  <si>
    <t>17/08/18</t>
  </si>
  <si>
    <t>12/08-17/08</t>
  </si>
  <si>
    <t>YANG XIANGMIN,TU QINQIN,.</t>
  </si>
  <si>
    <t>F147007</t>
  </si>
  <si>
    <t>15/08-17/08</t>
  </si>
  <si>
    <t>FU HUIQIN,LI YANJUN,.</t>
  </si>
  <si>
    <t>F147124</t>
  </si>
  <si>
    <t>HUN BIN,WU ZHENGZHENG,.</t>
  </si>
  <si>
    <t>F147127</t>
  </si>
  <si>
    <t>16/08-17/08</t>
  </si>
  <si>
    <t>DING WEIQIONG,.</t>
  </si>
  <si>
    <t>F147137</t>
  </si>
  <si>
    <t>WANG HAO,.</t>
  </si>
  <si>
    <t>F147142</t>
  </si>
  <si>
    <t>CHENCHENG,FANGWEI,.</t>
  </si>
  <si>
    <t>F147143</t>
  </si>
  <si>
    <t>WANG WEN,ZHANG HUI,.</t>
  </si>
  <si>
    <t>F147157</t>
  </si>
  <si>
    <t>18/08/18</t>
  </si>
  <si>
    <t>14/08</t>
  </si>
  <si>
    <t>HKCI YU ZHIQIANG</t>
  </si>
  <si>
    <t>F147059</t>
  </si>
  <si>
    <t>17/08-18/08</t>
  </si>
  <si>
    <t>YANFEI LIU,.</t>
  </si>
  <si>
    <t>F147183</t>
  </si>
  <si>
    <t>SHI LEI,ZHANG LANFEN,,.</t>
  </si>
  <si>
    <t>F147195</t>
  </si>
  <si>
    <t>19/08/18</t>
  </si>
  <si>
    <t>16/08-19/08</t>
  </si>
  <si>
    <t>LIU LU,.</t>
  </si>
  <si>
    <t>F147171</t>
  </si>
  <si>
    <t>17/08-19/08</t>
  </si>
  <si>
    <t>WANG ZHENRUI,.</t>
  </si>
  <si>
    <t>F147180</t>
  </si>
  <si>
    <t>F147184</t>
  </si>
  <si>
    <t>ZOU YANG,ZONG TONGJIAN,,</t>
  </si>
  <si>
    <t>F147197</t>
  </si>
  <si>
    <t>18/08-19/08</t>
  </si>
  <si>
    <t>LIU YANFEI,.</t>
  </si>
  <si>
    <t>F147223</t>
  </si>
  <si>
    <t>GU RONGHUA,.</t>
  </si>
  <si>
    <t>F147227</t>
  </si>
  <si>
    <t>XU MING,CHEN YANXU,.</t>
  </si>
  <si>
    <t>F147255</t>
  </si>
  <si>
    <t>20/08/18</t>
  </si>
  <si>
    <t>15/08-20/08</t>
  </si>
  <si>
    <t>WU SHANSHAN WU HANFEI,.</t>
  </si>
  <si>
    <t>F147134</t>
  </si>
  <si>
    <t>18/08-20/08</t>
  </si>
  <si>
    <t>ZHANG DAN,XI HUABING,.</t>
  </si>
  <si>
    <t>F147234</t>
  </si>
  <si>
    <t>F147250</t>
  </si>
  <si>
    <t>21/08/18</t>
  </si>
  <si>
    <t>17/08-21/08</t>
  </si>
  <si>
    <t>CAI JUNJIE,SHEN CHENG,.</t>
  </si>
  <si>
    <t>F147176</t>
  </si>
  <si>
    <t>18/08-21/08</t>
  </si>
  <si>
    <t>KIM YONGSIK,.</t>
  </si>
  <si>
    <t>F147233</t>
  </si>
  <si>
    <t>WU DI, WAN LI,.</t>
  </si>
  <si>
    <t>F147239</t>
  </si>
  <si>
    <t>19/08-21/08</t>
  </si>
  <si>
    <t>LIN HAN,WANG XIAOHAN,.</t>
  </si>
  <si>
    <t>F147284</t>
  </si>
  <si>
    <t>LUO ZHIZHEN,WANG YAN,,.</t>
  </si>
  <si>
    <t>F147293</t>
  </si>
  <si>
    <t>20/08-21/08</t>
  </si>
  <si>
    <t>LAN XIAOLI,,.</t>
  </si>
  <si>
    <t>F147314</t>
  </si>
  <si>
    <t>F147330</t>
  </si>
  <si>
    <t>GAO CANCAN,GAO MIN,,.</t>
  </si>
  <si>
    <t>F147337</t>
  </si>
  <si>
    <t>23/08/18</t>
  </si>
  <si>
    <t>18/08-23/08</t>
  </si>
  <si>
    <t>REN JIAN,CHEONG YING,.</t>
  </si>
  <si>
    <t>F147247</t>
  </si>
  <si>
    <t>22/08-23/08</t>
  </si>
  <si>
    <t>BIE YEQIONG,BIE YELING,.</t>
  </si>
  <si>
    <t>F147400</t>
  </si>
  <si>
    <t>24/08/18</t>
  </si>
  <si>
    <t>22/08-24/08</t>
  </si>
  <si>
    <t>SEONGAE LEE,.</t>
  </si>
  <si>
    <t>F147428</t>
  </si>
  <si>
    <t>25/08/18</t>
  </si>
  <si>
    <t>21/08-25/08</t>
  </si>
  <si>
    <t>ZHENG QIONG,,.</t>
  </si>
  <si>
    <t>F147376</t>
  </si>
  <si>
    <t>22/08-25/08</t>
  </si>
  <si>
    <t>FENG TAO,LI JIE,.</t>
  </si>
  <si>
    <t>F147429</t>
  </si>
  <si>
    <t>23/08-25/08</t>
  </si>
  <si>
    <t>WENJUN QIAN,LAN DI,.</t>
  </si>
  <si>
    <t>F147451</t>
  </si>
  <si>
    <t>KIM YURIE,CHO JAEHYUK,.</t>
  </si>
  <si>
    <t>F147466</t>
  </si>
  <si>
    <t>26/08/18</t>
  </si>
  <si>
    <t>23/08-26/08</t>
  </si>
  <si>
    <t>ZHENG JIAHUI,,.</t>
  </si>
  <si>
    <t>F147457</t>
  </si>
  <si>
    <t>24/08-26/08</t>
  </si>
  <si>
    <t>ZHANG DANDAN,,.</t>
  </si>
  <si>
    <t>F147507</t>
  </si>
  <si>
    <t>25/08-26/08</t>
  </si>
  <si>
    <t>SUN CHENGZHUO,.</t>
  </si>
  <si>
    <t>F147518</t>
  </si>
  <si>
    <t>P180911163633489</t>
  </si>
  <si>
    <t>包房款</t>
  </si>
  <si>
    <t>剩余包房款转预付款</t>
  </si>
  <si>
    <t>02-02-19</t>
  </si>
  <si>
    <t>01-02-02-02</t>
  </si>
  <si>
    <t>CHENG MENGLIN,PENG HUI,.</t>
  </si>
  <si>
    <t>F 153018</t>
  </si>
  <si>
    <t>210.00</t>
  </si>
  <si>
    <t>GUO TINGTING,XIE SIHAI,,.</t>
  </si>
  <si>
    <t>F153020</t>
  </si>
  <si>
    <t>373.00</t>
  </si>
  <si>
    <t>ZHAO JIANZHONG,,.</t>
  </si>
  <si>
    <t>F153022</t>
  </si>
  <si>
    <t>630.00</t>
  </si>
  <si>
    <t>ZHANG TINGTING,,.</t>
  </si>
  <si>
    <t>F153030</t>
  </si>
  <si>
    <t>195.00</t>
  </si>
  <si>
    <t>AWANG MOHD AZLIE,.</t>
  </si>
  <si>
    <t>F153043</t>
  </si>
  <si>
    <t>CHEN HONG,YIN CHENGLIN,.</t>
  </si>
  <si>
    <t>F153051</t>
  </si>
  <si>
    <t>03-02-19</t>
  </si>
  <si>
    <t>01-02-03-02</t>
  </si>
  <si>
    <t>LI FANG,ZHANG YUDONG,,.</t>
  </si>
  <si>
    <t>F153021</t>
  </si>
  <si>
    <t>746.00</t>
  </si>
  <si>
    <t>ZHOU HUILING,,.</t>
  </si>
  <si>
    <t>F153040</t>
  </si>
  <si>
    <t>YAN MIN,ZHAO XIAOYAN,.</t>
  </si>
  <si>
    <t>F153041</t>
  </si>
  <si>
    <t>LEE JIMIN,LEE MIKYOUNG,.</t>
  </si>
  <si>
    <t>F153045</t>
  </si>
  <si>
    <t>390.00</t>
  </si>
  <si>
    <t>02-02-03-02</t>
  </si>
  <si>
    <t>PENG YIBO,HUANG HONG,.</t>
  </si>
  <si>
    <t>F153068</t>
  </si>
  <si>
    <t>04-02-19</t>
  </si>
  <si>
    <t>01-02-04-02</t>
  </si>
  <si>
    <t>ZHANG ZHIFENG,,.</t>
  </si>
  <si>
    <t>F153025</t>
  </si>
  <si>
    <t>1,360.00</t>
  </si>
  <si>
    <t>02-02-04-02</t>
  </si>
  <si>
    <t>LI SHUHENG,YANG SHUMIN,.</t>
  </si>
  <si>
    <t>F153071</t>
  </si>
  <si>
    <t>780.00</t>
  </si>
  <si>
    <t>CHEN LU,SU MINYI,.</t>
  </si>
  <si>
    <t>F153086</t>
  </si>
  <si>
    <t>796.00</t>
  </si>
  <si>
    <t>05-02-19</t>
  </si>
  <si>
    <t>01-02-05-02</t>
  </si>
  <si>
    <t>SHIN HYOSUN,.</t>
  </si>
  <si>
    <t>F153053</t>
  </si>
  <si>
    <t>840.00</t>
  </si>
  <si>
    <t>03-02-05-02</t>
  </si>
  <si>
    <t>JING PENG,.</t>
  </si>
  <si>
    <t>F153119</t>
  </si>
  <si>
    <t>490.00</t>
  </si>
  <si>
    <t>04-02-05-02</t>
  </si>
  <si>
    <t>CHEN JUNLIANG,JINFENGHE,</t>
  </si>
  <si>
    <t>F153155</t>
  </si>
  <si>
    <t>260.00</t>
  </si>
  <si>
    <t>CHEN MO,ZHOU XIUPING,.</t>
  </si>
  <si>
    <t>F153159</t>
  </si>
  <si>
    <t>245.00</t>
  </si>
  <si>
    <t>06-02-19</t>
  </si>
  <si>
    <t>01-02-06-02</t>
  </si>
  <si>
    <t>DONG HANYU,DONG SIRUI,,.</t>
  </si>
  <si>
    <t>F 153019</t>
  </si>
  <si>
    <t>1,865.00</t>
  </si>
  <si>
    <t>ZHANG HONG,FU WENJIE,.</t>
  </si>
  <si>
    <t>F153061</t>
  </si>
  <si>
    <t>1,025.00</t>
  </si>
  <si>
    <t>02-02-06-02</t>
  </si>
  <si>
    <t>CHEN YANAN,JIA JUNQIANG,.</t>
  </si>
  <si>
    <t>F153082</t>
  </si>
  <si>
    <t>940.00</t>
  </si>
  <si>
    <t>XU LUYAO,XU WENWEI,,.</t>
  </si>
  <si>
    <t>F153084</t>
  </si>
  <si>
    <t>2,250.00</t>
  </si>
  <si>
    <t>03-02-06-02</t>
  </si>
  <si>
    <t>DING QIUHUA,CAO BAILU,,.</t>
  </si>
  <si>
    <t>F153115</t>
  </si>
  <si>
    <t>1,269.00</t>
  </si>
  <si>
    <t>04-02-06-02</t>
  </si>
  <si>
    <t>F153149</t>
  </si>
  <si>
    <t>520.00</t>
  </si>
  <si>
    <t>07-02-19</t>
  </si>
  <si>
    <t>03-02-07-02</t>
  </si>
  <si>
    <t>KIM YOUNGZOO,.</t>
  </si>
  <si>
    <t>F153135</t>
  </si>
  <si>
    <t>1,992.00</t>
  </si>
  <si>
    <t>04-02-07-02</t>
  </si>
  <si>
    <t>SUNG SHING,SUNG TSAMSUM F 153152</t>
  </si>
  <si>
    <t>2,538.00</t>
  </si>
  <si>
    <t>YOUN NAGYOUM,GO EUNBI,.</t>
  </si>
  <si>
    <t>F153160</t>
  </si>
  <si>
    <t>05-02-07-02</t>
  </si>
  <si>
    <t>HUANG WENJIANG,.</t>
  </si>
  <si>
    <t>F153171</t>
  </si>
  <si>
    <t>LU XIN,ZHOU JUNPING,.</t>
  </si>
  <si>
    <t>F153181</t>
  </si>
  <si>
    <t>ZHAO YAO,ZHU XIAOYI,.</t>
  </si>
  <si>
    <t>F153182</t>
  </si>
  <si>
    <t>06-02-07-02</t>
  </si>
  <si>
    <t>LI TIANHUI,ZHANG BIN,,.</t>
  </si>
  <si>
    <t>F153192</t>
  </si>
  <si>
    <t>08-02-19</t>
  </si>
  <si>
    <t>04-02-08-02</t>
  </si>
  <si>
    <t>ZU WEI,.</t>
  </si>
  <si>
    <t>F153140</t>
  </si>
  <si>
    <t>1,692.00</t>
  </si>
  <si>
    <t>FU JINGXUE,FU QIONG,.</t>
  </si>
  <si>
    <t>F153151</t>
  </si>
  <si>
    <t>980.00</t>
  </si>
  <si>
    <t>05-02-08-02</t>
  </si>
  <si>
    <t>F153162</t>
  </si>
  <si>
    <t>735.00</t>
  </si>
  <si>
    <t>06-02-08-02</t>
  </si>
  <si>
    <t>CHEN MO,.</t>
  </si>
  <si>
    <t>F153203</t>
  </si>
  <si>
    <t>07-02-08-02</t>
  </si>
  <si>
    <t>F153237</t>
  </si>
  <si>
    <t>F153238</t>
  </si>
  <si>
    <t>LI ZHISHENG,,.</t>
  </si>
  <si>
    <t>F153243</t>
  </si>
  <si>
    <t>LI HAIQING,LI SHUYING,.</t>
  </si>
  <si>
    <t>F153244</t>
  </si>
  <si>
    <t>XIE DONGHONG,,.</t>
  </si>
  <si>
    <t>F153250</t>
  </si>
  <si>
    <t>423.00</t>
  </si>
  <si>
    <t>PENG SHA,HUANG HAI,,.</t>
  </si>
  <si>
    <t>F153256</t>
  </si>
  <si>
    <t>YI BEIBEI,YI LANG,.</t>
  </si>
  <si>
    <t>F153263</t>
  </si>
  <si>
    <t>09-02-19</t>
  </si>
  <si>
    <t>07-02-09-02</t>
  </si>
  <si>
    <t>LEE KWANGWOO,,.</t>
  </si>
  <si>
    <t>F153242</t>
  </si>
  <si>
    <t>846.00</t>
  </si>
  <si>
    <t>YAN MIN,.</t>
  </si>
  <si>
    <t>F153264</t>
  </si>
  <si>
    <t>08-02-09-02</t>
  </si>
  <si>
    <t>CHEN MENGZE,QU JIAFANG,</t>
  </si>
  <si>
    <t>.F153272</t>
  </si>
  <si>
    <t>F153283</t>
  </si>
  <si>
    <t>QI YUNKAI,LIANG YUPING,.</t>
  </si>
  <si>
    <t>F153285</t>
  </si>
  <si>
    <t>LICHUHAO,TBATBA,.</t>
  </si>
  <si>
    <t>F153305</t>
  </si>
  <si>
    <t>10-02-19</t>
  </si>
  <si>
    <t>08-02-10-02</t>
  </si>
  <si>
    <t>WANG QIAOZHI,SU FENG,.</t>
  </si>
  <si>
    <t>F153288</t>
  </si>
  <si>
    <t>1,040.00</t>
  </si>
  <si>
    <t>ZHANG YIHUI,YAN SHULEI,,.</t>
  </si>
  <si>
    <t>F153294</t>
  </si>
  <si>
    <t>ZHANG QIANHAO,HU JIA,,.</t>
  </si>
  <si>
    <t>F153296</t>
  </si>
  <si>
    <t>YU YALI,ZHANG HONGHAI,,.</t>
  </si>
  <si>
    <t>F153299</t>
  </si>
  <si>
    <t>880.00</t>
  </si>
  <si>
    <t>11-02-19</t>
  </si>
  <si>
    <t>06-02-11-02</t>
  </si>
  <si>
    <t>JIN YU CUI ,MI HENGLI,,.</t>
  </si>
  <si>
    <t>F153201</t>
  </si>
  <si>
    <t>2,365.00</t>
  </si>
  <si>
    <t>07-02-11-02</t>
  </si>
  <si>
    <t>LI HONGSHAN,LU MAN,.</t>
  </si>
  <si>
    <t>F153246</t>
  </si>
  <si>
    <t>09-02-11-02</t>
  </si>
  <si>
    <t>F153310</t>
  </si>
  <si>
    <t>LI CHUHAO,.</t>
  </si>
  <si>
    <t>F153313</t>
  </si>
  <si>
    <t>WANG LULU,LI BOCUN,.</t>
  </si>
  <si>
    <t>F153339</t>
  </si>
  <si>
    <t>420.00</t>
  </si>
  <si>
    <t>10-02-11-02</t>
  </si>
  <si>
    <t>SIBO WANG,XIAOHAN CHEN,</t>
  </si>
  <si>
    <t>.F153343</t>
  </si>
  <si>
    <t>LI LONG,.</t>
  </si>
  <si>
    <t>F153344</t>
  </si>
  <si>
    <t>NAN WU,YONGQIANG HAN,.</t>
  </si>
  <si>
    <t>F153346</t>
  </si>
  <si>
    <t>ZHANG WEICHAO,,.</t>
  </si>
  <si>
    <t>F153357</t>
  </si>
  <si>
    <t>1,050.00</t>
  </si>
  <si>
    <t>TOTAL</t>
  </si>
  <si>
    <t>P190315104946489</t>
  </si>
  <si>
    <t>PERBUY PAYMENT</t>
  </si>
  <si>
    <t>REMAINING BALANCE</t>
  </si>
  <si>
    <t>MR JASON</t>
  </si>
  <si>
    <t>Open Balance</t>
  </si>
  <si>
    <t>31-90 days</t>
  </si>
  <si>
    <t>91-180 days</t>
  </si>
  <si>
    <t>181-255 days</t>
  </si>
  <si>
    <t>Over 255 days</t>
  </si>
  <si>
    <t>58,817.00</t>
  </si>
  <si>
    <t>98,705.00</t>
  </si>
  <si>
    <t>54,653.00</t>
  </si>
  <si>
    <t>88,136.00</t>
  </si>
  <si>
    <t>11,122.00</t>
  </si>
  <si>
    <t>13-10-18</t>
  </si>
  <si>
    <t>11-10-13-10</t>
  </si>
  <si>
    <t>ZHANG LI,TANG YUTING,,.</t>
  </si>
  <si>
    <t>F149189</t>
  </si>
  <si>
    <t>1339219</t>
  </si>
  <si>
    <t>14-10-18</t>
  </si>
  <si>
    <t>12-10-14-10</t>
  </si>
  <si>
    <t>LIU YIMENG,QI CHUAN,.</t>
  </si>
  <si>
    <t>F149206</t>
  </si>
  <si>
    <t>1319685</t>
  </si>
  <si>
    <t>13-10-14-10</t>
  </si>
  <si>
    <t>XU LIANG,ZHU SHU,.</t>
  </si>
  <si>
    <t>F149231</t>
  </si>
  <si>
    <t>1380300</t>
  </si>
  <si>
    <t>15-10-18</t>
  </si>
  <si>
    <t>13-10-15-10</t>
  </si>
  <si>
    <t>WANG XUAN,XIAO MEI,.</t>
  </si>
  <si>
    <t>F149232</t>
  </si>
  <si>
    <t>1319839</t>
  </si>
  <si>
    <t>14-10-15-10</t>
  </si>
  <si>
    <t>ZHENG LANG,.</t>
  </si>
  <si>
    <t>F149271</t>
  </si>
  <si>
    <t>1380787</t>
  </si>
  <si>
    <t>ZHOU FANG,.</t>
  </si>
  <si>
    <t>F149272</t>
  </si>
  <si>
    <t>1381037</t>
  </si>
  <si>
    <t>17-10-18</t>
  </si>
  <si>
    <t>13-10-17-10</t>
  </si>
  <si>
    <t>ZENGYI,DUAN LIMEI,.</t>
  </si>
  <si>
    <t>F149229</t>
  </si>
  <si>
    <t>1380319</t>
  </si>
  <si>
    <t>18-10-18</t>
  </si>
  <si>
    <t>16-10-18-10</t>
  </si>
  <si>
    <t>THIEN NYUKFATT,.</t>
  </si>
  <si>
    <t>F149321</t>
  </si>
  <si>
    <t>1380783</t>
  </si>
  <si>
    <t>19-10-18</t>
  </si>
  <si>
    <t>17-10-19-10</t>
  </si>
  <si>
    <t>RUSLAN BIN JAPRI,.</t>
  </si>
  <si>
    <t>F149349</t>
  </si>
  <si>
    <t>1382104</t>
  </si>
  <si>
    <t>WANG YANQIU,.</t>
  </si>
  <si>
    <t>F149355</t>
  </si>
  <si>
    <t>1382039</t>
  </si>
  <si>
    <t>20-10-18</t>
  </si>
  <si>
    <t>18-10-20-10</t>
  </si>
  <si>
    <t>KNIGHTS CHRISTIAN TUDOR,</t>
  </si>
  <si>
    <t>F149383</t>
  </si>
  <si>
    <t>1381900</t>
  </si>
  <si>
    <t>21-10-18</t>
  </si>
  <si>
    <t>17-10-21-10</t>
  </si>
  <si>
    <t>CAO JIA,.</t>
  </si>
  <si>
    <t>F149354</t>
  </si>
  <si>
    <t>1381766</t>
  </si>
  <si>
    <t>19-10-21-10</t>
  </si>
  <si>
    <t>LI HUIHUI,SHI LICHANG,,.</t>
  </si>
  <si>
    <t>F149401</t>
  </si>
  <si>
    <t>1320941</t>
  </si>
  <si>
    <t>22-10-18</t>
  </si>
  <si>
    <t>17-10-22-10</t>
  </si>
  <si>
    <t>LIU JIA,YUAN YUAN,.</t>
  </si>
  <si>
    <t>F149360</t>
  </si>
  <si>
    <t>1381386</t>
  </si>
  <si>
    <t>20-10-22-10</t>
  </si>
  <si>
    <t>TAO TONGZHE,WEI YIQUN,.</t>
  </si>
  <si>
    <t>F149425</t>
  </si>
  <si>
    <t>1319828</t>
  </si>
  <si>
    <t>21-10-22-10</t>
  </si>
  <si>
    <t>WANG YIMIN,.</t>
  </si>
  <si>
    <t>F149444</t>
  </si>
  <si>
    <t>1382074</t>
  </si>
  <si>
    <t>LIU YUXIAN,WANG,.</t>
  </si>
  <si>
    <t>F149453</t>
  </si>
  <si>
    <t>1382369</t>
  </si>
  <si>
    <t>23-10-18</t>
  </si>
  <si>
    <t>21-10-23-10</t>
  </si>
  <si>
    <t>HUANG ZHESHUN,CHEN WEI,</t>
  </si>
  <si>
    <t>F149450</t>
  </si>
  <si>
    <t>1380482</t>
  </si>
  <si>
    <t>22-10-23-10</t>
  </si>
  <si>
    <t>LU ZHIZHEN,YU RUNAN,.</t>
  </si>
  <si>
    <t>F149481</t>
  </si>
  <si>
    <t>1380623</t>
  </si>
  <si>
    <t>24-10-18</t>
  </si>
  <si>
    <t>19-10-24-10</t>
  </si>
  <si>
    <t>WU QI,JIN MENGYI,,.</t>
  </si>
  <si>
    <t>F149405</t>
  </si>
  <si>
    <t>1379316</t>
  </si>
  <si>
    <t>YANG MEILING,,.</t>
  </si>
  <si>
    <t>F149406</t>
  </si>
  <si>
    <t>1379294</t>
  </si>
  <si>
    <t>23-10-24-10</t>
  </si>
  <si>
    <t>YINGZHA,YANZHANG,.</t>
  </si>
  <si>
    <t>F 149511</t>
  </si>
  <si>
    <t>1378642</t>
  </si>
  <si>
    <t>HEN PENGCHENG,,.</t>
  </si>
  <si>
    <t>F 149518</t>
  </si>
  <si>
    <t>1379410</t>
  </si>
  <si>
    <t>27-10-18</t>
  </si>
  <si>
    <t>25-10-27-10</t>
  </si>
  <si>
    <t>CHOI JAEHEE,SHIN YEJIN,.</t>
  </si>
  <si>
    <t>F149574</t>
  </si>
  <si>
    <t>1380417</t>
  </si>
  <si>
    <t>HE YONGSI,LI XIUMIN,.</t>
  </si>
  <si>
    <t>F149576</t>
  </si>
  <si>
    <t>1319416</t>
  </si>
  <si>
    <t>26-10-27-10</t>
  </si>
  <si>
    <t>GUO FAN,.</t>
  </si>
  <si>
    <t>F149632</t>
  </si>
  <si>
    <t>1385555</t>
  </si>
  <si>
    <t>LIN ZHIQIANG,.</t>
  </si>
  <si>
    <t>F149643</t>
  </si>
  <si>
    <t>1386052</t>
  </si>
  <si>
    <t>JUNGJI YOUNG,,.</t>
  </si>
  <si>
    <t>F149648</t>
  </si>
  <si>
    <t>1382366</t>
  </si>
  <si>
    <t>YU MURONG,KONG JUNNAN,</t>
  </si>
  <si>
    <t>.F149650</t>
  </si>
  <si>
    <t>1385557</t>
  </si>
  <si>
    <t>28-10-18</t>
  </si>
  <si>
    <t>15-10-28-10</t>
  </si>
  <si>
    <t>LI JIE,LI JUNJUN,.</t>
  </si>
  <si>
    <t>F 149317</t>
  </si>
  <si>
    <t>1379702</t>
  </si>
  <si>
    <t>25-10-28-10</t>
  </si>
  <si>
    <t>JIANG YINGCUI,.</t>
  </si>
  <si>
    <t>F149581</t>
  </si>
  <si>
    <t>1381319</t>
  </si>
  <si>
    <t>27-10-28-10</t>
  </si>
  <si>
    <t>F149653</t>
  </si>
  <si>
    <t>1386341</t>
  </si>
  <si>
    <t>29-10-18</t>
  </si>
  <si>
    <t>27-10-29-10</t>
  </si>
  <si>
    <t>LIANG QIXIA,YANG ZHIXIN,.</t>
  </si>
  <si>
    <t>F149675</t>
  </si>
  <si>
    <t>1320279</t>
  </si>
  <si>
    <t>HE LIURU,CHEN SHAOBIN,.</t>
  </si>
  <si>
    <t>F149682</t>
  </si>
  <si>
    <t>1383994</t>
  </si>
  <si>
    <t>28-10-29-10</t>
  </si>
  <si>
    <t>F149689</t>
  </si>
  <si>
    <t>1386544</t>
  </si>
  <si>
    <t>30-10-18</t>
  </si>
  <si>
    <t>26-10-30-10</t>
  </si>
  <si>
    <t>SHEN PENGCHENG,,.</t>
  </si>
  <si>
    <t>F149597</t>
  </si>
  <si>
    <t>1379411</t>
  </si>
  <si>
    <r>
      <rPr>
        <sz val="7"/>
        <rFont val="Arial"/>
        <charset val="134"/>
      </rPr>
      <t>HKCI</t>
    </r>
  </si>
  <si>
    <t>29-10-30-10</t>
  </si>
  <si>
    <t>XIONG YI,XIE JI,LI XUAN,.</t>
  </si>
  <si>
    <t>F149740</t>
  </si>
  <si>
    <t>1383941</t>
  </si>
  <si>
    <t>31-10-18</t>
  </si>
  <si>
    <t>29-10-31-10</t>
  </si>
  <si>
    <t>SAYAN SABRAN,.</t>
  </si>
  <si>
    <t>F149720</t>
  </si>
  <si>
    <t>1385907</t>
  </si>
  <si>
    <t>30-10-31-10</t>
  </si>
  <si>
    <t>F149748</t>
  </si>
  <si>
    <t>1387390</t>
  </si>
  <si>
    <t>01-11-18</t>
  </si>
  <si>
    <t>30-10-01-11</t>
  </si>
  <si>
    <t>WANG CHUNLI,ZHOU XU,.</t>
  </si>
  <si>
    <t>F149758</t>
  </si>
  <si>
    <t>1324557</t>
  </si>
  <si>
    <t>YANG YUNLONG,,.</t>
  </si>
  <si>
    <t>F149762</t>
  </si>
  <si>
    <t>1385994</t>
  </si>
  <si>
    <t>CHEN JIANGUANG,HAN MIN,.</t>
  </si>
  <si>
    <t>F149774</t>
  </si>
  <si>
    <t>1319793</t>
  </si>
  <si>
    <t>02-11-18</t>
  </si>
  <si>
    <t>01-11-02-11</t>
  </si>
  <si>
    <t>LI RUIRUI,.</t>
  </si>
  <si>
    <t>F149828</t>
  </si>
  <si>
    <t>1384502</t>
  </si>
  <si>
    <t>05-11-18</t>
  </si>
  <si>
    <t>01-11-05-11</t>
  </si>
  <si>
    <t>ZHANG YAN,SHEN JIA,.</t>
  </si>
  <si>
    <t>F149830</t>
  </si>
  <si>
    <t>1385084</t>
  </si>
  <si>
    <t>WULIHUA,WULIER,.</t>
  </si>
  <si>
    <t>F149836</t>
  </si>
  <si>
    <t>1382076</t>
  </si>
  <si>
    <t>02-11-05-11</t>
  </si>
  <si>
    <t>CHEN YONGBIN,.</t>
  </si>
  <si>
    <t>F149866</t>
  </si>
  <si>
    <t>1383712</t>
  </si>
  <si>
    <t>03-11-05-11</t>
  </si>
  <si>
    <t>MENGYAO LU,HONGDI CAI,.</t>
  </si>
  <si>
    <t>F149903</t>
  </si>
  <si>
    <t>1380979</t>
  </si>
  <si>
    <t>LUO LULU,QIN KEYU,.</t>
  </si>
  <si>
    <t>F149910</t>
  </si>
  <si>
    <t>1388464</t>
  </si>
  <si>
    <t>WANG YING,,.</t>
  </si>
  <si>
    <t>F149912</t>
  </si>
  <si>
    <t>1381820</t>
  </si>
  <si>
    <t>04-11-05-11</t>
  </si>
  <si>
    <t>QUE ZHENGYAN,.</t>
  </si>
  <si>
    <t>F149924</t>
  </si>
  <si>
    <t>1385542</t>
  </si>
  <si>
    <t>07-11-18</t>
  </si>
  <si>
    <t>05-11-07-11</t>
  </si>
  <si>
    <t>CHONG U,WONG SIO WA,.</t>
  </si>
  <si>
    <t>F149979</t>
  </si>
  <si>
    <t>1319969</t>
  </si>
  <si>
    <t>08-11-18</t>
  </si>
  <si>
    <t>07-11-08-11</t>
  </si>
  <si>
    <t>CHEN JUNJIE,.</t>
  </si>
  <si>
    <t>F150019</t>
  </si>
  <si>
    <t>1387486</t>
  </si>
  <si>
    <t>09-11-18</t>
  </si>
  <si>
    <t>08-11-14-11</t>
  </si>
  <si>
    <t>LI KUN,YANG DONGYING,,.</t>
  </si>
  <si>
    <t>F150048</t>
  </si>
  <si>
    <t>1387069</t>
  </si>
  <si>
    <t>11-11-18</t>
  </si>
  <si>
    <t>09-11-11-11</t>
  </si>
  <si>
    <t>LIANG DONGMING,.</t>
  </si>
  <si>
    <t>F150112</t>
  </si>
  <si>
    <t>1324560</t>
  </si>
  <si>
    <t>12-11-18</t>
  </si>
  <si>
    <t>09-11-12-11</t>
  </si>
  <si>
    <t>THIENNYUKFATT,,.</t>
  </si>
  <si>
    <t>F150084</t>
  </si>
  <si>
    <t>1388580</t>
  </si>
  <si>
    <t>10-11-12-11</t>
  </si>
  <si>
    <t>SUN DONGPING,,.</t>
  </si>
  <si>
    <t>F150151</t>
  </si>
  <si>
    <t>1384136</t>
  </si>
  <si>
    <t>13-11-18</t>
  </si>
  <si>
    <t>11-11-13-11</t>
  </si>
  <si>
    <t>MOHD ISA MOHD SYAFIE,.</t>
  </si>
  <si>
    <t>F150174</t>
  </si>
  <si>
    <t>1392412</t>
  </si>
  <si>
    <t>LIANG HAOPENG,,.</t>
  </si>
  <si>
    <t>F150182</t>
  </si>
  <si>
    <t>1321861</t>
  </si>
  <si>
    <t>12-11-13-11</t>
  </si>
  <si>
    <t>DU JIAMAN,ZHANG JUNCONG,</t>
  </si>
  <si>
    <t>,F150237</t>
  </si>
  <si>
    <t>1392930</t>
  </si>
  <si>
    <t>14-11-18</t>
  </si>
  <si>
    <t>13-11-14-11</t>
  </si>
  <si>
    <t>WU XINEN,.</t>
  </si>
  <si>
    <t>F150240</t>
  </si>
  <si>
    <t>1384860</t>
  </si>
  <si>
    <t>LIANG HAOPENG,.</t>
  </si>
  <si>
    <t>F150241</t>
  </si>
  <si>
    <t>1384864</t>
  </si>
  <si>
    <t>LIU CHENGLIANG,YU NING,,.</t>
  </si>
  <si>
    <t>F150274</t>
  </si>
  <si>
    <t>1382718</t>
  </si>
  <si>
    <t>15-11-18</t>
  </si>
  <si>
    <t>12-11-15-11</t>
  </si>
  <si>
    <t>JO HYERI,.</t>
  </si>
  <si>
    <t>F150206</t>
  </si>
  <si>
    <t>1387437</t>
  </si>
  <si>
    <t>14-11-15-11</t>
  </si>
  <si>
    <t>ZENG DUAN,LI HUA,.</t>
  </si>
  <si>
    <t>F150285</t>
  </si>
  <si>
    <t>1394554</t>
  </si>
  <si>
    <t>LAI CUIHUAN,.</t>
  </si>
  <si>
    <t>F150295</t>
  </si>
  <si>
    <t>1393547</t>
  </si>
  <si>
    <t>17-11-18</t>
  </si>
  <si>
    <t>14-11-17-11</t>
  </si>
  <si>
    <t>WAN ISMAIL,,.</t>
  </si>
  <si>
    <t>F150298</t>
  </si>
  <si>
    <t>1389043</t>
  </si>
  <si>
    <t>F150305</t>
  </si>
  <si>
    <t>1389694</t>
  </si>
  <si>
    <t>HOU HANBO,.</t>
  </si>
  <si>
    <t>F150306</t>
  </si>
  <si>
    <t>1389696</t>
  </si>
  <si>
    <t>LIU SHILAN,BAI QIONG,,.</t>
  </si>
  <si>
    <t>F150307</t>
  </si>
  <si>
    <t>1387161</t>
  </si>
  <si>
    <t>15-11-17-11</t>
  </si>
  <si>
    <t>GUAN BAIHUI,HU JIANTAO,.</t>
  </si>
  <si>
    <t>F150338</t>
  </si>
  <si>
    <t>1347327</t>
  </si>
  <si>
    <t>HAN JING,HUANG HUIXIAN,.</t>
  </si>
  <si>
    <t>F150339</t>
  </si>
  <si>
    <t>1346279</t>
  </si>
  <si>
    <t>CHEN YUELING,,.</t>
  </si>
  <si>
    <t>F150341</t>
  </si>
  <si>
    <t>1324552</t>
  </si>
  <si>
    <t>16-11-17-11</t>
  </si>
  <si>
    <t>SUN XIAOQING,.</t>
  </si>
  <si>
    <t>F150350</t>
  </si>
  <si>
    <t>1396229</t>
  </si>
  <si>
    <t>19-11-18</t>
  </si>
  <si>
    <t>16-11-19-11</t>
  </si>
  <si>
    <t>LUO XUEJIU,ZHOU MEI,.</t>
  </si>
  <si>
    <t>F150357</t>
  </si>
  <si>
    <t>1394603</t>
  </si>
  <si>
    <t>17-11-19-11</t>
  </si>
  <si>
    <t>LAU CHI KIT,.</t>
  </si>
  <si>
    <t>F150391</t>
  </si>
  <si>
    <t>1391516</t>
  </si>
  <si>
    <t>20-11-18</t>
  </si>
  <si>
    <t>17-11-20-11</t>
  </si>
  <si>
    <t>QIAO SHUAI,WEI BINGYU,.</t>
  </si>
  <si>
    <t>F 150417</t>
  </si>
  <si>
    <t>1319371</t>
  </si>
  <si>
    <t>18-11-20-11</t>
  </si>
  <si>
    <t>WANG WEI,CHEN LEXI,.</t>
  </si>
  <si>
    <t>F150437</t>
  </si>
  <si>
    <t>1395646</t>
  </si>
  <si>
    <t>19-11-20-11</t>
  </si>
  <si>
    <t>WANG XUEMEI,,.</t>
  </si>
  <si>
    <t>F150463</t>
  </si>
  <si>
    <t>1398124</t>
  </si>
  <si>
    <t>YANG YEQING,.</t>
  </si>
  <si>
    <t>F150480</t>
  </si>
  <si>
    <t>1391098</t>
  </si>
  <si>
    <t>21-11-18</t>
  </si>
  <si>
    <t>19-11-21-11</t>
  </si>
  <si>
    <t>YAN HONGJIAO,.</t>
  </si>
  <si>
    <t>F150456</t>
  </si>
  <si>
    <t>1397058</t>
  </si>
  <si>
    <t>ZENG CAIYUN,.</t>
  </si>
  <si>
    <t>F150472</t>
  </si>
  <si>
    <t>1398232</t>
  </si>
  <si>
    <t>YU ZHIYUAN,.</t>
  </si>
  <si>
    <t>F150476</t>
  </si>
  <si>
    <t>1398391</t>
  </si>
  <si>
    <t>20-11-21-11</t>
  </si>
  <si>
    <t>F150482</t>
  </si>
  <si>
    <t>1395744</t>
  </si>
  <si>
    <t>LIU RUIGAO,.</t>
  </si>
  <si>
    <t>F150494</t>
  </si>
  <si>
    <t>1396827</t>
  </si>
  <si>
    <t>22-11-18</t>
  </si>
  <si>
    <t>19-11-22-11</t>
  </si>
  <si>
    <t>LAN FANGYING,,.</t>
  </si>
  <si>
    <t>F150479</t>
  </si>
  <si>
    <t>1394158</t>
  </si>
  <si>
    <t>23-11-18</t>
  </si>
  <si>
    <t>20-11-23-11</t>
  </si>
  <si>
    <t>TANCAN,LUJIAZHEN,.</t>
  </si>
  <si>
    <t>F150495</t>
  </si>
  <si>
    <t>1314480</t>
  </si>
  <si>
    <t>ABDULLAYEV BABAMURAD,,.</t>
  </si>
  <si>
    <t>F150500</t>
  </si>
  <si>
    <t>1396147</t>
  </si>
  <si>
    <t>22-11-23-11</t>
  </si>
  <si>
    <t>WEN ZHOU,CHEN YUE,.</t>
  </si>
  <si>
    <t>F150551</t>
  </si>
  <si>
    <t>1399657</t>
  </si>
  <si>
    <t>HU HONGLEI,QI LITING,.</t>
  </si>
  <si>
    <t>F150558</t>
  </si>
  <si>
    <t>1399452</t>
  </si>
  <si>
    <t>24-11-18</t>
  </si>
  <si>
    <t>21-11-24-11</t>
  </si>
  <si>
    <t>ZHANG ZHIDAN,WU MENGYI,.</t>
  </si>
  <si>
    <t>F150540</t>
  </si>
  <si>
    <t>1395518</t>
  </si>
  <si>
    <t>22-11-24-11</t>
  </si>
  <si>
    <t>HANMINGJIE,JIANGWENWEN,</t>
  </si>
  <si>
    <t>F150555</t>
  </si>
  <si>
    <t>1398686</t>
  </si>
  <si>
    <t>LI WENLIANG,.</t>
  </si>
  <si>
    <t>F150573</t>
  </si>
  <si>
    <t>1387720</t>
  </si>
  <si>
    <t>23-11-24-11</t>
  </si>
  <si>
    <t>LI LINGJUN,.</t>
  </si>
  <si>
    <t>F150594</t>
  </si>
  <si>
    <t>1382949</t>
  </si>
  <si>
    <t>CHEN MENGJIE,.</t>
  </si>
  <si>
    <t>F150621</t>
  </si>
  <si>
    <t>1394374</t>
  </si>
  <si>
    <t>25-11-18</t>
  </si>
  <si>
    <t>22-11-25-11</t>
  </si>
  <si>
    <t>GUO JIANA,.</t>
  </si>
  <si>
    <t>F150550</t>
  </si>
  <si>
    <t>1396102</t>
  </si>
  <si>
    <t>24-11-25-11</t>
  </si>
  <si>
    <t>XU JIAYU,ZHAOQIAO,.</t>
  </si>
  <si>
    <t>F150632</t>
  </si>
  <si>
    <t>1398913</t>
  </si>
  <si>
    <t>CHAI CONGYA,CHEN FAN,.</t>
  </si>
  <si>
    <t>F150654</t>
  </si>
  <si>
    <t>1401110</t>
  </si>
  <si>
    <t>26-11-18</t>
  </si>
  <si>
    <t>22-11-26-11</t>
  </si>
  <si>
    <t>ZHU CHUNHAO,LIU SHIHUI,.</t>
  </si>
  <si>
    <t>F150568</t>
  </si>
  <si>
    <t>1393796</t>
  </si>
  <si>
    <t>24-11-26-11</t>
  </si>
  <si>
    <t>RICHARD EDWARD KISIL,.</t>
  </si>
  <si>
    <t>F150633</t>
  </si>
  <si>
    <t>1401005</t>
  </si>
  <si>
    <t>27-11-18</t>
  </si>
  <si>
    <t>24-11-27-11</t>
  </si>
  <si>
    <t>LIU YUJIAO,JIANG LU,.</t>
  </si>
  <si>
    <t>F150670</t>
  </si>
  <si>
    <t>1393088</t>
  </si>
  <si>
    <t>25-11-27-11</t>
  </si>
  <si>
    <t>LI ZHOUYAN,.</t>
  </si>
  <si>
    <t>F150705</t>
  </si>
  <si>
    <t>1401350</t>
  </si>
  <si>
    <t>26-11-27-11</t>
  </si>
  <si>
    <t>CHENYINGMING,.</t>
  </si>
  <si>
    <t>F150723</t>
  </si>
  <si>
    <t>1401115</t>
  </si>
  <si>
    <t>SHANGHEFENG,TBATBA,.</t>
  </si>
  <si>
    <t>F150724</t>
  </si>
  <si>
    <t>1400813</t>
  </si>
  <si>
    <t>28-11-18</t>
  </si>
  <si>
    <t>26-11-28-11</t>
  </si>
  <si>
    <t>HASNITA SAUNG,.</t>
  </si>
  <si>
    <t>F150721</t>
  </si>
  <si>
    <t>1387464</t>
  </si>
  <si>
    <t>29-11-18</t>
  </si>
  <si>
    <t>27-11-29-11</t>
  </si>
  <si>
    <t>YUN YOUNGJU,YOON HYEJU,</t>
  </si>
  <si>
    <t>F150743</t>
  </si>
  <si>
    <t>1398703</t>
  </si>
  <si>
    <t>28-11-29-11</t>
  </si>
  <si>
    <t>SU DAN,.</t>
  </si>
  <si>
    <t>F150767</t>
  </si>
  <si>
    <t>1402177</t>
  </si>
  <si>
    <t>01-12-18</t>
  </si>
  <si>
    <t>25-11-01-12</t>
  </si>
  <si>
    <t>HAO NONGRONG,,.</t>
  </si>
  <si>
    <t>F150685</t>
  </si>
  <si>
    <t>1399061</t>
  </si>
  <si>
    <t>29-11-01-12</t>
  </si>
  <si>
    <t>LI YALING,.</t>
  </si>
  <si>
    <t>F150799</t>
  </si>
  <si>
    <t>1398396</t>
  </si>
  <si>
    <t>30-11-01-12</t>
  </si>
  <si>
    <t>ZHAO HUIMIN,.</t>
  </si>
  <si>
    <t>F150831</t>
  </si>
  <si>
    <t>1398665</t>
  </si>
  <si>
    <t>03-12-18</t>
  </si>
  <si>
    <t>30-11-03-12</t>
  </si>
  <si>
    <t>HAYOUNG SONG,,.</t>
  </si>
  <si>
    <t>F150830</t>
  </si>
  <si>
    <t>1402274</t>
  </si>
  <si>
    <t>04-12-18</t>
  </si>
  <si>
    <t>01-12-04-12</t>
  </si>
  <si>
    <t>YUE ZHOU,.</t>
  </si>
  <si>
    <t>F150885</t>
  </si>
  <si>
    <t>1399448</t>
  </si>
  <si>
    <t>05-12-18</t>
  </si>
  <si>
    <t>01-12-05-12</t>
  </si>
  <si>
    <t>LIU MINHUI,TAO LEILEI,.</t>
  </si>
  <si>
    <t>F150883</t>
  </si>
  <si>
    <t>1400654</t>
  </si>
  <si>
    <t>02-12-05-12</t>
  </si>
  <si>
    <t>WU JIANHUA,YANG HONG,.</t>
  </si>
  <si>
    <t>F150917</t>
  </si>
  <si>
    <t>1399451</t>
  </si>
  <si>
    <t>04-12-05-12</t>
  </si>
  <si>
    <t>WANG SHEN,.</t>
  </si>
  <si>
    <t>F150963</t>
  </si>
  <si>
    <t>1398923</t>
  </si>
  <si>
    <t>06-12-18</t>
  </si>
  <si>
    <t>03-12-06-12</t>
  </si>
  <si>
    <t>ZHANG TAO,WEI PEIRONG,.</t>
  </si>
  <si>
    <t>F150936</t>
  </si>
  <si>
    <t>1398139</t>
  </si>
  <si>
    <t>09-12-18</t>
  </si>
  <si>
    <t>08-12-09-12</t>
  </si>
  <si>
    <t>LI YUXUAN,.</t>
  </si>
  <si>
    <t>F151127</t>
  </si>
  <si>
    <t>1399545</t>
  </si>
  <si>
    <t>10-12-18</t>
  </si>
  <si>
    <t>06-12-10-12</t>
  </si>
  <si>
    <t>MOON SOOBIN,.</t>
  </si>
  <si>
    <t>F151038</t>
  </si>
  <si>
    <t>1405669</t>
  </si>
  <si>
    <t>08-12-10-12</t>
  </si>
  <si>
    <t>CHEN SHAN,.</t>
  </si>
  <si>
    <t>F151105</t>
  </si>
  <si>
    <t>1394826</t>
  </si>
  <si>
    <t>HE XIULIAN,HE YUN,.</t>
  </si>
  <si>
    <t>F151112</t>
  </si>
  <si>
    <t>1319379</t>
  </si>
  <si>
    <t>LI YANRU,SONG ZHIJIAN,.</t>
  </si>
  <si>
    <t>F151113</t>
  </si>
  <si>
    <t>1319373</t>
  </si>
  <si>
    <t>11-12-18</t>
  </si>
  <si>
    <t>08-12-11-12</t>
  </si>
  <si>
    <t>LIANG LI,WANG MIN,.</t>
  </si>
  <si>
    <t>F151094</t>
  </si>
  <si>
    <t>1396358</t>
  </si>
  <si>
    <t>09-12-11-12</t>
  </si>
  <si>
    <t>HE YANG,LI YI,.</t>
  </si>
  <si>
    <t>F151144</t>
  </si>
  <si>
    <t>1319441</t>
  </si>
  <si>
    <t>12-12-18</t>
  </si>
  <si>
    <t>09-12-12-12</t>
  </si>
  <si>
    <t>ZHENG YU,,.</t>
  </si>
  <si>
    <t>F151159</t>
  </si>
  <si>
    <t>1398859</t>
  </si>
  <si>
    <t>10-12-12-12</t>
  </si>
  <si>
    <t>YANG SIHUA,JIANYI LU,.</t>
  </si>
  <si>
    <t>F151166</t>
  </si>
  <si>
    <t>1408141</t>
  </si>
  <si>
    <t>ZHANG XIAOWEI,ZHANG MEI,</t>
  </si>
  <si>
    <t>F151168</t>
  </si>
  <si>
    <t>1407139</t>
  </si>
  <si>
    <t>11-12-12-12</t>
  </si>
  <si>
    <t>YU LIJIA,JI JIANGONG,.</t>
  </si>
  <si>
    <t>F151204</t>
  </si>
  <si>
    <t>1408146</t>
  </si>
  <si>
    <t>XU JINGTING,ZHANG JUN,.</t>
  </si>
  <si>
    <t>F151215</t>
  </si>
  <si>
    <t>1369101</t>
  </si>
  <si>
    <t>13-12-18</t>
  </si>
  <si>
    <t>12-12-13-12</t>
  </si>
  <si>
    <t>JI JIANGONG,YU LIJIA,.</t>
  </si>
  <si>
    <t>F151226</t>
  </si>
  <si>
    <t>1366696</t>
  </si>
  <si>
    <t>XU XIUJUAN,CHENXIAOYING,</t>
  </si>
  <si>
    <t>.F151242</t>
  </si>
  <si>
    <t>1404850</t>
  </si>
  <si>
    <t>14-12-18</t>
  </si>
  <si>
    <t>09-12-14-12</t>
  </si>
  <si>
    <t>QIAN CHENJIA,,.</t>
  </si>
  <si>
    <t>F151160</t>
  </si>
  <si>
    <t>1393869</t>
  </si>
  <si>
    <t>11-12-14-12</t>
  </si>
  <si>
    <t>FENG DI,.</t>
  </si>
  <si>
    <t>F151214</t>
  </si>
  <si>
    <t>1405413</t>
  </si>
  <si>
    <t>12-12-14-12</t>
  </si>
  <si>
    <t>LI MENG,.</t>
  </si>
  <si>
    <t>F151238</t>
  </si>
  <si>
    <t>1410812</t>
  </si>
  <si>
    <t>JIANG KAI,.</t>
  </si>
  <si>
    <t>F151239</t>
  </si>
  <si>
    <t>1411183</t>
  </si>
  <si>
    <t>13-12-14-12</t>
  </si>
  <si>
    <t>LIU SHUTONG,.</t>
  </si>
  <si>
    <t>F151267</t>
  </si>
  <si>
    <t>1408824</t>
  </si>
  <si>
    <t>FENG YANG,LIU YIN,.</t>
  </si>
  <si>
    <t>F151269</t>
  </si>
  <si>
    <t>1367204</t>
  </si>
  <si>
    <t>15-12-18</t>
  </si>
  <si>
    <t>14-12-15-12</t>
  </si>
  <si>
    <t>LI FEI,QI YAO,.</t>
  </si>
  <si>
    <t>F151320</t>
  </si>
  <si>
    <t>1367175</t>
  </si>
  <si>
    <t>17-12-18</t>
  </si>
  <si>
    <t>15-12-17-12</t>
  </si>
  <si>
    <t>LI NING,.</t>
  </si>
  <si>
    <t>F151350</t>
  </si>
  <si>
    <t>1405756</t>
  </si>
  <si>
    <t>16-12-17-12</t>
  </si>
  <si>
    <t>HUANG YUNGJEN,.</t>
  </si>
  <si>
    <t>F151374</t>
  </si>
  <si>
    <t>1400074</t>
  </si>
  <si>
    <t>HUANG JIAWEI,.</t>
  </si>
  <si>
    <t>F151390</t>
  </si>
  <si>
    <t>1406877</t>
  </si>
  <si>
    <t>18-12-18</t>
  </si>
  <si>
    <t>17-12-18-12</t>
  </si>
  <si>
    <t>LI XUE,ZHANG WEI,.</t>
  </si>
  <si>
    <t>F151414</t>
  </si>
  <si>
    <t>1370095</t>
  </si>
  <si>
    <t>JIANG HONG,.</t>
  </si>
  <si>
    <t>F151415</t>
  </si>
  <si>
    <t>1398728</t>
  </si>
  <si>
    <t>19-12-18</t>
  </si>
  <si>
    <t>18-12-19-12</t>
  </si>
  <si>
    <t>ZHANG YINGDA,HU SUQING,.</t>
  </si>
  <si>
    <t>F151432</t>
  </si>
  <si>
    <t>1395598</t>
  </si>
  <si>
    <t>20-12-18</t>
  </si>
  <si>
    <t>18-12-20-12</t>
  </si>
  <si>
    <t>GUO QIONG,LI DING,.</t>
  </si>
  <si>
    <t>F151451</t>
  </si>
  <si>
    <t>1323171</t>
  </si>
  <si>
    <t>ZHU HENGYI,LYUFANG,LANG,</t>
  </si>
  <si>
    <t>F151458</t>
  </si>
  <si>
    <t>1405884</t>
  </si>
  <si>
    <t>21-12-18</t>
  </si>
  <si>
    <t>18-12-21-12</t>
  </si>
  <si>
    <t>ZHU HONGZHEN,.</t>
  </si>
  <si>
    <t>F151436</t>
  </si>
  <si>
    <t>1407675</t>
  </si>
  <si>
    <t>20-12-21-12</t>
  </si>
  <si>
    <t>CHEN WEI,ZHONG XIAOLIAN,</t>
  </si>
  <si>
    <t>.F151531</t>
  </si>
  <si>
    <t>1397949</t>
  </si>
  <si>
    <t>22-12-18</t>
  </si>
  <si>
    <t>21-12-22-12</t>
  </si>
  <si>
    <t>LIN JIAOJIE,LI JIE,.</t>
  </si>
  <si>
    <t>F151554</t>
  </si>
  <si>
    <t>1416275</t>
  </si>
  <si>
    <t>LI WEI,FENG LINJUAN,.</t>
  </si>
  <si>
    <t>F151556</t>
  </si>
  <si>
    <t>1416263</t>
  </si>
  <si>
    <t>KIM SEONGJUN,YUN GAYUN,</t>
  </si>
  <si>
    <t>.F151581</t>
  </si>
  <si>
    <t>1414760</t>
  </si>
  <si>
    <t>23-12-18</t>
  </si>
  <si>
    <t>19-12-23-12</t>
  </si>
  <si>
    <t>YANG JUN,LI YANMEI,.</t>
  </si>
  <si>
    <t>F151498</t>
  </si>
  <si>
    <t>1408401</t>
  </si>
  <si>
    <t>20-12-23-12</t>
  </si>
  <si>
    <t>HUANG DAISI,.</t>
  </si>
  <si>
    <t>F151523</t>
  </si>
  <si>
    <t>1398649</t>
  </si>
  <si>
    <t>ZHANG HUI,.</t>
  </si>
  <si>
    <t>F151543</t>
  </si>
  <si>
    <t>1408676</t>
  </si>
  <si>
    <t>XING RUMEI,FANG PING,.</t>
  </si>
  <si>
    <t>F151544</t>
  </si>
  <si>
    <t>1408500</t>
  </si>
  <si>
    <t>21-12-23-12</t>
  </si>
  <si>
    <t>LIN ZHANTAO,.</t>
  </si>
  <si>
    <t>F151550</t>
  </si>
  <si>
    <t>1400130</t>
  </si>
  <si>
    <t>GUAN XIAOYING,HU BIWEN,.</t>
  </si>
  <si>
    <t>F151567</t>
  </si>
  <si>
    <t>1319696</t>
  </si>
  <si>
    <t>HE WENXING,WU XUEWEN,.</t>
  </si>
  <si>
    <t>F151584</t>
  </si>
  <si>
    <t>1319706</t>
  </si>
  <si>
    <t>22-12-23-12</t>
  </si>
  <si>
    <t>DOUQINGYA,LIANG,.</t>
  </si>
  <si>
    <t>F151592</t>
  </si>
  <si>
    <t>1417278</t>
  </si>
  <si>
    <t>XU CONGYING,.</t>
  </si>
  <si>
    <t>F151598</t>
  </si>
  <si>
    <t>1407923</t>
  </si>
  <si>
    <t>ZHU LINA,LI JIA,.</t>
  </si>
  <si>
    <t>F151600</t>
  </si>
  <si>
    <t>1410302</t>
  </si>
  <si>
    <t>PI HAN,PAN SHUWEI,,.</t>
  </si>
  <si>
    <t>F151611</t>
  </si>
  <si>
    <t>1416577</t>
  </si>
  <si>
    <t>HUANG SHIAN,.</t>
  </si>
  <si>
    <t>F151614</t>
  </si>
  <si>
    <t>1416589</t>
  </si>
  <si>
    <t>23-12</t>
  </si>
  <si>
    <t>GU YINING</t>
  </si>
  <si>
    <t>F151631</t>
  </si>
  <si>
    <t>25-12-18</t>
  </si>
  <si>
    <t>22-12-25-12</t>
  </si>
  <si>
    <t>LIU YOGNKUO,YANG JIAYI,.</t>
  </si>
  <si>
    <t>F151619</t>
  </si>
  <si>
    <t>1407550</t>
  </si>
  <si>
    <t>LUO QIAN,GUO LUOMING,.</t>
  </si>
  <si>
    <t>F151622</t>
  </si>
  <si>
    <t>1406547</t>
  </si>
  <si>
    <t>24-12-25-12</t>
  </si>
  <si>
    <t>ZHANG CHENGWEI,.</t>
  </si>
  <si>
    <t>F151710</t>
  </si>
  <si>
    <t>1415871</t>
  </si>
  <si>
    <t>26-12-18</t>
  </si>
  <si>
    <t>22-12-26-12</t>
  </si>
  <si>
    <t>HOU QIANRU,,.</t>
  </si>
  <si>
    <t>F151627</t>
  </si>
  <si>
    <t>1373459</t>
  </si>
  <si>
    <t>27-12-18</t>
  </si>
  <si>
    <t>25-12-27-12</t>
  </si>
  <si>
    <t>KIM SELIM,CHOI AYOUNG,.</t>
  </si>
  <si>
    <t>F151724</t>
  </si>
  <si>
    <t>1409014</t>
  </si>
  <si>
    <t>26-12-27-12</t>
  </si>
  <si>
    <t>LANG DENGAO,.</t>
  </si>
  <si>
    <t>F151770</t>
  </si>
  <si>
    <t>1406139</t>
  </si>
  <si>
    <t>ZHANG HANCHUN,.</t>
  </si>
  <si>
    <t>F151771</t>
  </si>
  <si>
    <t>1406128</t>
  </si>
  <si>
    <t>28-12-18</t>
  </si>
  <si>
    <t>27-12-28-12</t>
  </si>
  <si>
    <t>ZHANG DONGSHENG,.</t>
  </si>
  <si>
    <t>F151776</t>
  </si>
  <si>
    <t>1416079</t>
  </si>
  <si>
    <t>29-12-18</t>
  </si>
  <si>
    <t>27-12-29-12</t>
  </si>
  <si>
    <t>LANG DENGAO,,.</t>
  </si>
  <si>
    <t>F151779</t>
  </si>
  <si>
    <t>1405036</t>
  </si>
  <si>
    <t>30-12-18</t>
  </si>
  <si>
    <t>28-12-30-12</t>
  </si>
  <si>
    <t>QI SIMIN,GAO ZHIBIN,,.</t>
  </si>
  <si>
    <t>F151844</t>
  </si>
  <si>
    <t>1385077</t>
  </si>
  <si>
    <t>29-12-30-12</t>
  </si>
  <si>
    <t>ZHU WEN,.</t>
  </si>
  <si>
    <t>F151878</t>
  </si>
  <si>
    <t>1419651</t>
  </si>
  <si>
    <t>OUHAO,.</t>
  </si>
  <si>
    <t>F151902</t>
  </si>
  <si>
    <t>1410618</t>
  </si>
  <si>
    <t>01-01-19</t>
  </si>
  <si>
    <t>30-12-01-01</t>
  </si>
  <si>
    <t>XUE BIN,ZHENG SHUYUE,.</t>
  </si>
  <si>
    <t>F151919</t>
  </si>
  <si>
    <t>1407122</t>
  </si>
  <si>
    <t>LE XIAXIAO,MAO BOJIE,.</t>
  </si>
  <si>
    <t>F151942</t>
  </si>
  <si>
    <t>1407677</t>
  </si>
  <si>
    <t>31-12-01-01</t>
  </si>
  <si>
    <t>WANG SHENGWEI,.</t>
  </si>
  <si>
    <t>F151974</t>
  </si>
  <si>
    <t>1387285</t>
  </si>
  <si>
    <t>02-01-19</t>
  </si>
  <si>
    <t>31-12-02-01</t>
  </si>
  <si>
    <t>HU KAI,YU QUANLIN,.</t>
  </si>
  <si>
    <t>F151978</t>
  </si>
  <si>
    <t>1419940</t>
  </si>
  <si>
    <t>01-01-02-01</t>
  </si>
  <si>
    <t>HE JUN,YANG TIANTIAN,.</t>
  </si>
  <si>
    <t>F152013</t>
  </si>
  <si>
    <t>1406727</t>
  </si>
  <si>
    <t>SU TONGCHENG,.</t>
  </si>
  <si>
    <t>F152016</t>
  </si>
  <si>
    <t>1375884</t>
  </si>
  <si>
    <t>03-01-19</t>
  </si>
  <si>
    <t>31-12-03-01</t>
  </si>
  <si>
    <t>QIYUNFENG,.</t>
  </si>
  <si>
    <t>F151971</t>
  </si>
  <si>
    <t>1384020</t>
  </si>
  <si>
    <t>WANG GONGQIANG,ZHANG,.</t>
  </si>
  <si>
    <t>F151980</t>
  </si>
  <si>
    <t>1407548</t>
  </si>
  <si>
    <t>SONG JIA,.</t>
  </si>
  <si>
    <t>F151985</t>
  </si>
  <si>
    <t>1416081</t>
  </si>
  <si>
    <t>01-01-03-01</t>
  </si>
  <si>
    <t>LEI HUA,ZHAO YI LIN,.</t>
  </si>
  <si>
    <t>F151998</t>
  </si>
  <si>
    <t>1415493</t>
  </si>
  <si>
    <t>02-01-03-01</t>
  </si>
  <si>
    <t>ZHANG PEI,ZHAO JIANXIA,.</t>
  </si>
  <si>
    <t>F152019</t>
  </si>
  <si>
    <t>1408797</t>
  </si>
  <si>
    <t>04-01-19</t>
  </si>
  <si>
    <t>31-12-04-01</t>
  </si>
  <si>
    <t>QIN CHAO,TONG YUANYUAN,</t>
  </si>
  <si>
    <t>F151973</t>
  </si>
  <si>
    <t>1407393</t>
  </si>
  <si>
    <t>03-01-04-01</t>
  </si>
  <si>
    <t>GUO QILING,.</t>
  </si>
  <si>
    <t>F152081</t>
  </si>
  <si>
    <t>1424466</t>
  </si>
  <si>
    <t>ZHANGQIANG,HAO BINGJIE,.</t>
  </si>
  <si>
    <t>F152084</t>
  </si>
  <si>
    <t>1405581</t>
  </si>
  <si>
    <t>05-01-19</t>
  </si>
  <si>
    <t>03-01-05-01</t>
  </si>
  <si>
    <t>SHEN YUELAN,HU YAHUI,.</t>
  </si>
  <si>
    <t>F152050</t>
  </si>
  <si>
    <t>1407438</t>
  </si>
  <si>
    <t>CAO MENGXUAN,.</t>
  </si>
  <si>
    <t>F152052</t>
  </si>
  <si>
    <t>1403360</t>
  </si>
  <si>
    <t>REN WEILI,WANG YONG,.</t>
  </si>
  <si>
    <t>F152064</t>
  </si>
  <si>
    <t>1320659</t>
  </si>
  <si>
    <t>YAN TIANHAO,YAN XIAOXUE,</t>
  </si>
  <si>
    <t>.F152070</t>
  </si>
  <si>
    <t>1413271</t>
  </si>
  <si>
    <t>HUANG XIAOXIN,,.</t>
  </si>
  <si>
    <t>F152073</t>
  </si>
  <si>
    <t>1323818</t>
  </si>
  <si>
    <t>04-01-05-01</t>
  </si>
  <si>
    <t>ZHAO YI LIN,LEI HUA,.</t>
  </si>
  <si>
    <t>F152110</t>
  </si>
  <si>
    <t>1415502</t>
  </si>
  <si>
    <t>WANG WAN,WANG MINGMING F 152115</t>
  </si>
  <si>
    <t>1408350</t>
  </si>
  <si>
    <t>WANG SILU,HU KE,.</t>
  </si>
  <si>
    <t>F152119</t>
  </si>
  <si>
    <t>1396055</t>
  </si>
  <si>
    <t>06-01-19</t>
  </si>
  <si>
    <t>03-01-06-01</t>
  </si>
  <si>
    <t>HAN YE,HAN MEISHAN,,.</t>
  </si>
  <si>
    <t>F152053</t>
  </si>
  <si>
    <t>1416803</t>
  </si>
  <si>
    <t>TAO JIN,WANG LIXIN,.</t>
  </si>
  <si>
    <t>F152058</t>
  </si>
  <si>
    <t>1415012</t>
  </si>
  <si>
    <t>WANG MENG,.</t>
  </si>
  <si>
    <t>F152071</t>
  </si>
  <si>
    <t>1423673</t>
  </si>
  <si>
    <t>SHIN MINJI,KIM SEOLMAE,.</t>
  </si>
  <si>
    <t>F152087</t>
  </si>
  <si>
    <t>1415234</t>
  </si>
  <si>
    <t>04-01-06-01</t>
  </si>
  <si>
    <t>HONG LIPING,,.</t>
  </si>
  <si>
    <t>F152107</t>
  </si>
  <si>
    <t>1321701</t>
  </si>
  <si>
    <t>05-01-06-01</t>
  </si>
  <si>
    <t>DAI MENGJIE,.</t>
  </si>
  <si>
    <t>F152136</t>
  </si>
  <si>
    <t>1405610</t>
  </si>
  <si>
    <t>QIN HUAN,.</t>
  </si>
  <si>
    <t>F152140</t>
  </si>
  <si>
    <t>1411076</t>
  </si>
  <si>
    <t>WU DONGDONG,.</t>
  </si>
  <si>
    <t>F152145</t>
  </si>
  <si>
    <t>1385281</t>
  </si>
  <si>
    <t>07-01-19</t>
  </si>
  <si>
    <t>05-01-07-01</t>
  </si>
  <si>
    <t>ZHAO XINRAN,TAO MENG,.</t>
  </si>
  <si>
    <t>F152139</t>
  </si>
  <si>
    <t>1419048</t>
  </si>
  <si>
    <t>YU DAN,LI BIN,.</t>
  </si>
  <si>
    <t>F152152</t>
  </si>
  <si>
    <t>1416360</t>
  </si>
  <si>
    <t>CHEN HUAN,.</t>
  </si>
  <si>
    <t>F152160</t>
  </si>
  <si>
    <t>1419686</t>
  </si>
  <si>
    <t>08-01-19</t>
  </si>
  <si>
    <t>03-01-08-01</t>
  </si>
  <si>
    <t>YANG TAO,JI QIANWEN,,.</t>
  </si>
  <si>
    <t>F152055</t>
  </si>
  <si>
    <t>1413285</t>
  </si>
  <si>
    <t>05-01-08-01</t>
  </si>
  <si>
    <t>LI YIWEN,WANG KUI,.</t>
  </si>
  <si>
    <t>F152146</t>
  </si>
  <si>
    <t>1395190</t>
  </si>
  <si>
    <t>07-01-08-01</t>
  </si>
  <si>
    <t>CHEN LIHUI,CHEN MEILI,,.</t>
  </si>
  <si>
    <t>F152198</t>
  </si>
  <si>
    <t>1422900</t>
  </si>
  <si>
    <t>HE JIALI,.</t>
  </si>
  <si>
    <t>F152202</t>
  </si>
  <si>
    <t>1417884</t>
  </si>
  <si>
    <t>09-01-19</t>
  </si>
  <si>
    <t>08-01-09-01</t>
  </si>
  <si>
    <t>F152220</t>
  </si>
  <si>
    <t>1417891</t>
  </si>
  <si>
    <t>DU XI,YE JUN,DU CHENG,,.</t>
  </si>
  <si>
    <t>F152230</t>
  </si>
  <si>
    <t>1410796</t>
  </si>
  <si>
    <t>10-01-19</t>
  </si>
  <si>
    <t>06-01-10-01</t>
  </si>
  <si>
    <t>WON SEONGHWAN,.</t>
  </si>
  <si>
    <t>F152175</t>
  </si>
  <si>
    <t>1399864</t>
  </si>
  <si>
    <t>XIE MEIYING,,.</t>
  </si>
  <si>
    <t>F152180</t>
  </si>
  <si>
    <t>1415739</t>
  </si>
  <si>
    <t>07-01-10-01</t>
  </si>
  <si>
    <t>LIU XINRONG,CHENG ZHE,.</t>
  </si>
  <si>
    <t>F152199</t>
  </si>
  <si>
    <t>1416838</t>
  </si>
  <si>
    <t>YANG LIPING,,.</t>
  </si>
  <si>
    <t>F152203</t>
  </si>
  <si>
    <t>1414761</t>
  </si>
  <si>
    <t>GAO YA,SHAN DANDAN,.</t>
  </si>
  <si>
    <t>F152209</t>
  </si>
  <si>
    <t>1415519</t>
  </si>
  <si>
    <t>11-01-19</t>
  </si>
  <si>
    <t>08-01-11-01</t>
  </si>
  <si>
    <t>XIN XIN,.</t>
  </si>
  <si>
    <t>F152229</t>
  </si>
  <si>
    <t>1407746</t>
  </si>
  <si>
    <t>MO YONGLAN,.</t>
  </si>
  <si>
    <t>F152240</t>
  </si>
  <si>
    <t>1399543</t>
  </si>
  <si>
    <t>09-01-11-01</t>
  </si>
  <si>
    <t>XIA ZHENFENG,WU SUHONG,</t>
  </si>
  <si>
    <t>F152257</t>
  </si>
  <si>
    <t>1414823</t>
  </si>
  <si>
    <t>10-01-11-01</t>
  </si>
  <si>
    <t>WANGQI,WANGZICHEN,,.</t>
  </si>
  <si>
    <t>F152289</t>
  </si>
  <si>
    <t>1427721</t>
  </si>
  <si>
    <t>12-01-19</t>
  </si>
  <si>
    <t>07-01-12-01</t>
  </si>
  <si>
    <t>LI YANQING,XU SILING,.</t>
  </si>
  <si>
    <t>F152215</t>
  </si>
  <si>
    <t>1407552</t>
  </si>
  <si>
    <t>08-01-12-01</t>
  </si>
  <si>
    <t>YUN GAEUN,KIM MIRIM,.</t>
  </si>
  <si>
    <t>F152234</t>
  </si>
  <si>
    <t>1417983</t>
  </si>
  <si>
    <t>ZHANG TAO, ZHANG GE,.</t>
  </si>
  <si>
    <t>F152237</t>
  </si>
  <si>
    <t>1420175</t>
  </si>
  <si>
    <t>GU YU,.</t>
  </si>
  <si>
    <t>F152239</t>
  </si>
  <si>
    <t>1404279</t>
  </si>
  <si>
    <t>11-01-12-01</t>
  </si>
  <si>
    <t>HE JING,SU GUANGZHONG,.</t>
  </si>
  <si>
    <t>F152303</t>
  </si>
  <si>
    <t>1368537</t>
  </si>
  <si>
    <t>CHEN QING,CUI XUMING,,.</t>
  </si>
  <si>
    <t>F152304</t>
  </si>
  <si>
    <t>1368613</t>
  </si>
  <si>
    <t>CHENG GUANGLI,GUO PENG,</t>
  </si>
  <si>
    <t>F152324</t>
  </si>
  <si>
    <t>1366869</t>
  </si>
  <si>
    <t>13-01-19</t>
  </si>
  <si>
    <t>09-01-13-01</t>
  </si>
  <si>
    <t>YANG DANQING,.</t>
  </si>
  <si>
    <t>F152256</t>
  </si>
  <si>
    <t>1383531</t>
  </si>
  <si>
    <t>LI SHENHONG,,.</t>
  </si>
  <si>
    <t>F152266</t>
  </si>
  <si>
    <t>1319691</t>
  </si>
  <si>
    <t>12-01-13-01</t>
  </si>
  <si>
    <t>JIANG WEI,WEI XI,,.</t>
  </si>
  <si>
    <t>F152342</t>
  </si>
  <si>
    <t>1367243</t>
  </si>
  <si>
    <t>14-01-19</t>
  </si>
  <si>
    <t>11-01-14-01</t>
  </si>
  <si>
    <t>WANG NING,HU QIUXUE,.</t>
  </si>
  <si>
    <t>F152302</t>
  </si>
  <si>
    <t>1407546</t>
  </si>
  <si>
    <t>CHEN HONGJI,CHEN YANXIN,</t>
  </si>
  <si>
    <t>F152316</t>
  </si>
  <si>
    <t>1422179</t>
  </si>
  <si>
    <t>12-01-14-01</t>
  </si>
  <si>
    <t>MO ANNA,QU JINHUI,,.</t>
  </si>
  <si>
    <t>F152347</t>
  </si>
  <si>
    <t>1419970</t>
  </si>
  <si>
    <t>15-01-19</t>
  </si>
  <si>
    <t>10-01-15-01</t>
  </si>
  <si>
    <t>GUO XUNMING,NIUBOSHUANCF 152283</t>
  </si>
  <si>
    <t>1409972</t>
  </si>
  <si>
    <t>13-01-15-01</t>
  </si>
  <si>
    <t>ZHOU ZHANHENG,,.</t>
  </si>
  <si>
    <t>F152354</t>
  </si>
  <si>
    <t>1416274</t>
  </si>
  <si>
    <t>KANG YUNMI,HAN JISUNG,.</t>
  </si>
  <si>
    <t>F152377</t>
  </si>
  <si>
    <t>1422251</t>
  </si>
  <si>
    <t>14-01-15-01</t>
  </si>
  <si>
    <t>HE RUMIN,ZHOU ZHONGWEI,</t>
  </si>
  <si>
    <t>.F152380</t>
  </si>
  <si>
    <t>1431660</t>
  </si>
  <si>
    <t>WANG YIBO,MA WEILU,.</t>
  </si>
  <si>
    <t>F152390</t>
  </si>
  <si>
    <t>1431681</t>
  </si>
  <si>
    <t>16-01-19</t>
  </si>
  <si>
    <t>11-01-16-01</t>
  </si>
  <si>
    <t>YANG YARU,.</t>
  </si>
  <si>
    <t>F152298</t>
  </si>
  <si>
    <t>1426866</t>
  </si>
  <si>
    <t>13-01-16-01</t>
  </si>
  <si>
    <t>WANG TING,FU WENJUN,.</t>
  </si>
  <si>
    <t>F152361</t>
  </si>
  <si>
    <t>1416779</t>
  </si>
  <si>
    <t>14-01-16-01</t>
  </si>
  <si>
    <t>YUAN JIAHUI,.</t>
  </si>
  <si>
    <t>F152396</t>
  </si>
  <si>
    <t>1420258</t>
  </si>
  <si>
    <t>15-01-16-01</t>
  </si>
  <si>
    <t>ZHOUZHANHENG,WUZHENDA F152415</t>
  </si>
  <si>
    <t>1421555</t>
  </si>
  <si>
    <t>YAO XIAODAN,.</t>
  </si>
  <si>
    <t>F 152418</t>
  </si>
  <si>
    <t>1409472</t>
  </si>
  <si>
    <t>CTRIP</t>
  </si>
  <si>
    <r>
      <rPr>
        <sz val="7"/>
        <rFont val="Arial"/>
        <charset val="134"/>
      </rPr>
      <t>CTRIP</t>
    </r>
  </si>
  <si>
    <t>LI HAOYU,LI BIN,,.</t>
  </si>
  <si>
    <t>F152422</t>
  </si>
  <si>
    <t>1431451</t>
  </si>
  <si>
    <t>CHEN NA,LIU LIFANG,.</t>
  </si>
  <si>
    <t>F152438</t>
  </si>
  <si>
    <t>1366409</t>
  </si>
  <si>
    <t>23-02-19</t>
  </si>
  <si>
    <t>20-02-23-02</t>
  </si>
  <si>
    <t>LIUHUIKANG,MAO HUIYAN,.</t>
  </si>
  <si>
    <t>F153704</t>
  </si>
  <si>
    <t>1440246</t>
  </si>
  <si>
    <t>628.00</t>
  </si>
  <si>
    <t>24-02-19</t>
  </si>
  <si>
    <t>21-02-24-02</t>
  </si>
  <si>
    <t>SHANGGUANJUNQING,,.</t>
  </si>
  <si>
    <t>F153748</t>
  </si>
  <si>
    <t>1429967</t>
  </si>
  <si>
    <t>25-02-19</t>
  </si>
  <si>
    <t>23-02-25-02</t>
  </si>
  <si>
    <t>CAOJIAYAN,CHENCHEN,.</t>
  </si>
  <si>
    <t>F153836</t>
  </si>
  <si>
    <t>1440203</t>
  </si>
  <si>
    <t>24-02-25-02</t>
  </si>
  <si>
    <t>WANG WENWU,ZENG ZHI,.</t>
  </si>
  <si>
    <t>F153843</t>
  </si>
  <si>
    <t>1448880</t>
  </si>
  <si>
    <t>26-02-19</t>
  </si>
  <si>
    <t>23-02-26-02</t>
  </si>
  <si>
    <t>QIAN PINGPING,,.</t>
  </si>
  <si>
    <t>F153808</t>
  </si>
  <si>
    <t>1441375</t>
  </si>
  <si>
    <t>27-02-19</t>
  </si>
  <si>
    <t>26-02-27-02</t>
  </si>
  <si>
    <t>LI RUI,YANG ZHENYU,.</t>
  </si>
  <si>
    <t>F153945</t>
  </si>
  <si>
    <t>1367910</t>
  </si>
  <si>
    <t>03-03-19</t>
  </si>
  <si>
    <t>28-02-03-03</t>
  </si>
  <si>
    <t>WANG CHEN,ZHU XIRUI,.</t>
  </si>
  <si>
    <t>F154005</t>
  </si>
  <si>
    <t>1428695</t>
  </si>
  <si>
    <t>01-03-03-03</t>
  </si>
  <si>
    <t>WU DI,SHEN XIAOHONG,.</t>
  </si>
  <si>
    <t>F154037</t>
  </si>
  <si>
    <t>1429437</t>
  </si>
  <si>
    <t>02-03-03-03</t>
  </si>
  <si>
    <t>MENG SHAN,CHEN LENG,.</t>
  </si>
  <si>
    <t>F154052</t>
  </si>
  <si>
    <t>1452160</t>
  </si>
  <si>
    <t>FENG HUMIN,GUAN WANHUA,</t>
  </si>
  <si>
    <t>F154053</t>
  </si>
  <si>
    <t>1389344</t>
  </si>
  <si>
    <r>
      <rPr>
        <sz val="10"/>
        <rFont val="Arial"/>
        <charset val="134"/>
      </rPr>
      <t xml:space="preserve">HAN DONGRUI,ZHOU YUNZHE </t>
    </r>
    <r>
      <rPr>
        <i/>
        <sz val="10"/>
        <rFont val="Lucida Sans Unicode"/>
        <charset val="134"/>
      </rPr>
      <t>F</t>
    </r>
    <r>
      <rPr>
        <sz val="10"/>
        <rFont val="Arial"/>
        <charset val="134"/>
      </rPr>
      <t xml:space="preserve"> 154064</t>
    </r>
  </si>
  <si>
    <t>1389380</t>
  </si>
  <si>
    <t>04-03-19</t>
  </si>
  <si>
    <t>03-03-04-03</t>
  </si>
  <si>
    <t>CHEN LIANGYAN,GUO JUN,.</t>
  </si>
  <si>
    <t>F154082</t>
  </si>
  <si>
    <t>1389620</t>
  </si>
  <si>
    <t>ZHAO GUOLIANG,ZHAO JING,</t>
  </si>
  <si>
    <t>F154083</t>
  </si>
  <si>
    <t>1389367</t>
  </si>
  <si>
    <t>05-03-19</t>
  </si>
  <si>
    <t>04-03-05-03</t>
  </si>
  <si>
    <t>LI HONG,HU JING,.</t>
  </si>
  <si>
    <t>F154093</t>
  </si>
  <si>
    <t>1448697</t>
  </si>
  <si>
    <t>LIAO QING,SHAO SHUAI,.</t>
  </si>
  <si>
    <t>F154109</t>
  </si>
  <si>
    <t>1392055</t>
  </si>
  <si>
    <t>LI HUIJUN,.</t>
  </si>
  <si>
    <t>F154119</t>
  </si>
  <si>
    <t>1440709</t>
  </si>
  <si>
    <t>06-03-19</t>
  </si>
  <si>
    <t>05-03-06-03</t>
  </si>
  <si>
    <t>HE LI,LIU ZUNXUE,.</t>
  </si>
  <si>
    <t>F154148</t>
  </si>
  <si>
    <t>1399609</t>
  </si>
  <si>
    <t>07-03-19</t>
  </si>
  <si>
    <t>04-03-07-03</t>
  </si>
  <si>
    <t>LI JIANNAN,LIU QILIANG,,.</t>
  </si>
  <si>
    <t>F154095</t>
  </si>
  <si>
    <t>1440874</t>
  </si>
  <si>
    <t>ZHANG BO,CHEN XI,.</t>
  </si>
  <si>
    <t>F154112</t>
  </si>
  <si>
    <t>1441905</t>
  </si>
  <si>
    <t>05-03-07-03</t>
  </si>
  <si>
    <t>SHEN LUREN,HUANG YITING,</t>
  </si>
  <si>
    <t>F154145</t>
  </si>
  <si>
    <t>1445721</t>
  </si>
  <si>
    <t>06-03-07-03</t>
  </si>
  <si>
    <t>LIU WEIHONG,SHEN TONG,.</t>
  </si>
  <si>
    <t>F154170</t>
  </si>
  <si>
    <t>1389379</t>
  </si>
  <si>
    <t>09-03-19</t>
  </si>
  <si>
    <t>06-03-09-03</t>
  </si>
  <si>
    <t>CHUI KACHUEN,MA SING,,.</t>
  </si>
  <si>
    <t>F154173</t>
  </si>
  <si>
    <t>1395020</t>
  </si>
  <si>
    <t>07-03-09-03</t>
  </si>
  <si>
    <t>NI CHANG,WANG YIZHENG,.</t>
  </si>
  <si>
    <t>F154199</t>
  </si>
  <si>
    <t>1426419</t>
  </si>
  <si>
    <t>QIU HUA,QIAN JIAQI,,.</t>
  </si>
  <si>
    <t>F154214</t>
  </si>
  <si>
    <t>1454980</t>
  </si>
  <si>
    <t>08-03-09-03</t>
  </si>
  <si>
    <t>XIANG YIDAN,SHEN SISI,.</t>
  </si>
  <si>
    <t>F154227</t>
  </si>
  <si>
    <t>1392316</t>
  </si>
  <si>
    <t>WANG HELING,LI JIAWEN,.</t>
  </si>
  <si>
    <t>F154228</t>
  </si>
  <si>
    <t>1429676</t>
  </si>
  <si>
    <t>10-03-19</t>
  </si>
  <si>
    <t>06-03-10-03</t>
  </si>
  <si>
    <t>HUANG ZHANXIANG,,.</t>
  </si>
  <si>
    <t>F154176</t>
  </si>
  <si>
    <t>1441629</t>
  </si>
  <si>
    <t>LIANG HUIXIAN,,.</t>
  </si>
  <si>
    <t>F154177</t>
  </si>
  <si>
    <t>1441627</t>
  </si>
  <si>
    <t>07-03-10-03</t>
  </si>
  <si>
    <t>WEI YINXI,.</t>
  </si>
  <si>
    <t>F154204</t>
  </si>
  <si>
    <t>1456336</t>
  </si>
  <si>
    <t>09-03-10-03</t>
  </si>
  <si>
    <t>YIN XIANG,LI YAN,.</t>
  </si>
  <si>
    <t>F154277</t>
  </si>
  <si>
    <t>1444754</t>
  </si>
  <si>
    <t>11-03-19</t>
  </si>
  <si>
    <t>09-03-11-03</t>
  </si>
  <si>
    <t>KUANG ZHIYING,WU WEIJIA,.</t>
  </si>
  <si>
    <t>F154265</t>
  </si>
  <si>
    <t>1431939</t>
  </si>
  <si>
    <t>10-03-11-03</t>
  </si>
  <si>
    <t>SONG CHANG,ZHANG NAN,.</t>
  </si>
  <si>
    <t>F154293</t>
  </si>
  <si>
    <t>1389274</t>
  </si>
  <si>
    <t>12-03-19</t>
  </si>
  <si>
    <t>09-03-12-03</t>
  </si>
  <si>
    <t>LI YUEXI,LI JIANYING,,.</t>
  </si>
  <si>
    <t>F154256</t>
  </si>
  <si>
    <t>1444648</t>
  </si>
  <si>
    <t>10-03-12-03</t>
  </si>
  <si>
    <t>MENG LINGHUA,ZHANG NAN,</t>
  </si>
  <si>
    <t>.F154306</t>
  </si>
  <si>
    <t>1425776</t>
  </si>
  <si>
    <t>11-03-12-03</t>
  </si>
  <si>
    <t>GUAN SHU,.</t>
  </si>
  <si>
    <t>F154317</t>
  </si>
  <si>
    <t>1457607</t>
  </si>
  <si>
    <t>LIAN JIAWEN,.</t>
  </si>
  <si>
    <t>F154325</t>
  </si>
  <si>
    <t>1456207</t>
  </si>
  <si>
    <t>MA BINGREN,ZHANGJINGWENF 154327</t>
  </si>
  <si>
    <t>1398530</t>
  </si>
  <si>
    <t>GUO JIANCHEN,WANGBAOQIN F 154328</t>
  </si>
  <si>
    <t>1407543</t>
  </si>
  <si>
    <t>13-03-19</t>
  </si>
  <si>
    <t>11-03-13-03</t>
  </si>
  <si>
    <t>WANG JINGYI,WANG RUOXI,,</t>
  </si>
  <si>
    <t>.F154331</t>
  </si>
  <si>
    <t>1458918</t>
  </si>
  <si>
    <t>12-03-13-03</t>
  </si>
  <si>
    <t>SONG WENBO,ZHANG DAJUN. F154365</t>
  </si>
  <si>
    <t>1389921</t>
  </si>
  <si>
    <t>14-03-19</t>
  </si>
  <si>
    <t>13-03-14-03</t>
  </si>
  <si>
    <t>SONG WENBO,ZHANG DAJUN. F154392</t>
  </si>
  <si>
    <t>1430174</t>
  </si>
  <si>
    <t>17-03-19</t>
  </si>
  <si>
    <t>16-03-17-03</t>
  </si>
  <si>
    <t>HU JINGJUN,.</t>
  </si>
  <si>
    <t>F154474</t>
  </si>
  <si>
    <t>1446210</t>
  </si>
  <si>
    <t>F154476</t>
  </si>
  <si>
    <t>1459438</t>
  </si>
  <si>
    <t>CHEN JIAXIN,,.</t>
  </si>
  <si>
    <t>F154496</t>
  </si>
  <si>
    <t>1389318</t>
  </si>
  <si>
    <t>LI JUN,YAO HONGHONG,.</t>
  </si>
  <si>
    <t>F154510</t>
  </si>
  <si>
    <t>1460830</t>
  </si>
  <si>
    <t>18-03-19</t>
  </si>
  <si>
    <t>15-03-18-03</t>
  </si>
  <si>
    <t>CHENG ZHI,XU WEIKANG,.</t>
  </si>
  <si>
    <t>F154466</t>
  </si>
  <si>
    <t>1458960</t>
  </si>
  <si>
    <t>16-03-18-03</t>
  </si>
  <si>
    <t>WANG HAOYU,WU SHUANG,.</t>
  </si>
  <si>
    <t>F154479</t>
  </si>
  <si>
    <t>1425746</t>
  </si>
  <si>
    <t>17-03-18-03</t>
  </si>
  <si>
    <t>DONG JUNWEI,,.</t>
  </si>
  <si>
    <t>F154529</t>
  </si>
  <si>
    <t>1390686</t>
  </si>
  <si>
    <t>19-03-19</t>
  </si>
  <si>
    <t>17-03-19-03</t>
  </si>
  <si>
    <t>JIN YIZHE,CHEN HUAN,.</t>
  </si>
  <si>
    <t>F154523</t>
  </si>
  <si>
    <t>1414261</t>
  </si>
  <si>
    <t>LIANG GUOPING,,.</t>
  </si>
  <si>
    <t>F154553</t>
  </si>
  <si>
    <t>1440298</t>
  </si>
  <si>
    <t>20-03-19</t>
  </si>
  <si>
    <t>YU YANYAN,.</t>
  </si>
  <si>
    <t>F154591</t>
  </si>
  <si>
    <t>1451642</t>
  </si>
  <si>
    <t>21-03-19</t>
  </si>
  <si>
    <t>16-03-21-03</t>
  </si>
  <si>
    <t>XU GUYUE,.</t>
  </si>
  <si>
    <t>F154482</t>
  </si>
  <si>
    <t>1444554</t>
  </si>
  <si>
    <t>19-03-21-03</t>
  </si>
  <si>
    <t>CHOI SUJIN,.</t>
  </si>
  <si>
    <t>F154594</t>
  </si>
  <si>
    <t>1451918</t>
  </si>
  <si>
    <t>22-03-19</t>
  </si>
  <si>
    <t>CHEN MING,LI HONGQING,.</t>
  </si>
  <si>
    <t>F154656</t>
  </si>
  <si>
    <t>1392533</t>
  </si>
  <si>
    <t>24-03-19</t>
  </si>
  <si>
    <t>20-03-24-03</t>
  </si>
  <si>
    <t>ZENG HAIYUAN,,.</t>
  </si>
  <si>
    <t>F154604</t>
  </si>
  <si>
    <t>1453028</t>
  </si>
  <si>
    <t>21-03-24-03</t>
  </si>
  <si>
    <t>TANG XIAOFENG,,.</t>
  </si>
  <si>
    <t>F154634</t>
  </si>
  <si>
    <t>1427466</t>
  </si>
  <si>
    <t>25-03-19</t>
  </si>
  <si>
    <t>22-03-25-03</t>
  </si>
  <si>
    <t>LIU MENGQI,LI WANHUI,.</t>
  </si>
  <si>
    <t>F154674</t>
  </si>
  <si>
    <t>1460649</t>
  </si>
  <si>
    <t>HUIYAN WANG,,.</t>
  </si>
  <si>
    <t>F154683</t>
  </si>
  <si>
    <t>1458989</t>
  </si>
  <si>
    <t>PAN LONG,XIAO LU,,.</t>
  </si>
  <si>
    <t>F154708</t>
  </si>
  <si>
    <t>1444097</t>
  </si>
  <si>
    <t>28-03-19</t>
  </si>
  <si>
    <t>HONG ZHUANGBIN,,.</t>
  </si>
  <si>
    <t>F154793</t>
  </si>
  <si>
    <t>1457619</t>
  </si>
  <si>
    <t>LEE SU KYUNG,.</t>
  </si>
  <si>
    <t>F154867</t>
  </si>
  <si>
    <t>1440405</t>
  </si>
  <si>
    <t>29-03-19</t>
  </si>
  <si>
    <t>27-03-29-03</t>
  </si>
  <si>
    <t>CHEN JUNYAO,LAI JIADE,,.</t>
  </si>
  <si>
    <t>F154874</t>
  </si>
  <si>
    <t>1429091</t>
  </si>
  <si>
    <t>31-03-19</t>
  </si>
  <si>
    <t>YIN DAJUN,QIU XIAOYUN,,.</t>
  </si>
  <si>
    <t>F154950</t>
  </si>
  <si>
    <t>1441014</t>
  </si>
  <si>
    <t>01-04-19</t>
  </si>
  <si>
    <t>ZHOU CUN,.</t>
  </si>
  <si>
    <t>F154946</t>
  </si>
  <si>
    <t>1464648</t>
  </si>
  <si>
    <r>
      <rPr>
        <sz val="16"/>
        <rFont val="AngsanaUPC"/>
        <charset val="134"/>
      </rPr>
      <t>Sky Hotel</t>
    </r>
  </si>
  <si>
    <r>
      <rPr>
        <i/>
        <sz val="15"/>
        <rFont val="AngsanaUPC"/>
        <charset val="134"/>
      </rPr>
      <t>Invoice</t>
    </r>
  </si>
  <si>
    <r>
      <rPr>
        <i/>
        <sz val="15"/>
        <rFont val="AngsanaUPC"/>
        <charset val="134"/>
      </rPr>
      <t>Date</t>
    </r>
  </si>
  <si>
    <r>
      <rPr>
        <i/>
        <sz val="15"/>
        <rFont val="AngsanaUPC"/>
        <charset val="134"/>
      </rPr>
      <t>Guest Name</t>
    </r>
  </si>
  <si>
    <r>
      <rPr>
        <i/>
        <sz val="15"/>
        <rFont val="AngsanaUPC"/>
        <charset val="134"/>
      </rPr>
      <t>Checkin</t>
    </r>
  </si>
  <si>
    <r>
      <rPr>
        <i/>
        <sz val="15"/>
        <rFont val="AngsanaUPC"/>
        <charset val="134"/>
      </rPr>
      <t>Checkout</t>
    </r>
  </si>
  <si>
    <r>
      <rPr>
        <i/>
        <sz val="15"/>
        <rFont val="AngsanaUPC"/>
        <charset val="134"/>
      </rPr>
      <t>Reference</t>
    </r>
  </si>
  <si>
    <r>
      <rPr>
        <i/>
        <sz val="15"/>
        <rFont val="AngsanaUPC"/>
        <charset val="134"/>
      </rPr>
      <t>Amount</t>
    </r>
  </si>
  <si>
    <r>
      <rPr>
        <sz val="13"/>
        <rFont val="AngsanaUPC"/>
        <charset val="134"/>
      </rPr>
      <t>157962</t>
    </r>
  </si>
  <si>
    <r>
      <rPr>
        <sz val="13"/>
        <rFont val="AngsanaUPC"/>
        <charset val="134"/>
      </rPr>
      <t>02-07-19</t>
    </r>
  </si>
  <si>
    <r>
      <rPr>
        <sz val="13"/>
        <rFont val="AngsanaUPC"/>
        <charset val="134"/>
      </rPr>
      <t>CHEN YIPENG,.</t>
    </r>
  </si>
  <si>
    <r>
      <rPr>
        <sz val="13"/>
        <rFont val="AngsanaUPC"/>
        <charset val="134"/>
      </rPr>
      <t>01-07-19</t>
    </r>
  </si>
  <si>
    <r>
      <rPr>
        <sz val="13"/>
        <rFont val="AngsanaUPC"/>
        <charset val="134"/>
      </rPr>
      <t>157965</t>
    </r>
  </si>
  <si>
    <r>
      <rPr>
        <sz val="13"/>
        <rFont val="AngsanaUPC"/>
        <charset val="134"/>
      </rPr>
      <t>LIAO JIEZHU,HE SHAOQI</t>
    </r>
  </si>
  <si>
    <r>
      <rPr>
        <sz val="13"/>
        <rFont val="AngsanaUPC"/>
        <charset val="134"/>
      </rPr>
      <t>,0,1.-07-19</t>
    </r>
  </si>
  <si>
    <r>
      <rPr>
        <sz val="13"/>
        <rFont val="AngsanaUPC"/>
        <charset val="134"/>
      </rPr>
      <t>157967</t>
    </r>
  </si>
  <si>
    <r>
      <rPr>
        <sz val="13"/>
        <rFont val="AngsanaUPC"/>
        <charset val="134"/>
      </rPr>
      <t>WU RUIZE,GUO WENYUE</t>
    </r>
  </si>
  <si>
    <r>
      <rPr>
        <sz val="13"/>
        <rFont val="AngsanaUPC"/>
        <charset val="134"/>
      </rPr>
      <t>157974</t>
    </r>
  </si>
  <si>
    <r>
      <rPr>
        <sz val="13"/>
        <rFont val="AngsanaUPC"/>
        <charset val="134"/>
      </rPr>
      <t>TIAN JING,SHEN BING,,.</t>
    </r>
  </si>
  <si>
    <r>
      <rPr>
        <sz val="13"/>
        <rFont val="AngsanaUPC"/>
        <charset val="134"/>
      </rPr>
      <t>157992</t>
    </r>
  </si>
  <si>
    <r>
      <rPr>
        <sz val="13"/>
        <rFont val="AngsanaUPC"/>
        <charset val="134"/>
      </rPr>
      <t>LI YUPENG,,.</t>
    </r>
  </si>
  <si>
    <r>
      <rPr>
        <sz val="13"/>
        <rFont val="AngsanaUPC"/>
        <charset val="134"/>
      </rPr>
      <t>157963</t>
    </r>
  </si>
  <si>
    <r>
      <rPr>
        <sz val="13"/>
        <rFont val="AngsanaUPC"/>
        <charset val="134"/>
      </rPr>
      <t>03-07-19</t>
    </r>
  </si>
  <si>
    <r>
      <rPr>
        <sz val="13"/>
        <rFont val="AngsanaUPC"/>
        <charset val="134"/>
      </rPr>
      <t>KIM YOUNGWON,YUN SI</t>
    </r>
  </si>
  <si>
    <r>
      <rPr>
        <sz val="13"/>
        <rFont val="AngsanaUPC"/>
        <charset val="134"/>
      </rPr>
      <t>157972</t>
    </r>
  </si>
  <si>
    <r>
      <rPr>
        <sz val="13"/>
        <rFont val="AngsanaUPC"/>
        <charset val="134"/>
      </rPr>
      <t>CHEN FENG,ZHOU JING,,</t>
    </r>
  </si>
  <si>
    <r>
      <rPr>
        <sz val="13"/>
        <rFont val="AngsanaUPC"/>
        <charset val="134"/>
      </rPr>
      <t>157978</t>
    </r>
  </si>
  <si>
    <r>
      <rPr>
        <sz val="13"/>
        <rFont val="AngsanaUPC"/>
        <charset val="134"/>
      </rPr>
      <t>WU KUAN,CAO RUI,.</t>
    </r>
  </si>
  <si>
    <r>
      <rPr>
        <sz val="13"/>
        <rFont val="AngsanaUPC"/>
        <charset val="134"/>
      </rPr>
      <t>157980</t>
    </r>
  </si>
  <si>
    <r>
      <rPr>
        <sz val="13"/>
        <rFont val="AngsanaUPC"/>
        <charset val="134"/>
      </rPr>
      <t>MAO XIANGYUN,,.</t>
    </r>
  </si>
  <si>
    <r>
      <rPr>
        <sz val="13"/>
        <rFont val="AngsanaUPC"/>
        <charset val="134"/>
      </rPr>
      <t>157968</t>
    </r>
  </si>
  <si>
    <r>
      <rPr>
        <sz val="13"/>
        <rFont val="AngsanaUPC"/>
        <charset val="134"/>
      </rPr>
      <t>04-07-19</t>
    </r>
  </si>
  <si>
    <r>
      <rPr>
        <sz val="13"/>
        <rFont val="AngsanaUPC"/>
        <charset val="134"/>
      </rPr>
      <t>PING SHANG,,.</t>
    </r>
  </si>
  <si>
    <r>
      <rPr>
        <sz val="13"/>
        <rFont val="AngsanaUPC"/>
        <charset val="134"/>
      </rPr>
      <t>157982</t>
    </r>
  </si>
  <si>
    <r>
      <rPr>
        <sz val="13"/>
        <rFont val="AngsanaUPC"/>
        <charset val="134"/>
      </rPr>
      <t>MAI JIAYAO,XU CHUNLE</t>
    </r>
  </si>
  <si>
    <r>
      <rPr>
        <sz val="13"/>
        <rFont val="AngsanaUPC"/>
        <charset val="134"/>
      </rPr>
      <t>157996</t>
    </r>
  </si>
  <si>
    <r>
      <rPr>
        <sz val="13"/>
        <rFont val="AngsanaUPC"/>
        <charset val="134"/>
      </rPr>
      <t>BONG JI HYUN,.</t>
    </r>
  </si>
  <si>
    <r>
      <rPr>
        <sz val="13"/>
        <rFont val="AngsanaUPC"/>
        <charset val="134"/>
      </rPr>
      <t>157997</t>
    </r>
  </si>
  <si>
    <r>
      <rPr>
        <sz val="13"/>
        <rFont val="AngsanaUPC"/>
        <charset val="134"/>
      </rPr>
      <t>HUANG JIAJIA,,.</t>
    </r>
  </si>
  <si>
    <r>
      <rPr>
        <sz val="13"/>
        <rFont val="AngsanaUPC"/>
        <charset val="134"/>
      </rPr>
      <t>158008</t>
    </r>
  </si>
  <si>
    <r>
      <rPr>
        <sz val="13"/>
        <rFont val="AngsanaUPC"/>
        <charset val="134"/>
      </rPr>
      <t>LYU WENJUN,SUN YIFAN</t>
    </r>
  </si>
  <si>
    <r>
      <rPr>
        <sz val="13"/>
        <rFont val="AngsanaUPC"/>
        <charset val="134"/>
      </rPr>
      <t>158011</t>
    </r>
  </si>
  <si>
    <r>
      <rPr>
        <sz val="13"/>
        <rFont val="AngsanaUPC"/>
        <charset val="134"/>
      </rPr>
      <t>JOO SANGKYOUNG,.</t>
    </r>
  </si>
  <si>
    <r>
      <rPr>
        <sz val="13"/>
        <rFont val="AngsanaUPC"/>
        <charset val="134"/>
      </rPr>
      <t>158018</t>
    </r>
  </si>
  <si>
    <r>
      <rPr>
        <sz val="13"/>
        <rFont val="AngsanaUPC"/>
        <charset val="134"/>
      </rPr>
      <t>HE GUOHUA,LU LIHUA,.</t>
    </r>
  </si>
  <si>
    <r>
      <rPr>
        <sz val="13"/>
        <rFont val="AngsanaUPC"/>
        <charset val="134"/>
      </rPr>
      <t>158024</t>
    </r>
  </si>
  <si>
    <r>
      <rPr>
        <sz val="13"/>
        <rFont val="AngsanaUPC"/>
        <charset val="134"/>
      </rPr>
      <t>WANG YOU,CHENG LONG</t>
    </r>
  </si>
  <si>
    <r>
      <rPr>
        <sz val="13"/>
        <rFont val="AngsanaUPC"/>
        <charset val="134"/>
      </rPr>
      <t>,0.2-07-19</t>
    </r>
  </si>
  <si>
    <r>
      <rPr>
        <sz val="13"/>
        <rFont val="AngsanaUPC"/>
        <charset val="134"/>
      </rPr>
      <t>158031</t>
    </r>
  </si>
  <si>
    <r>
      <rPr>
        <sz val="13"/>
        <rFont val="AngsanaUPC"/>
        <charset val="134"/>
      </rPr>
      <t>ZHENG JIEHUA,.</t>
    </r>
  </si>
  <si>
    <r>
      <rPr>
        <sz val="13"/>
        <rFont val="AngsanaUPC"/>
        <charset val="134"/>
      </rPr>
      <t>158042</t>
    </r>
  </si>
  <si>
    <r>
      <rPr>
        <sz val="13"/>
        <rFont val="AngsanaUPC"/>
        <charset val="134"/>
      </rPr>
      <t>YAN XINZHENG,SU QIAN</t>
    </r>
  </si>
  <si>
    <r>
      <rPr>
        <sz val="13"/>
        <rFont val="AngsanaUPC"/>
        <charset val="134"/>
      </rPr>
      <t>158020</t>
    </r>
  </si>
  <si>
    <r>
      <rPr>
        <sz val="13"/>
        <rFont val="AngsanaUPC"/>
        <charset val="134"/>
      </rPr>
      <t>05-07-19</t>
    </r>
  </si>
  <si>
    <r>
      <rPr>
        <sz val="13"/>
        <rFont val="AngsanaUPC"/>
        <charset val="134"/>
      </rPr>
      <t>PENG RUI,MA LINGMIN,.</t>
    </r>
  </si>
  <si>
    <r>
      <rPr>
        <sz val="13"/>
        <rFont val="AngsanaUPC"/>
        <charset val="134"/>
      </rPr>
      <t>158029</t>
    </r>
  </si>
  <si>
    <r>
      <rPr>
        <sz val="13"/>
        <rFont val="AngsanaUPC"/>
        <charset val="134"/>
      </rPr>
      <t>ZHANG YINGFENG,,.</t>
    </r>
  </si>
  <si>
    <r>
      <rPr>
        <sz val="13"/>
        <rFont val="AngsanaUPC"/>
        <charset val="134"/>
      </rPr>
      <t>158041</t>
    </r>
  </si>
  <si>
    <r>
      <rPr>
        <sz val="13"/>
        <rFont val="AngsanaUPC"/>
        <charset val="134"/>
      </rPr>
      <t>WANG WANDA,.</t>
    </r>
  </si>
  <si>
    <r>
      <rPr>
        <sz val="13"/>
        <rFont val="AngsanaUPC"/>
        <charset val="134"/>
      </rPr>
      <t>158067</t>
    </r>
  </si>
  <si>
    <r>
      <rPr>
        <sz val="13"/>
        <rFont val="AngsanaUPC"/>
        <charset val="134"/>
      </rPr>
      <t>HU XIAOMEI,ZHANG RUI</t>
    </r>
  </si>
  <si>
    <r>
      <rPr>
        <sz val="13"/>
        <rFont val="AngsanaUPC"/>
        <charset val="134"/>
      </rPr>
      <t>158083</t>
    </r>
  </si>
  <si>
    <r>
      <rPr>
        <sz val="13"/>
        <rFont val="AngsanaUPC"/>
        <charset val="134"/>
      </rPr>
      <t>KE XIAOTAO,.</t>
    </r>
  </si>
  <si>
    <r>
      <rPr>
        <sz val="13"/>
        <rFont val="AngsanaUPC"/>
        <charset val="134"/>
      </rPr>
      <t>158084</t>
    </r>
  </si>
  <si>
    <r>
      <rPr>
        <sz val="13"/>
        <rFont val="AngsanaUPC"/>
        <charset val="134"/>
      </rPr>
      <t>ZHU JIANJING,,.</t>
    </r>
  </si>
  <si>
    <r>
      <rPr>
        <sz val="13"/>
        <rFont val="AngsanaUPC"/>
        <charset val="134"/>
      </rPr>
      <t>158000</t>
    </r>
  </si>
  <si>
    <r>
      <rPr>
        <sz val="13"/>
        <rFont val="AngsanaUPC"/>
        <charset val="134"/>
      </rPr>
      <t>06-07-19</t>
    </r>
  </si>
  <si>
    <r>
      <rPr>
        <sz val="13"/>
        <rFont val="AngsanaUPC"/>
        <charset val="134"/>
      </rPr>
      <t>ZHOU YEZI,HE XIAOLI,.</t>
    </r>
  </si>
  <si>
    <r>
      <rPr>
        <sz val="13"/>
        <rFont val="AngsanaUPC"/>
        <charset val="134"/>
      </rPr>
      <t>158027</t>
    </r>
  </si>
  <si>
    <r>
      <rPr>
        <sz val="13"/>
        <rFont val="AngsanaUPC"/>
        <charset val="134"/>
      </rPr>
      <t>HU JING,LIU DAORONG,,</t>
    </r>
  </si>
  <si>
    <r>
      <rPr>
        <sz val="13"/>
        <rFont val="AngsanaUPC"/>
        <charset val="134"/>
      </rPr>
      <t>158064</t>
    </r>
  </si>
  <si>
    <r>
      <rPr>
        <sz val="13"/>
        <rFont val="AngsanaUPC"/>
        <charset val="134"/>
      </rPr>
      <t>JIHEE CHOO,.</t>
    </r>
  </si>
  <si>
    <r>
      <rPr>
        <sz val="13"/>
        <rFont val="AngsanaUPC"/>
        <charset val="134"/>
      </rPr>
      <t>158075</t>
    </r>
  </si>
  <si>
    <r>
      <rPr>
        <sz val="13"/>
        <rFont val="AngsanaUPC"/>
        <charset val="134"/>
      </rPr>
      <t>ZHANG LEI,QIAN ZHUAN</t>
    </r>
  </si>
  <si>
    <r>
      <rPr>
        <sz val="13"/>
        <rFont val="AngsanaUPC"/>
        <charset val="134"/>
      </rPr>
      <t>158123</t>
    </r>
  </si>
  <si>
    <r>
      <rPr>
        <sz val="13"/>
        <rFont val="AngsanaUPC"/>
        <charset val="134"/>
      </rPr>
      <t>FAN AONI,CHEN YUEWEI</t>
    </r>
  </si>
  <si>
    <r>
      <rPr>
        <sz val="13"/>
        <rFont val="AngsanaUPC"/>
        <charset val="134"/>
      </rPr>
      <t>,0.5-07-19</t>
    </r>
  </si>
  <si>
    <r>
      <rPr>
        <sz val="13"/>
        <rFont val="AngsanaUPC"/>
        <charset val="134"/>
      </rPr>
      <t>158056</t>
    </r>
  </si>
  <si>
    <r>
      <rPr>
        <sz val="13"/>
        <rFont val="AngsanaUPC"/>
        <charset val="134"/>
      </rPr>
      <t>07-07-19</t>
    </r>
  </si>
  <si>
    <r>
      <rPr>
        <sz val="13"/>
        <rFont val="AngsanaUPC"/>
        <charset val="134"/>
      </rPr>
      <t>WANG MENGCHEN,,.</t>
    </r>
  </si>
  <si>
    <r>
      <rPr>
        <sz val="13"/>
        <rFont val="AngsanaUPC"/>
        <charset val="134"/>
      </rPr>
      <t>158071</t>
    </r>
  </si>
  <si>
    <r>
      <rPr>
        <sz val="13"/>
        <rFont val="AngsanaUPC"/>
        <charset val="134"/>
      </rPr>
      <t>XIA SHENGJIE,DING YAN</t>
    </r>
  </si>
  <si>
    <r>
      <rPr>
        <sz val="13"/>
        <rFont val="AngsanaUPC"/>
        <charset val="134"/>
      </rPr>
      <t>,0.4-07-19</t>
    </r>
  </si>
  <si>
    <r>
      <rPr>
        <sz val="13"/>
        <rFont val="AngsanaUPC"/>
        <charset val="134"/>
      </rPr>
      <t>158077</t>
    </r>
  </si>
  <si>
    <r>
      <rPr>
        <sz val="13"/>
        <rFont val="AngsanaUPC"/>
        <charset val="134"/>
      </rPr>
      <t>XUE DONG,XIA XIAOXU,</t>
    </r>
  </si>
  <si>
    <r>
      <rPr>
        <sz val="13"/>
        <rFont val="AngsanaUPC"/>
        <charset val="134"/>
      </rPr>
      <t>158086</t>
    </r>
  </si>
  <si>
    <r>
      <rPr>
        <sz val="13"/>
        <rFont val="AngsanaUPC"/>
        <charset val="134"/>
      </rPr>
      <t>WANG CONG,HE XIN,.</t>
    </r>
  </si>
  <si>
    <r>
      <rPr>
        <sz val="13"/>
        <rFont val="AngsanaUPC"/>
        <charset val="134"/>
      </rPr>
      <t>158091</t>
    </r>
  </si>
  <si>
    <r>
      <rPr>
        <sz val="13"/>
        <rFont val="AngsanaUPC"/>
        <charset val="134"/>
      </rPr>
      <t>HE TING,SHU TING,.</t>
    </r>
  </si>
  <si>
    <r>
      <rPr>
        <sz val="13"/>
        <rFont val="AngsanaUPC"/>
        <charset val="134"/>
      </rPr>
      <t>158105</t>
    </r>
  </si>
  <si>
    <r>
      <rPr>
        <sz val="13"/>
        <rFont val="AngsanaUPC"/>
        <charset val="134"/>
      </rPr>
      <t>LUO XUE,CHEN TING,,.</t>
    </r>
  </si>
  <si>
    <r>
      <rPr>
        <sz val="13"/>
        <rFont val="AngsanaUPC"/>
        <charset val="134"/>
      </rPr>
      <t>158114</t>
    </r>
  </si>
  <si>
    <r>
      <rPr>
        <sz val="13"/>
        <rFont val="AngsanaUPC"/>
        <charset val="134"/>
      </rPr>
      <t>MO XIAOMIN,YUAN ZIFE</t>
    </r>
  </si>
  <si>
    <r>
      <rPr>
        <sz val="13"/>
        <rFont val="AngsanaUPC"/>
        <charset val="134"/>
      </rPr>
      <t>158139</t>
    </r>
  </si>
  <si>
    <r>
      <rPr>
        <sz val="13"/>
        <rFont val="AngsanaUPC"/>
        <charset val="134"/>
      </rPr>
      <t>LIN YOUWEN,.</t>
    </r>
  </si>
  <si>
    <r>
      <rPr>
        <sz val="13"/>
        <rFont val="AngsanaUPC"/>
        <charset val="134"/>
      </rPr>
      <t>158140</t>
    </r>
  </si>
  <si>
    <r>
      <rPr>
        <sz val="13"/>
        <rFont val="AngsanaUPC"/>
        <charset val="134"/>
      </rPr>
      <t>LIANG HUI,.</t>
    </r>
  </si>
  <si>
    <r>
      <rPr>
        <sz val="13"/>
        <rFont val="AngsanaUPC"/>
        <charset val="134"/>
      </rPr>
      <t>158073</t>
    </r>
  </si>
  <si>
    <r>
      <rPr>
        <sz val="13"/>
        <rFont val="AngsanaUPC"/>
        <charset val="134"/>
      </rPr>
      <t>08-07-19</t>
    </r>
  </si>
  <si>
    <r>
      <rPr>
        <sz val="13"/>
        <rFont val="AngsanaUPC"/>
        <charset val="134"/>
      </rPr>
      <t>TAN LEI,ZHANG XIN,.</t>
    </r>
  </si>
  <si>
    <r>
      <rPr>
        <sz val="13"/>
        <rFont val="AngsanaUPC"/>
        <charset val="134"/>
      </rPr>
      <t>158090</t>
    </r>
  </si>
  <si>
    <r>
      <rPr>
        <sz val="13"/>
        <rFont val="AngsanaUPC"/>
        <charset val="134"/>
      </rPr>
      <t>HE XING,CHEN XINZHOU</t>
    </r>
  </si>
  <si>
    <r>
      <rPr>
        <sz val="13"/>
        <rFont val="AngsanaUPC"/>
        <charset val="134"/>
      </rPr>
      <t>158103</t>
    </r>
  </si>
  <si>
    <r>
      <rPr>
        <sz val="13"/>
        <rFont val="AngsanaUPC"/>
        <charset val="134"/>
      </rPr>
      <t>ZHAO RUIYAN,,.</t>
    </r>
  </si>
  <si>
    <r>
      <rPr>
        <sz val="13"/>
        <rFont val="AngsanaUPC"/>
        <charset val="134"/>
      </rPr>
      <t>158110</t>
    </r>
  </si>
  <si>
    <r>
      <rPr>
        <sz val="13"/>
        <rFont val="AngsanaUPC"/>
        <charset val="134"/>
      </rPr>
      <t>SUN CHUNLING,,.</t>
    </r>
  </si>
  <si>
    <r>
      <rPr>
        <sz val="13"/>
        <rFont val="AngsanaUPC"/>
        <charset val="134"/>
      </rPr>
      <t>158111</t>
    </r>
  </si>
  <si>
    <r>
      <rPr>
        <sz val="13"/>
        <rFont val="AngsanaUPC"/>
        <charset val="134"/>
      </rPr>
      <t>DONG DANDAN,ZHANG J</t>
    </r>
  </si>
  <si>
    <r>
      <rPr>
        <sz val="13"/>
        <rFont val="AngsanaUPC"/>
        <charset val="134"/>
      </rPr>
      <t>158122</t>
    </r>
  </si>
  <si>
    <r>
      <rPr>
        <sz val="13"/>
        <rFont val="AngsanaUPC"/>
        <charset val="134"/>
      </rPr>
      <t>QIAN JINFENG,WU JIAJU!</t>
    </r>
  </si>
  <si>
    <r>
      <rPr>
        <sz val="13"/>
        <rFont val="AngsanaUPC"/>
        <charset val="134"/>
      </rPr>
      <t>158136</t>
    </r>
  </si>
  <si>
    <r>
      <rPr>
        <sz val="13"/>
        <rFont val="AngsanaUPC"/>
        <charset val="134"/>
      </rPr>
      <t>LI HUIWEN,ZHENG TANG</t>
    </r>
  </si>
  <si>
    <r>
      <rPr>
        <sz val="13"/>
        <rFont val="AngsanaUPC"/>
        <charset val="134"/>
      </rPr>
      <t>158133</t>
    </r>
  </si>
  <si>
    <r>
      <rPr>
        <sz val="13"/>
        <rFont val="AngsanaUPC"/>
        <charset val="134"/>
      </rPr>
      <t>09-07-19</t>
    </r>
  </si>
  <si>
    <r>
      <rPr>
        <sz val="13"/>
        <rFont val="AngsanaUPC"/>
        <charset val="134"/>
      </rPr>
      <t>LIN LING,ZHENG CHEN,.</t>
    </r>
  </si>
  <si>
    <r>
      <rPr>
        <sz val="13"/>
        <rFont val="AngsanaUPC"/>
        <charset val="134"/>
      </rPr>
      <t>158135</t>
    </r>
  </si>
  <si>
    <r>
      <rPr>
        <sz val="13"/>
        <rFont val="AngsanaUPC"/>
        <charset val="134"/>
      </rPr>
      <t>LAN SHENGMEI,,.</t>
    </r>
  </si>
  <si>
    <r>
      <rPr>
        <sz val="13"/>
        <rFont val="AngsanaUPC"/>
        <charset val="134"/>
      </rPr>
      <t>158164</t>
    </r>
  </si>
  <si>
    <r>
      <rPr>
        <sz val="13"/>
        <rFont val="AngsanaUPC"/>
        <charset val="134"/>
      </rPr>
      <t>LI ZHIYONG,ZHANG XI,.</t>
    </r>
  </si>
  <si>
    <r>
      <rPr>
        <sz val="13"/>
        <rFont val="AngsanaUPC"/>
        <charset val="134"/>
      </rPr>
      <t>158176</t>
    </r>
  </si>
  <si>
    <r>
      <rPr>
        <sz val="13"/>
        <rFont val="AngsanaUPC"/>
        <charset val="134"/>
      </rPr>
      <t>GUO YANFANG,,.</t>
    </r>
  </si>
  <si>
    <r>
      <rPr>
        <sz val="13"/>
        <rFont val="AngsanaUPC"/>
        <charset val="134"/>
      </rPr>
      <t>158215</t>
    </r>
  </si>
  <si>
    <r>
      <rPr>
        <sz val="13"/>
        <rFont val="AngsanaUPC"/>
        <charset val="134"/>
      </rPr>
      <t>YU NARA,.</t>
    </r>
  </si>
  <si>
    <r>
      <rPr>
        <sz val="13"/>
        <rFont val="AngsanaUPC"/>
        <charset val="134"/>
      </rPr>
      <t>158155</t>
    </r>
  </si>
  <si>
    <r>
      <rPr>
        <sz val="13"/>
        <rFont val="AngsanaUPC"/>
        <charset val="134"/>
      </rPr>
      <t>10-07-19</t>
    </r>
  </si>
  <si>
    <r>
      <rPr>
        <sz val="13"/>
        <rFont val="AngsanaUPC"/>
        <charset val="134"/>
      </rPr>
      <t>XUE LILI,LUO WENQIANG</t>
    </r>
  </si>
  <si>
    <r>
      <rPr>
        <sz val="13"/>
        <rFont val="AngsanaUPC"/>
        <charset val="134"/>
      </rPr>
      <t>158157</t>
    </r>
  </si>
  <si>
    <r>
      <rPr>
        <sz val="13"/>
        <rFont val="AngsanaUPC"/>
        <charset val="134"/>
      </rPr>
      <t>DONG CHANGLIN,,.</t>
    </r>
  </si>
  <si>
    <r>
      <rPr>
        <sz val="13"/>
        <rFont val="AngsanaUPC"/>
        <charset val="134"/>
      </rPr>
      <t>158166</t>
    </r>
  </si>
  <si>
    <r>
      <rPr>
        <sz val="13"/>
        <rFont val="AngsanaUPC"/>
        <charset val="134"/>
      </rPr>
      <t>PAN YUTING,,.</t>
    </r>
  </si>
  <si>
    <r>
      <rPr>
        <sz val="13"/>
        <rFont val="AngsanaUPC"/>
        <charset val="134"/>
      </rPr>
      <t>158190</t>
    </r>
  </si>
  <si>
    <r>
      <rPr>
        <sz val="13"/>
        <rFont val="AngsanaUPC"/>
        <charset val="134"/>
      </rPr>
      <t>MA YU,.</t>
    </r>
  </si>
  <si>
    <r>
      <rPr>
        <sz val="13"/>
        <rFont val="AngsanaUPC"/>
        <charset val="134"/>
      </rPr>
      <t>158191</t>
    </r>
  </si>
  <si>
    <r>
      <rPr>
        <sz val="13"/>
        <rFont val="AngsanaUPC"/>
        <charset val="134"/>
      </rPr>
      <t>LI TING,.</t>
    </r>
  </si>
  <si>
    <r>
      <rPr>
        <sz val="13"/>
        <rFont val="AngsanaUPC"/>
        <charset val="134"/>
      </rPr>
      <t>158207</t>
    </r>
  </si>
  <si>
    <r>
      <rPr>
        <sz val="13"/>
        <rFont val="AngsanaUPC"/>
        <charset val="134"/>
      </rPr>
      <t>QU MENGKUN,MA JINGH</t>
    </r>
  </si>
  <si>
    <r>
      <rPr>
        <sz val="13"/>
        <rFont val="AngsanaUPC"/>
        <charset val="134"/>
      </rPr>
      <t>158208</t>
    </r>
  </si>
  <si>
    <r>
      <rPr>
        <sz val="13"/>
        <rFont val="AngsanaUPC"/>
        <charset val="134"/>
      </rPr>
      <t>DENG ZHUYAN,CAO GUA</t>
    </r>
  </si>
  <si>
    <r>
      <rPr>
        <sz val="13"/>
        <rFont val="AngsanaUPC"/>
        <charset val="134"/>
      </rPr>
      <t>158212</t>
    </r>
  </si>
  <si>
    <r>
      <rPr>
        <sz val="13"/>
        <rFont val="AngsanaUPC"/>
        <charset val="134"/>
      </rPr>
      <t>LIANG DONGPING,,.</t>
    </r>
  </si>
  <si>
    <r>
      <rPr>
        <sz val="13"/>
        <rFont val="AngsanaUPC"/>
        <charset val="134"/>
      </rPr>
      <t>158217</t>
    </r>
  </si>
  <si>
    <r>
      <rPr>
        <sz val="13"/>
        <rFont val="AngsanaUPC"/>
        <charset val="134"/>
      </rPr>
      <t>JEONG YEJIN,.</t>
    </r>
  </si>
  <si>
    <r>
      <rPr>
        <sz val="13"/>
        <rFont val="AngsanaUPC"/>
        <charset val="134"/>
      </rPr>
      <t>158221</t>
    </r>
  </si>
  <si>
    <r>
      <rPr>
        <sz val="13"/>
        <rFont val="AngsanaUPC"/>
        <charset val="134"/>
      </rPr>
      <t>FENG XUE,.</t>
    </r>
  </si>
  <si>
    <r>
      <rPr>
        <sz val="13"/>
        <rFont val="AngsanaUPC"/>
        <charset val="134"/>
      </rPr>
      <t>158235</t>
    </r>
  </si>
  <si>
    <r>
      <rPr>
        <sz val="13"/>
        <rFont val="AngsanaUPC"/>
        <charset val="134"/>
      </rPr>
      <t>DU YANJIA,,.</t>
    </r>
  </si>
  <si>
    <r>
      <rPr>
        <sz val="13"/>
        <rFont val="AngsanaUPC"/>
        <charset val="134"/>
      </rPr>
      <t>158237</t>
    </r>
  </si>
  <si>
    <r>
      <rPr>
        <sz val="13"/>
        <rFont val="AngsanaUPC"/>
        <charset val="134"/>
      </rPr>
      <t>YANG JING,.</t>
    </r>
  </si>
  <si>
    <r>
      <rPr>
        <sz val="13"/>
        <rFont val="AngsanaUPC"/>
        <charset val="134"/>
      </rPr>
      <t>158206</t>
    </r>
  </si>
  <si>
    <r>
      <rPr>
        <sz val="13"/>
        <rFont val="AngsanaUPC"/>
        <charset val="134"/>
      </rPr>
      <t>11-07-19</t>
    </r>
  </si>
  <si>
    <r>
      <rPr>
        <sz val="13"/>
        <rFont val="AngsanaUPC"/>
        <charset val="134"/>
      </rPr>
      <t>HE ZHILIN,WANG XUEYI</t>
    </r>
  </si>
  <si>
    <r>
      <rPr>
        <sz val="13"/>
        <rFont val="AngsanaUPC"/>
        <charset val="134"/>
      </rPr>
      <t>G8-07-19</t>
    </r>
  </si>
  <si>
    <r>
      <rPr>
        <sz val="13"/>
        <rFont val="AngsanaUPC"/>
        <charset val="134"/>
      </rPr>
      <t>158218</t>
    </r>
  </si>
  <si>
    <r>
      <rPr>
        <sz val="13"/>
        <rFont val="AngsanaUPC"/>
        <charset val="134"/>
      </rPr>
      <t>ZHANG LIQIN,,.</t>
    </r>
  </si>
  <si>
    <r>
      <rPr>
        <sz val="13"/>
        <rFont val="AngsanaUPC"/>
        <charset val="134"/>
      </rPr>
      <t>158173</t>
    </r>
  </si>
  <si>
    <r>
      <rPr>
        <sz val="13"/>
        <rFont val="AngsanaUPC"/>
        <charset val="134"/>
      </rPr>
      <t>12-07-19</t>
    </r>
  </si>
  <si>
    <r>
      <rPr>
        <sz val="13"/>
        <rFont val="AngsanaUPC"/>
        <charset val="134"/>
      </rPr>
      <t>JEONG YEON PARK,.</t>
    </r>
  </si>
  <si>
    <r>
      <rPr>
        <sz val="13"/>
        <rFont val="AngsanaUPC"/>
        <charset val="134"/>
      </rPr>
      <t>158196</t>
    </r>
  </si>
  <si>
    <r>
      <rPr>
        <sz val="13"/>
        <rFont val="AngsanaUPC"/>
        <charset val="134"/>
      </rPr>
      <t>WANG JIAQI,.</t>
    </r>
  </si>
  <si>
    <r>
      <rPr>
        <sz val="13"/>
        <rFont val="AngsanaUPC"/>
        <charset val="134"/>
      </rPr>
      <t>158197</t>
    </r>
  </si>
  <si>
    <r>
      <rPr>
        <sz val="13"/>
        <rFont val="AngsanaUPC"/>
        <charset val="134"/>
      </rPr>
      <t>FAN WEIWEI,.</t>
    </r>
  </si>
  <si>
    <r>
      <rPr>
        <sz val="13"/>
        <rFont val="AngsanaUPC"/>
        <charset val="134"/>
      </rPr>
      <t>158230</t>
    </r>
  </si>
  <si>
    <r>
      <rPr>
        <sz val="13"/>
        <rFont val="AngsanaUPC"/>
        <charset val="134"/>
      </rPr>
      <t>LI YINGNAN,SONG JUN,.</t>
    </r>
  </si>
  <si>
    <r>
      <rPr>
        <sz val="13"/>
        <rFont val="AngsanaUPC"/>
        <charset val="134"/>
      </rPr>
      <t>158280</t>
    </r>
  </si>
  <si>
    <r>
      <rPr>
        <sz val="13"/>
        <rFont val="AngsanaUPC"/>
        <charset val="134"/>
      </rPr>
      <t>LIN YUHANG,CHEN RUIK</t>
    </r>
  </si>
  <si>
    <r>
      <rPr>
        <sz val="13"/>
        <rFont val="AngsanaUPC"/>
        <charset val="134"/>
      </rPr>
      <t>158310</t>
    </r>
  </si>
  <si>
    <r>
      <rPr>
        <sz val="13"/>
        <rFont val="AngsanaUPC"/>
        <charset val="134"/>
      </rPr>
      <t>TAN BOLIN,HUANG JI,.</t>
    </r>
  </si>
  <si>
    <r>
      <rPr>
        <sz val="13"/>
        <rFont val="AngsanaUPC"/>
        <charset val="134"/>
      </rPr>
      <t>158253</t>
    </r>
  </si>
  <si>
    <r>
      <rPr>
        <sz val="13"/>
        <rFont val="AngsanaUPC"/>
        <charset val="134"/>
      </rPr>
      <t>13-07-19</t>
    </r>
  </si>
  <si>
    <r>
      <rPr>
        <sz val="13"/>
        <rFont val="AngsanaUPC"/>
        <charset val="134"/>
      </rPr>
      <t>HUANG BING,HUANG JIA</t>
    </r>
  </si>
  <si>
    <r>
      <rPr>
        <sz val="13"/>
        <rFont val="AngsanaUPC"/>
        <charset val="134"/>
      </rPr>
      <t>158262</t>
    </r>
  </si>
  <si>
    <r>
      <rPr>
        <sz val="13"/>
        <rFont val="AngsanaUPC"/>
        <charset val="134"/>
      </rPr>
      <t>SHANG RAN,,.</t>
    </r>
  </si>
  <si>
    <r>
      <rPr>
        <sz val="13"/>
        <rFont val="AngsanaUPC"/>
        <charset val="134"/>
      </rPr>
      <t>158263</t>
    </r>
  </si>
  <si>
    <r>
      <rPr>
        <sz val="13"/>
        <rFont val="AngsanaUPC"/>
        <charset val="134"/>
      </rPr>
      <t>LI JIELING,LI QIUYUN,.</t>
    </r>
  </si>
  <si>
    <r>
      <rPr>
        <sz val="13"/>
        <rFont val="AngsanaUPC"/>
        <charset val="134"/>
      </rPr>
      <t>158305</t>
    </r>
  </si>
  <si>
    <r>
      <rPr>
        <sz val="13"/>
        <rFont val="AngsanaUPC"/>
        <charset val="134"/>
      </rPr>
      <t>CHEN HUAQUN,JIANG RE</t>
    </r>
  </si>
  <si>
    <r>
      <rPr>
        <sz val="13"/>
        <rFont val="AngsanaUPC"/>
        <charset val="134"/>
      </rPr>
      <t>158314</t>
    </r>
  </si>
  <si>
    <r>
      <rPr>
        <sz val="13"/>
        <rFont val="AngsanaUPC"/>
        <charset val="134"/>
      </rPr>
      <t>LIU BIN,LIU NA,.</t>
    </r>
  </si>
  <si>
    <r>
      <rPr>
        <sz val="13"/>
        <rFont val="AngsanaUPC"/>
        <charset val="134"/>
      </rPr>
      <t>158283</t>
    </r>
  </si>
  <si>
    <r>
      <rPr>
        <sz val="13"/>
        <rFont val="AngsanaUPC"/>
        <charset val="134"/>
      </rPr>
      <t>14-07-19</t>
    </r>
  </si>
  <si>
    <r>
      <rPr>
        <sz val="13"/>
        <rFont val="AngsanaUPC"/>
        <charset val="134"/>
      </rPr>
      <t>LU YAN,RUAN HONGHUA</t>
    </r>
  </si>
  <si>
    <r>
      <rPr>
        <sz val="13"/>
        <rFont val="AngsanaUPC"/>
        <charset val="134"/>
      </rPr>
      <t>,1.1-07-19</t>
    </r>
  </si>
  <si>
    <r>
      <rPr>
        <sz val="13"/>
        <rFont val="AngsanaUPC"/>
        <charset val="134"/>
      </rPr>
      <t>158320</t>
    </r>
  </si>
  <si>
    <r>
      <rPr>
        <sz val="13"/>
        <rFont val="AngsanaUPC"/>
        <charset val="134"/>
      </rPr>
      <t>WANG FANGJIE,.</t>
    </r>
  </si>
  <si>
    <r>
      <rPr>
        <sz val="13"/>
        <rFont val="AngsanaUPC"/>
        <charset val="134"/>
      </rPr>
      <t>158344</t>
    </r>
  </si>
  <si>
    <r>
      <rPr>
        <sz val="13"/>
        <rFont val="AngsanaUPC"/>
        <charset val="134"/>
      </rPr>
      <t>YOU IMSUNG,JANG YOO.</t>
    </r>
  </si>
  <si>
    <r>
      <rPr>
        <sz val="13"/>
        <rFont val="AngsanaUPC"/>
        <charset val="134"/>
      </rPr>
      <t>158346</t>
    </r>
  </si>
  <si>
    <r>
      <rPr>
        <sz val="13"/>
        <rFont val="AngsanaUPC"/>
        <charset val="134"/>
      </rPr>
      <t>WANG YUANFANG,WU Y</t>
    </r>
  </si>
  <si>
    <r>
      <rPr>
        <sz val="13"/>
        <rFont val="AngsanaUPC"/>
        <charset val="134"/>
      </rPr>
      <t>158350</t>
    </r>
  </si>
  <si>
    <r>
      <rPr>
        <sz val="13"/>
        <rFont val="AngsanaUPC"/>
        <charset val="134"/>
      </rPr>
      <t>LI QINGQING,.</t>
    </r>
  </si>
  <si>
    <r>
      <rPr>
        <sz val="13"/>
        <rFont val="AngsanaUPC"/>
        <charset val="134"/>
      </rPr>
      <t>158361</t>
    </r>
  </si>
  <si>
    <r>
      <rPr>
        <sz val="13"/>
        <rFont val="AngsanaUPC"/>
        <charset val="134"/>
      </rPr>
      <t>YE HUINV,.</t>
    </r>
  </si>
  <si>
    <r>
      <rPr>
        <sz val="13"/>
        <rFont val="AngsanaUPC"/>
        <charset val="134"/>
      </rPr>
      <t>158228</t>
    </r>
  </si>
  <si>
    <r>
      <rPr>
        <sz val="13"/>
        <rFont val="AngsanaUPC"/>
        <charset val="134"/>
      </rPr>
      <t>15-07-19</t>
    </r>
  </si>
  <si>
    <r>
      <rPr>
        <sz val="13"/>
        <rFont val="AngsanaUPC"/>
        <charset val="134"/>
      </rPr>
      <t>WU YINGYING,WU XIAO(</t>
    </r>
  </si>
  <si>
    <r>
      <rPr>
        <sz val="13"/>
        <rFont val="AngsanaUPC"/>
        <charset val="134"/>
      </rPr>
      <t>158319</t>
    </r>
  </si>
  <si>
    <r>
      <rPr>
        <sz val="13"/>
        <rFont val="AngsanaUPC"/>
        <charset val="134"/>
      </rPr>
      <t>ZHOUKEMING,TBATBA,.</t>
    </r>
  </si>
  <si>
    <r>
      <rPr>
        <sz val="13"/>
        <rFont val="AngsanaUPC"/>
        <charset val="134"/>
      </rPr>
      <t>158330</t>
    </r>
  </si>
  <si>
    <r>
      <rPr>
        <sz val="13"/>
        <rFont val="AngsanaUPC"/>
        <charset val="134"/>
      </rPr>
      <t>WEI MENGLU,YIN HAO,.</t>
    </r>
  </si>
  <si>
    <r>
      <rPr>
        <sz val="13"/>
        <rFont val="AngsanaUPC"/>
        <charset val="134"/>
      </rPr>
      <t>158347</t>
    </r>
  </si>
  <si>
    <r>
      <rPr>
        <sz val="13"/>
        <rFont val="AngsanaUPC"/>
        <charset val="134"/>
      </rPr>
      <t>ZHOU LIYA,.</t>
    </r>
  </si>
  <si>
    <r>
      <rPr>
        <sz val="13"/>
        <rFont val="AngsanaUPC"/>
        <charset val="134"/>
      </rPr>
      <t>158384</t>
    </r>
  </si>
  <si>
    <r>
      <rPr>
        <sz val="13"/>
        <rFont val="AngsanaUPC"/>
        <charset val="134"/>
      </rPr>
      <t>HOU HAOBIN,HOU GAIDI</t>
    </r>
  </si>
  <si>
    <r>
      <rPr>
        <sz val="13"/>
        <rFont val="AngsanaUPC"/>
        <charset val="134"/>
      </rPr>
      <t>,1.3-07-19</t>
    </r>
  </si>
  <si>
    <r>
      <rPr>
        <sz val="13"/>
        <rFont val="AngsanaUPC"/>
        <charset val="134"/>
      </rPr>
      <t>158385</t>
    </r>
  </si>
  <si>
    <r>
      <rPr>
        <sz val="13"/>
        <rFont val="AngsanaUPC"/>
        <charset val="134"/>
      </rPr>
      <t>LI SHUNSHU,CHEN XIUW</t>
    </r>
  </si>
  <si>
    <r>
      <rPr>
        <sz val="13"/>
        <rFont val="AngsanaUPC"/>
        <charset val="134"/>
      </rPr>
      <t>158409</t>
    </r>
  </si>
  <si>
    <r>
      <rPr>
        <sz val="13"/>
        <rFont val="AngsanaUPC"/>
        <charset val="134"/>
      </rPr>
      <t>ZENG SHAOWEI,,.</t>
    </r>
  </si>
  <si>
    <r>
      <rPr>
        <sz val="13"/>
        <rFont val="AngsanaUPC"/>
        <charset val="134"/>
      </rPr>
      <t>158416</t>
    </r>
  </si>
  <si>
    <r>
      <rPr>
        <sz val="13"/>
        <rFont val="AngsanaUPC"/>
        <charset val="134"/>
      </rPr>
      <t>JIANG RENYI,XIAO GUILa</t>
    </r>
  </si>
  <si>
    <r>
      <rPr>
        <sz val="13"/>
        <rFont val="AngsanaUPC"/>
        <charset val="134"/>
      </rPr>
      <t>158251</t>
    </r>
  </si>
  <si>
    <r>
      <rPr>
        <sz val="13"/>
        <rFont val="AngsanaUPC"/>
        <charset val="134"/>
      </rPr>
      <t>16-07-19</t>
    </r>
  </si>
  <si>
    <r>
      <rPr>
        <sz val="13"/>
        <rFont val="AngsanaUPC"/>
        <charset val="134"/>
      </rPr>
      <t>LU QIAN,XU KUN,.</t>
    </r>
  </si>
  <si>
    <r>
      <rPr>
        <sz val="13"/>
        <rFont val="AngsanaUPC"/>
        <charset val="134"/>
      </rPr>
      <t>158271</t>
    </r>
  </si>
  <si>
    <r>
      <rPr>
        <sz val="13"/>
        <rFont val="AngsanaUPC"/>
        <charset val="134"/>
      </rPr>
      <t>LU HAO,.</t>
    </r>
  </si>
  <si>
    <r>
      <rPr>
        <sz val="13"/>
        <rFont val="AngsanaUPC"/>
        <charset val="134"/>
      </rPr>
      <t>158365</t>
    </r>
  </si>
  <si>
    <r>
      <rPr>
        <sz val="13"/>
        <rFont val="AngsanaUPC"/>
        <charset val="134"/>
      </rPr>
      <t>SHEN JING,ZHANG MING</t>
    </r>
  </si>
  <si>
    <r>
      <rPr>
        <sz val="13"/>
        <rFont val="AngsanaUPC"/>
        <charset val="134"/>
      </rPr>
      <t>158372</t>
    </r>
  </si>
  <si>
    <r>
      <rPr>
        <sz val="13"/>
        <rFont val="AngsanaUPC"/>
        <charset val="134"/>
      </rPr>
      <t>ZHANG MINGYU,CHEN A</t>
    </r>
  </si>
  <si>
    <r>
      <rPr>
        <sz val="13"/>
        <rFont val="AngsanaUPC"/>
        <charset val="134"/>
      </rPr>
      <t>1, 3.-07-19</t>
    </r>
  </si>
  <si>
    <r>
      <rPr>
        <sz val="13"/>
        <rFont val="AngsanaUPC"/>
        <charset val="134"/>
      </rPr>
      <t>158408</t>
    </r>
  </si>
  <si>
    <r>
      <rPr>
        <sz val="13"/>
        <rFont val="AngsanaUPC"/>
        <charset val="134"/>
      </rPr>
      <t>WANG DANLU,CUI XUEM</t>
    </r>
  </si>
  <si>
    <r>
      <rPr>
        <sz val="13"/>
        <rFont val="AngsanaUPC"/>
        <charset val="134"/>
      </rPr>
      <t>158413</t>
    </r>
  </si>
  <si>
    <r>
      <rPr>
        <sz val="13"/>
        <rFont val="AngsanaUPC"/>
        <charset val="134"/>
      </rPr>
      <t>RONG ZHEN,ZENG BAOZ</t>
    </r>
  </si>
  <si>
    <r>
      <rPr>
        <sz val="13"/>
        <rFont val="AngsanaUPC"/>
        <charset val="134"/>
      </rPr>
      <t>158421</t>
    </r>
  </si>
  <si>
    <r>
      <rPr>
        <sz val="13"/>
        <rFont val="AngsanaUPC"/>
        <charset val="134"/>
      </rPr>
      <t>MENG ZIYU,YU BING,.</t>
    </r>
  </si>
  <si>
    <r>
      <rPr>
        <sz val="13"/>
        <rFont val="AngsanaUPC"/>
        <charset val="134"/>
      </rPr>
      <t>158449</t>
    </r>
  </si>
  <si>
    <r>
      <rPr>
        <sz val="13"/>
        <rFont val="AngsanaUPC"/>
        <charset val="134"/>
      </rPr>
      <t>XING LEI,.</t>
    </r>
  </si>
  <si>
    <r>
      <rPr>
        <sz val="13"/>
        <rFont val="AngsanaUPC"/>
        <charset val="134"/>
      </rPr>
      <t>158450</t>
    </r>
  </si>
  <si>
    <r>
      <rPr>
        <sz val="13"/>
        <rFont val="AngsanaUPC"/>
        <charset val="134"/>
      </rPr>
      <t>158459</t>
    </r>
  </si>
  <si>
    <r>
      <rPr>
        <sz val="13"/>
        <rFont val="AngsanaUPC"/>
        <charset val="134"/>
      </rPr>
      <t>CHAN KYU PARK,.</t>
    </r>
  </si>
  <si>
    <r>
      <rPr>
        <sz val="13"/>
        <rFont val="AngsanaUPC"/>
        <charset val="134"/>
      </rPr>
      <t>158318</t>
    </r>
  </si>
  <si>
    <r>
      <rPr>
        <sz val="13"/>
        <rFont val="AngsanaUPC"/>
        <charset val="134"/>
      </rPr>
      <t>17-07-19</t>
    </r>
  </si>
  <si>
    <r>
      <rPr>
        <sz val="13"/>
        <rFont val="AngsanaUPC"/>
        <charset val="134"/>
      </rPr>
      <t>XIE WEI,.</t>
    </r>
  </si>
  <si>
    <r>
      <rPr>
        <sz val="13"/>
        <rFont val="AngsanaUPC"/>
        <charset val="134"/>
      </rPr>
      <t>158345</t>
    </r>
  </si>
  <si>
    <r>
      <rPr>
        <sz val="13"/>
        <rFont val="AngsanaUPC"/>
        <charset val="134"/>
      </rPr>
      <t>HU BEIYAN,.</t>
    </r>
  </si>
  <si>
    <r>
      <rPr>
        <sz val="13"/>
        <rFont val="AngsanaUPC"/>
        <charset val="134"/>
      </rPr>
      <t>158410</t>
    </r>
  </si>
  <si>
    <r>
      <rPr>
        <sz val="13"/>
        <rFont val="AngsanaUPC"/>
        <charset val="134"/>
      </rPr>
      <t>HI XIAOJUN,HU LENING,</t>
    </r>
  </si>
  <si>
    <r>
      <rPr>
        <sz val="13"/>
        <rFont val="AngsanaUPC"/>
        <charset val="134"/>
      </rPr>
      <t>158424</t>
    </r>
  </si>
  <si>
    <r>
      <rPr>
        <sz val="13"/>
        <rFont val="AngsanaUPC"/>
        <charset val="134"/>
      </rPr>
      <t>LIU DAN,ZHAO ZIQIAO,.</t>
    </r>
  </si>
  <si>
    <r>
      <rPr>
        <sz val="13"/>
        <rFont val="AngsanaUPC"/>
        <charset val="134"/>
      </rPr>
      <t>158456</t>
    </r>
  </si>
  <si>
    <r>
      <rPr>
        <sz val="13"/>
        <rFont val="AngsanaUPC"/>
        <charset val="134"/>
      </rPr>
      <t>FAN XI PING,HE XIANG,,</t>
    </r>
  </si>
  <si>
    <r>
      <rPr>
        <sz val="13"/>
        <rFont val="AngsanaUPC"/>
        <charset val="134"/>
      </rPr>
      <t>158457</t>
    </r>
  </si>
  <si>
    <r>
      <rPr>
        <sz val="13"/>
        <rFont val="AngsanaUPC"/>
        <charset val="134"/>
      </rPr>
      <t>HA YOUNGKIM,.</t>
    </r>
  </si>
  <si>
    <r>
      <rPr>
        <sz val="13"/>
        <rFont val="AngsanaUPC"/>
        <charset val="134"/>
      </rPr>
      <t>158462</t>
    </r>
  </si>
  <si>
    <r>
      <rPr>
        <sz val="13"/>
        <rFont val="AngsanaUPC"/>
        <charset val="134"/>
      </rPr>
      <t>YU XIAOFEN,LIU WEIRO]</t>
    </r>
  </si>
  <si>
    <r>
      <rPr>
        <sz val="13"/>
        <rFont val="AngsanaUPC"/>
        <charset val="134"/>
      </rPr>
      <t>158316</t>
    </r>
  </si>
  <si>
    <r>
      <rPr>
        <sz val="13"/>
        <rFont val="AngsanaUPC"/>
        <charset val="134"/>
      </rPr>
      <t>18-07-19</t>
    </r>
  </si>
  <si>
    <r>
      <rPr>
        <sz val="13"/>
        <rFont val="AngsanaUPC"/>
        <charset val="134"/>
      </rPr>
      <t>XIA KUN,GONG YING,.</t>
    </r>
  </si>
  <si>
    <r>
      <rPr>
        <sz val="13"/>
        <rFont val="AngsanaUPC"/>
        <charset val="134"/>
      </rPr>
      <t>158428</t>
    </r>
  </si>
  <si>
    <r>
      <rPr>
        <sz val="13"/>
        <rFont val="AngsanaUPC"/>
        <charset val="134"/>
      </rPr>
      <t>YU LIAN,YU BING,,.</t>
    </r>
  </si>
  <si>
    <r>
      <rPr>
        <sz val="13"/>
        <rFont val="AngsanaUPC"/>
        <charset val="134"/>
      </rPr>
      <t>158487</t>
    </r>
  </si>
  <si>
    <r>
      <rPr>
        <sz val="13"/>
        <rFont val="AngsanaUPC"/>
        <charset val="134"/>
      </rPr>
      <t>SUN JIANMEI,,.</t>
    </r>
  </si>
  <si>
    <r>
      <rPr>
        <sz val="13"/>
        <rFont val="AngsanaUPC"/>
        <charset val="134"/>
      </rPr>
      <t>158497</t>
    </r>
  </si>
  <si>
    <r>
      <rPr>
        <sz val="13"/>
        <rFont val="AngsanaUPC"/>
        <charset val="134"/>
      </rPr>
      <t>HYEONJI YOO,GIBUM PA</t>
    </r>
  </si>
  <si>
    <r>
      <rPr>
        <sz val="13"/>
        <rFont val="AngsanaUPC"/>
        <charset val="134"/>
      </rPr>
      <t>158528</t>
    </r>
  </si>
  <si>
    <r>
      <rPr>
        <sz val="13"/>
        <rFont val="AngsanaUPC"/>
        <charset val="134"/>
      </rPr>
      <t>KIM SANG EUN,,.</t>
    </r>
  </si>
  <si>
    <r>
      <rPr>
        <sz val="13"/>
        <rFont val="AngsanaUPC"/>
        <charset val="134"/>
      </rPr>
      <t>158531</t>
    </r>
  </si>
  <si>
    <r>
      <rPr>
        <sz val="13"/>
        <rFont val="AngsanaUPC"/>
        <charset val="134"/>
      </rPr>
      <t>WON KWANG CHAE,.</t>
    </r>
  </si>
  <si>
    <r>
      <rPr>
        <sz val="13"/>
        <rFont val="AngsanaUPC"/>
        <charset val="134"/>
      </rPr>
      <t>158404</t>
    </r>
  </si>
  <si>
    <r>
      <rPr>
        <sz val="13"/>
        <rFont val="AngsanaUPC"/>
        <charset val="134"/>
      </rPr>
      <t>19-07-19</t>
    </r>
  </si>
  <si>
    <r>
      <rPr>
        <sz val="13"/>
        <rFont val="AngsanaUPC"/>
        <charset val="134"/>
      </rPr>
      <t>LU YI,ZHANG LIDONG,,.</t>
    </r>
  </si>
  <si>
    <r>
      <rPr>
        <sz val="13"/>
        <rFont val="AngsanaUPC"/>
        <charset val="134"/>
      </rPr>
      <t>158430</t>
    </r>
  </si>
  <si>
    <r>
      <rPr>
        <sz val="13"/>
        <rFont val="AngsanaUPC"/>
        <charset val="134"/>
      </rPr>
      <t>TANG BO,CAI ZHENG,.</t>
    </r>
  </si>
  <si>
    <r>
      <rPr>
        <sz val="13"/>
        <rFont val="AngsanaUPC"/>
        <charset val="134"/>
      </rPr>
      <t>158470</t>
    </r>
  </si>
  <si>
    <r>
      <rPr>
        <sz val="13"/>
        <rFont val="AngsanaUPC"/>
        <charset val="134"/>
      </rPr>
      <t>LI HUI,LI QIONG,,.</t>
    </r>
  </si>
  <si>
    <r>
      <rPr>
        <sz val="13"/>
        <rFont val="AngsanaUPC"/>
        <charset val="134"/>
      </rPr>
      <t>158471</t>
    </r>
  </si>
  <si>
    <r>
      <rPr>
        <sz val="13"/>
        <rFont val="AngsanaUPC"/>
        <charset val="134"/>
      </rPr>
      <t>HOU WENYING,HOU SHE</t>
    </r>
  </si>
  <si>
    <r>
      <rPr>
        <sz val="13"/>
        <rFont val="AngsanaUPC"/>
        <charset val="134"/>
      </rPr>
      <t>158490</t>
    </r>
  </si>
  <si>
    <r>
      <rPr>
        <sz val="13"/>
        <rFont val="AngsanaUPC"/>
        <charset val="134"/>
      </rPr>
      <t>LIANG CUI,LIANG YI,,.</t>
    </r>
  </si>
  <si>
    <r>
      <rPr>
        <sz val="13"/>
        <rFont val="AngsanaUPC"/>
        <charset val="134"/>
      </rPr>
      <t>158510</t>
    </r>
  </si>
  <si>
    <r>
      <rPr>
        <sz val="13"/>
        <rFont val="AngsanaUPC"/>
        <charset val="134"/>
      </rPr>
      <t>SANG WON JEONG,.</t>
    </r>
  </si>
  <si>
    <r>
      <rPr>
        <sz val="13"/>
        <rFont val="AngsanaUPC"/>
        <charset val="134"/>
      </rPr>
      <t>158518</t>
    </r>
  </si>
  <si>
    <r>
      <rPr>
        <sz val="13"/>
        <rFont val="AngsanaUPC"/>
        <charset val="134"/>
      </rPr>
      <t>LIU LU,SUN CHENWEI,.</t>
    </r>
  </si>
  <si>
    <r>
      <rPr>
        <sz val="13"/>
        <rFont val="AngsanaUPC"/>
        <charset val="134"/>
      </rPr>
      <t>158519</t>
    </r>
  </si>
  <si>
    <r>
      <rPr>
        <sz val="13"/>
        <rFont val="AngsanaUPC"/>
        <charset val="134"/>
      </rPr>
      <t>ZHANG KEFANG,LIN ZIR</t>
    </r>
  </si>
  <si>
    <r>
      <rPr>
        <sz val="13"/>
        <rFont val="AngsanaUPC"/>
        <charset val="134"/>
      </rPr>
      <t>158534</t>
    </r>
  </si>
  <si>
    <r>
      <rPr>
        <sz val="13"/>
        <rFont val="AngsanaUPC"/>
        <charset val="134"/>
      </rPr>
      <t>FAN LIHUA,.</t>
    </r>
  </si>
  <si>
    <r>
      <rPr>
        <sz val="13"/>
        <rFont val="AngsanaUPC"/>
        <charset val="134"/>
      </rPr>
      <t>158538</t>
    </r>
  </si>
  <si>
    <r>
      <rPr>
        <sz val="13"/>
        <rFont val="AngsanaUPC"/>
        <charset val="134"/>
      </rPr>
      <t>TANG LIU,FAN WEIHAI,.</t>
    </r>
  </si>
  <si>
    <r>
      <rPr>
        <sz val="13"/>
        <rFont val="AngsanaUPC"/>
        <charset val="134"/>
      </rPr>
      <t>158539</t>
    </r>
  </si>
  <si>
    <r>
      <rPr>
        <sz val="13"/>
        <rFont val="AngsanaUPC"/>
        <charset val="134"/>
      </rPr>
      <t>YU LAN,QI YIMING,.</t>
    </r>
  </si>
  <si>
    <r>
      <rPr>
        <sz val="13"/>
        <rFont val="AngsanaUPC"/>
        <charset val="134"/>
      </rPr>
      <t>158556</t>
    </r>
  </si>
  <si>
    <r>
      <rPr>
        <sz val="13"/>
        <rFont val="AngsanaUPC"/>
        <charset val="134"/>
      </rPr>
      <t>ZHANG XINGSHI,,.</t>
    </r>
  </si>
  <si>
    <r>
      <rPr>
        <sz val="13"/>
        <rFont val="AngsanaUPC"/>
        <charset val="134"/>
      </rPr>
      <t>158442</t>
    </r>
  </si>
  <si>
    <r>
      <rPr>
        <sz val="13"/>
        <rFont val="AngsanaUPC"/>
        <charset val="134"/>
      </rPr>
      <t>20-07-19</t>
    </r>
  </si>
  <si>
    <r>
      <rPr>
        <sz val="13"/>
        <rFont val="AngsanaUPC"/>
        <charset val="134"/>
      </rPr>
      <t>HUANG MEI,YIN JIE,,.</t>
    </r>
  </si>
  <si>
    <r>
      <rPr>
        <sz val="13"/>
        <rFont val="AngsanaUPC"/>
        <charset val="134"/>
      </rPr>
      <t>158509</t>
    </r>
  </si>
  <si>
    <r>
      <rPr>
        <sz val="13"/>
        <rFont val="AngsanaUPC"/>
        <charset val="134"/>
      </rPr>
      <t>BAI ZIQIANG,SONG SUSU</t>
    </r>
  </si>
  <si>
    <r>
      <rPr>
        <sz val="13"/>
        <rFont val="AngsanaUPC"/>
        <charset val="134"/>
      </rPr>
      <t>158529</t>
    </r>
  </si>
  <si>
    <r>
      <rPr>
        <sz val="13"/>
        <rFont val="AngsanaUPC"/>
        <charset val="134"/>
      </rPr>
      <t>OH SO YOUNG,.</t>
    </r>
  </si>
  <si>
    <r>
      <rPr>
        <sz val="13"/>
        <rFont val="AngsanaUPC"/>
        <charset val="134"/>
      </rPr>
      <t>158532</t>
    </r>
  </si>
  <si>
    <r>
      <rPr>
        <sz val="13"/>
        <rFont val="AngsanaUPC"/>
        <charset val="134"/>
      </rPr>
      <t>AO XIANG,BAI SHIQING,</t>
    </r>
  </si>
  <si>
    <r>
      <rPr>
        <sz val="13"/>
        <rFont val="AngsanaUPC"/>
        <charset val="134"/>
      </rPr>
      <t>158613</t>
    </r>
  </si>
  <si>
    <r>
      <rPr>
        <sz val="13"/>
        <rFont val="AngsanaUPC"/>
        <charset val="134"/>
      </rPr>
      <t>LIU CHUANMING,CAO SH</t>
    </r>
  </si>
  <si>
    <r>
      <rPr>
        <sz val="13"/>
        <rFont val="AngsanaUPC"/>
        <charset val="134"/>
      </rPr>
      <t>158565</t>
    </r>
  </si>
  <si>
    <r>
      <rPr>
        <sz val="13"/>
        <rFont val="AngsanaUPC"/>
        <charset val="134"/>
      </rPr>
      <t>21-07-19</t>
    </r>
  </si>
  <si>
    <r>
      <rPr>
        <sz val="13"/>
        <rFont val="AngsanaUPC"/>
        <charset val="134"/>
      </rPr>
      <t>ZHOU RUIXIAN,,.</t>
    </r>
  </si>
  <si>
    <r>
      <rPr>
        <sz val="13"/>
        <rFont val="AngsanaUPC"/>
        <charset val="134"/>
      </rPr>
      <t>158570</t>
    </r>
  </si>
  <si>
    <r>
      <rPr>
        <sz val="13"/>
        <rFont val="AngsanaUPC"/>
        <charset val="134"/>
      </rPr>
      <t>YANG XIAODAN,.</t>
    </r>
  </si>
  <si>
    <r>
      <rPr>
        <sz val="13"/>
        <rFont val="AngsanaUPC"/>
        <charset val="134"/>
      </rPr>
      <t>158577</t>
    </r>
  </si>
  <si>
    <r>
      <rPr>
        <sz val="13"/>
        <rFont val="AngsanaUPC"/>
        <charset val="134"/>
      </rPr>
      <t>ZHANG MIN,CHEN MING</t>
    </r>
    <r>
      <rPr>
        <sz val="7"/>
        <rFont val="Gulim"/>
        <charset val="134"/>
      </rPr>
      <t>；</t>
    </r>
  </si>
  <si>
    <r>
      <rPr>
        <sz val="13"/>
        <rFont val="AngsanaUPC"/>
        <charset val="134"/>
      </rPr>
      <t>158584</t>
    </r>
  </si>
  <si>
    <r>
      <rPr>
        <sz val="13"/>
        <rFont val="AngsanaUPC"/>
        <charset val="134"/>
      </rPr>
      <t>LIANG XUANYAN,,.</t>
    </r>
  </si>
  <si>
    <r>
      <rPr>
        <sz val="13"/>
        <rFont val="AngsanaUPC"/>
        <charset val="134"/>
      </rPr>
      <t>158586</t>
    </r>
  </si>
  <si>
    <r>
      <rPr>
        <sz val="13"/>
        <rFont val="AngsanaUPC"/>
        <charset val="134"/>
      </rPr>
      <t>YU FEI,HAN XIAOYAN,,.</t>
    </r>
  </si>
  <si>
    <r>
      <rPr>
        <sz val="13"/>
        <rFont val="AngsanaUPC"/>
        <charset val="134"/>
      </rPr>
      <t>158623</t>
    </r>
  </si>
  <si>
    <r>
      <rPr>
        <sz val="13"/>
        <rFont val="AngsanaUPC"/>
        <charset val="134"/>
      </rPr>
      <t>CHEN FEN,CHEN FEN,.</t>
    </r>
  </si>
  <si>
    <r>
      <rPr>
        <sz val="13"/>
        <rFont val="AngsanaUPC"/>
        <charset val="134"/>
      </rPr>
      <t>158563</t>
    </r>
  </si>
  <si>
    <r>
      <rPr>
        <sz val="13"/>
        <rFont val="AngsanaUPC"/>
        <charset val="134"/>
      </rPr>
      <t>22-07-19</t>
    </r>
  </si>
  <si>
    <r>
      <rPr>
        <sz val="13"/>
        <rFont val="AngsanaUPC"/>
        <charset val="134"/>
      </rPr>
      <t>YIP PUIKA,LIAO LISHAN,</t>
    </r>
  </si>
  <si>
    <r>
      <rPr>
        <sz val="13"/>
        <rFont val="AngsanaUPC"/>
        <charset val="134"/>
      </rPr>
      <t>158597</t>
    </r>
  </si>
  <si>
    <r>
      <rPr>
        <sz val="13"/>
        <rFont val="AngsanaUPC"/>
        <charset val="134"/>
      </rPr>
      <t>ZHOU YAQUN,WANG FEN</t>
    </r>
  </si>
  <si>
    <r>
      <rPr>
        <sz val="13"/>
        <rFont val="AngsanaUPC"/>
        <charset val="134"/>
      </rPr>
      <t>158654</t>
    </r>
  </si>
  <si>
    <r>
      <rPr>
        <sz val="13"/>
        <rFont val="AngsanaUPC"/>
        <charset val="134"/>
      </rPr>
      <t>HUANG ZIKE,LUO SIHON</t>
    </r>
  </si>
  <si>
    <r>
      <rPr>
        <sz val="13"/>
        <rFont val="AngsanaUPC"/>
        <charset val="134"/>
      </rPr>
      <t>158691</t>
    </r>
  </si>
  <si>
    <r>
      <rPr>
        <sz val="13"/>
        <rFont val="AngsanaUPC"/>
        <charset val="134"/>
      </rPr>
      <t>LIU PEIPEI,WANG WEI,,.</t>
    </r>
  </si>
  <si>
    <r>
      <rPr>
        <sz val="13"/>
        <rFont val="AngsanaUPC"/>
        <charset val="134"/>
      </rPr>
      <t>158601</t>
    </r>
  </si>
  <si>
    <r>
      <rPr>
        <sz val="13"/>
        <rFont val="AngsanaUPC"/>
        <charset val="134"/>
      </rPr>
      <t>23-07-19</t>
    </r>
  </si>
  <si>
    <r>
      <rPr>
        <sz val="13"/>
        <rFont val="AngsanaUPC"/>
        <charset val="134"/>
      </rPr>
      <t>HUANG LIYAN,ZHU BING</t>
    </r>
  </si>
  <si>
    <r>
      <rPr>
        <sz val="13"/>
        <rFont val="AngsanaUPC"/>
        <charset val="134"/>
      </rPr>
      <t>,,1.9-07-19</t>
    </r>
  </si>
  <si>
    <r>
      <rPr>
        <sz val="13"/>
        <rFont val="AngsanaUPC"/>
        <charset val="134"/>
      </rPr>
      <t>158619</t>
    </r>
  </si>
  <si>
    <r>
      <rPr>
        <sz val="13"/>
        <rFont val="AngsanaUPC"/>
        <charset val="134"/>
      </rPr>
      <t>SHIXU,GAOJUN,.</t>
    </r>
  </si>
  <si>
    <r>
      <rPr>
        <sz val="13"/>
        <rFont val="AngsanaUPC"/>
        <charset val="134"/>
      </rPr>
      <t>158657</t>
    </r>
  </si>
  <si>
    <r>
      <rPr>
        <sz val="13"/>
        <rFont val="AngsanaUPC"/>
        <charset val="134"/>
      </rPr>
      <t>SONG HANQI,LI BINGZE,</t>
    </r>
  </si>
  <si>
    <r>
      <rPr>
        <sz val="13"/>
        <rFont val="AngsanaUPC"/>
        <charset val="134"/>
      </rPr>
      <t>158683</t>
    </r>
  </si>
  <si>
    <r>
      <rPr>
        <sz val="13"/>
        <rFont val="AngsanaUPC"/>
        <charset val="134"/>
      </rPr>
      <t>CAO QIANG,DONG YING</t>
    </r>
    <r>
      <rPr>
        <sz val="7"/>
        <rFont val="Gulim"/>
        <charset val="134"/>
      </rPr>
      <t>、</t>
    </r>
  </si>
  <si>
    <r>
      <rPr>
        <sz val="13"/>
        <rFont val="AngsanaUPC"/>
        <charset val="134"/>
      </rPr>
      <t>158733</t>
    </r>
  </si>
  <si>
    <r>
      <rPr>
        <sz val="13"/>
        <rFont val="AngsanaUPC"/>
        <charset val="134"/>
      </rPr>
      <t>YANG YING,ZHU LIANG,,</t>
    </r>
  </si>
  <si>
    <r>
      <rPr>
        <sz val="13"/>
        <rFont val="AngsanaUPC"/>
        <charset val="134"/>
      </rPr>
      <t>158618</t>
    </r>
  </si>
  <si>
    <r>
      <rPr>
        <sz val="13"/>
        <rFont val="AngsanaUPC"/>
        <charset val="134"/>
      </rPr>
      <t>24-07-19</t>
    </r>
  </si>
  <si>
    <r>
      <rPr>
        <sz val="13"/>
        <rFont val="AngsanaUPC"/>
        <charset val="134"/>
      </rPr>
      <t>LU HUIQING,WANG ZIHA</t>
    </r>
  </si>
  <si>
    <r>
      <rPr>
        <sz val="13"/>
        <rFont val="AngsanaUPC"/>
        <charset val="134"/>
      </rPr>
      <t>158624</t>
    </r>
  </si>
  <si>
    <r>
      <rPr>
        <sz val="13"/>
        <rFont val="AngsanaUPC"/>
        <charset val="134"/>
      </rPr>
      <t>FU GUOZHEN,.</t>
    </r>
  </si>
  <si>
    <r>
      <rPr>
        <sz val="13"/>
        <rFont val="AngsanaUPC"/>
        <charset val="134"/>
      </rPr>
      <t>158625</t>
    </r>
  </si>
  <si>
    <r>
      <rPr>
        <sz val="13"/>
        <rFont val="AngsanaUPC"/>
        <charset val="134"/>
      </rPr>
      <t>WANG JIE,LI JING,.</t>
    </r>
  </si>
  <si>
    <r>
      <rPr>
        <sz val="13"/>
        <rFont val="AngsanaUPC"/>
        <charset val="134"/>
      </rPr>
      <t>158633</t>
    </r>
  </si>
  <si>
    <r>
      <rPr>
        <sz val="13"/>
        <rFont val="AngsanaUPC"/>
        <charset val="134"/>
      </rPr>
      <t>ZHANG MENGQIU,LI YUN</t>
    </r>
  </si>
  <si>
    <r>
      <rPr>
        <sz val="13"/>
        <rFont val="AngsanaUPC"/>
        <charset val="134"/>
      </rPr>
      <t>,2.0-07-19</t>
    </r>
  </si>
  <si>
    <r>
      <rPr>
        <sz val="13"/>
        <rFont val="AngsanaUPC"/>
        <charset val="134"/>
      </rPr>
      <t>158676</t>
    </r>
  </si>
  <si>
    <r>
      <rPr>
        <sz val="13"/>
        <rFont val="AngsanaUPC"/>
        <charset val="134"/>
      </rPr>
      <t>FAN MENGYUN,,.</t>
    </r>
  </si>
  <si>
    <r>
      <rPr>
        <sz val="13"/>
        <rFont val="AngsanaUPC"/>
        <charset val="134"/>
      </rPr>
      <t>158681</t>
    </r>
  </si>
  <si>
    <r>
      <rPr>
        <sz val="13"/>
        <rFont val="AngsanaUPC"/>
        <charset val="134"/>
      </rPr>
      <t>SHI SHUPING,,.</t>
    </r>
  </si>
  <si>
    <r>
      <rPr>
        <sz val="13"/>
        <rFont val="AngsanaUPC"/>
        <charset val="134"/>
      </rPr>
      <t>158693</t>
    </r>
  </si>
  <si>
    <r>
      <rPr>
        <sz val="13"/>
        <rFont val="AngsanaUPC"/>
        <charset val="134"/>
      </rPr>
      <t>PENG LIANG, FANG,.</t>
    </r>
  </si>
  <si>
    <r>
      <rPr>
        <sz val="13"/>
        <rFont val="AngsanaUPC"/>
        <charset val="134"/>
      </rPr>
      <t>158739</t>
    </r>
  </si>
  <si>
    <r>
      <rPr>
        <sz val="13"/>
        <rFont val="AngsanaUPC"/>
        <charset val="134"/>
      </rPr>
      <t>QIAN JIALING,QIAN BIN,,</t>
    </r>
  </si>
  <si>
    <r>
      <rPr>
        <sz val="13"/>
        <rFont val="AngsanaUPC"/>
        <charset val="134"/>
      </rPr>
      <t>24- 07-19 25- 07-19</t>
    </r>
  </si>
  <si>
    <t>KIM MINHUI,.</t>
  </si>
  <si>
    <t xml:space="preserve"> HKCI JIN MEIHUA,</t>
  </si>
  <si>
    <t xml:space="preserve"> 07-07-19</t>
  </si>
  <si>
    <r>
      <rPr>
        <sz val="13"/>
        <rFont val="AngsanaUPC"/>
        <charset val="134"/>
      </rPr>
      <t>158682</t>
    </r>
  </si>
  <si>
    <r>
      <rPr>
        <sz val="13"/>
        <rFont val="AngsanaUPC"/>
        <charset val="134"/>
      </rPr>
      <t>25-07-19</t>
    </r>
  </si>
  <si>
    <r>
      <rPr>
        <sz val="13"/>
        <rFont val="AngsanaUPC"/>
        <charset val="134"/>
      </rPr>
      <t>LI YIRAN,.</t>
    </r>
  </si>
  <si>
    <r>
      <rPr>
        <sz val="13"/>
        <rFont val="AngsanaUPC"/>
        <charset val="134"/>
      </rPr>
      <t>158715</t>
    </r>
  </si>
  <si>
    <r>
      <rPr>
        <sz val="13"/>
        <rFont val="AngsanaUPC"/>
        <charset val="134"/>
      </rPr>
      <t>TIAN ZHIBIN,WU BIN,.</t>
    </r>
  </si>
  <si>
    <r>
      <rPr>
        <sz val="13"/>
        <rFont val="AngsanaUPC"/>
        <charset val="134"/>
      </rPr>
      <t>158716</t>
    </r>
  </si>
  <si>
    <r>
      <rPr>
        <sz val="13"/>
        <rFont val="AngsanaUPC"/>
        <charset val="134"/>
      </rPr>
      <t>WU ZEWEN,ZENG HAIYA</t>
    </r>
  </si>
  <si>
    <r>
      <rPr>
        <sz val="13"/>
        <rFont val="AngsanaUPC"/>
        <charset val="134"/>
      </rPr>
      <t>N2, 2.-07-19</t>
    </r>
  </si>
  <si>
    <r>
      <rPr>
        <sz val="13"/>
        <rFont val="AngsanaUPC"/>
        <charset val="134"/>
      </rPr>
      <t>158763</t>
    </r>
  </si>
  <si>
    <r>
      <rPr>
        <sz val="13"/>
        <rFont val="AngsanaUPC"/>
        <charset val="134"/>
      </rPr>
      <t>REN XINXIN,WANG LIN,.</t>
    </r>
  </si>
  <si>
    <r>
      <rPr>
        <sz val="13"/>
        <rFont val="AngsanaUPC"/>
        <charset val="134"/>
      </rPr>
      <t>158786</t>
    </r>
  </si>
  <si>
    <r>
      <rPr>
        <sz val="13"/>
        <rFont val="AngsanaUPC"/>
        <charset val="134"/>
      </rPr>
      <t>KANG EUNHYE,.</t>
    </r>
  </si>
  <si>
    <r>
      <rPr>
        <sz val="13"/>
        <rFont val="AngsanaUPC"/>
        <charset val="134"/>
      </rPr>
      <t>158685</t>
    </r>
  </si>
  <si>
    <r>
      <rPr>
        <sz val="13"/>
        <rFont val="AngsanaUPC"/>
        <charset val="134"/>
      </rPr>
      <t>26-07-19</t>
    </r>
  </si>
  <si>
    <r>
      <rPr>
        <sz val="13"/>
        <rFont val="AngsanaUPC"/>
        <charset val="134"/>
      </rPr>
      <t>TAN LI,WAN WENJUAN,,</t>
    </r>
  </si>
  <si>
    <r>
      <rPr>
        <sz val="13"/>
        <rFont val="AngsanaUPC"/>
        <charset val="134"/>
      </rPr>
      <t>158713</t>
    </r>
  </si>
  <si>
    <r>
      <rPr>
        <sz val="13"/>
        <rFont val="AngsanaUPC"/>
        <charset val="134"/>
      </rPr>
      <t>LI XIAOYAN,ZUO LIHONG</t>
    </r>
  </si>
  <si>
    <r>
      <rPr>
        <sz val="13"/>
        <rFont val="AngsanaUPC"/>
        <charset val="134"/>
      </rPr>
      <t>,2, 2.-07-19</t>
    </r>
  </si>
  <si>
    <r>
      <rPr>
        <sz val="13"/>
        <rFont val="AngsanaUPC"/>
        <charset val="134"/>
      </rPr>
      <t>158754</t>
    </r>
  </si>
  <si>
    <r>
      <rPr>
        <sz val="13"/>
        <rFont val="AngsanaUPC"/>
        <charset val="134"/>
      </rPr>
      <t>LIN JIANCHOU,,.</t>
    </r>
  </si>
  <si>
    <r>
      <rPr>
        <sz val="13"/>
        <rFont val="AngsanaUPC"/>
        <charset val="134"/>
      </rPr>
      <t>158809</t>
    </r>
  </si>
  <si>
    <r>
      <rPr>
        <sz val="13"/>
        <rFont val="AngsanaUPC"/>
        <charset val="134"/>
      </rPr>
      <t>WANG SHI,.</t>
    </r>
  </si>
  <si>
    <r>
      <rPr>
        <sz val="13"/>
        <rFont val="AngsanaUPC"/>
        <charset val="134"/>
      </rPr>
      <t>158818</t>
    </r>
  </si>
  <si>
    <r>
      <rPr>
        <sz val="13"/>
        <rFont val="AngsanaUPC"/>
        <charset val="134"/>
      </rPr>
      <t>HUANG YIMEI,QU MING,</t>
    </r>
  </si>
  <si>
    <r>
      <rPr>
        <sz val="13"/>
        <rFont val="AngsanaUPC"/>
        <charset val="134"/>
      </rPr>
      <t>158836</t>
    </r>
  </si>
  <si>
    <r>
      <rPr>
        <sz val="13"/>
        <rFont val="AngsanaUPC"/>
        <charset val="134"/>
      </rPr>
      <t>DAI MIN,HUANG XINYI,.</t>
    </r>
  </si>
  <si>
    <r>
      <rPr>
        <sz val="13"/>
        <rFont val="AngsanaUPC"/>
        <charset val="134"/>
      </rPr>
      <t>158837</t>
    </r>
  </si>
  <si>
    <r>
      <rPr>
        <sz val="13"/>
        <rFont val="AngsanaUPC"/>
        <charset val="134"/>
      </rPr>
      <t>LUO SUJUAN,LUO HUIGA</t>
    </r>
  </si>
  <si>
    <r>
      <rPr>
        <sz val="13"/>
        <rFont val="AngsanaUPC"/>
        <charset val="134"/>
      </rPr>
      <t>158788</t>
    </r>
  </si>
  <si>
    <r>
      <rPr>
        <sz val="13"/>
        <rFont val="AngsanaUPC"/>
        <charset val="134"/>
      </rPr>
      <t>27-07-19</t>
    </r>
  </si>
  <si>
    <r>
      <rPr>
        <sz val="13"/>
        <rFont val="AngsanaUPC"/>
        <charset val="134"/>
      </rPr>
      <t>RU NINI,LU LIZHI,.</t>
    </r>
  </si>
  <si>
    <r>
      <rPr>
        <sz val="13"/>
        <rFont val="AngsanaUPC"/>
        <charset val="134"/>
      </rPr>
      <t>158807</t>
    </r>
  </si>
  <si>
    <r>
      <rPr>
        <sz val="13"/>
        <rFont val="AngsanaUPC"/>
        <charset val="134"/>
      </rPr>
      <t>SHI JIALING,,.</t>
    </r>
  </si>
  <si>
    <r>
      <rPr>
        <sz val="13"/>
        <rFont val="AngsanaUPC"/>
        <charset val="134"/>
      </rPr>
      <t>158817</t>
    </r>
  </si>
  <si>
    <r>
      <rPr>
        <sz val="13"/>
        <rFont val="AngsanaUPC"/>
        <charset val="134"/>
      </rPr>
      <t>LIN JIAHAO,LIN JIAXIN,,</t>
    </r>
  </si>
  <si>
    <r>
      <rPr>
        <sz val="13"/>
        <rFont val="AngsanaUPC"/>
        <charset val="134"/>
      </rPr>
      <t>158829</t>
    </r>
  </si>
  <si>
    <r>
      <rPr>
        <sz val="13"/>
        <rFont val="AngsanaUPC"/>
        <charset val="134"/>
      </rPr>
      <t>TANG XIAOBIN,,.</t>
    </r>
  </si>
  <si>
    <r>
      <rPr>
        <sz val="13"/>
        <rFont val="AngsanaUPC"/>
        <charset val="134"/>
      </rPr>
      <t>158738</t>
    </r>
  </si>
  <si>
    <r>
      <rPr>
        <sz val="13"/>
        <rFont val="AngsanaUPC"/>
        <charset val="134"/>
      </rPr>
      <t>28-07-19</t>
    </r>
  </si>
  <si>
    <r>
      <rPr>
        <sz val="13"/>
        <rFont val="AngsanaUPC"/>
        <charset val="134"/>
      </rPr>
      <t>158784</t>
    </r>
  </si>
  <si>
    <r>
      <rPr>
        <sz val="13"/>
        <rFont val="AngsanaUPC"/>
        <charset val="134"/>
      </rPr>
      <t>PAN FENG,LIU RULAN,.</t>
    </r>
  </si>
  <si>
    <r>
      <rPr>
        <sz val="13"/>
        <rFont val="AngsanaUPC"/>
        <charset val="134"/>
      </rPr>
      <t>158821</t>
    </r>
  </si>
  <si>
    <r>
      <rPr>
        <sz val="13"/>
        <rFont val="AngsanaUPC"/>
        <charset val="134"/>
      </rPr>
      <t>YANG DONG,JIN JING,.</t>
    </r>
  </si>
  <si>
    <r>
      <rPr>
        <sz val="13"/>
        <rFont val="AngsanaUPC"/>
        <charset val="134"/>
      </rPr>
      <t>158847</t>
    </r>
  </si>
  <si>
    <r>
      <rPr>
        <sz val="13"/>
        <rFont val="AngsanaUPC"/>
        <charset val="134"/>
      </rPr>
      <t>SHEN MING,.</t>
    </r>
  </si>
  <si>
    <r>
      <rPr>
        <sz val="13"/>
        <rFont val="AngsanaUPC"/>
        <charset val="134"/>
      </rPr>
      <t>158860</t>
    </r>
  </si>
  <si>
    <r>
      <rPr>
        <sz val="13"/>
        <rFont val="AngsanaUPC"/>
        <charset val="134"/>
      </rPr>
      <t>PENG YOU,LIAO RUITINC</t>
    </r>
  </si>
  <si>
    <r>
      <rPr>
        <sz val="13"/>
        <rFont val="AngsanaUPC"/>
        <charset val="134"/>
      </rPr>
      <t>,,2.6-07-19</t>
    </r>
  </si>
  <si>
    <r>
      <rPr>
        <sz val="13"/>
        <rFont val="AngsanaUPC"/>
        <charset val="134"/>
      </rPr>
      <t>158887</t>
    </r>
  </si>
  <si>
    <r>
      <rPr>
        <sz val="13"/>
        <rFont val="AngsanaUPC"/>
        <charset val="134"/>
      </rPr>
      <t>THIEN NYUK FATT,.</t>
    </r>
  </si>
  <si>
    <r>
      <rPr>
        <sz val="13"/>
        <rFont val="AngsanaUPC"/>
        <charset val="134"/>
      </rPr>
      <t>158888</t>
    </r>
  </si>
  <si>
    <r>
      <rPr>
        <sz val="13"/>
        <rFont val="AngsanaUPC"/>
        <charset val="134"/>
      </rPr>
      <t>ZHANG QIANNING,,.</t>
    </r>
  </si>
  <si>
    <r>
      <rPr>
        <sz val="13"/>
        <rFont val="AngsanaUPC"/>
        <charset val="134"/>
      </rPr>
      <t>158901</t>
    </r>
  </si>
  <si>
    <r>
      <rPr>
        <sz val="13"/>
        <rFont val="AngsanaUPC"/>
        <charset val="134"/>
      </rPr>
      <t>158913</t>
    </r>
  </si>
  <si>
    <r>
      <rPr>
        <sz val="13"/>
        <rFont val="AngsanaUPC"/>
        <charset val="134"/>
      </rPr>
      <t>YI SHENGJU,ZHANG YAN</t>
    </r>
  </si>
  <si>
    <r>
      <rPr>
        <sz val="13"/>
        <rFont val="AngsanaUPC"/>
        <charset val="134"/>
      </rPr>
      <t>158936</t>
    </r>
  </si>
  <si>
    <r>
      <rPr>
        <sz val="13"/>
        <rFont val="AngsanaUPC"/>
        <charset val="134"/>
      </rPr>
      <t>GONG YU,ZHU RENJIE,,.</t>
    </r>
  </si>
  <si>
    <r>
      <rPr>
        <sz val="13"/>
        <rFont val="AngsanaUPC"/>
        <charset val="134"/>
      </rPr>
      <t>158940</t>
    </r>
  </si>
  <si>
    <r>
      <rPr>
        <sz val="13"/>
        <rFont val="AngsanaUPC"/>
        <charset val="134"/>
      </rPr>
      <t>ZHAO DANQING,ZHU JIN</t>
    </r>
  </si>
  <si>
    <r>
      <rPr>
        <sz val="13"/>
        <rFont val="AngsanaUPC"/>
        <charset val="134"/>
      </rPr>
      <t>158811</t>
    </r>
  </si>
  <si>
    <r>
      <rPr>
        <sz val="13"/>
        <rFont val="AngsanaUPC"/>
        <charset val="134"/>
      </rPr>
      <t>29-07-19</t>
    </r>
  </si>
  <si>
    <r>
      <rPr>
        <sz val="13"/>
        <rFont val="AngsanaUPC"/>
        <charset val="134"/>
      </rPr>
      <t>HE XIUBIN,.</t>
    </r>
  </si>
  <si>
    <r>
      <rPr>
        <sz val="13"/>
        <rFont val="AngsanaUPC"/>
        <charset val="134"/>
      </rPr>
      <t>158874</t>
    </r>
  </si>
  <si>
    <r>
      <rPr>
        <sz val="13"/>
        <rFont val="AngsanaUPC"/>
        <charset val="134"/>
      </rPr>
      <t>LIAO JINGJIE,,.</t>
    </r>
  </si>
  <si>
    <r>
      <rPr>
        <sz val="13"/>
        <rFont val="AngsanaUPC"/>
        <charset val="134"/>
      </rPr>
      <t>158877</t>
    </r>
  </si>
  <si>
    <r>
      <rPr>
        <sz val="13"/>
        <rFont val="AngsanaUPC"/>
        <charset val="134"/>
      </rPr>
      <t>WANG PENG,LUO XIANG</t>
    </r>
  </si>
  <si>
    <r>
      <rPr>
        <sz val="13"/>
        <rFont val="AngsanaUPC"/>
        <charset val="134"/>
      </rPr>
      <t>158905</t>
    </r>
  </si>
  <si>
    <r>
      <rPr>
        <sz val="13"/>
        <rFont val="AngsanaUPC"/>
        <charset val="134"/>
      </rPr>
      <t>LIU JUAN,.</t>
    </r>
  </si>
  <si>
    <r>
      <rPr>
        <sz val="13"/>
        <rFont val="AngsanaUPC"/>
        <charset val="134"/>
      </rPr>
      <t>158930</t>
    </r>
  </si>
  <si>
    <r>
      <rPr>
        <sz val="13"/>
        <rFont val="AngsanaUPC"/>
        <charset val="134"/>
      </rPr>
      <t>PU TING,WANG XIANMEI</t>
    </r>
  </si>
  <si>
    <r>
      <rPr>
        <sz val="13"/>
        <rFont val="AngsanaUPC"/>
        <charset val="134"/>
      </rPr>
      <t>,2.7-07-19</t>
    </r>
  </si>
  <si>
    <r>
      <rPr>
        <sz val="13"/>
        <rFont val="AngsanaUPC"/>
        <charset val="134"/>
      </rPr>
      <t>158944</t>
    </r>
  </si>
  <si>
    <r>
      <rPr>
        <sz val="13"/>
        <rFont val="AngsanaUPC"/>
        <charset val="134"/>
      </rPr>
      <t>ZHANG RULIANG,.</t>
    </r>
  </si>
  <si>
    <r>
      <rPr>
        <sz val="13"/>
        <rFont val="AngsanaUPC"/>
        <charset val="134"/>
      </rPr>
      <t>158969</t>
    </r>
  </si>
  <si>
    <r>
      <rPr>
        <sz val="13"/>
        <rFont val="AngsanaUPC"/>
        <charset val="134"/>
      </rPr>
      <t>YIN ZHENLI,.</t>
    </r>
  </si>
  <si>
    <r>
      <rPr>
        <sz val="13"/>
        <rFont val="AngsanaUPC"/>
        <charset val="134"/>
      </rPr>
      <t>158916</t>
    </r>
  </si>
  <si>
    <r>
      <rPr>
        <sz val="13"/>
        <rFont val="AngsanaUPC"/>
        <charset val="134"/>
      </rPr>
      <t>30-07-19</t>
    </r>
  </si>
  <si>
    <r>
      <rPr>
        <sz val="13"/>
        <rFont val="AngsanaUPC"/>
        <charset val="134"/>
      </rPr>
      <t>WANG NUOXI,WANG XIA</t>
    </r>
  </si>
  <si>
    <r>
      <rPr>
        <sz val="13"/>
        <rFont val="AngsanaUPC"/>
        <charset val="134"/>
      </rPr>
      <t>O2M7-I0N7,- 1. 9</t>
    </r>
  </si>
  <si>
    <r>
      <rPr>
        <sz val="13"/>
        <rFont val="AngsanaUPC"/>
        <charset val="134"/>
      </rPr>
      <t>158923</t>
    </r>
  </si>
  <si>
    <r>
      <rPr>
        <sz val="13"/>
        <rFont val="AngsanaUPC"/>
        <charset val="134"/>
      </rPr>
      <t>ZHENG CHENYING,,.</t>
    </r>
  </si>
  <si>
    <r>
      <rPr>
        <sz val="13"/>
        <rFont val="AngsanaUPC"/>
        <charset val="134"/>
      </rPr>
      <t>158924</t>
    </r>
  </si>
  <si>
    <r>
      <rPr>
        <sz val="13"/>
        <rFont val="AngsanaUPC"/>
        <charset val="134"/>
      </rPr>
      <t>CHEN XIUHONG,.</t>
    </r>
  </si>
  <si>
    <r>
      <rPr>
        <sz val="13"/>
        <rFont val="AngsanaUPC"/>
        <charset val="134"/>
      </rPr>
      <t>158898</t>
    </r>
  </si>
  <si>
    <r>
      <rPr>
        <sz val="13"/>
        <rFont val="AngsanaUPC"/>
        <charset val="134"/>
      </rPr>
      <t>31-07-19</t>
    </r>
  </si>
  <si>
    <r>
      <rPr>
        <sz val="13"/>
        <rFont val="AngsanaUPC"/>
        <charset val="134"/>
      </rPr>
      <t>LIN HAIWEI,.</t>
    </r>
  </si>
  <si>
    <r>
      <rPr>
        <sz val="13"/>
        <rFont val="AngsanaUPC"/>
        <charset val="134"/>
      </rPr>
      <t>158914</t>
    </r>
  </si>
  <si>
    <r>
      <rPr>
        <sz val="13"/>
        <rFont val="AngsanaUPC"/>
        <charset val="134"/>
      </rPr>
      <t>ZHENG KEPING,LIN YUH</t>
    </r>
  </si>
  <si>
    <r>
      <rPr>
        <sz val="13"/>
        <rFont val="AngsanaUPC"/>
        <charset val="134"/>
      </rPr>
      <t>158966</t>
    </r>
  </si>
  <si>
    <r>
      <rPr>
        <sz val="13"/>
        <rFont val="AngsanaUPC"/>
        <charset val="134"/>
      </rPr>
      <t>ZHENG YAJUN,YU SHAN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</si>
  <si>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158970</t>
    </r>
  </si>
  <si>
    <r>
      <rPr>
        <sz val="13"/>
        <rFont val="AngsanaUPC"/>
        <charset val="134"/>
      </rPr>
      <t>GUO SHAOFEN,.</t>
    </r>
  </si>
  <si>
    <r>
      <rPr>
        <sz val="13"/>
        <rFont val="AngsanaUPC"/>
        <charset val="134"/>
      </rPr>
      <t>158971</t>
    </r>
  </si>
  <si>
    <r>
      <rPr>
        <sz val="13"/>
        <rFont val="AngsanaUPC"/>
        <charset val="134"/>
      </rPr>
      <t>HUANG JIANYING,.</t>
    </r>
  </si>
  <si>
    <r>
      <rPr>
        <sz val="13"/>
        <rFont val="AngsanaUPC"/>
        <charset val="134"/>
      </rPr>
      <t>159016</t>
    </r>
  </si>
  <si>
    <r>
      <rPr>
        <sz val="13"/>
        <rFont val="AngsanaUPC"/>
        <charset val="134"/>
      </rPr>
      <t>KIM DONGHWA,LEE SEO'</t>
    </r>
  </si>
  <si>
    <r>
      <rPr>
        <sz val="13"/>
        <rFont val="AngsanaUPC"/>
        <charset val="134"/>
      </rPr>
      <t>158951</t>
    </r>
  </si>
  <si>
    <r>
      <rPr>
        <sz val="13"/>
        <rFont val="AngsanaUPC"/>
        <charset val="134"/>
      </rPr>
      <t>01-08-19</t>
    </r>
  </si>
  <si>
    <r>
      <rPr>
        <sz val="13"/>
        <rFont val="AngsanaUPC"/>
        <charset val="134"/>
      </rPr>
      <t>ZHANG BO,XUE JIAO,,.</t>
    </r>
  </si>
  <si>
    <r>
      <rPr>
        <sz val="13"/>
        <rFont val="AngsanaUPC"/>
        <charset val="134"/>
      </rPr>
      <t>159008</t>
    </r>
  </si>
  <si>
    <r>
      <rPr>
        <sz val="13"/>
        <rFont val="AngsanaUPC"/>
        <charset val="134"/>
      </rPr>
      <t>LI HONGYAN,.</t>
    </r>
  </si>
  <si>
    <r>
      <rPr>
        <sz val="13"/>
        <rFont val="AngsanaUPC"/>
        <charset val="134"/>
      </rPr>
      <t>159032</t>
    </r>
  </si>
  <si>
    <r>
      <rPr>
        <sz val="13"/>
        <rFont val="AngsanaUPC"/>
        <charset val="134"/>
      </rPr>
      <t>LIANG PING,LIU JUN,,.</t>
    </r>
  </si>
  <si>
    <r>
      <rPr>
        <sz val="13"/>
        <rFont val="AngsanaUPC"/>
        <charset val="134"/>
      </rPr>
      <t>159045</t>
    </r>
  </si>
  <si>
    <r>
      <rPr>
        <sz val="13"/>
        <rFont val="AngsanaUPC"/>
        <charset val="134"/>
      </rPr>
      <t>ALKUBAISI BAHAA,LU PE</t>
    </r>
  </si>
  <si>
    <r>
      <rPr>
        <sz val="13"/>
        <rFont val="AngsanaUPC"/>
        <charset val="134"/>
      </rPr>
      <t>159071</t>
    </r>
  </si>
  <si>
    <r>
      <rPr>
        <sz val="13"/>
        <rFont val="AngsanaUPC"/>
        <charset val="134"/>
      </rPr>
      <t>159004</t>
    </r>
  </si>
  <si>
    <r>
      <rPr>
        <sz val="13"/>
        <rFont val="AngsanaUPC"/>
        <charset val="134"/>
      </rPr>
      <t>02-08-19</t>
    </r>
  </si>
  <si>
    <r>
      <rPr>
        <sz val="13"/>
        <rFont val="AngsanaUPC"/>
        <charset val="134"/>
      </rPr>
      <t>SUN WEI,SUN HAOWEI,,.</t>
    </r>
  </si>
  <si>
    <r>
      <rPr>
        <sz val="13"/>
        <rFont val="AngsanaUPC"/>
        <charset val="134"/>
      </rPr>
      <t>159034</t>
    </r>
  </si>
  <si>
    <r>
      <rPr>
        <sz val="13"/>
        <rFont val="AngsanaUPC"/>
        <charset val="134"/>
      </rPr>
      <t>ZHANG YICHENG,.</t>
    </r>
  </si>
  <si>
    <r>
      <rPr>
        <sz val="13"/>
        <rFont val="AngsanaUPC"/>
        <charset val="134"/>
      </rPr>
      <t>159033</t>
    </r>
  </si>
  <si>
    <r>
      <rPr>
        <sz val="13"/>
        <rFont val="AngsanaUPC"/>
        <charset val="134"/>
      </rPr>
      <t>03-08-19</t>
    </r>
  </si>
  <si>
    <r>
      <rPr>
        <sz val="13"/>
        <rFont val="AngsanaUPC"/>
        <charset val="134"/>
      </rPr>
      <t>TANG ZHEYU,YUAN YA,</t>
    </r>
  </si>
  <si>
    <r>
      <rPr>
        <sz val="13"/>
        <rFont val="AngsanaUPC"/>
        <charset val="134"/>
      </rPr>
      <t>159040</t>
    </r>
  </si>
  <si>
    <r>
      <rPr>
        <sz val="13"/>
        <rFont val="AngsanaUPC"/>
        <charset val="134"/>
      </rPr>
      <t>SHENG JIE,GE HAITAO,.</t>
    </r>
  </si>
  <si>
    <r>
      <rPr>
        <sz val="13"/>
        <rFont val="AngsanaUPC"/>
        <charset val="134"/>
      </rPr>
      <t>159055</t>
    </r>
  </si>
  <si>
    <r>
      <rPr>
        <sz val="13"/>
        <rFont val="AngsanaUPC"/>
        <charset val="134"/>
      </rPr>
      <t>LI JUN,HU YATAO,,.</t>
    </r>
  </si>
  <si>
    <r>
      <rPr>
        <sz val="13"/>
        <rFont val="AngsanaUPC"/>
        <charset val="134"/>
      </rPr>
      <t>159062</t>
    </r>
  </si>
  <si>
    <r>
      <rPr>
        <sz val="13"/>
        <rFont val="AngsanaUPC"/>
        <charset val="134"/>
      </rPr>
      <t>WU TINGFANG,.</t>
    </r>
  </si>
  <si>
    <r>
      <rPr>
        <sz val="13"/>
        <rFont val="AngsanaUPC"/>
        <charset val="134"/>
      </rPr>
      <t>159063</t>
    </r>
  </si>
  <si>
    <r>
      <rPr>
        <sz val="13"/>
        <rFont val="AngsanaUPC"/>
        <charset val="134"/>
      </rPr>
      <t>JU JURONG,.</t>
    </r>
  </si>
  <si>
    <r>
      <rPr>
        <sz val="13"/>
        <rFont val="AngsanaUPC"/>
        <charset val="134"/>
      </rPr>
      <t>159076</t>
    </r>
  </si>
  <si>
    <r>
      <rPr>
        <sz val="13"/>
        <rFont val="AngsanaUPC"/>
        <charset val="134"/>
      </rPr>
      <t>YU YE,HE LIMIN,.</t>
    </r>
  </si>
  <si>
    <r>
      <rPr>
        <sz val="13"/>
        <rFont val="AngsanaUPC"/>
        <charset val="134"/>
      </rPr>
      <t>159078</t>
    </r>
  </si>
  <si>
    <r>
      <rPr>
        <sz val="13"/>
        <rFont val="AngsanaUPC"/>
        <charset val="134"/>
      </rPr>
      <t>HEA MIKIM, JIHYE KIM,.</t>
    </r>
  </si>
  <si>
    <r>
      <rPr>
        <sz val="13"/>
        <rFont val="AngsanaUPC"/>
        <charset val="134"/>
      </rPr>
      <t>159087</t>
    </r>
  </si>
  <si>
    <r>
      <rPr>
        <sz val="13"/>
        <rFont val="AngsanaUPC"/>
        <charset val="134"/>
      </rPr>
      <t>04-08-19</t>
    </r>
  </si>
  <si>
    <r>
      <rPr>
        <sz val="13"/>
        <rFont val="AngsanaUPC"/>
        <charset val="134"/>
      </rPr>
      <t>CHEN LING,TU CHANG,,.</t>
    </r>
  </si>
  <si>
    <r>
      <rPr>
        <sz val="13"/>
        <rFont val="AngsanaUPC"/>
        <charset val="134"/>
      </rPr>
      <t>159090</t>
    </r>
  </si>
  <si>
    <r>
      <rPr>
        <sz val="13"/>
        <rFont val="AngsanaUPC"/>
        <charset val="134"/>
      </rPr>
      <t>ZENG ZHEN,.</t>
    </r>
  </si>
  <si>
    <r>
      <rPr>
        <sz val="13"/>
        <rFont val="AngsanaUPC"/>
        <charset val="134"/>
      </rPr>
      <t>159100</t>
    </r>
  </si>
  <si>
    <r>
      <rPr>
        <sz val="13"/>
        <rFont val="AngsanaUPC"/>
        <charset val="134"/>
      </rPr>
      <t>HE PAN,LIU LEI,.</t>
    </r>
  </si>
  <si>
    <r>
      <rPr>
        <sz val="13"/>
        <rFont val="AngsanaUPC"/>
        <charset val="134"/>
      </rPr>
      <t>159111</t>
    </r>
  </si>
  <si>
    <r>
      <rPr>
        <sz val="13"/>
        <rFont val="AngsanaUPC"/>
        <charset val="134"/>
      </rPr>
      <t>ZENG YUTING,,.</t>
    </r>
  </si>
  <si>
    <r>
      <rPr>
        <sz val="13"/>
        <rFont val="AngsanaUPC"/>
        <charset val="134"/>
      </rPr>
      <t>159112</t>
    </r>
  </si>
  <si>
    <r>
      <rPr>
        <sz val="13"/>
        <rFont val="AngsanaUPC"/>
        <charset val="134"/>
      </rPr>
      <t>JIAN RUNBIN,.</t>
    </r>
  </si>
  <si>
    <r>
      <rPr>
        <sz val="13"/>
        <rFont val="AngsanaUPC"/>
        <charset val="134"/>
      </rPr>
      <t>159113</t>
    </r>
  </si>
  <si>
    <r>
      <rPr>
        <sz val="13"/>
        <rFont val="AngsanaUPC"/>
        <charset val="134"/>
      </rPr>
      <t>LI LIXIN,.</t>
    </r>
  </si>
  <si>
    <r>
      <rPr>
        <sz val="13"/>
        <rFont val="AngsanaUPC"/>
        <charset val="134"/>
      </rPr>
      <t>159116</t>
    </r>
  </si>
  <si>
    <r>
      <rPr>
        <sz val="13"/>
        <rFont val="AngsanaUPC"/>
        <charset val="134"/>
      </rPr>
      <t>JI BORAN,WANG DAN,.</t>
    </r>
  </si>
  <si>
    <r>
      <rPr>
        <sz val="13"/>
        <rFont val="AngsanaUPC"/>
        <charset val="134"/>
      </rPr>
      <t>159119</t>
    </r>
  </si>
  <si>
    <r>
      <rPr>
        <sz val="13"/>
        <rFont val="AngsanaUPC"/>
        <charset val="134"/>
      </rPr>
      <t>CUI JIAYUN,LIN CHUAN,,</t>
    </r>
  </si>
  <si>
    <r>
      <rPr>
        <sz val="13"/>
        <rFont val="AngsanaUPC"/>
        <charset val="134"/>
      </rPr>
      <t>159174</t>
    </r>
  </si>
  <si>
    <r>
      <rPr>
        <sz val="13"/>
        <rFont val="AngsanaUPC"/>
        <charset val="134"/>
      </rPr>
      <t>TAN LIN,XUE YAFANG,.</t>
    </r>
  </si>
  <si>
    <r>
      <rPr>
        <sz val="13"/>
        <rFont val="AngsanaUPC"/>
        <charset val="134"/>
      </rPr>
      <t>159169</t>
    </r>
  </si>
  <si>
    <r>
      <rPr>
        <sz val="13"/>
        <rFont val="AngsanaUPC"/>
        <charset val="134"/>
      </rPr>
      <t>05-08-19</t>
    </r>
  </si>
  <si>
    <r>
      <rPr>
        <sz val="13"/>
        <rFont val="AngsanaUPC"/>
        <charset val="134"/>
      </rPr>
      <t>JIN LING,ZHU LEI,,.</t>
    </r>
  </si>
  <si>
    <r>
      <rPr>
        <sz val="13"/>
        <rFont val="AngsanaUPC"/>
        <charset val="134"/>
      </rPr>
      <t>159182</t>
    </r>
  </si>
  <si>
    <r>
      <rPr>
        <sz val="13"/>
        <rFont val="AngsanaUPC"/>
        <charset val="134"/>
      </rPr>
      <t>YI BIN,LAN CHUNHONG,,</t>
    </r>
  </si>
  <si>
    <r>
      <rPr>
        <sz val="13"/>
        <rFont val="AngsanaUPC"/>
        <charset val="134"/>
      </rPr>
      <t>159245</t>
    </r>
  </si>
  <si>
    <r>
      <rPr>
        <sz val="13"/>
        <rFont val="AngsanaUPC"/>
        <charset val="134"/>
      </rPr>
      <t>YANG ANQIN,YAN XUEY</t>
    </r>
  </si>
  <si>
    <r>
      <rPr>
        <sz val="13"/>
        <rFont val="AngsanaUPC"/>
        <charset val="134"/>
      </rPr>
      <t>159130</t>
    </r>
  </si>
  <si>
    <r>
      <rPr>
        <sz val="13"/>
        <rFont val="AngsanaUPC"/>
        <charset val="134"/>
      </rPr>
      <t>06-08-19</t>
    </r>
  </si>
  <si>
    <r>
      <rPr>
        <sz val="13"/>
        <rFont val="AngsanaUPC"/>
        <charset val="134"/>
      </rPr>
      <t>LUO QIAN,LI XINYI,.</t>
    </r>
  </si>
  <si>
    <r>
      <rPr>
        <sz val="13"/>
        <rFont val="AngsanaUPC"/>
        <charset val="134"/>
      </rPr>
      <t>159147</t>
    </r>
  </si>
  <si>
    <r>
      <rPr>
        <sz val="13"/>
        <rFont val="AngsanaUPC"/>
        <charset val="134"/>
      </rPr>
      <t>QI JI,GAN NING,.</t>
    </r>
  </si>
  <si>
    <r>
      <rPr>
        <sz val="13"/>
        <rFont val="AngsanaUPC"/>
        <charset val="134"/>
      </rPr>
      <t>159175</t>
    </r>
  </si>
  <si>
    <r>
      <rPr>
        <sz val="13"/>
        <rFont val="AngsanaUPC"/>
        <charset val="134"/>
      </rPr>
      <t>ZHENG SHU,.</t>
    </r>
  </si>
  <si>
    <r>
      <rPr>
        <sz val="13"/>
        <rFont val="AngsanaUPC"/>
        <charset val="134"/>
      </rPr>
      <t>159198</t>
    </r>
  </si>
  <si>
    <r>
      <rPr>
        <sz val="13"/>
        <rFont val="AngsanaUPC"/>
        <charset val="134"/>
      </rPr>
      <t>WANG JING,HAO JUNBAO</t>
    </r>
  </si>
  <si>
    <r>
      <rPr>
        <sz val="13"/>
        <rFont val="AngsanaUPC"/>
        <charset val="134"/>
      </rPr>
      <t>,0.3-08-19</t>
    </r>
  </si>
  <si>
    <r>
      <rPr>
        <sz val="13"/>
        <rFont val="AngsanaUPC"/>
        <charset val="134"/>
      </rPr>
      <t>159207</t>
    </r>
  </si>
  <si>
    <r>
      <rPr>
        <sz val="13"/>
        <rFont val="AngsanaUPC"/>
        <charset val="134"/>
      </rPr>
      <t>HU CHUCHU,GONG ZIYU</t>
    </r>
  </si>
  <si>
    <r>
      <rPr>
        <sz val="13"/>
        <rFont val="AngsanaUPC"/>
        <charset val="134"/>
      </rPr>
      <t>0.3-08-19</t>
    </r>
  </si>
  <si>
    <r>
      <rPr>
        <sz val="13"/>
        <rFont val="AngsanaUPC"/>
        <charset val="134"/>
      </rPr>
      <t>159248</t>
    </r>
  </si>
  <si>
    <r>
      <rPr>
        <sz val="13"/>
        <rFont val="AngsanaUPC"/>
        <charset val="134"/>
      </rPr>
      <t>CAO SHUAI,LIU MENGKE</t>
    </r>
  </si>
  <si>
    <r>
      <rPr>
        <sz val="13"/>
        <rFont val="AngsanaUPC"/>
        <charset val="134"/>
      </rPr>
      <t>159253</t>
    </r>
  </si>
  <si>
    <r>
      <rPr>
        <sz val="13"/>
        <rFont val="AngsanaUPC"/>
        <charset val="134"/>
      </rPr>
      <t>WANG WEIHONG,,.</t>
    </r>
  </si>
  <si>
    <r>
      <rPr>
        <sz val="13"/>
        <rFont val="AngsanaUPC"/>
        <charset val="134"/>
      </rPr>
      <t>159263</t>
    </r>
  </si>
  <si>
    <r>
      <rPr>
        <sz val="13"/>
        <rFont val="AngsanaUPC"/>
        <charset val="134"/>
      </rPr>
      <t>MA JINSONG,JIANG YON(</t>
    </r>
  </si>
  <si>
    <r>
      <rPr>
        <sz val="13"/>
        <rFont val="AngsanaUPC"/>
        <charset val="134"/>
      </rPr>
      <t>,0.5-08-19</t>
    </r>
  </si>
  <si>
    <r>
      <rPr>
        <sz val="13"/>
        <rFont val="AngsanaUPC"/>
        <charset val="134"/>
      </rPr>
      <t>159224</t>
    </r>
  </si>
  <si>
    <r>
      <rPr>
        <sz val="13"/>
        <rFont val="AngsanaUPC"/>
        <charset val="134"/>
      </rPr>
      <t>07-08-19</t>
    </r>
  </si>
  <si>
    <r>
      <rPr>
        <sz val="13"/>
        <rFont val="AngsanaUPC"/>
        <charset val="134"/>
      </rPr>
      <t>HUANG HUI,SHAN XIWEN</t>
    </r>
  </si>
  <si>
    <r>
      <rPr>
        <sz val="13"/>
        <rFont val="AngsanaUPC"/>
        <charset val="134"/>
      </rPr>
      <t>159242</t>
    </r>
  </si>
  <si>
    <r>
      <rPr>
        <sz val="13"/>
        <rFont val="AngsanaUPC"/>
        <charset val="134"/>
      </rPr>
      <t>GONG QI,CAI RONGJUN,,</t>
    </r>
  </si>
  <si>
    <r>
      <rPr>
        <sz val="13"/>
        <rFont val="AngsanaUPC"/>
        <charset val="134"/>
      </rPr>
      <t>159250</t>
    </r>
  </si>
  <si>
    <r>
      <rPr>
        <sz val="13"/>
        <rFont val="AngsanaUPC"/>
        <charset val="134"/>
      </rPr>
      <t>HUANG DAN,DENG JIANW</t>
    </r>
  </si>
  <si>
    <r>
      <rPr>
        <sz val="13"/>
        <rFont val="AngsanaUPC"/>
        <charset val="134"/>
      </rPr>
      <t>159284</t>
    </r>
  </si>
  <si>
    <r>
      <rPr>
        <sz val="13"/>
        <rFont val="AngsanaUPC"/>
        <charset val="134"/>
      </rPr>
      <t>BI LIJUAN,GUO JIALI,,.</t>
    </r>
  </si>
  <si>
    <r>
      <rPr>
        <sz val="13"/>
        <rFont val="AngsanaUPC"/>
        <charset val="134"/>
      </rPr>
      <t>159292</t>
    </r>
  </si>
  <si>
    <r>
      <rPr>
        <sz val="13"/>
        <rFont val="AngsanaUPC"/>
        <charset val="134"/>
      </rPr>
      <t>,0.6-08-19</t>
    </r>
  </si>
  <si>
    <r>
      <rPr>
        <sz val="13"/>
        <rFont val="AngsanaUPC"/>
        <charset val="134"/>
      </rPr>
      <t>159336</t>
    </r>
  </si>
  <si>
    <r>
      <rPr>
        <sz val="13"/>
        <rFont val="AngsanaUPC"/>
        <charset val="134"/>
      </rPr>
      <t>YE MIAO,XU YUEYUN,,.</t>
    </r>
  </si>
  <si>
    <r>
      <rPr>
        <sz val="13"/>
        <rFont val="AngsanaUPC"/>
        <charset val="134"/>
      </rPr>
      <t>159243</t>
    </r>
  </si>
  <si>
    <r>
      <rPr>
        <sz val="13"/>
        <rFont val="AngsanaUPC"/>
        <charset val="134"/>
      </rPr>
      <t>08-08-19</t>
    </r>
  </si>
  <si>
    <r>
      <rPr>
        <sz val="13"/>
        <rFont val="AngsanaUPC"/>
        <charset val="134"/>
      </rPr>
      <t>ZHANG CHONGGAO,,.</t>
    </r>
  </si>
  <si>
    <r>
      <rPr>
        <sz val="13"/>
        <rFont val="AngsanaUPC"/>
        <charset val="134"/>
      </rPr>
      <t>159244</t>
    </r>
  </si>
  <si>
    <r>
      <rPr>
        <sz val="13"/>
        <rFont val="AngsanaUPC"/>
        <charset val="134"/>
      </rPr>
      <t>KIM MINJUNG,KIM MINH</t>
    </r>
  </si>
  <si>
    <r>
      <rPr>
        <sz val="13"/>
        <rFont val="AngsanaUPC"/>
        <charset val="134"/>
      </rPr>
      <t>159252</t>
    </r>
  </si>
  <si>
    <r>
      <rPr>
        <sz val="13"/>
        <rFont val="AngsanaUPC"/>
        <charset val="134"/>
      </rPr>
      <t>YAN XIN,QIU ZHI,.</t>
    </r>
  </si>
  <si>
    <r>
      <rPr>
        <sz val="13"/>
        <rFont val="AngsanaUPC"/>
        <charset val="134"/>
      </rPr>
      <t>159264</t>
    </r>
  </si>
  <si>
    <r>
      <rPr>
        <sz val="13"/>
        <rFont val="AngsanaUPC"/>
        <charset val="134"/>
      </rPr>
      <t>HAN DANDAN,WANG ZIJ</t>
    </r>
  </si>
  <si>
    <r>
      <rPr>
        <sz val="13"/>
        <rFont val="AngsanaUPC"/>
        <charset val="134"/>
      </rPr>
      <t>159265</t>
    </r>
  </si>
  <si>
    <r>
      <rPr>
        <sz val="13"/>
        <rFont val="AngsanaUPC"/>
        <charset val="134"/>
      </rPr>
      <t>WANG HAIXIA,WANG SI,</t>
    </r>
  </si>
  <si>
    <r>
      <rPr>
        <sz val="13"/>
        <rFont val="AngsanaUPC"/>
        <charset val="134"/>
      </rPr>
      <t>159274</t>
    </r>
  </si>
  <si>
    <r>
      <rPr>
        <sz val="13"/>
        <rFont val="AngsanaUPC"/>
        <charset val="134"/>
      </rPr>
      <t>LIANG LINGCHAO,,.</t>
    </r>
  </si>
  <si>
    <r>
      <rPr>
        <sz val="13"/>
        <rFont val="AngsanaUPC"/>
        <charset val="134"/>
      </rPr>
      <t>159296</t>
    </r>
  </si>
  <si>
    <r>
      <rPr>
        <sz val="13"/>
        <rFont val="AngsanaUPC"/>
        <charset val="134"/>
      </rPr>
      <t>TANG XUESONG,ZHENG</t>
    </r>
  </si>
  <si>
    <r>
      <rPr>
        <sz val="13"/>
        <rFont val="AngsanaUPC"/>
        <charset val="134"/>
      </rPr>
      <t>159314</t>
    </r>
  </si>
  <si>
    <r>
      <rPr>
        <sz val="13"/>
        <rFont val="AngsanaUPC"/>
        <charset val="134"/>
      </rPr>
      <t>LI YAN,JIANG XUEFENG,,</t>
    </r>
  </si>
  <si>
    <r>
      <rPr>
        <sz val="13"/>
        <rFont val="AngsanaUPC"/>
        <charset val="134"/>
      </rPr>
      <t>159348</t>
    </r>
  </si>
  <si>
    <r>
      <rPr>
        <sz val="13"/>
        <rFont val="AngsanaUPC"/>
        <charset val="134"/>
      </rPr>
      <t>BAI LU,LIU XIAOYU,.</t>
    </r>
  </si>
  <si>
    <r>
      <rPr>
        <sz val="13"/>
        <rFont val="AngsanaUPC"/>
        <charset val="134"/>
      </rPr>
      <t>159354</t>
    </r>
  </si>
  <si>
    <r>
      <rPr>
        <sz val="13"/>
        <rFont val="AngsanaUPC"/>
        <charset val="134"/>
      </rPr>
      <t>JEON SUJUNE,KIM YEEU!</t>
    </r>
  </si>
  <si>
    <r>
      <rPr>
        <sz val="13"/>
        <rFont val="AngsanaUPC"/>
        <charset val="134"/>
      </rPr>
      <t>,0.7-08-19</t>
    </r>
  </si>
  <si>
    <r>
      <rPr>
        <sz val="13"/>
        <rFont val="AngsanaUPC"/>
        <charset val="134"/>
      </rPr>
      <t>159358</t>
    </r>
  </si>
  <si>
    <r>
      <rPr>
        <sz val="13"/>
        <rFont val="AngsanaUPC"/>
        <charset val="134"/>
      </rPr>
      <t>JI LEILEI,FENG XINGYU,,</t>
    </r>
  </si>
  <si>
    <r>
      <rPr>
        <sz val="13"/>
        <rFont val="AngsanaUPC"/>
        <charset val="134"/>
      </rPr>
      <t>159367</t>
    </r>
  </si>
  <si>
    <r>
      <rPr>
        <sz val="13"/>
        <rFont val="AngsanaUPC"/>
        <charset val="134"/>
      </rPr>
      <t>QIU QIONGYAO,,.</t>
    </r>
  </si>
  <si>
    <r>
      <rPr>
        <sz val="13"/>
        <rFont val="AngsanaUPC"/>
        <charset val="134"/>
      </rPr>
      <t>159271</t>
    </r>
  </si>
  <si>
    <r>
      <rPr>
        <sz val="13"/>
        <rFont val="AngsanaUPC"/>
        <charset val="134"/>
      </rPr>
      <t>09-08-19</t>
    </r>
  </si>
  <si>
    <r>
      <rPr>
        <sz val="13"/>
        <rFont val="AngsanaUPC"/>
        <charset val="134"/>
      </rPr>
      <t>CHEN HONG,SHEN ZHUO</t>
    </r>
  </si>
  <si>
    <r>
      <rPr>
        <sz val="13"/>
        <rFont val="AngsanaUPC"/>
        <charset val="134"/>
      </rPr>
      <t>159283</t>
    </r>
  </si>
  <si>
    <r>
      <rPr>
        <sz val="13"/>
        <rFont val="AngsanaUPC"/>
        <charset val="134"/>
      </rPr>
      <t>SHEN MIN,SHAN MENGT</t>
    </r>
  </si>
  <si>
    <r>
      <rPr>
        <sz val="13"/>
        <rFont val="AngsanaUPC"/>
        <charset val="134"/>
      </rPr>
      <t>159315</t>
    </r>
  </si>
  <si>
    <r>
      <rPr>
        <sz val="13"/>
        <rFont val="AngsanaUPC"/>
        <charset val="134"/>
      </rPr>
      <t>DONG GUANGMING,,.</t>
    </r>
  </si>
  <si>
    <r>
      <rPr>
        <sz val="13"/>
        <rFont val="AngsanaUPC"/>
        <charset val="134"/>
      </rPr>
      <t>159323</t>
    </r>
  </si>
  <si>
    <r>
      <rPr>
        <sz val="13"/>
        <rFont val="AngsanaUPC"/>
        <charset val="134"/>
      </rPr>
      <t>ZHANG SHU,ZHANG XIAN</t>
    </r>
  </si>
  <si>
    <r>
      <rPr>
        <sz val="13"/>
        <rFont val="AngsanaUPC"/>
        <charset val="134"/>
      </rPr>
      <t>159330</t>
    </r>
  </si>
  <si>
    <r>
      <rPr>
        <sz val="13"/>
        <rFont val="AngsanaUPC"/>
        <charset val="134"/>
      </rPr>
      <t>WANG MINGXIAO,.</t>
    </r>
  </si>
  <si>
    <r>
      <rPr>
        <sz val="13"/>
        <rFont val="AngsanaUPC"/>
        <charset val="134"/>
      </rPr>
      <t>159331</t>
    </r>
  </si>
  <si>
    <r>
      <rPr>
        <sz val="13"/>
        <rFont val="AngsanaUPC"/>
        <charset val="134"/>
      </rPr>
      <t>YU DEOK HYEON,.</t>
    </r>
  </si>
  <si>
    <r>
      <rPr>
        <sz val="13"/>
        <rFont val="AngsanaUPC"/>
        <charset val="134"/>
      </rPr>
      <t>159347</t>
    </r>
  </si>
  <si>
    <r>
      <rPr>
        <sz val="13"/>
        <rFont val="AngsanaUPC"/>
        <charset val="134"/>
      </rPr>
      <t>KIM EUN JI,.</t>
    </r>
  </si>
  <si>
    <r>
      <rPr>
        <sz val="13"/>
        <rFont val="AngsanaUPC"/>
        <charset val="134"/>
      </rPr>
      <t>159362</t>
    </r>
  </si>
  <si>
    <r>
      <rPr>
        <sz val="13"/>
        <rFont val="AngsanaUPC"/>
        <charset val="134"/>
      </rPr>
      <t>DU JIEZHEN,.</t>
    </r>
  </si>
  <si>
    <r>
      <rPr>
        <sz val="13"/>
        <rFont val="AngsanaUPC"/>
        <charset val="134"/>
      </rPr>
      <t>159375</t>
    </r>
  </si>
  <si>
    <r>
      <rPr>
        <sz val="13"/>
        <rFont val="AngsanaUPC"/>
        <charset val="134"/>
      </rPr>
      <t>159399</t>
    </r>
  </si>
  <si>
    <r>
      <rPr>
        <sz val="13"/>
        <rFont val="AngsanaUPC"/>
        <charset val="134"/>
      </rPr>
      <t>BI LIJUAN,CHEN SHIRUI,,</t>
    </r>
  </si>
  <si>
    <r>
      <rPr>
        <sz val="13"/>
        <rFont val="AngsanaUPC"/>
        <charset val="134"/>
      </rPr>
      <t>159349</t>
    </r>
  </si>
  <si>
    <r>
      <rPr>
        <sz val="13"/>
        <rFont val="AngsanaUPC"/>
        <charset val="134"/>
      </rPr>
      <t>10-08-19</t>
    </r>
  </si>
  <si>
    <r>
      <rPr>
        <sz val="13"/>
        <rFont val="AngsanaUPC"/>
        <charset val="134"/>
      </rPr>
      <t>CHEN DEFU,HUANG YUE</t>
    </r>
  </si>
  <si>
    <r>
      <rPr>
        <sz val="13"/>
        <rFont val="AngsanaUPC"/>
        <charset val="134"/>
      </rPr>
      <t>159382</t>
    </r>
  </si>
  <si>
    <r>
      <rPr>
        <sz val="13"/>
        <rFont val="AngsanaUPC"/>
        <charset val="134"/>
      </rPr>
      <t>HAN DONGSEONG,.</t>
    </r>
  </si>
  <si>
    <r>
      <rPr>
        <sz val="13"/>
        <rFont val="AngsanaUPC"/>
        <charset val="134"/>
      </rPr>
      <t>159430</t>
    </r>
  </si>
  <si>
    <r>
      <rPr>
        <sz val="13"/>
        <rFont val="AngsanaUPC"/>
        <charset val="134"/>
      </rPr>
      <t>HAN SEUNG HEUN,.</t>
    </r>
  </si>
  <si>
    <r>
      <rPr>
        <sz val="13"/>
        <rFont val="AngsanaUPC"/>
        <charset val="134"/>
      </rPr>
      <t>159451</t>
    </r>
  </si>
  <si>
    <r>
      <rPr>
        <sz val="13"/>
        <rFont val="AngsanaUPC"/>
        <charset val="134"/>
      </rPr>
      <t>LIU YAN,.</t>
    </r>
  </si>
  <si>
    <r>
      <rPr>
        <sz val="13"/>
        <rFont val="AngsanaUPC"/>
        <charset val="134"/>
      </rPr>
      <t>159360</t>
    </r>
  </si>
  <si>
    <r>
      <rPr>
        <sz val="13"/>
        <rFont val="AngsanaUPC"/>
        <charset val="134"/>
      </rPr>
      <t>11-08-19</t>
    </r>
  </si>
  <si>
    <r>
      <rPr>
        <sz val="13"/>
        <rFont val="AngsanaUPC"/>
        <charset val="134"/>
      </rPr>
      <t>CHEN YUEXIA,,.</t>
    </r>
  </si>
  <si>
    <r>
      <rPr>
        <sz val="13"/>
        <rFont val="AngsanaUPC"/>
        <charset val="134"/>
      </rPr>
      <t>159377</t>
    </r>
  </si>
  <si>
    <r>
      <rPr>
        <sz val="13"/>
        <rFont val="AngsanaUPC"/>
        <charset val="134"/>
      </rPr>
      <t>CHEN LILING,,.</t>
    </r>
  </si>
  <si>
    <r>
      <rPr>
        <sz val="13"/>
        <rFont val="AngsanaUPC"/>
        <charset val="134"/>
      </rPr>
      <t>159381</t>
    </r>
  </si>
  <si>
    <r>
      <rPr>
        <sz val="13"/>
        <rFont val="AngsanaUPC"/>
        <charset val="134"/>
      </rPr>
      <t>QUAN WENYAN,LAN XI,,</t>
    </r>
  </si>
  <si>
    <r>
      <rPr>
        <sz val="13"/>
        <rFont val="AngsanaUPC"/>
        <charset val="134"/>
      </rPr>
      <t>159387</t>
    </r>
  </si>
  <si>
    <r>
      <rPr>
        <sz val="13"/>
        <rFont val="AngsanaUPC"/>
        <charset val="134"/>
      </rPr>
      <t>XU ZIXIN,SUN LIANG,.</t>
    </r>
  </si>
  <si>
    <r>
      <rPr>
        <sz val="13"/>
        <rFont val="AngsanaUPC"/>
        <charset val="134"/>
      </rPr>
      <t>159392</t>
    </r>
  </si>
  <si>
    <r>
      <rPr>
        <sz val="13"/>
        <rFont val="AngsanaUPC"/>
        <charset val="134"/>
      </rPr>
      <t>YANG ZHIXIANG,ZHANG</t>
    </r>
  </si>
  <si>
    <r>
      <rPr>
        <sz val="13"/>
        <rFont val="AngsanaUPC"/>
        <charset val="134"/>
      </rPr>
      <t>159394</t>
    </r>
  </si>
  <si>
    <r>
      <rPr>
        <sz val="13"/>
        <rFont val="AngsanaUPC"/>
        <charset val="134"/>
      </rPr>
      <t>LI YUE,YAN HUA,,.</t>
    </r>
  </si>
  <si>
    <r>
      <rPr>
        <sz val="13"/>
        <rFont val="AngsanaUPC"/>
        <charset val="134"/>
      </rPr>
      <t>159395</t>
    </r>
  </si>
  <si>
    <r>
      <rPr>
        <sz val="13"/>
        <rFont val="AngsanaUPC"/>
        <charset val="134"/>
      </rPr>
      <t>FENG YUNXI,ZHANG LU,</t>
    </r>
  </si>
  <si>
    <r>
      <rPr>
        <sz val="13"/>
        <rFont val="AngsanaUPC"/>
        <charset val="134"/>
      </rPr>
      <t>159402</t>
    </r>
  </si>
  <si>
    <r>
      <rPr>
        <sz val="13"/>
        <rFont val="AngsanaUPC"/>
        <charset val="134"/>
      </rPr>
      <t>WANG WEIHUA,XU YUZI</t>
    </r>
  </si>
  <si>
    <r>
      <rPr>
        <sz val="13"/>
        <rFont val="AngsanaUPC"/>
        <charset val="134"/>
      </rPr>
      <t>159457</t>
    </r>
  </si>
  <si>
    <r>
      <rPr>
        <sz val="13"/>
        <rFont val="AngsanaUPC"/>
        <charset val="134"/>
      </rPr>
      <t>DAI QIWEN,XIAN JIAFEN</t>
    </r>
  </si>
  <si>
    <r>
      <rPr>
        <sz val="13"/>
        <rFont val="AngsanaUPC"/>
        <charset val="134"/>
      </rPr>
      <t>159353</t>
    </r>
  </si>
  <si>
    <r>
      <rPr>
        <sz val="13"/>
        <rFont val="AngsanaUPC"/>
        <charset val="134"/>
      </rPr>
      <t>12-08-19</t>
    </r>
  </si>
  <si>
    <r>
      <rPr>
        <sz val="13"/>
        <rFont val="AngsanaUPC"/>
        <charset val="134"/>
      </rPr>
      <t>CHENG GANG,.</t>
    </r>
  </si>
  <si>
    <r>
      <rPr>
        <sz val="13"/>
        <rFont val="AngsanaUPC"/>
        <charset val="134"/>
      </rPr>
      <t>159406</t>
    </r>
  </si>
  <si>
    <r>
      <rPr>
        <sz val="13"/>
        <rFont val="AngsanaUPC"/>
        <charset val="134"/>
      </rPr>
      <t>LI BINGYAO,,.</t>
    </r>
  </si>
  <si>
    <r>
      <rPr>
        <sz val="13"/>
        <rFont val="AngsanaUPC"/>
        <charset val="134"/>
      </rPr>
      <t>159412</t>
    </r>
  </si>
  <si>
    <r>
      <rPr>
        <sz val="13"/>
        <rFont val="AngsanaUPC"/>
        <charset val="134"/>
      </rPr>
      <t>CHEN XUAN,,.</t>
    </r>
  </si>
  <si>
    <r>
      <rPr>
        <sz val="13"/>
        <rFont val="AngsanaUPC"/>
        <charset val="134"/>
      </rPr>
      <t>159413</t>
    </r>
  </si>
  <si>
    <r>
      <rPr>
        <sz val="13"/>
        <rFont val="AngsanaUPC"/>
        <charset val="134"/>
      </rPr>
      <t>FANG DONGHUI,,.</t>
    </r>
  </si>
  <si>
    <r>
      <rPr>
        <sz val="13"/>
        <rFont val="AngsanaUPC"/>
        <charset val="134"/>
      </rPr>
      <t>159416</t>
    </r>
  </si>
  <si>
    <r>
      <rPr>
        <sz val="13"/>
        <rFont val="AngsanaUPC"/>
        <charset val="134"/>
      </rPr>
      <t>WANG DAIWEI,.</t>
    </r>
  </si>
  <si>
    <r>
      <rPr>
        <sz val="13"/>
        <rFont val="AngsanaUPC"/>
        <charset val="134"/>
      </rPr>
      <t>159417</t>
    </r>
  </si>
  <si>
    <r>
      <rPr>
        <sz val="13"/>
        <rFont val="AngsanaUPC"/>
        <charset val="134"/>
      </rPr>
      <t>CHEN LIJUN,CHEN LONG</t>
    </r>
  </si>
  <si>
    <r>
      <rPr>
        <sz val="13"/>
        <rFont val="AngsanaUPC"/>
        <charset val="134"/>
      </rPr>
      <t>159433</t>
    </r>
  </si>
  <si>
    <r>
      <rPr>
        <sz val="13"/>
        <rFont val="AngsanaUPC"/>
        <charset val="134"/>
      </rPr>
      <t>LI SIFAN,.</t>
    </r>
  </si>
  <si>
    <r>
      <rPr>
        <sz val="13"/>
        <rFont val="AngsanaUPC"/>
        <charset val="134"/>
      </rPr>
      <t>159455</t>
    </r>
  </si>
  <si>
    <r>
      <rPr>
        <sz val="13"/>
        <rFont val="AngsanaUPC"/>
        <charset val="134"/>
      </rPr>
      <t>ZHENG YANHUA,LU HUA</t>
    </r>
  </si>
  <si>
    <r>
      <rPr>
        <sz val="13"/>
        <rFont val="AngsanaUPC"/>
        <charset val="134"/>
      </rPr>
      <t>159462</t>
    </r>
  </si>
  <si>
    <r>
      <rPr>
        <sz val="13"/>
        <rFont val="AngsanaUPC"/>
        <charset val="134"/>
      </rPr>
      <t>WOOKHYUN HAN,.</t>
    </r>
  </si>
  <si>
    <r>
      <rPr>
        <sz val="13"/>
        <rFont val="AngsanaUPC"/>
        <charset val="134"/>
      </rPr>
      <t>159477</t>
    </r>
  </si>
  <si>
    <r>
      <rPr>
        <sz val="13"/>
        <rFont val="AngsanaUPC"/>
        <charset val="134"/>
      </rPr>
      <t>HU YANLIN,HU TING,.</t>
    </r>
  </si>
  <si>
    <r>
      <rPr>
        <sz val="13"/>
        <rFont val="AngsanaUPC"/>
        <charset val="134"/>
      </rPr>
      <t>159498</t>
    </r>
  </si>
  <si>
    <r>
      <rPr>
        <sz val="13"/>
        <rFont val="AngsanaUPC"/>
        <charset val="134"/>
      </rPr>
      <t>DAI XUAXIN,PAN SIMEI,</t>
    </r>
  </si>
  <si>
    <r>
      <rPr>
        <sz val="13"/>
        <rFont val="AngsanaUPC"/>
        <charset val="134"/>
      </rPr>
      <t>159537</t>
    </r>
  </si>
  <si>
    <r>
      <rPr>
        <sz val="13"/>
        <rFont val="AngsanaUPC"/>
        <charset val="134"/>
      </rPr>
      <t>RALF DUERING,.</t>
    </r>
  </si>
  <si>
    <r>
      <rPr>
        <sz val="13"/>
        <rFont val="AngsanaUPC"/>
        <charset val="134"/>
      </rPr>
      <t>159396</t>
    </r>
  </si>
  <si>
    <r>
      <rPr>
        <sz val="13"/>
        <rFont val="AngsanaUPC"/>
        <charset val="134"/>
      </rPr>
      <t>13-08-19</t>
    </r>
  </si>
  <si>
    <r>
      <rPr>
        <sz val="13"/>
        <rFont val="AngsanaUPC"/>
        <charset val="134"/>
      </rPr>
      <t>XUE LYU,JIAN CHANG,,.</t>
    </r>
  </si>
  <si>
    <r>
      <rPr>
        <sz val="13"/>
        <rFont val="AngsanaUPC"/>
        <charset val="134"/>
      </rPr>
      <t>159471</t>
    </r>
  </si>
  <si>
    <r>
      <rPr>
        <sz val="13"/>
        <rFont val="AngsanaUPC"/>
        <charset val="134"/>
      </rPr>
      <t>LIU XIAO,WANG QIONG,,</t>
    </r>
  </si>
  <si>
    <r>
      <rPr>
        <sz val="13"/>
        <rFont val="AngsanaUPC"/>
        <charset val="134"/>
      </rPr>
      <t>159505</t>
    </r>
  </si>
  <si>
    <r>
      <rPr>
        <sz val="13"/>
        <rFont val="AngsanaUPC"/>
        <charset val="134"/>
      </rPr>
      <t>LIN QIHONG,,.</t>
    </r>
  </si>
  <si>
    <r>
      <rPr>
        <sz val="13"/>
        <rFont val="AngsanaUPC"/>
        <charset val="134"/>
      </rPr>
      <t>159511</t>
    </r>
  </si>
  <si>
    <r>
      <rPr>
        <sz val="13"/>
        <rFont val="AngsanaUPC"/>
        <charset val="134"/>
      </rPr>
      <t>ZHU JUN,WANG FAN,.</t>
    </r>
  </si>
  <si>
    <r>
      <rPr>
        <sz val="13"/>
        <rFont val="AngsanaUPC"/>
        <charset val="134"/>
      </rPr>
      <t>159523</t>
    </r>
  </si>
  <si>
    <r>
      <rPr>
        <sz val="13"/>
        <rFont val="AngsanaUPC"/>
        <charset val="134"/>
      </rPr>
      <t>ZENG PENG,WANG JING,,</t>
    </r>
  </si>
  <si>
    <r>
      <rPr>
        <sz val="13"/>
        <rFont val="AngsanaUPC"/>
        <charset val="134"/>
      </rPr>
      <t>159569</t>
    </r>
  </si>
  <si>
    <r>
      <rPr>
        <sz val="13"/>
        <rFont val="AngsanaUPC"/>
        <charset val="134"/>
      </rPr>
      <t>JIANG XIAOLING,,.</t>
    </r>
  </si>
  <si>
    <r>
      <rPr>
        <sz val="13"/>
        <rFont val="AngsanaUPC"/>
        <charset val="134"/>
      </rPr>
      <t>159535</t>
    </r>
  </si>
  <si>
    <r>
      <rPr>
        <sz val="13"/>
        <rFont val="AngsanaUPC"/>
        <charset val="134"/>
      </rPr>
      <t>14-08-19</t>
    </r>
  </si>
  <si>
    <r>
      <rPr>
        <sz val="13"/>
        <rFont val="AngsanaUPC"/>
        <charset val="134"/>
      </rPr>
      <t>WANG QIANQIAN,,.</t>
    </r>
  </si>
  <si>
    <r>
      <rPr>
        <sz val="13"/>
        <rFont val="AngsanaUPC"/>
        <charset val="134"/>
      </rPr>
      <t>159555</t>
    </r>
  </si>
  <si>
    <r>
      <rPr>
        <sz val="13"/>
        <rFont val="AngsanaUPC"/>
        <charset val="134"/>
      </rPr>
      <t>LEI LEI,.</t>
    </r>
  </si>
  <si>
    <r>
      <rPr>
        <sz val="13"/>
        <rFont val="AngsanaUPC"/>
        <charset val="134"/>
      </rPr>
      <t>159459</t>
    </r>
  </si>
  <si>
    <r>
      <rPr>
        <sz val="13"/>
        <rFont val="AngsanaUPC"/>
        <charset val="134"/>
      </rPr>
      <t>15-08-19</t>
    </r>
  </si>
  <si>
    <r>
      <rPr>
        <sz val="13"/>
        <rFont val="AngsanaUPC"/>
        <charset val="134"/>
      </rPr>
      <t>LIN HANG YOU,WANG LI</t>
    </r>
  </si>
  <si>
    <r>
      <rPr>
        <sz val="13"/>
        <rFont val="AngsanaUPC"/>
        <charset val="134"/>
      </rPr>
      <t>159463</t>
    </r>
  </si>
  <si>
    <r>
      <rPr>
        <sz val="13"/>
        <rFont val="AngsanaUPC"/>
        <charset val="134"/>
      </rPr>
      <t>HUANG YAQIONG,LI CHE</t>
    </r>
  </si>
  <si>
    <r>
      <rPr>
        <sz val="13"/>
        <rFont val="AngsanaUPC"/>
        <charset val="134"/>
      </rPr>
      <t>159512</t>
    </r>
  </si>
  <si>
    <r>
      <rPr>
        <sz val="13"/>
        <rFont val="AngsanaUPC"/>
        <charset val="134"/>
      </rPr>
      <t>LIU ZHIJUN,.</t>
    </r>
  </si>
  <si>
    <r>
      <rPr>
        <sz val="13"/>
        <rFont val="AngsanaUPC"/>
        <charset val="134"/>
      </rPr>
      <t>159518</t>
    </r>
  </si>
  <si>
    <r>
      <rPr>
        <sz val="13"/>
        <rFont val="AngsanaUPC"/>
        <charset val="134"/>
      </rPr>
      <t>MA LIPING,LI BING,.</t>
    </r>
  </si>
  <si>
    <r>
      <rPr>
        <sz val="13"/>
        <rFont val="AngsanaUPC"/>
        <charset val="134"/>
      </rPr>
      <t>159526</t>
    </r>
  </si>
  <si>
    <r>
      <rPr>
        <sz val="13"/>
        <rFont val="AngsanaUPC"/>
        <charset val="134"/>
      </rPr>
      <t>GUO MENGXUE,WANG SO</t>
    </r>
  </si>
  <si>
    <r>
      <rPr>
        <sz val="13"/>
        <rFont val="AngsanaUPC"/>
        <charset val="134"/>
      </rPr>
      <t>159571</t>
    </r>
  </si>
  <si>
    <r>
      <rPr>
        <sz val="13"/>
        <rFont val="AngsanaUPC"/>
        <charset val="134"/>
      </rPr>
      <t>YOUNGMIN LIM,.</t>
    </r>
  </si>
  <si>
    <r>
      <rPr>
        <sz val="13"/>
        <rFont val="AngsanaUPC"/>
        <charset val="134"/>
      </rPr>
      <t>159591</t>
    </r>
  </si>
  <si>
    <r>
      <rPr>
        <sz val="13"/>
        <rFont val="AngsanaUPC"/>
        <charset val="134"/>
      </rPr>
      <t>LEE YU LIM,.</t>
    </r>
  </si>
  <si>
    <r>
      <rPr>
        <sz val="13"/>
        <rFont val="AngsanaUPC"/>
        <charset val="134"/>
      </rPr>
      <t>159593</t>
    </r>
  </si>
  <si>
    <r>
      <rPr>
        <sz val="13"/>
        <rFont val="AngsanaUPC"/>
        <charset val="134"/>
      </rPr>
      <t>YOOLIM WON,.</t>
    </r>
  </si>
  <si>
    <r>
      <rPr>
        <sz val="13"/>
        <rFont val="AngsanaUPC"/>
        <charset val="134"/>
      </rPr>
      <t>159598</t>
    </r>
  </si>
  <si>
    <r>
      <rPr>
        <sz val="13"/>
        <rFont val="AngsanaUPC"/>
        <charset val="134"/>
      </rPr>
      <t>ZHANG TIANFANG,LI XI,,</t>
    </r>
  </si>
  <si>
    <r>
      <rPr>
        <sz val="13"/>
        <rFont val="AngsanaUPC"/>
        <charset val="134"/>
      </rPr>
      <t>159648</t>
    </r>
  </si>
  <si>
    <r>
      <rPr>
        <sz val="13"/>
        <rFont val="AngsanaUPC"/>
        <charset val="134"/>
      </rPr>
      <t>LEE HYUNJU,.</t>
    </r>
  </si>
  <si>
    <r>
      <rPr>
        <sz val="13"/>
        <rFont val="AngsanaUPC"/>
        <charset val="134"/>
      </rPr>
      <t>159550</t>
    </r>
  </si>
  <si>
    <r>
      <rPr>
        <sz val="13"/>
        <rFont val="AngsanaUPC"/>
        <charset val="134"/>
      </rPr>
      <t>16-08-19</t>
    </r>
  </si>
  <si>
    <r>
      <rPr>
        <sz val="13"/>
        <rFont val="AngsanaUPC"/>
        <charset val="134"/>
      </rPr>
      <t>ZHANG ZHOU,ZHANG YU</t>
    </r>
  </si>
  <si>
    <r>
      <rPr>
        <sz val="13"/>
        <rFont val="AngsanaUPC"/>
        <charset val="134"/>
      </rPr>
      <t>159586</t>
    </r>
  </si>
  <si>
    <r>
      <rPr>
        <sz val="13"/>
        <rFont val="AngsanaUPC"/>
        <charset val="134"/>
      </rPr>
      <t>WANG SHIJIE,,.</t>
    </r>
  </si>
  <si>
    <r>
      <rPr>
        <sz val="13"/>
        <rFont val="AngsanaUPC"/>
        <charset val="134"/>
      </rPr>
      <t>159611</t>
    </r>
  </si>
  <si>
    <r>
      <rPr>
        <sz val="13"/>
        <rFont val="AngsanaUPC"/>
        <charset val="134"/>
      </rPr>
      <t>JEONG MINGYO,KIM DO(</t>
    </r>
  </si>
  <si>
    <r>
      <rPr>
        <sz val="13"/>
        <rFont val="AngsanaUPC"/>
        <charset val="134"/>
      </rPr>
      <t>159632</t>
    </r>
  </si>
  <si>
    <r>
      <rPr>
        <sz val="13"/>
        <rFont val="AngsanaUPC"/>
        <charset val="134"/>
      </rPr>
      <t>SU LINYA,HUANG YIN,.</t>
    </r>
  </si>
  <si>
    <r>
      <rPr>
        <sz val="13"/>
        <rFont val="AngsanaUPC"/>
        <charset val="134"/>
      </rPr>
      <t>159663</t>
    </r>
  </si>
  <si>
    <r>
      <rPr>
        <sz val="13"/>
        <rFont val="AngsanaUPC"/>
        <charset val="134"/>
      </rPr>
      <t>MA JU,HUANG JIAYOU,.</t>
    </r>
  </si>
  <si>
    <r>
      <rPr>
        <sz val="13"/>
        <rFont val="AngsanaUPC"/>
        <charset val="134"/>
      </rPr>
      <t>159664</t>
    </r>
  </si>
  <si>
    <r>
      <rPr>
        <sz val="13"/>
        <rFont val="AngsanaUPC"/>
        <charset val="134"/>
      </rPr>
      <t>LIU TING,LIN LINGDE,.</t>
    </r>
  </si>
  <si>
    <r>
      <rPr>
        <sz val="13"/>
        <rFont val="AngsanaUPC"/>
        <charset val="134"/>
      </rPr>
      <t>159679</t>
    </r>
  </si>
  <si>
    <r>
      <rPr>
        <sz val="13"/>
        <rFont val="AngsanaUPC"/>
        <charset val="134"/>
      </rPr>
      <t>LIANG YU,LIU JIAOJIAO,</t>
    </r>
  </si>
  <si>
    <r>
      <rPr>
        <sz val="13"/>
        <rFont val="AngsanaUPC"/>
        <charset val="134"/>
      </rPr>
      <t>159696</t>
    </r>
  </si>
  <si>
    <r>
      <rPr>
        <sz val="13"/>
        <rFont val="AngsanaUPC"/>
        <charset val="134"/>
      </rPr>
      <t>MAO QIANLING,LI JIAN,.</t>
    </r>
  </si>
  <si>
    <r>
      <rPr>
        <sz val="13"/>
        <rFont val="AngsanaUPC"/>
        <charset val="134"/>
      </rPr>
      <t>159697</t>
    </r>
  </si>
  <si>
    <r>
      <rPr>
        <sz val="13"/>
        <rFont val="AngsanaUPC"/>
        <charset val="134"/>
      </rPr>
      <t>CHU DUO,TIAN LI,.</t>
    </r>
  </si>
  <si>
    <r>
      <rPr>
        <sz val="13"/>
        <rFont val="AngsanaUPC"/>
        <charset val="134"/>
      </rPr>
      <t>159583</t>
    </r>
  </si>
  <si>
    <r>
      <rPr>
        <sz val="13"/>
        <rFont val="AngsanaUPC"/>
        <charset val="134"/>
      </rPr>
      <t>17-08-19</t>
    </r>
  </si>
  <si>
    <r>
      <rPr>
        <sz val="13"/>
        <rFont val="AngsanaUPC"/>
        <charset val="134"/>
      </rPr>
      <t>LEI JINSHU,HE LIQIONG,</t>
    </r>
  </si>
  <si>
    <r>
      <rPr>
        <sz val="13"/>
        <rFont val="AngsanaUPC"/>
        <charset val="134"/>
      </rPr>
      <t>159639</t>
    </r>
  </si>
  <si>
    <r>
      <rPr>
        <sz val="13"/>
        <rFont val="AngsanaUPC"/>
        <charset val="134"/>
      </rPr>
      <t>TIAN CHUAN,WANG MEN</t>
    </r>
  </si>
  <si>
    <r>
      <rPr>
        <sz val="13"/>
        <rFont val="AngsanaUPC"/>
        <charset val="134"/>
      </rPr>
      <t>159655</t>
    </r>
  </si>
  <si>
    <r>
      <rPr>
        <sz val="13"/>
        <rFont val="AngsanaUPC"/>
        <charset val="134"/>
      </rPr>
      <t>QIAN JIABAO,LIU YING,.</t>
    </r>
  </si>
  <si>
    <r>
      <rPr>
        <sz val="13"/>
        <rFont val="AngsanaUPC"/>
        <charset val="134"/>
      </rPr>
      <t>159662</t>
    </r>
  </si>
  <si>
    <r>
      <rPr>
        <sz val="13"/>
        <rFont val="AngsanaUPC"/>
        <charset val="134"/>
      </rPr>
      <t>SONG XIANGMEI,,.</t>
    </r>
  </si>
  <si>
    <r>
      <rPr>
        <sz val="13"/>
        <rFont val="AngsanaUPC"/>
        <charset val="134"/>
      </rPr>
      <t>159677</t>
    </r>
  </si>
  <si>
    <r>
      <rPr>
        <sz val="13"/>
        <rFont val="AngsanaUPC"/>
        <charset val="134"/>
      </rPr>
      <t>DONG XIAOHAN,GUO YIN</t>
    </r>
  </si>
  <si>
    <r>
      <rPr>
        <sz val="13"/>
        <rFont val="AngsanaUPC"/>
        <charset val="134"/>
      </rPr>
      <t>159680</t>
    </r>
  </si>
  <si>
    <r>
      <rPr>
        <sz val="13"/>
        <rFont val="AngsanaUPC"/>
        <charset val="134"/>
      </rPr>
      <t>159683</t>
    </r>
  </si>
  <si>
    <r>
      <rPr>
        <sz val="13"/>
        <rFont val="AngsanaUPC"/>
        <charset val="134"/>
      </rPr>
      <t>ZHANG CHANGJIANG,,.</t>
    </r>
  </si>
  <si>
    <r>
      <rPr>
        <sz val="13"/>
        <rFont val="AngsanaUPC"/>
        <charset val="134"/>
      </rPr>
      <t>159695</t>
    </r>
  </si>
  <si>
    <r>
      <rPr>
        <sz val="13"/>
        <rFont val="AngsanaUPC"/>
        <charset val="134"/>
      </rPr>
      <t>DENG JIANMIN,,.</t>
    </r>
  </si>
  <si>
    <r>
      <rPr>
        <sz val="13"/>
        <rFont val="AngsanaUPC"/>
        <charset val="134"/>
      </rPr>
      <t>159736</t>
    </r>
  </si>
  <si>
    <r>
      <rPr>
        <sz val="13"/>
        <rFont val="AngsanaUPC"/>
        <charset val="134"/>
      </rPr>
      <t>KIM HEE YOUNG,.</t>
    </r>
  </si>
  <si>
    <r>
      <rPr>
        <sz val="13"/>
        <rFont val="AngsanaUPC"/>
        <charset val="134"/>
      </rPr>
      <t>159627</t>
    </r>
  </si>
  <si>
    <r>
      <rPr>
        <sz val="13"/>
        <rFont val="AngsanaUPC"/>
        <charset val="134"/>
      </rPr>
      <t>18-08-19</t>
    </r>
  </si>
  <si>
    <r>
      <rPr>
        <sz val="13"/>
        <rFont val="AngsanaUPC"/>
        <charset val="134"/>
      </rPr>
      <t>LI SIRAN,YU QINGLONG,</t>
    </r>
  </si>
  <si>
    <r>
      <rPr>
        <sz val="13"/>
        <rFont val="AngsanaUPC"/>
        <charset val="134"/>
      </rPr>
      <t>159689</t>
    </r>
  </si>
  <si>
    <r>
      <rPr>
        <sz val="13"/>
        <rFont val="AngsanaUPC"/>
        <charset val="134"/>
      </rPr>
      <t>LI XUE,LIU LIWEI,.</t>
    </r>
  </si>
  <si>
    <r>
      <rPr>
        <sz val="13"/>
        <rFont val="AngsanaUPC"/>
        <charset val="134"/>
      </rPr>
      <t>159712</t>
    </r>
  </si>
  <si>
    <r>
      <rPr>
        <sz val="13"/>
        <rFont val="AngsanaUPC"/>
        <charset val="134"/>
      </rPr>
      <t>LI SHIHAN,WANG CHUNJ</t>
    </r>
  </si>
  <si>
    <r>
      <rPr>
        <sz val="13"/>
        <rFont val="AngsanaUPC"/>
        <charset val="134"/>
      </rPr>
      <t>159732</t>
    </r>
  </si>
  <si>
    <r>
      <rPr>
        <sz val="13"/>
        <rFont val="AngsanaUPC"/>
        <charset val="134"/>
      </rPr>
      <t>YE MINLING,MAI ZHIMIN</t>
    </r>
  </si>
  <si>
    <r>
      <rPr>
        <sz val="13"/>
        <rFont val="AngsanaUPC"/>
        <charset val="134"/>
      </rPr>
      <t>159747</t>
    </r>
  </si>
  <si>
    <r>
      <rPr>
        <sz val="13"/>
        <rFont val="AngsanaUPC"/>
        <charset val="134"/>
      </rPr>
      <t>LIU YAN,ZHAO DECHEN,</t>
    </r>
  </si>
  <si>
    <r>
      <rPr>
        <sz val="13"/>
        <rFont val="AngsanaUPC"/>
        <charset val="134"/>
      </rPr>
      <t>159756</t>
    </r>
  </si>
  <si>
    <r>
      <rPr>
        <sz val="13"/>
        <rFont val="AngsanaUPC"/>
        <charset val="134"/>
      </rPr>
      <t>LIN ZHUO,.</t>
    </r>
  </si>
  <si>
    <r>
      <rPr>
        <sz val="13"/>
        <rFont val="AngsanaUPC"/>
        <charset val="134"/>
      </rPr>
      <t>159661</t>
    </r>
  </si>
  <si>
    <r>
      <rPr>
        <sz val="13"/>
        <rFont val="AngsanaUPC"/>
        <charset val="134"/>
      </rPr>
      <t>19-08-19</t>
    </r>
  </si>
  <si>
    <r>
      <rPr>
        <sz val="13"/>
        <rFont val="AngsanaUPC"/>
        <charset val="134"/>
      </rPr>
      <t>WANG RUI,.</t>
    </r>
  </si>
  <si>
    <r>
      <rPr>
        <sz val="13"/>
        <rFont val="AngsanaUPC"/>
        <charset val="134"/>
      </rPr>
      <t>159706</t>
    </r>
  </si>
  <si>
    <r>
      <rPr>
        <sz val="13"/>
        <rFont val="AngsanaUPC"/>
        <charset val="134"/>
      </rPr>
      <t>ZHANG FUSHAN,,.</t>
    </r>
  </si>
  <si>
    <r>
      <rPr>
        <sz val="13"/>
        <rFont val="AngsanaUPC"/>
        <charset val="134"/>
      </rPr>
      <t>159763</t>
    </r>
  </si>
  <si>
    <r>
      <rPr>
        <sz val="13"/>
        <rFont val="AngsanaUPC"/>
        <charset val="134"/>
      </rPr>
      <t>LIANG DEYING,LIU BOQI</t>
    </r>
  </si>
  <si>
    <r>
      <rPr>
        <sz val="13"/>
        <rFont val="AngsanaUPC"/>
        <charset val="134"/>
      </rPr>
      <t>159769</t>
    </r>
  </si>
  <si>
    <r>
      <rPr>
        <sz val="13"/>
        <rFont val="AngsanaUPC"/>
        <charset val="134"/>
      </rPr>
      <t>XIONG JIAN,GAN BIN,,.</t>
    </r>
  </si>
  <si>
    <r>
      <rPr>
        <sz val="13"/>
        <rFont val="AngsanaUPC"/>
        <charset val="134"/>
      </rPr>
      <t>159818</t>
    </r>
  </si>
  <si>
    <r>
      <rPr>
        <sz val="13"/>
        <rFont val="AngsanaUPC"/>
        <charset val="134"/>
      </rPr>
      <t>LI SIYUAN,HAN RONGRC</t>
    </r>
  </si>
  <si>
    <r>
      <rPr>
        <sz val="13"/>
        <rFont val="AngsanaUPC"/>
        <charset val="134"/>
      </rPr>
      <t>159743</t>
    </r>
  </si>
  <si>
    <r>
      <rPr>
        <sz val="13"/>
        <rFont val="AngsanaUPC"/>
        <charset val="134"/>
      </rPr>
      <t>20-08-19</t>
    </r>
  </si>
  <si>
    <r>
      <rPr>
        <sz val="13"/>
        <rFont val="AngsanaUPC"/>
        <charset val="134"/>
      </rPr>
      <t>JIAO RUONAN,LI YUDON</t>
    </r>
  </si>
  <si>
    <r>
      <rPr>
        <sz val="13"/>
        <rFont val="AngsanaUPC"/>
        <charset val="134"/>
      </rPr>
      <t>159751</t>
    </r>
  </si>
  <si>
    <r>
      <rPr>
        <sz val="13"/>
        <rFont val="AngsanaUPC"/>
        <charset val="134"/>
      </rPr>
      <t>QIAN JING,YANG ZHENG</t>
    </r>
    <r>
      <rPr>
        <sz val="7"/>
        <rFont val="Gulim"/>
        <charset val="134"/>
      </rPr>
      <t>：</t>
    </r>
  </si>
  <si>
    <r>
      <rPr>
        <sz val="13"/>
        <rFont val="AngsanaUPC"/>
        <charset val="134"/>
      </rPr>
      <t>159760</t>
    </r>
  </si>
  <si>
    <r>
      <rPr>
        <sz val="13"/>
        <rFont val="AngsanaUPC"/>
        <charset val="134"/>
      </rPr>
      <t>MA XIAO,ZHANG TIANRU</t>
    </r>
  </si>
  <si>
    <r>
      <rPr>
        <sz val="13"/>
        <rFont val="AngsanaUPC"/>
        <charset val="134"/>
      </rPr>
      <t>159764</t>
    </r>
  </si>
  <si>
    <r>
      <rPr>
        <sz val="13"/>
        <rFont val="AngsanaUPC"/>
        <charset val="134"/>
      </rPr>
      <t>ZHANG YUANYUAN,,.</t>
    </r>
  </si>
  <si>
    <r>
      <rPr>
        <sz val="13"/>
        <rFont val="AngsanaUPC"/>
        <charset val="134"/>
      </rPr>
      <t>159794</t>
    </r>
  </si>
  <si>
    <r>
      <rPr>
        <sz val="13"/>
        <rFont val="AngsanaUPC"/>
        <charset val="134"/>
      </rPr>
      <t>FU YUQING,TONG JIAJIA,</t>
    </r>
  </si>
  <si>
    <r>
      <rPr>
        <sz val="13"/>
        <rFont val="AngsanaUPC"/>
        <charset val="134"/>
      </rPr>
      <t>159859</t>
    </r>
  </si>
  <si>
    <r>
      <rPr>
        <sz val="13"/>
        <rFont val="AngsanaUPC"/>
        <charset val="134"/>
      </rPr>
      <t>YANG QIONG,,.</t>
    </r>
  </si>
  <si>
    <r>
      <rPr>
        <sz val="13"/>
        <rFont val="AngsanaUPC"/>
        <charset val="134"/>
      </rPr>
      <t>159765</t>
    </r>
  </si>
  <si>
    <r>
      <rPr>
        <sz val="13"/>
        <rFont val="AngsanaUPC"/>
        <charset val="134"/>
      </rPr>
      <t>21-08-19</t>
    </r>
  </si>
  <si>
    <r>
      <rPr>
        <sz val="13"/>
        <rFont val="AngsanaUPC"/>
        <charset val="134"/>
      </rPr>
      <t>HUANG YUN,YE QILUN,.</t>
    </r>
  </si>
  <si>
    <r>
      <rPr>
        <sz val="13"/>
        <rFont val="AngsanaUPC"/>
        <charset val="134"/>
      </rPr>
      <t>159805</t>
    </r>
  </si>
  <si>
    <r>
      <rPr>
        <sz val="13"/>
        <rFont val="AngsanaUPC"/>
        <charset val="134"/>
      </rPr>
      <t>LAN XUE,YANG XIAODON</t>
    </r>
  </si>
  <si>
    <r>
      <rPr>
        <sz val="13"/>
        <rFont val="AngsanaUPC"/>
        <charset val="134"/>
      </rPr>
      <t>159817</t>
    </r>
  </si>
  <si>
    <r>
      <rPr>
        <sz val="13"/>
        <rFont val="AngsanaUPC"/>
        <charset val="134"/>
      </rPr>
      <t>HUANG RUOMEI,LIU YIM</t>
    </r>
  </si>
  <si>
    <r>
      <rPr>
        <sz val="13"/>
        <rFont val="AngsanaUPC"/>
        <charset val="134"/>
      </rPr>
      <t>159854</t>
    </r>
  </si>
  <si>
    <r>
      <rPr>
        <sz val="13"/>
        <rFont val="AngsanaUPC"/>
        <charset val="134"/>
      </rPr>
      <t>XU TAO,JIN WENWEN,.</t>
    </r>
  </si>
  <si>
    <r>
      <rPr>
        <sz val="13"/>
        <rFont val="AngsanaUPC"/>
        <charset val="134"/>
      </rPr>
      <t>159857</t>
    </r>
  </si>
  <si>
    <r>
      <rPr>
        <sz val="13"/>
        <rFont val="AngsanaUPC"/>
        <charset val="134"/>
      </rPr>
      <t>YU HONG,.</t>
    </r>
  </si>
  <si>
    <r>
      <rPr>
        <sz val="13"/>
        <rFont val="AngsanaUPC"/>
        <charset val="134"/>
      </rPr>
      <t>159862</t>
    </r>
  </si>
  <si>
    <r>
      <rPr>
        <sz val="13"/>
        <rFont val="AngsanaUPC"/>
        <charset val="134"/>
      </rPr>
      <t>LEE HYEJI,PARK JIHO,.</t>
    </r>
  </si>
  <si>
    <r>
      <rPr>
        <sz val="13"/>
        <rFont val="AngsanaUPC"/>
        <charset val="134"/>
      </rPr>
      <t>159872</t>
    </r>
  </si>
  <si>
    <r>
      <rPr>
        <sz val="13"/>
        <rFont val="AngsanaUPC"/>
        <charset val="134"/>
      </rPr>
      <t>DENG NAMENG,LI ZHEN(</t>
    </r>
  </si>
  <si>
    <r>
      <rPr>
        <sz val="13"/>
        <rFont val="AngsanaUPC"/>
        <charset val="134"/>
      </rPr>
      <t>,2.0-08-19</t>
    </r>
  </si>
  <si>
    <r>
      <rPr>
        <sz val="13"/>
        <rFont val="AngsanaUPC"/>
        <charset val="134"/>
      </rPr>
      <t>159710</t>
    </r>
  </si>
  <si>
    <r>
      <rPr>
        <sz val="13"/>
        <rFont val="AngsanaUPC"/>
        <charset val="134"/>
      </rPr>
      <t>22-08-19</t>
    </r>
  </si>
  <si>
    <r>
      <rPr>
        <sz val="13"/>
        <rFont val="AngsanaUPC"/>
        <charset val="134"/>
      </rPr>
      <t>DU BAOXIN,.</t>
    </r>
  </si>
  <si>
    <r>
      <rPr>
        <sz val="13"/>
        <rFont val="AngsanaUPC"/>
        <charset val="134"/>
      </rPr>
      <t>159784</t>
    </r>
  </si>
  <si>
    <r>
      <rPr>
        <sz val="13"/>
        <rFont val="AngsanaUPC"/>
        <charset val="134"/>
      </rPr>
      <t>CHO MINJI,.</t>
    </r>
  </si>
  <si>
    <r>
      <rPr>
        <sz val="13"/>
        <rFont val="AngsanaUPC"/>
        <charset val="134"/>
      </rPr>
      <t>159836</t>
    </r>
  </si>
  <si>
    <r>
      <rPr>
        <sz val="13"/>
        <rFont val="AngsanaUPC"/>
        <charset val="134"/>
      </rPr>
      <t>QIU CHEN,ZHOU FEN,.</t>
    </r>
  </si>
  <si>
    <r>
      <rPr>
        <sz val="13"/>
        <rFont val="AngsanaUPC"/>
        <charset val="134"/>
      </rPr>
      <t>159865</t>
    </r>
  </si>
  <si>
    <r>
      <rPr>
        <sz val="13"/>
        <rFont val="AngsanaUPC"/>
        <charset val="134"/>
      </rPr>
      <t>WANG PEI,ZHU LIN,.</t>
    </r>
  </si>
  <si>
    <r>
      <rPr>
        <sz val="13"/>
        <rFont val="AngsanaUPC"/>
        <charset val="134"/>
      </rPr>
      <t>159921</t>
    </r>
  </si>
  <si>
    <r>
      <rPr>
        <sz val="13"/>
        <rFont val="AngsanaUPC"/>
        <charset val="134"/>
      </rPr>
      <t>YU XUELIAN,.</t>
    </r>
  </si>
  <si>
    <r>
      <rPr>
        <sz val="13"/>
        <rFont val="AngsanaUPC"/>
        <charset val="134"/>
      </rPr>
      <t>159945</t>
    </r>
  </si>
  <si>
    <r>
      <rPr>
        <sz val="13"/>
        <rFont val="AngsanaUPC"/>
        <charset val="134"/>
      </rPr>
      <t>YANG ZHICHENG,AO LIN</t>
    </r>
  </si>
  <si>
    <r>
      <rPr>
        <sz val="13"/>
        <rFont val="AngsanaUPC"/>
        <charset val="134"/>
      </rPr>
      <t>159873</t>
    </r>
  </si>
  <si>
    <r>
      <rPr>
        <sz val="13"/>
        <rFont val="AngsanaUPC"/>
        <charset val="134"/>
      </rPr>
      <t>23-08-19</t>
    </r>
  </si>
  <si>
    <r>
      <rPr>
        <sz val="13"/>
        <rFont val="AngsanaUPC"/>
        <charset val="134"/>
      </rPr>
      <t>WAN LULU,NI ZHENTAO,</t>
    </r>
  </si>
  <si>
    <r>
      <rPr>
        <sz val="13"/>
        <rFont val="AngsanaUPC"/>
        <charset val="134"/>
      </rPr>
      <t>159888</t>
    </r>
  </si>
  <si>
    <r>
      <rPr>
        <sz val="13"/>
        <rFont val="AngsanaUPC"/>
        <charset val="134"/>
      </rPr>
      <t>LIU JIN,HAN XIA,.</t>
    </r>
  </si>
  <si>
    <r>
      <rPr>
        <sz val="13"/>
        <rFont val="AngsanaUPC"/>
        <charset val="134"/>
      </rPr>
      <t>159906</t>
    </r>
  </si>
  <si>
    <r>
      <rPr>
        <sz val="13"/>
        <rFont val="AngsanaUPC"/>
        <charset val="134"/>
      </rPr>
      <t>CAO FANG,WU SHENGLI,</t>
    </r>
  </si>
  <si>
    <r>
      <rPr>
        <sz val="13"/>
        <rFont val="AngsanaUPC"/>
        <charset val="134"/>
      </rPr>
      <t>159907</t>
    </r>
  </si>
  <si>
    <r>
      <rPr>
        <sz val="13"/>
        <rFont val="AngsanaUPC"/>
        <charset val="134"/>
      </rPr>
      <t>XU JINGFEN,WENG XIYU</t>
    </r>
  </si>
  <si>
    <r>
      <rPr>
        <sz val="13"/>
        <rFont val="AngsanaUPC"/>
        <charset val="134"/>
      </rPr>
      <t>159939</t>
    </r>
  </si>
  <si>
    <r>
      <rPr>
        <sz val="13"/>
        <rFont val="AngsanaUPC"/>
        <charset val="134"/>
      </rPr>
      <t>SHEN ZHIFENG,,.</t>
    </r>
  </si>
  <si>
    <r>
      <rPr>
        <sz val="13"/>
        <rFont val="AngsanaUPC"/>
        <charset val="134"/>
      </rPr>
      <t>159974</t>
    </r>
  </si>
  <si>
    <r>
      <rPr>
        <sz val="13"/>
        <rFont val="AngsanaUPC"/>
        <charset val="134"/>
      </rPr>
      <t>KWON WONJUN,.</t>
    </r>
  </si>
  <si>
    <r>
      <rPr>
        <sz val="13"/>
        <rFont val="AngsanaUPC"/>
        <charset val="134"/>
      </rPr>
      <t>159875</t>
    </r>
  </si>
  <si>
    <r>
      <rPr>
        <sz val="13"/>
        <rFont val="AngsanaUPC"/>
        <charset val="134"/>
      </rPr>
      <t>24-08-19</t>
    </r>
  </si>
  <si>
    <r>
      <rPr>
        <sz val="13"/>
        <rFont val="AngsanaUPC"/>
        <charset val="134"/>
      </rPr>
      <t>YAO YI,XIAO HUA,.</t>
    </r>
  </si>
  <si>
    <r>
      <rPr>
        <sz val="13"/>
        <rFont val="AngsanaUPC"/>
        <charset val="134"/>
      </rPr>
      <t>159901</t>
    </r>
  </si>
  <si>
    <r>
      <rPr>
        <sz val="13"/>
        <rFont val="AngsanaUPC"/>
        <charset val="134"/>
      </rPr>
      <t>ZHONG XIAOMIN,CHEN (</t>
    </r>
  </si>
  <si>
    <r>
      <rPr>
        <sz val="13"/>
        <rFont val="AngsanaUPC"/>
        <charset val="134"/>
      </rPr>
      <t>159925</t>
    </r>
  </si>
  <si>
    <r>
      <rPr>
        <sz val="13"/>
        <rFont val="AngsanaUPC"/>
        <charset val="134"/>
      </rPr>
      <t>CHU JUANFENG,ZHOU LI</t>
    </r>
  </si>
  <si>
    <r>
      <rPr>
        <sz val="13"/>
        <rFont val="AngsanaUPC"/>
        <charset val="134"/>
      </rPr>
      <t>159927</t>
    </r>
  </si>
  <si>
    <r>
      <rPr>
        <sz val="13"/>
        <rFont val="AngsanaUPC"/>
        <charset val="134"/>
      </rPr>
      <t>PANG YUCHAN,LU XUXI</t>
    </r>
  </si>
  <si>
    <r>
      <rPr>
        <sz val="13"/>
        <rFont val="AngsanaUPC"/>
        <charset val="134"/>
      </rPr>
      <t>159936</t>
    </r>
  </si>
  <si>
    <r>
      <rPr>
        <sz val="13"/>
        <rFont val="AngsanaUPC"/>
        <charset val="134"/>
      </rPr>
      <t>HUIBIN CHEN,XIAODAN L</t>
    </r>
  </si>
  <si>
    <r>
      <rPr>
        <sz val="13"/>
        <rFont val="AngsanaUPC"/>
        <charset val="134"/>
      </rPr>
      <t>159938</t>
    </r>
  </si>
  <si>
    <r>
      <rPr>
        <sz val="13"/>
        <rFont val="AngsanaUPC"/>
        <charset val="134"/>
      </rPr>
      <t>JANG HOJIN,,.</t>
    </r>
  </si>
  <si>
    <r>
      <rPr>
        <sz val="13"/>
        <rFont val="AngsanaUPC"/>
        <charset val="134"/>
      </rPr>
      <t>159943</t>
    </r>
  </si>
  <si>
    <r>
      <rPr>
        <sz val="13"/>
        <rFont val="AngsanaUPC"/>
        <charset val="134"/>
      </rPr>
      <t>GAO ZIYI,HU LIHUA,.</t>
    </r>
  </si>
  <si>
    <r>
      <rPr>
        <sz val="13"/>
        <rFont val="AngsanaUPC"/>
        <charset val="134"/>
      </rPr>
      <t>159951</t>
    </r>
  </si>
  <si>
    <r>
      <rPr>
        <sz val="13"/>
        <rFont val="AngsanaUPC"/>
        <charset val="134"/>
      </rPr>
      <t>GE HAIZHU,MENG YANX</t>
    </r>
  </si>
  <si>
    <r>
      <rPr>
        <sz val="13"/>
        <rFont val="AngsanaUPC"/>
        <charset val="134"/>
      </rPr>
      <t>159963</t>
    </r>
  </si>
  <si>
    <r>
      <rPr>
        <sz val="13"/>
        <rFont val="AngsanaUPC"/>
        <charset val="134"/>
      </rPr>
      <t>PARK RYEOK,KIM YOON</t>
    </r>
  </si>
  <si>
    <r>
      <rPr>
        <sz val="13"/>
        <rFont val="AngsanaUPC"/>
        <charset val="134"/>
      </rPr>
      <t>159979</t>
    </r>
  </si>
  <si>
    <r>
      <rPr>
        <sz val="13"/>
        <rFont val="AngsanaUPC"/>
        <charset val="134"/>
      </rPr>
      <t>LU YIMING,.</t>
    </r>
  </si>
  <si>
    <r>
      <rPr>
        <sz val="13"/>
        <rFont val="AngsanaUPC"/>
        <charset val="134"/>
      </rPr>
      <t>159987</t>
    </r>
  </si>
  <si>
    <r>
      <rPr>
        <sz val="13"/>
        <rFont val="AngsanaUPC"/>
        <charset val="134"/>
      </rPr>
      <t>159928</t>
    </r>
  </si>
  <si>
    <r>
      <rPr>
        <sz val="13"/>
        <rFont val="AngsanaUPC"/>
        <charset val="134"/>
      </rPr>
      <t>25-08-19</t>
    </r>
  </si>
  <si>
    <r>
      <rPr>
        <sz val="13"/>
        <rFont val="AngsanaUPC"/>
        <charset val="134"/>
      </rPr>
      <t>YE SHANBI,LI WANQI,.</t>
    </r>
  </si>
  <si>
    <r>
      <rPr>
        <sz val="13"/>
        <rFont val="AngsanaUPC"/>
        <charset val="134"/>
      </rPr>
      <t>159942</t>
    </r>
  </si>
  <si>
    <r>
      <rPr>
        <sz val="13"/>
        <rFont val="AngsanaUPC"/>
        <charset val="134"/>
      </rPr>
      <t>JI CE,FANG JING,,.</t>
    </r>
  </si>
  <si>
    <r>
      <rPr>
        <sz val="13"/>
        <rFont val="AngsanaUPC"/>
        <charset val="134"/>
      </rPr>
      <t>159954</t>
    </r>
  </si>
  <si>
    <r>
      <rPr>
        <sz val="13"/>
        <rFont val="AngsanaUPC"/>
        <charset val="134"/>
      </rPr>
      <t>YE XIAOYI,YE LI,.</t>
    </r>
  </si>
  <si>
    <r>
      <rPr>
        <sz val="13"/>
        <rFont val="AngsanaUPC"/>
        <charset val="134"/>
      </rPr>
      <t>159968</t>
    </r>
  </si>
  <si>
    <r>
      <rPr>
        <sz val="13"/>
        <rFont val="AngsanaUPC"/>
        <charset val="134"/>
      </rPr>
      <t>ZHONG CHUNYAN,.</t>
    </r>
  </si>
  <si>
    <r>
      <rPr>
        <sz val="13"/>
        <rFont val="AngsanaUPC"/>
        <charset val="134"/>
      </rPr>
      <t>159976</t>
    </r>
  </si>
  <si>
    <r>
      <rPr>
        <sz val="13"/>
        <rFont val="AngsanaUPC"/>
        <charset val="134"/>
      </rPr>
      <t>WANG HAORAN,XU NAIW</t>
    </r>
  </si>
  <si>
    <r>
      <rPr>
        <sz val="13"/>
        <rFont val="AngsanaUPC"/>
        <charset val="134"/>
      </rPr>
      <t>160010</t>
    </r>
  </si>
  <si>
    <r>
      <rPr>
        <sz val="13"/>
        <rFont val="AngsanaUPC"/>
        <charset val="134"/>
      </rPr>
      <t>ZENG DI,LONG ZHOU,,.</t>
    </r>
  </si>
  <si>
    <r>
      <rPr>
        <sz val="13"/>
        <rFont val="AngsanaUPC"/>
        <charset val="134"/>
      </rPr>
      <t>160016</t>
    </r>
  </si>
  <si>
    <r>
      <rPr>
        <sz val="13"/>
        <rFont val="AngsanaUPC"/>
        <charset val="134"/>
      </rPr>
      <t>TAN NA,ZENG BINBIN,.</t>
    </r>
  </si>
  <si>
    <r>
      <rPr>
        <sz val="13"/>
        <rFont val="AngsanaUPC"/>
        <charset val="134"/>
      </rPr>
      <t>160017</t>
    </r>
  </si>
  <si>
    <r>
      <rPr>
        <sz val="13"/>
        <rFont val="AngsanaUPC"/>
        <charset val="134"/>
      </rPr>
      <t>WU HAO,WU ZHOUFAN,,</t>
    </r>
  </si>
  <si>
    <r>
      <rPr>
        <sz val="13"/>
        <rFont val="AngsanaUPC"/>
        <charset val="134"/>
      </rPr>
      <t>160047</t>
    </r>
  </si>
  <si>
    <r>
      <rPr>
        <sz val="13"/>
        <rFont val="AngsanaUPC"/>
        <charset val="134"/>
      </rPr>
      <t>MAI QING,.</t>
    </r>
  </si>
  <si>
    <r>
      <rPr>
        <sz val="13"/>
        <rFont val="AngsanaUPC"/>
        <charset val="134"/>
      </rPr>
      <t>160048</t>
    </r>
  </si>
  <si>
    <r>
      <rPr>
        <sz val="13"/>
        <rFont val="AngsanaUPC"/>
        <charset val="134"/>
      </rPr>
      <t>LIU JIAQI,.</t>
    </r>
  </si>
  <si>
    <r>
      <rPr>
        <sz val="13"/>
        <rFont val="AngsanaUPC"/>
        <charset val="134"/>
      </rPr>
      <t>159981</t>
    </r>
  </si>
  <si>
    <r>
      <rPr>
        <sz val="13"/>
        <rFont val="AngsanaUPC"/>
        <charset val="134"/>
      </rPr>
      <t>26-08-19</t>
    </r>
  </si>
  <si>
    <r>
      <rPr>
        <sz val="13"/>
        <rFont val="AngsanaUPC"/>
        <charset val="134"/>
      </rPr>
      <t>GUO XIAOPING,PAN QI,,.</t>
    </r>
  </si>
  <si>
    <r>
      <rPr>
        <sz val="13"/>
        <rFont val="AngsanaUPC"/>
        <charset val="134"/>
      </rPr>
      <t>159986</t>
    </r>
  </si>
  <si>
    <r>
      <rPr>
        <sz val="13"/>
        <rFont val="AngsanaUPC"/>
        <charset val="134"/>
      </rPr>
      <t>ZHU CHEN,.</t>
    </r>
  </si>
  <si>
    <r>
      <rPr>
        <sz val="13"/>
        <rFont val="AngsanaUPC"/>
        <charset val="134"/>
      </rPr>
      <t>160027</t>
    </r>
  </si>
  <si>
    <r>
      <rPr>
        <sz val="13"/>
        <rFont val="AngsanaUPC"/>
        <charset val="134"/>
      </rPr>
      <t>160051</t>
    </r>
  </si>
  <si>
    <r>
      <rPr>
        <sz val="13"/>
        <rFont val="AngsanaUPC"/>
        <charset val="134"/>
      </rPr>
      <t>ZHOU CHAO,RUAN PING,</t>
    </r>
  </si>
  <si>
    <r>
      <rPr>
        <sz val="13"/>
        <rFont val="AngsanaUPC"/>
        <charset val="134"/>
      </rPr>
      <t>160013</t>
    </r>
  </si>
  <si>
    <r>
      <rPr>
        <sz val="13"/>
        <rFont val="AngsanaUPC"/>
        <charset val="134"/>
      </rPr>
      <t>27-08-19</t>
    </r>
  </si>
  <si>
    <r>
      <rPr>
        <sz val="13"/>
        <rFont val="AngsanaUPC"/>
        <charset val="134"/>
      </rPr>
      <t>HWANG GIJUN,.</t>
    </r>
  </si>
  <si>
    <r>
      <rPr>
        <sz val="13"/>
        <rFont val="AngsanaUPC"/>
        <charset val="134"/>
      </rPr>
      <t>160060</t>
    </r>
  </si>
  <si>
    <r>
      <rPr>
        <sz val="13"/>
        <rFont val="AngsanaUPC"/>
        <charset val="134"/>
      </rPr>
      <t>LI XUEFENG,,.</t>
    </r>
  </si>
  <si>
    <r>
      <rPr>
        <sz val="13"/>
        <rFont val="AngsanaUPC"/>
        <charset val="134"/>
      </rPr>
      <t>160101</t>
    </r>
  </si>
  <si>
    <r>
      <rPr>
        <sz val="13"/>
        <rFont val="AngsanaUPC"/>
        <charset val="134"/>
      </rPr>
      <t>LEE DAEKYUNG,.</t>
    </r>
  </si>
  <si>
    <r>
      <rPr>
        <sz val="13"/>
        <rFont val="AngsanaUPC"/>
        <charset val="134"/>
      </rPr>
      <t>160122</t>
    </r>
  </si>
  <si>
    <r>
      <rPr>
        <sz val="13"/>
        <rFont val="AngsanaUPC"/>
        <charset val="134"/>
      </rPr>
      <t>LI JIAN,MAO QIANLING,,</t>
    </r>
  </si>
  <si>
    <r>
      <rPr>
        <sz val="13"/>
        <rFont val="AngsanaUPC"/>
        <charset val="134"/>
      </rPr>
      <t>160055</t>
    </r>
  </si>
  <si>
    <r>
      <rPr>
        <sz val="13"/>
        <rFont val="AngsanaUPC"/>
        <charset val="134"/>
      </rPr>
      <t>28-08-19</t>
    </r>
  </si>
  <si>
    <r>
      <rPr>
        <sz val="13"/>
        <rFont val="AngsanaUPC"/>
        <charset val="134"/>
      </rPr>
      <t>ZENG HUIYING,,.</t>
    </r>
  </si>
  <si>
    <r>
      <rPr>
        <sz val="13"/>
        <rFont val="AngsanaUPC"/>
        <charset val="134"/>
      </rPr>
      <t>160056</t>
    </r>
  </si>
  <si>
    <r>
      <rPr>
        <sz val="13"/>
        <rFont val="AngsanaUPC"/>
        <charset val="134"/>
      </rPr>
      <t>LI XIAOTONG,LUO GUIRa</t>
    </r>
  </si>
  <si>
    <r>
      <rPr>
        <sz val="13"/>
        <rFont val="AngsanaUPC"/>
        <charset val="134"/>
      </rPr>
      <t>160108</t>
    </r>
  </si>
  <si>
    <r>
      <rPr>
        <sz val="13"/>
        <rFont val="AngsanaUPC"/>
        <charset val="134"/>
      </rPr>
      <t>WANG YUAN,.</t>
    </r>
  </si>
  <si>
    <r>
      <rPr>
        <sz val="13"/>
        <rFont val="AngsanaUPC"/>
        <charset val="134"/>
      </rPr>
      <t>160092</t>
    </r>
  </si>
  <si>
    <r>
      <rPr>
        <sz val="13"/>
        <rFont val="AngsanaUPC"/>
        <charset val="134"/>
      </rPr>
      <t>29-08-19</t>
    </r>
  </si>
  <si>
    <r>
      <rPr>
        <sz val="13"/>
        <rFont val="AngsanaUPC"/>
        <charset val="134"/>
      </rPr>
      <t>JIANSHENG HUANG,,.</t>
    </r>
  </si>
  <si>
    <r>
      <rPr>
        <sz val="13"/>
        <rFont val="AngsanaUPC"/>
        <charset val="134"/>
      </rPr>
      <t>160109</t>
    </r>
  </si>
  <si>
    <r>
      <rPr>
        <sz val="13"/>
        <rFont val="AngsanaUPC"/>
        <charset val="134"/>
      </rPr>
      <t>WANG QIAN,LIU YONGC]</t>
    </r>
  </si>
  <si>
    <r>
      <rPr>
        <sz val="13"/>
        <rFont val="AngsanaUPC"/>
        <charset val="134"/>
      </rPr>
      <t>160175</t>
    </r>
  </si>
  <si>
    <r>
      <rPr>
        <sz val="13"/>
        <rFont val="AngsanaUPC"/>
        <charset val="134"/>
      </rPr>
      <t>KIM SEONGMI,.</t>
    </r>
  </si>
  <si>
    <r>
      <rPr>
        <sz val="13"/>
        <rFont val="AngsanaUPC"/>
        <charset val="134"/>
      </rPr>
      <t>160125</t>
    </r>
  </si>
  <si>
    <r>
      <rPr>
        <sz val="13"/>
        <rFont val="AngsanaUPC"/>
        <charset val="134"/>
      </rPr>
      <t>30-08-19</t>
    </r>
  </si>
  <si>
    <r>
      <rPr>
        <sz val="13"/>
        <rFont val="AngsanaUPC"/>
        <charset val="134"/>
      </rPr>
      <t>PYO KEONWOOK,.</t>
    </r>
  </si>
  <si>
    <r>
      <rPr>
        <sz val="13"/>
        <rFont val="AngsanaUPC"/>
        <charset val="134"/>
      </rPr>
      <t>160145</t>
    </r>
  </si>
  <si>
    <r>
      <rPr>
        <sz val="13"/>
        <rFont val="AngsanaUPC"/>
        <charset val="134"/>
      </rPr>
      <t>WANG CHANGYUN,WAN</t>
    </r>
  </si>
  <si>
    <r>
      <rPr>
        <sz val="13"/>
        <rFont val="AngsanaUPC"/>
        <charset val="134"/>
      </rPr>
      <t>160146</t>
    </r>
  </si>
  <si>
    <r>
      <rPr>
        <sz val="13"/>
        <rFont val="AngsanaUPC"/>
        <charset val="134"/>
      </rPr>
      <t>MA JINGYING,,.</t>
    </r>
  </si>
  <si>
    <r>
      <rPr>
        <sz val="13"/>
        <rFont val="AngsanaUPC"/>
        <charset val="134"/>
      </rPr>
      <t>160168</t>
    </r>
  </si>
  <si>
    <r>
      <rPr>
        <sz val="13"/>
        <rFont val="AngsanaUPC"/>
        <charset val="134"/>
      </rPr>
      <t>YI JIAMEI,ZHAO WEIBO,</t>
    </r>
  </si>
  <si>
    <r>
      <rPr>
        <sz val="13"/>
        <rFont val="AngsanaUPC"/>
        <charset val="134"/>
      </rPr>
      <t>160194</t>
    </r>
  </si>
  <si>
    <r>
      <rPr>
        <sz val="13"/>
        <rFont val="AngsanaUPC"/>
        <charset val="134"/>
      </rPr>
      <t>OU YULONG,SONG HUAN</t>
    </r>
  </si>
  <si>
    <r>
      <rPr>
        <sz val="13"/>
        <rFont val="AngsanaUPC"/>
        <charset val="134"/>
      </rPr>
      <t>160221</t>
    </r>
  </si>
  <si>
    <r>
      <rPr>
        <sz val="13"/>
        <rFont val="AngsanaUPC"/>
        <charset val="134"/>
      </rPr>
      <t>DONG NAIFEI,YU WENJIA</t>
    </r>
  </si>
  <si>
    <r>
      <rPr>
        <sz val="13"/>
        <rFont val="AngsanaUPC"/>
        <charset val="134"/>
      </rPr>
      <t>160222</t>
    </r>
  </si>
  <si>
    <r>
      <rPr>
        <sz val="13"/>
        <rFont val="AngsanaUPC"/>
        <charset val="134"/>
      </rPr>
      <t>WU XIN,LIAO ZEHUAI,, Y</t>
    </r>
  </si>
  <si>
    <r>
      <rPr>
        <sz val="13"/>
        <rFont val="AngsanaUPC"/>
        <charset val="134"/>
      </rPr>
      <t>160233</t>
    </r>
  </si>
  <si>
    <r>
      <rPr>
        <sz val="13"/>
        <rFont val="AngsanaUPC"/>
        <charset val="134"/>
      </rPr>
      <t>GAO YIMENG,LIU BIAO,.</t>
    </r>
  </si>
  <si>
    <r>
      <rPr>
        <sz val="13"/>
        <rFont val="AngsanaUPC"/>
        <charset val="134"/>
      </rPr>
      <t>160236</t>
    </r>
  </si>
  <si>
    <r>
      <rPr>
        <sz val="13"/>
        <rFont val="AngsanaUPC"/>
        <charset val="134"/>
      </rPr>
      <t>JIN YUYING,.</t>
    </r>
  </si>
  <si>
    <r>
      <rPr>
        <sz val="13"/>
        <rFont val="AngsanaUPC"/>
        <charset val="134"/>
      </rPr>
      <t>160240</t>
    </r>
  </si>
  <si>
    <r>
      <rPr>
        <sz val="13"/>
        <rFont val="AngsanaUPC"/>
        <charset val="134"/>
      </rPr>
      <t>YE JINZHEN,ZHUANG SIL</t>
    </r>
  </si>
  <si>
    <r>
      <rPr>
        <sz val="13"/>
        <rFont val="AngsanaUPC"/>
        <charset val="134"/>
      </rPr>
      <t>160254</t>
    </r>
  </si>
  <si>
    <r>
      <rPr>
        <sz val="13"/>
        <rFont val="AngsanaUPC"/>
        <charset val="134"/>
      </rPr>
      <t>KANG JISUK,.</t>
    </r>
  </si>
  <si>
    <r>
      <rPr>
        <sz val="13"/>
        <rFont val="AngsanaUPC"/>
        <charset val="134"/>
      </rPr>
      <t>160256</t>
    </r>
  </si>
  <si>
    <r>
      <rPr>
        <sz val="13"/>
        <rFont val="AngsanaUPC"/>
        <charset val="134"/>
      </rPr>
      <t>31-08-19</t>
    </r>
  </si>
  <si>
    <r>
      <rPr>
        <sz val="13"/>
        <rFont val="AngsanaUPC"/>
        <charset val="134"/>
      </rPr>
      <t>PAN NIAN,DING CHENG,</t>
    </r>
  </si>
  <si>
    <r>
      <rPr>
        <sz val="13"/>
        <rFont val="AngsanaUPC"/>
        <charset val="134"/>
      </rPr>
      <t>160279</t>
    </r>
  </si>
  <si>
    <r>
      <rPr>
        <sz val="13"/>
        <rFont val="AngsanaUPC"/>
        <charset val="134"/>
      </rPr>
      <t>XIAN WENTING,XIONG X</t>
    </r>
  </si>
  <si>
    <r>
      <rPr>
        <sz val="13"/>
        <rFont val="AngsanaUPC"/>
        <charset val="134"/>
      </rPr>
      <t>160255</t>
    </r>
  </si>
  <si>
    <r>
      <rPr>
        <sz val="13"/>
        <rFont val="AngsanaUPC"/>
        <charset val="134"/>
      </rPr>
      <t>01-09-19</t>
    </r>
  </si>
  <si>
    <r>
      <rPr>
        <sz val="13"/>
        <rFont val="AngsanaUPC"/>
        <charset val="134"/>
      </rPr>
      <t>YANG QIUYAN,CAO FENG</t>
    </r>
  </si>
  <si>
    <r>
      <rPr>
        <sz val="13"/>
        <rFont val="AngsanaUPC"/>
        <charset val="134"/>
      </rPr>
      <t>160257</t>
    </r>
  </si>
  <si>
    <r>
      <rPr>
        <sz val="13"/>
        <rFont val="AngsanaUPC"/>
        <charset val="134"/>
      </rPr>
      <t>ZHANG WENJING,WANG</t>
    </r>
  </si>
  <si>
    <r>
      <rPr>
        <sz val="13"/>
        <rFont val="AngsanaUPC"/>
        <charset val="134"/>
      </rPr>
      <t>160258</t>
    </r>
  </si>
  <si>
    <r>
      <rPr>
        <sz val="13"/>
        <rFont val="AngsanaUPC"/>
        <charset val="134"/>
      </rPr>
      <t>FANG RUONING,LI LEI,.</t>
    </r>
  </si>
  <si>
    <r>
      <rPr>
        <sz val="13"/>
        <rFont val="AngsanaUPC"/>
        <charset val="134"/>
      </rPr>
      <t>160313</t>
    </r>
  </si>
  <si>
    <r>
      <rPr>
        <sz val="13"/>
        <rFont val="AngsanaUPC"/>
        <charset val="134"/>
      </rPr>
      <t>LIU KE,.</t>
    </r>
  </si>
  <si>
    <r>
      <rPr>
        <sz val="13"/>
        <rFont val="AngsanaUPC"/>
        <charset val="134"/>
      </rPr>
      <t>160314</t>
    </r>
  </si>
  <si>
    <r>
      <rPr>
        <sz val="13"/>
        <rFont val="AngsanaUPC"/>
        <charset val="134"/>
      </rPr>
      <t>KANG YU,ZHANG ZIYI,.</t>
    </r>
  </si>
  <si>
    <r>
      <rPr>
        <sz val="13"/>
        <rFont val="AngsanaUPC"/>
        <charset val="134"/>
      </rPr>
      <t>160322</t>
    </r>
  </si>
  <si>
    <r>
      <rPr>
        <sz val="13"/>
        <rFont val="AngsanaUPC"/>
        <charset val="134"/>
      </rPr>
      <t>WANG SHUYI,,.</t>
    </r>
  </si>
  <si>
    <r>
      <rPr>
        <sz val="13"/>
        <rFont val="AngsanaUPC"/>
        <charset val="134"/>
      </rPr>
      <t>160328</t>
    </r>
  </si>
  <si>
    <r>
      <rPr>
        <sz val="13"/>
        <rFont val="AngsanaUPC"/>
        <charset val="134"/>
      </rPr>
      <t>NA YOUNJI,.</t>
    </r>
  </si>
  <si>
    <t>P190919144357489</t>
  </si>
  <si>
    <t>Deposit on 05Jun</t>
  </si>
  <si>
    <t>Deposit on 14Jun</t>
  </si>
  <si>
    <t>Remaining Balance</t>
  </si>
  <si>
    <t>剩余包房款</t>
  </si>
  <si>
    <r>
      <rPr>
        <sz val="7"/>
        <rFont val="Arial"/>
        <charset val="134"/>
      </rPr>
      <t>Invoice Date</t>
    </r>
  </si>
  <si>
    <r>
      <rPr>
        <sz val="7"/>
        <rFont val="Arial"/>
        <charset val="134"/>
      </rPr>
      <t>Check In/Out Voucher</t>
    </r>
  </si>
  <si>
    <r>
      <rPr>
        <sz val="7"/>
        <rFont val="Arial"/>
        <charset val="134"/>
      </rPr>
      <t>Invoice</t>
    </r>
  </si>
  <si>
    <r>
      <rPr>
        <sz val="7"/>
        <rFont val="Arial"/>
        <charset val="134"/>
      </rPr>
      <t>Reference</t>
    </r>
  </si>
  <si>
    <r>
      <rPr>
        <sz val="7"/>
        <rFont val="Arial"/>
        <charset val="134"/>
      </rPr>
      <t>Original Amount</t>
    </r>
  </si>
  <si>
    <r>
      <rPr>
        <sz val="7"/>
        <rFont val="Arial"/>
        <charset val="134"/>
      </rPr>
      <t>Payments Received</t>
    </r>
  </si>
  <si>
    <r>
      <rPr>
        <sz val="7"/>
        <rFont val="Arial"/>
        <charset val="134"/>
      </rPr>
      <t>Finance Charges</t>
    </r>
  </si>
  <si>
    <r>
      <rPr>
        <sz val="7"/>
        <rFont val="Arial"/>
        <charset val="134"/>
      </rPr>
      <t>Open Amount</t>
    </r>
  </si>
  <si>
    <t>收款单状态</t>
  </si>
  <si>
    <t>工单采购端状态</t>
  </si>
  <si>
    <t>工单代理商状态</t>
  </si>
  <si>
    <r>
      <rPr>
        <sz val="7"/>
        <rFont val="Arial"/>
        <charset val="134"/>
      </rPr>
      <t>25-01-20</t>
    </r>
  </si>
  <si>
    <r>
      <rPr>
        <sz val="7"/>
        <rFont val="Arial"/>
        <charset val="134"/>
      </rPr>
      <t>24-01-25-01</t>
    </r>
  </si>
  <si>
    <r>
      <rPr>
        <sz val="7"/>
        <rFont val="Arial"/>
        <charset val="134"/>
      </rPr>
      <t>LOU JINGJING,ZHU YUNCAI,.</t>
    </r>
  </si>
  <si>
    <r>
      <rPr>
        <sz val="7"/>
        <rFont val="Arial"/>
        <charset val="134"/>
      </rPr>
      <t>F165332</t>
    </r>
  </si>
  <si>
    <r>
      <rPr>
        <sz val="7"/>
        <rFont val="Arial"/>
        <charset val="134"/>
      </rPr>
      <t>0.00</t>
    </r>
  </si>
  <si>
    <r>
      <rPr>
        <sz val="7"/>
        <rFont val="Arial"/>
        <charset val="134"/>
      </rPr>
      <t>0.0C</t>
    </r>
  </si>
  <si>
    <r>
      <rPr>
        <sz val="7"/>
        <rFont val="Arial"/>
        <charset val="134"/>
      </rPr>
      <t>510.00</t>
    </r>
  </si>
  <si>
    <t/>
  </si>
  <si>
    <r>
      <rPr>
        <sz val="7"/>
        <rFont val="Arial"/>
        <charset val="134"/>
      </rPr>
      <t>ZHANG LIANG,,.</t>
    </r>
  </si>
  <si>
    <r>
      <rPr>
        <sz val="7"/>
        <rFont val="Arial"/>
        <charset val="134"/>
      </rPr>
      <t>F165340</t>
    </r>
  </si>
  <si>
    <r>
      <rPr>
        <sz val="7"/>
        <rFont val="Arial"/>
        <charset val="134"/>
      </rPr>
      <t>LIU MINGYAO,,.</t>
    </r>
  </si>
  <si>
    <r>
      <rPr>
        <sz val="7"/>
        <rFont val="Arial"/>
        <charset val="134"/>
      </rPr>
      <t>F165369</t>
    </r>
  </si>
  <si>
    <r>
      <rPr>
        <sz val="7"/>
        <rFont val="Arial"/>
        <charset val="134"/>
      </rPr>
      <t>26-01-20</t>
    </r>
  </si>
  <si>
    <r>
      <rPr>
        <sz val="7"/>
        <rFont val="Arial"/>
        <charset val="134"/>
      </rPr>
      <t>24-01-26-01</t>
    </r>
  </si>
  <si>
    <r>
      <rPr>
        <sz val="7"/>
        <rFont val="Arial"/>
        <charset val="134"/>
      </rPr>
      <t>LI XIUFEN, GAO MAN,.</t>
    </r>
  </si>
  <si>
    <r>
      <rPr>
        <sz val="7"/>
        <rFont val="Arial"/>
        <charset val="134"/>
      </rPr>
      <t>F165342</t>
    </r>
  </si>
  <si>
    <r>
      <rPr>
        <sz val="7"/>
        <rFont val="Arial"/>
        <charset val="134"/>
      </rPr>
      <t>506.00</t>
    </r>
  </si>
  <si>
    <r>
      <rPr>
        <sz val="7"/>
        <rFont val="Arial"/>
        <charset val="134"/>
      </rPr>
      <t>GAO JIAFENG,YANG FANG,,.</t>
    </r>
  </si>
  <si>
    <r>
      <rPr>
        <sz val="7"/>
        <rFont val="Arial"/>
        <charset val="134"/>
      </rPr>
      <t>F165345</t>
    </r>
  </si>
  <si>
    <r>
      <rPr>
        <sz val="7"/>
        <rFont val="Arial"/>
        <charset val="134"/>
      </rPr>
      <t>560.00</t>
    </r>
  </si>
  <si>
    <r>
      <rPr>
        <sz val="7"/>
        <rFont val="Arial"/>
        <charset val="134"/>
      </rPr>
      <t>QIAN YUNXIAO,,.</t>
    </r>
  </si>
  <si>
    <r>
      <rPr>
        <sz val="7"/>
        <rFont val="Arial"/>
        <charset val="134"/>
      </rPr>
      <t>F165365</t>
    </r>
  </si>
  <si>
    <r>
      <rPr>
        <sz val="7"/>
        <rFont val="Arial"/>
        <charset val="134"/>
      </rPr>
      <t>786.00</t>
    </r>
  </si>
  <si>
    <r>
      <rPr>
        <sz val="7"/>
        <rFont val="Arial"/>
        <charset val="134"/>
      </rPr>
      <t>DAI HUICHUN,,.</t>
    </r>
  </si>
  <si>
    <r>
      <rPr>
        <sz val="7"/>
        <rFont val="Arial"/>
        <charset val="134"/>
      </rPr>
      <t>F165366</t>
    </r>
  </si>
  <si>
    <r>
      <rPr>
        <sz val="7"/>
        <rFont val="Arial"/>
        <charset val="134"/>
      </rPr>
      <t>446.00</t>
    </r>
  </si>
  <si>
    <r>
      <rPr>
        <sz val="7"/>
        <rFont val="Arial"/>
        <charset val="134"/>
      </rPr>
      <t>WU ZIHUA,.</t>
    </r>
  </si>
  <si>
    <r>
      <rPr>
        <sz val="7"/>
        <rFont val="Arial"/>
        <charset val="134"/>
      </rPr>
      <t>F165371</t>
    </r>
  </si>
  <si>
    <r>
      <rPr>
        <sz val="7"/>
        <rFont val="Arial"/>
        <charset val="134"/>
      </rPr>
      <t>27-01-20</t>
    </r>
  </si>
  <si>
    <r>
      <rPr>
        <sz val="7"/>
        <rFont val="Arial"/>
        <charset val="134"/>
      </rPr>
      <t>24-01-27-01</t>
    </r>
  </si>
  <si>
    <r>
      <rPr>
        <sz val="7"/>
        <rFont val="Arial"/>
        <charset val="134"/>
      </rPr>
      <t>QIU SUFANG,YANG ZIPENG,.</t>
    </r>
  </si>
  <si>
    <r>
      <rPr>
        <sz val="7"/>
        <rFont val="Arial"/>
        <charset val="134"/>
      </rPr>
      <t>F165353</t>
    </r>
  </si>
  <si>
    <r>
      <rPr>
        <sz val="7"/>
        <rFont val="Arial"/>
        <charset val="134"/>
      </rPr>
      <t>865.00</t>
    </r>
  </si>
  <si>
    <r>
      <rPr>
        <sz val="7"/>
        <rFont val="Arial"/>
        <charset val="134"/>
      </rPr>
      <t>LAN YONGHUA,ZHANG YONG,</t>
    </r>
  </si>
  <si>
    <r>
      <rPr>
        <sz val="7"/>
        <rFont val="Arial"/>
        <charset val="134"/>
      </rPr>
      <t>F165354</t>
    </r>
  </si>
  <si>
    <r>
      <rPr>
        <sz val="7"/>
        <rFont val="Arial"/>
        <charset val="134"/>
      </rPr>
      <t>1,568.00</t>
    </r>
  </si>
  <si>
    <r>
      <rPr>
        <sz val="7"/>
        <rFont val="Arial"/>
        <charset val="134"/>
      </rPr>
      <t>25-01-27-01</t>
    </r>
  </si>
  <si>
    <r>
      <rPr>
        <sz val="7"/>
        <rFont val="Arial"/>
        <charset val="134"/>
      </rPr>
      <t>MA ZIYUN,.</t>
    </r>
  </si>
  <si>
    <r>
      <rPr>
        <sz val="7"/>
        <rFont val="Arial"/>
        <charset val="134"/>
      </rPr>
      <t>F 165418</t>
    </r>
  </si>
  <si>
    <r>
      <rPr>
        <sz val="7"/>
        <rFont val="Arial"/>
        <charset val="134"/>
      </rPr>
      <t>836.00</t>
    </r>
  </si>
  <si>
    <r>
      <rPr>
        <sz val="7"/>
        <rFont val="Arial"/>
        <charset val="134"/>
      </rPr>
      <t>CHEN JIAYI,CHEN FENG,,.</t>
    </r>
  </si>
  <si>
    <r>
      <rPr>
        <sz val="7"/>
        <rFont val="Arial"/>
        <charset val="134"/>
      </rPr>
      <t>F165430</t>
    </r>
  </si>
  <si>
    <r>
      <rPr>
        <sz val="7"/>
        <rFont val="Arial"/>
        <charset val="134"/>
      </rPr>
      <t>610.00</t>
    </r>
  </si>
  <si>
    <r>
      <rPr>
        <sz val="7"/>
        <rFont val="Arial"/>
        <charset val="134"/>
      </rPr>
      <t>F165438</t>
    </r>
  </si>
  <si>
    <r>
      <rPr>
        <sz val="7"/>
        <rFont val="Arial"/>
        <charset val="134"/>
      </rPr>
      <t>278.00</t>
    </r>
  </si>
  <si>
    <r>
      <rPr>
        <sz val="7"/>
        <rFont val="Arial"/>
        <charset val="134"/>
      </rPr>
      <t>CHOIHEE, LEE GUNHEE,.</t>
    </r>
  </si>
  <si>
    <r>
      <rPr>
        <sz val="7"/>
        <rFont val="Arial"/>
        <charset val="134"/>
      </rPr>
      <t>F165456</t>
    </r>
  </si>
  <si>
    <r>
      <rPr>
        <sz val="7"/>
        <rFont val="Arial"/>
        <charset val="134"/>
      </rPr>
      <t>248.00</t>
    </r>
  </si>
  <si>
    <r>
      <rPr>
        <sz val="7"/>
        <rFont val="Arial"/>
        <charset val="134"/>
      </rPr>
      <t>WANG YUN,.</t>
    </r>
  </si>
  <si>
    <r>
      <rPr>
        <sz val="7"/>
        <rFont val="Arial"/>
        <charset val="134"/>
      </rPr>
      <t>F165458</t>
    </r>
  </si>
  <si>
    <r>
      <rPr>
        <sz val="7"/>
        <rFont val="Arial"/>
        <charset val="134"/>
      </rPr>
      <t>28-01-20</t>
    </r>
  </si>
  <si>
    <r>
      <rPr>
        <sz val="7"/>
        <rFont val="Arial"/>
        <charset val="134"/>
      </rPr>
      <t>LU HUIQIN,.</t>
    </r>
  </si>
  <si>
    <r>
      <rPr>
        <sz val="7"/>
        <rFont val="Arial"/>
        <charset val="134"/>
      </rPr>
      <t>F165381</t>
    </r>
  </si>
  <si>
    <r>
      <rPr>
        <sz val="7"/>
        <rFont val="Arial"/>
        <charset val="134"/>
      </rPr>
      <t>1,240.00</t>
    </r>
  </si>
  <si>
    <t>不可取消</t>
  </si>
  <si>
    <t>已处理有损</t>
  </si>
  <si>
    <t>确实给钱</t>
  </si>
  <si>
    <r>
      <rPr>
        <sz val="7"/>
        <rFont val="Arial"/>
        <charset val="134"/>
      </rPr>
      <t>ZHAO CHUNCHENG,.</t>
    </r>
  </si>
  <si>
    <r>
      <rPr>
        <sz val="7"/>
        <rFont val="Arial"/>
        <charset val="134"/>
      </rPr>
      <t>F165428</t>
    </r>
  </si>
  <si>
    <r>
      <rPr>
        <sz val="7"/>
        <rFont val="Arial"/>
        <charset val="134"/>
      </rPr>
      <t>784.00</t>
    </r>
  </si>
  <si>
    <r>
      <rPr>
        <sz val="7"/>
        <rFont val="Arial"/>
        <charset val="134"/>
      </rPr>
      <t>WANG XIAOJUN,,.</t>
    </r>
  </si>
  <si>
    <r>
      <rPr>
        <sz val="7"/>
        <rFont val="Arial"/>
        <charset val="134"/>
      </rPr>
      <t>F165455</t>
    </r>
  </si>
  <si>
    <r>
      <rPr>
        <sz val="7"/>
        <rFont val="Arial"/>
        <charset val="134"/>
      </rPr>
      <t>HUANG YUCHAN,ZHENG HAN(F 165465</t>
    </r>
  </si>
  <si>
    <r>
      <rPr>
        <sz val="7"/>
        <rFont val="Arial"/>
        <charset val="134"/>
      </rPr>
      <t>FENG LU, YANG YIFAN,.</t>
    </r>
  </si>
  <si>
    <r>
      <rPr>
        <sz val="7"/>
        <rFont val="Arial"/>
        <charset val="134"/>
      </rPr>
      <t>F165467</t>
    </r>
  </si>
  <si>
    <r>
      <rPr>
        <sz val="7"/>
        <rFont val="Arial"/>
        <charset val="134"/>
      </rPr>
      <t>29-01-20</t>
    </r>
  </si>
  <si>
    <r>
      <rPr>
        <sz val="7"/>
        <rFont val="Arial"/>
        <charset val="134"/>
      </rPr>
      <t>24-01-29-01</t>
    </r>
  </si>
  <si>
    <r>
      <rPr>
        <sz val="7"/>
        <rFont val="Arial"/>
        <charset val="134"/>
      </rPr>
      <t>SHI JINGFEN,TIAN XIUFEN,.</t>
    </r>
  </si>
  <si>
    <r>
      <rPr>
        <sz val="7"/>
        <rFont val="Arial"/>
        <charset val="134"/>
      </rPr>
      <t>F165387</t>
    </r>
  </si>
  <si>
    <r>
      <rPr>
        <sz val="7"/>
        <rFont val="Arial"/>
        <charset val="134"/>
      </rPr>
      <t>2,080.00</t>
    </r>
  </si>
  <si>
    <r>
      <rPr>
        <sz val="7"/>
        <rFont val="Arial"/>
        <charset val="134"/>
      </rPr>
      <t>LIU YANG, JI CHUNYAN,.</t>
    </r>
  </si>
  <si>
    <r>
      <rPr>
        <sz val="7"/>
        <rFont val="Arial"/>
        <charset val="134"/>
      </rPr>
      <t>F165481</t>
    </r>
  </si>
  <si>
    <r>
      <rPr>
        <sz val="7"/>
        <rFont val="Arial"/>
        <charset val="134"/>
      </rPr>
      <t>396.00</t>
    </r>
  </si>
  <si>
    <r>
      <rPr>
        <sz val="7"/>
        <rFont val="Arial"/>
        <charset val="134"/>
      </rPr>
      <t>WEI TING,.</t>
    </r>
  </si>
  <si>
    <r>
      <rPr>
        <sz val="7"/>
        <rFont val="Arial"/>
        <charset val="134"/>
      </rPr>
      <t>F165497</t>
    </r>
  </si>
  <si>
    <r>
      <rPr>
        <sz val="7"/>
        <rFont val="Arial"/>
        <charset val="134"/>
      </rPr>
      <t>F165506</t>
    </r>
  </si>
  <si>
    <r>
      <rPr>
        <sz val="7"/>
        <rFont val="Arial"/>
        <charset val="134"/>
      </rPr>
      <t>368.00</t>
    </r>
  </si>
  <si>
    <r>
      <rPr>
        <sz val="7"/>
        <rFont val="Arial"/>
        <charset val="134"/>
      </rPr>
      <t>30-01-20</t>
    </r>
  </si>
  <si>
    <r>
      <rPr>
        <sz val="7"/>
        <rFont val="Arial"/>
        <charset val="134"/>
      </rPr>
      <t>25-01-30-01</t>
    </r>
  </si>
  <si>
    <r>
      <rPr>
        <sz val="7"/>
        <rFont val="Arial"/>
        <charset val="134"/>
      </rPr>
      <t>SUI HEAN,YU ZHUOLI,.</t>
    </r>
  </si>
  <si>
    <r>
      <rPr>
        <sz val="7"/>
        <rFont val="Arial"/>
        <charset val="134"/>
      </rPr>
      <t>F165423</t>
    </r>
  </si>
  <si>
    <r>
      <rPr>
        <sz val="7"/>
        <rFont val="Arial"/>
        <charset val="134"/>
      </rPr>
      <t>2,750.00</t>
    </r>
  </si>
  <si>
    <r>
      <rPr>
        <sz val="7"/>
        <rFont val="Arial"/>
        <charset val="134"/>
      </rPr>
      <t>26-01-30-01</t>
    </r>
  </si>
  <si>
    <r>
      <rPr>
        <sz val="7"/>
        <rFont val="Arial"/>
        <charset val="134"/>
      </rPr>
      <t>CHEN HAIHUI,LIANG WUJIE,.</t>
    </r>
  </si>
  <si>
    <r>
      <rPr>
        <sz val="7"/>
        <rFont val="Arial"/>
        <charset val="134"/>
      </rPr>
      <t>F165462</t>
    </r>
  </si>
  <si>
    <r>
      <rPr>
        <sz val="7"/>
        <rFont val="Arial"/>
        <charset val="134"/>
      </rPr>
      <t>1,070.00</t>
    </r>
  </si>
  <si>
    <r>
      <rPr>
        <sz val="7"/>
        <rFont val="Arial"/>
        <charset val="134"/>
      </rPr>
      <t>FANG JIABAO,YE DIANCHAO,.</t>
    </r>
  </si>
  <si>
    <r>
      <rPr>
        <sz val="7"/>
        <rFont val="Arial"/>
        <charset val="134"/>
      </rPr>
      <t>.F165509</t>
    </r>
  </si>
  <si>
    <r>
      <rPr>
        <sz val="7"/>
        <rFont val="Arial"/>
        <charset val="134"/>
      </rPr>
      <t>YOO SEORYEONG,.</t>
    </r>
  </si>
  <si>
    <r>
      <rPr>
        <sz val="7"/>
        <rFont val="Arial"/>
        <charset val="134"/>
      </rPr>
      <t>F165511</t>
    </r>
  </si>
  <si>
    <r>
      <rPr>
        <sz val="7"/>
        <rFont val="Arial"/>
        <charset val="134"/>
      </rPr>
      <t>FAN ZHIJIAN,YING ZUOWA,.</t>
    </r>
  </si>
  <si>
    <r>
      <rPr>
        <sz val="7"/>
        <rFont val="Arial"/>
        <charset val="134"/>
      </rPr>
      <t>F165535</t>
    </r>
  </si>
  <si>
    <r>
      <rPr>
        <sz val="7"/>
        <rFont val="Arial"/>
        <charset val="134"/>
      </rPr>
      <t>YENG AIEWEI,TU XINHUA,.</t>
    </r>
  </si>
  <si>
    <r>
      <rPr>
        <sz val="7"/>
        <rFont val="Arial"/>
        <charset val="134"/>
      </rPr>
      <t>F165539</t>
    </r>
  </si>
  <si>
    <r>
      <rPr>
        <sz val="7"/>
        <rFont val="Arial"/>
        <charset val="134"/>
      </rPr>
      <t>198.00</t>
    </r>
  </si>
  <si>
    <r>
      <rPr>
        <sz val="7"/>
        <rFont val="Arial"/>
        <charset val="134"/>
      </rPr>
      <t>ZHU MING,ZHU JIHUA,,.</t>
    </r>
  </si>
  <si>
    <r>
      <rPr>
        <sz val="7"/>
        <rFont val="Arial"/>
        <charset val="134"/>
      </rPr>
      <t>F165550</t>
    </r>
  </si>
  <si>
    <r>
      <rPr>
        <sz val="7"/>
        <rFont val="Arial"/>
        <charset val="134"/>
      </rPr>
      <t>XING XIAOHAN,YANG MIN,.</t>
    </r>
  </si>
  <si>
    <r>
      <rPr>
        <sz val="7"/>
        <rFont val="Arial"/>
        <charset val="134"/>
      </rPr>
      <t>F165554</t>
    </r>
  </si>
  <si>
    <r>
      <rPr>
        <sz val="7"/>
        <rFont val="Arial"/>
        <charset val="134"/>
      </rPr>
      <t>188.00</t>
    </r>
  </si>
  <si>
    <r>
      <rPr>
        <sz val="7"/>
        <rFont val="Arial"/>
        <charset val="134"/>
      </rPr>
      <t>31-01-20</t>
    </r>
  </si>
  <si>
    <r>
      <rPr>
        <sz val="7"/>
        <rFont val="Arial"/>
        <charset val="134"/>
      </rPr>
      <t>28-01-31-01</t>
    </r>
  </si>
  <si>
    <r>
      <rPr>
        <sz val="7"/>
        <rFont val="Arial"/>
        <charset val="134"/>
      </rPr>
      <t>REN TAO,FENG XIAOQING,.</t>
    </r>
  </si>
  <si>
    <r>
      <rPr>
        <sz val="7"/>
        <rFont val="Arial"/>
        <charset val="134"/>
      </rPr>
      <t>F165524</t>
    </r>
  </si>
  <si>
    <r>
      <rPr>
        <sz val="7"/>
        <rFont val="Arial"/>
        <charset val="134"/>
      </rPr>
      <t>01-02-20</t>
    </r>
  </si>
  <si>
    <r>
      <rPr>
        <sz val="7"/>
        <rFont val="Arial"/>
        <charset val="134"/>
      </rPr>
      <t>27-01-01-02</t>
    </r>
  </si>
  <si>
    <r>
      <rPr>
        <sz val="7"/>
        <rFont val="Arial"/>
        <charset val="134"/>
      </rPr>
      <t>SU SONGLIN,.</t>
    </r>
  </si>
  <si>
    <r>
      <rPr>
        <sz val="7"/>
        <rFont val="Arial"/>
        <charset val="134"/>
      </rPr>
      <t>F165483</t>
    </r>
  </si>
  <si>
    <r>
      <rPr>
        <sz val="7"/>
        <rFont val="Arial"/>
        <charset val="134"/>
      </rPr>
      <t>990.00</t>
    </r>
  </si>
  <si>
    <r>
      <rPr>
        <sz val="7"/>
        <rFont val="Arial"/>
        <charset val="134"/>
      </rPr>
      <t>LEE SAEYOUNG,SON JONGHCF165514</t>
    </r>
  </si>
  <si>
    <r>
      <rPr>
        <sz val="7"/>
        <rFont val="Arial"/>
        <charset val="134"/>
      </rPr>
      <t>912.00</t>
    </r>
  </si>
  <si>
    <r>
      <rPr>
        <sz val="7"/>
        <rFont val="Arial"/>
        <charset val="134"/>
      </rPr>
      <t>LING TIANSHENG,YU YUE,.</t>
    </r>
  </si>
  <si>
    <r>
      <rPr>
        <sz val="7"/>
        <rFont val="Arial"/>
        <charset val="134"/>
      </rPr>
      <t>F165538</t>
    </r>
  </si>
  <si>
    <r>
      <rPr>
        <sz val="7"/>
        <rFont val="Arial"/>
        <charset val="134"/>
      </rPr>
      <t>LI JIANGYUN,.</t>
    </r>
  </si>
  <si>
    <r>
      <rPr>
        <sz val="7"/>
        <rFont val="Arial"/>
        <charset val="134"/>
      </rPr>
      <t>F165547</t>
    </r>
  </si>
  <si>
    <r>
      <rPr>
        <sz val="7"/>
        <rFont val="Arial"/>
        <charset val="134"/>
      </rPr>
      <t>564.00</t>
    </r>
  </si>
  <si>
    <r>
      <rPr>
        <sz val="7"/>
        <rFont val="Arial"/>
        <charset val="134"/>
      </rPr>
      <t>LIU FENGJIE,.</t>
    </r>
  </si>
  <si>
    <r>
      <rPr>
        <sz val="7"/>
        <rFont val="Arial"/>
        <charset val="134"/>
      </rPr>
      <t>F165553</t>
    </r>
  </si>
  <si>
    <r>
      <rPr>
        <sz val="7"/>
        <rFont val="Arial"/>
        <charset val="134"/>
      </rPr>
      <t>684.00</t>
    </r>
  </si>
  <si>
    <r>
      <rPr>
        <sz val="7"/>
        <rFont val="Arial"/>
        <charset val="134"/>
      </rPr>
      <t>ZHANG DAN, GAO CHAO,.</t>
    </r>
  </si>
  <si>
    <r>
      <rPr>
        <sz val="7"/>
        <rFont val="Arial"/>
        <charset val="134"/>
      </rPr>
      <t>F165555</t>
    </r>
  </si>
  <si>
    <r>
      <rPr>
        <sz val="7"/>
        <rFont val="Arial"/>
        <charset val="134"/>
      </rPr>
      <t>CHEN FEI,CAO YIFEI,.</t>
    </r>
  </si>
  <si>
    <r>
      <rPr>
        <sz val="7"/>
        <rFont val="Arial"/>
        <charset val="134"/>
      </rPr>
      <t>F165583</t>
    </r>
  </si>
  <si>
    <r>
      <rPr>
        <sz val="7"/>
        <rFont val="Arial"/>
        <charset val="134"/>
      </rPr>
      <t>XIAO ZHIJUN,.</t>
    </r>
  </si>
  <si>
    <r>
      <rPr>
        <sz val="7"/>
        <rFont val="Arial"/>
        <charset val="134"/>
      </rPr>
      <t>F165591</t>
    </r>
  </si>
  <si>
    <r>
      <rPr>
        <sz val="7"/>
        <rFont val="Arial"/>
        <charset val="134"/>
      </rPr>
      <t>YANG SHANYUAN, CHEN,.</t>
    </r>
  </si>
  <si>
    <r>
      <rPr>
        <sz val="7"/>
        <rFont val="Arial"/>
        <charset val="134"/>
      </rPr>
      <t>F165593</t>
    </r>
  </si>
  <si>
    <r>
      <rPr>
        <sz val="7"/>
        <rFont val="Arial"/>
        <charset val="134"/>
      </rPr>
      <t>02-02-20</t>
    </r>
  </si>
  <si>
    <r>
      <rPr>
        <sz val="7"/>
        <rFont val="Arial"/>
        <charset val="134"/>
      </rPr>
      <t>30-01-02-02</t>
    </r>
  </si>
  <si>
    <r>
      <rPr>
        <sz val="7"/>
        <rFont val="Arial"/>
        <charset val="134"/>
      </rPr>
      <t>KIM SUNGJAE,,.</t>
    </r>
  </si>
  <si>
    <r>
      <rPr>
        <sz val="7"/>
        <rFont val="Arial"/>
        <charset val="134"/>
      </rPr>
      <t>F165563</t>
    </r>
  </si>
  <si>
    <r>
      <rPr>
        <sz val="7"/>
        <rFont val="Arial"/>
        <charset val="134"/>
      </rPr>
      <t>1,368.00</t>
    </r>
  </si>
  <si>
    <r>
      <rPr>
        <sz val="7"/>
        <rFont val="Arial"/>
        <charset val="134"/>
      </rPr>
      <t>LANG YUPING,WU WENJUN,</t>
    </r>
  </si>
  <si>
    <r>
      <rPr>
        <sz val="7"/>
        <rFont val="Arial"/>
        <charset val="134"/>
      </rPr>
      <t>.F165579</t>
    </r>
  </si>
  <si>
    <r>
      <rPr>
        <sz val="7"/>
        <rFont val="Arial"/>
        <charset val="134"/>
      </rPr>
      <t>JUNG MOONKYEONG,,.</t>
    </r>
  </si>
  <si>
    <r>
      <rPr>
        <sz val="7"/>
        <rFont val="Arial"/>
        <charset val="134"/>
      </rPr>
      <t>F165580</t>
    </r>
  </si>
  <si>
    <r>
      <rPr>
        <sz val="7"/>
        <rFont val="Arial"/>
        <charset val="134"/>
      </rPr>
      <t>WANG BAOYING,,.</t>
    </r>
  </si>
  <si>
    <r>
      <rPr>
        <sz val="7"/>
        <rFont val="Arial"/>
        <charset val="134"/>
      </rPr>
      <t>F165589</t>
    </r>
  </si>
  <si>
    <r>
      <rPr>
        <sz val="7"/>
        <rFont val="Arial"/>
        <charset val="134"/>
      </rPr>
      <t>XU JIAXING,.</t>
    </r>
  </si>
  <si>
    <r>
      <rPr>
        <sz val="7"/>
        <rFont val="Arial"/>
        <charset val="134"/>
      </rPr>
      <t>F165592</t>
    </r>
  </si>
  <si>
    <r>
      <rPr>
        <sz val="7"/>
        <rFont val="Arial"/>
        <charset val="134"/>
      </rPr>
      <t>01-02-02-02</t>
    </r>
  </si>
  <si>
    <r>
      <rPr>
        <sz val="7"/>
        <rFont val="Arial"/>
        <charset val="134"/>
      </rPr>
      <t>YUAN ZHUNENG,.</t>
    </r>
  </si>
  <si>
    <r>
      <rPr>
        <sz val="7"/>
        <rFont val="Arial"/>
        <charset val="134"/>
      </rPr>
      <t>F165617</t>
    </r>
  </si>
  <si>
    <r>
      <rPr>
        <sz val="7"/>
        <rFont val="Arial"/>
        <charset val="134"/>
      </rPr>
      <t>ZHANG XIAOBIN,.</t>
    </r>
  </si>
  <si>
    <r>
      <rPr>
        <sz val="7"/>
        <rFont val="Arial"/>
        <charset val="134"/>
      </rPr>
      <t>F165618</t>
    </r>
  </si>
  <si>
    <r>
      <rPr>
        <sz val="7"/>
        <rFont val="Arial"/>
        <charset val="134"/>
      </rPr>
      <t>YOON YEONGBEEN,.</t>
    </r>
  </si>
  <si>
    <r>
      <rPr>
        <sz val="7"/>
        <rFont val="Arial"/>
        <charset val="134"/>
      </rPr>
      <t>F165637</t>
    </r>
  </si>
  <si>
    <r>
      <rPr>
        <sz val="7"/>
        <rFont val="Arial"/>
        <charset val="134"/>
      </rPr>
      <t>CAI WENHUI,LIN YEPING,.</t>
    </r>
  </si>
  <si>
    <r>
      <rPr>
        <sz val="7"/>
        <rFont val="Arial"/>
        <charset val="134"/>
      </rPr>
      <t>F165640</t>
    </r>
  </si>
  <si>
    <r>
      <rPr>
        <sz val="7"/>
        <rFont val="Arial"/>
        <charset val="134"/>
      </rPr>
      <t>F165643</t>
    </r>
  </si>
  <si>
    <r>
      <rPr>
        <sz val="7"/>
        <rFont val="Arial"/>
        <charset val="134"/>
      </rPr>
      <t>WU RUI,.</t>
    </r>
  </si>
  <si>
    <r>
      <rPr>
        <sz val="7"/>
        <rFont val="Arial"/>
        <charset val="134"/>
      </rPr>
      <t>F165646</t>
    </r>
  </si>
  <si>
    <r>
      <rPr>
        <sz val="7"/>
        <rFont val="Arial"/>
        <charset val="134"/>
      </rPr>
      <t>YANG JIANYI,.</t>
    </r>
  </si>
  <si>
    <r>
      <rPr>
        <sz val="7"/>
        <rFont val="Arial"/>
        <charset val="134"/>
      </rPr>
      <t>F165647</t>
    </r>
  </si>
  <si>
    <r>
      <rPr>
        <sz val="7"/>
        <rFont val="Arial"/>
        <charset val="134"/>
      </rPr>
      <t>ZHANG PENGFEI,.</t>
    </r>
  </si>
  <si>
    <r>
      <rPr>
        <sz val="7"/>
        <rFont val="Arial"/>
        <charset val="134"/>
      </rPr>
      <t>F165648</t>
    </r>
  </si>
  <si>
    <r>
      <rPr>
        <sz val="7"/>
        <rFont val="Arial"/>
        <charset val="134"/>
      </rPr>
      <t>ZHU YOUMEI,.</t>
    </r>
  </si>
  <si>
    <r>
      <rPr>
        <sz val="7"/>
        <rFont val="Arial"/>
        <charset val="134"/>
      </rPr>
      <t>F165650</t>
    </r>
  </si>
  <si>
    <t>P200303170152489</t>
  </si>
  <si>
    <t>Deposit on 2020</t>
  </si>
  <si>
    <t>转预付款</t>
  </si>
  <si>
    <t>包房</t>
  </si>
  <si>
    <r>
      <rPr>
        <sz val="7"/>
        <rFont val="Arial"/>
        <charset val="134"/>
      </rPr>
      <t>F165609</t>
    </r>
  </si>
  <si>
    <t>预付款</t>
  </si>
  <si>
    <r>
      <rPr>
        <sz val="7"/>
        <rFont val="Arial"/>
        <charset val="134"/>
      </rPr>
      <t>F165610</t>
    </r>
  </si>
  <si>
    <r>
      <rPr>
        <sz val="7"/>
        <rFont val="Arial"/>
        <charset val="134"/>
      </rPr>
      <t>F165612</t>
    </r>
  </si>
  <si>
    <t>pending booking</t>
  </si>
  <si>
    <r>
      <rPr>
        <sz val="7"/>
        <rFont val="Arial"/>
        <charset val="134"/>
      </rPr>
      <t>08-09-19</t>
    </r>
  </si>
  <si>
    <r>
      <rPr>
        <sz val="7"/>
        <rFont val="Arial"/>
        <charset val="134"/>
      </rPr>
      <t>05-09-08-09</t>
    </r>
  </si>
  <si>
    <r>
      <rPr>
        <sz val="7"/>
        <rFont val="Arial"/>
        <charset val="134"/>
      </rPr>
      <t>XIAO RONG,CHEN PEILI,.</t>
    </r>
  </si>
  <si>
    <r>
      <rPr>
        <sz val="7"/>
        <rFont val="Arial"/>
        <charset val="134"/>
      </rPr>
      <t>F160513</t>
    </r>
  </si>
  <si>
    <r>
      <rPr>
        <sz val="7"/>
        <rFont val="Arial"/>
        <charset val="134"/>
      </rPr>
      <t>06-09-08-09</t>
    </r>
  </si>
  <si>
    <r>
      <rPr>
        <sz val="7"/>
        <rFont val="Arial"/>
        <charset val="134"/>
      </rPr>
      <t>CHEN JINGYANG,,.</t>
    </r>
  </si>
  <si>
    <r>
      <rPr>
        <sz val="7"/>
        <rFont val="Arial"/>
        <charset val="134"/>
      </rPr>
      <t>F160560</t>
    </r>
  </si>
  <si>
    <r>
      <rPr>
        <sz val="7"/>
        <rFont val="Arial"/>
        <charset val="134"/>
      </rPr>
      <t>09-09-19</t>
    </r>
  </si>
  <si>
    <r>
      <rPr>
        <sz val="7"/>
        <rFont val="Arial"/>
        <charset val="134"/>
      </rPr>
      <t>06-09-09-09</t>
    </r>
  </si>
  <si>
    <r>
      <rPr>
        <sz val="7"/>
        <rFont val="Arial"/>
        <charset val="134"/>
      </rPr>
      <t>CHEN WANG,QIQI XING,.</t>
    </r>
  </si>
  <si>
    <r>
      <rPr>
        <sz val="7"/>
        <rFont val="Arial"/>
        <charset val="134"/>
      </rPr>
      <t>F160557</t>
    </r>
  </si>
  <si>
    <r>
      <rPr>
        <sz val="7"/>
        <rFont val="Arial"/>
        <charset val="134"/>
      </rPr>
      <t>07-09-09-09</t>
    </r>
  </si>
  <si>
    <r>
      <rPr>
        <sz val="7"/>
        <rFont val="Arial"/>
        <charset val="134"/>
      </rPr>
      <t>SHAO LEI,LI WANYI,.</t>
    </r>
  </si>
  <si>
    <r>
      <rPr>
        <sz val="7"/>
        <rFont val="Arial"/>
        <charset val="134"/>
      </rPr>
      <t>F160612</t>
    </r>
  </si>
  <si>
    <r>
      <rPr>
        <sz val="7"/>
        <rFont val="Arial"/>
        <charset val="134"/>
      </rPr>
      <t>10-09-19</t>
    </r>
  </si>
  <si>
    <r>
      <rPr>
        <sz val="7"/>
        <rFont val="Arial"/>
        <charset val="134"/>
      </rPr>
      <t>08-09-10-09</t>
    </r>
  </si>
  <si>
    <r>
      <rPr>
        <sz val="7"/>
        <rFont val="Arial"/>
        <charset val="134"/>
      </rPr>
      <t>CHEN XIA,LIU HONGYAN,.</t>
    </r>
  </si>
  <si>
    <r>
      <rPr>
        <sz val="7"/>
        <rFont val="Arial"/>
        <charset val="134"/>
      </rPr>
      <t>F160624</t>
    </r>
  </si>
  <si>
    <r>
      <rPr>
        <sz val="7"/>
        <rFont val="Arial"/>
        <charset val="134"/>
      </rPr>
      <t>11-09-19</t>
    </r>
  </si>
  <si>
    <r>
      <rPr>
        <sz val="7"/>
        <rFont val="Arial"/>
        <charset val="134"/>
      </rPr>
      <t>09-09-11-09</t>
    </r>
  </si>
  <si>
    <r>
      <rPr>
        <sz val="7"/>
        <rFont val="Arial"/>
        <charset val="134"/>
      </rPr>
      <t>XU LILI,ZHOU CAIZHE,.</t>
    </r>
  </si>
  <si>
    <r>
      <rPr>
        <sz val="7"/>
        <rFont val="Arial"/>
        <charset val="134"/>
      </rPr>
      <t>F160662</t>
    </r>
  </si>
  <si>
    <r>
      <rPr>
        <sz val="7"/>
        <rFont val="Arial"/>
        <charset val="134"/>
      </rPr>
      <t>LI WEILE,LIANG WENYA,.</t>
    </r>
  </si>
  <si>
    <r>
      <rPr>
        <sz val="7"/>
        <rFont val="Arial"/>
        <charset val="134"/>
      </rPr>
      <t>F160677</t>
    </r>
  </si>
  <si>
    <r>
      <rPr>
        <sz val="7"/>
        <rFont val="Arial"/>
        <charset val="134"/>
      </rPr>
      <t>10-09-11-09</t>
    </r>
  </si>
  <si>
    <r>
      <rPr>
        <sz val="7"/>
        <rFont val="Arial"/>
        <charset val="134"/>
      </rPr>
      <t>HOU JIAWEN,JU SHUAI,.</t>
    </r>
  </si>
  <si>
    <r>
      <rPr>
        <sz val="7"/>
        <rFont val="Arial"/>
        <charset val="134"/>
      </rPr>
      <t>F160703</t>
    </r>
  </si>
  <si>
    <r>
      <rPr>
        <sz val="7"/>
        <rFont val="Arial"/>
        <charset val="134"/>
      </rPr>
      <t>LI CHENGCHENG,,.</t>
    </r>
  </si>
  <si>
    <r>
      <rPr>
        <sz val="7"/>
        <rFont val="Arial"/>
        <charset val="134"/>
      </rPr>
      <t>F160711</t>
    </r>
  </si>
  <si>
    <r>
      <rPr>
        <sz val="7"/>
        <rFont val="Arial"/>
        <charset val="134"/>
      </rPr>
      <t>12-09-19</t>
    </r>
  </si>
  <si>
    <r>
      <rPr>
        <sz val="7"/>
        <rFont val="Arial"/>
        <charset val="134"/>
      </rPr>
      <t>04-09</t>
    </r>
  </si>
  <si>
    <t>MR/MS LI XIAOPENG</t>
  </si>
  <si>
    <r>
      <rPr>
        <sz val="7"/>
        <rFont val="Arial"/>
        <charset val="134"/>
      </rPr>
      <t>F160485</t>
    </r>
  </si>
  <si>
    <r>
      <rPr>
        <sz val="7"/>
        <rFont val="Arial"/>
        <charset val="134"/>
      </rPr>
      <t>13-09-19</t>
    </r>
  </si>
  <si>
    <r>
      <rPr>
        <sz val="7"/>
        <rFont val="Arial"/>
        <charset val="134"/>
      </rPr>
      <t>10-09-13-09</t>
    </r>
  </si>
  <si>
    <r>
      <rPr>
        <sz val="7"/>
        <rFont val="Arial"/>
        <charset val="134"/>
      </rPr>
      <t>HUANG SHUO,YE XUQING,.</t>
    </r>
  </si>
  <si>
    <r>
      <rPr>
        <sz val="7"/>
        <rFont val="Arial"/>
        <charset val="134"/>
      </rPr>
      <t>F160698</t>
    </r>
  </si>
  <si>
    <r>
      <rPr>
        <sz val="7"/>
        <rFont val="Arial"/>
        <charset val="134"/>
      </rPr>
      <t>11-09-13-09</t>
    </r>
  </si>
  <si>
    <r>
      <rPr>
        <sz val="7"/>
        <rFont val="Arial"/>
        <charset val="134"/>
      </rPr>
      <t>ZOU RUIHUA,CHEN HAOQUAN F 160746</t>
    </r>
  </si>
  <si>
    <r>
      <rPr>
        <sz val="7"/>
        <rFont val="Arial"/>
        <charset val="134"/>
      </rPr>
      <t>LIANG FENGQIONG,,.</t>
    </r>
  </si>
  <si>
    <r>
      <rPr>
        <sz val="7"/>
        <rFont val="Arial"/>
        <charset val="134"/>
      </rPr>
      <t>F160747</t>
    </r>
  </si>
  <si>
    <r>
      <rPr>
        <sz val="7"/>
        <rFont val="Arial"/>
        <charset val="134"/>
      </rPr>
      <t>12-09-13-09</t>
    </r>
  </si>
  <si>
    <r>
      <rPr>
        <sz val="7"/>
        <rFont val="Arial"/>
        <charset val="134"/>
      </rPr>
      <t>CHEN YANJUN,.</t>
    </r>
  </si>
  <si>
    <r>
      <rPr>
        <sz val="7"/>
        <rFont val="Arial"/>
        <charset val="134"/>
      </rPr>
      <t>F160763</t>
    </r>
  </si>
  <si>
    <r>
      <rPr>
        <sz val="7"/>
        <rFont val="Arial"/>
        <charset val="134"/>
      </rPr>
      <t>14-09-19</t>
    </r>
  </si>
  <si>
    <r>
      <rPr>
        <sz val="7"/>
        <rFont val="Arial"/>
        <charset val="134"/>
      </rPr>
      <t>12-09-14-09</t>
    </r>
  </si>
  <si>
    <r>
      <rPr>
        <sz val="7"/>
        <rFont val="Arial"/>
        <charset val="134"/>
      </rPr>
      <t>CHOI SOYOON,,.</t>
    </r>
  </si>
  <si>
    <r>
      <rPr>
        <sz val="7"/>
        <rFont val="Arial"/>
        <charset val="134"/>
      </rPr>
      <t>F160781</t>
    </r>
  </si>
  <si>
    <r>
      <rPr>
        <sz val="7"/>
        <rFont val="Arial"/>
        <charset val="134"/>
      </rPr>
      <t>13-09-14-09</t>
    </r>
  </si>
  <si>
    <r>
      <rPr>
        <sz val="7"/>
        <rFont val="Arial"/>
        <charset val="134"/>
      </rPr>
      <t>HE CHANG,.</t>
    </r>
  </si>
  <si>
    <r>
      <rPr>
        <sz val="7"/>
        <rFont val="Arial"/>
        <charset val="134"/>
      </rPr>
      <t>F160792</t>
    </r>
  </si>
  <si>
    <r>
      <rPr>
        <sz val="7"/>
        <rFont val="Arial"/>
        <charset val="134"/>
      </rPr>
      <t>15-09-19</t>
    </r>
  </si>
  <si>
    <r>
      <rPr>
        <sz val="7"/>
        <rFont val="Arial"/>
        <charset val="134"/>
      </rPr>
      <t>14-09-15-09</t>
    </r>
  </si>
  <si>
    <r>
      <rPr>
        <sz val="7"/>
        <rFont val="Arial"/>
        <charset val="134"/>
      </rPr>
      <t>GUO YA,WU JUNGANG,.</t>
    </r>
  </si>
  <si>
    <r>
      <rPr>
        <sz val="7"/>
        <rFont val="Arial"/>
        <charset val="134"/>
      </rPr>
      <t>F160867</t>
    </r>
  </si>
  <si>
    <r>
      <rPr>
        <sz val="7"/>
        <rFont val="Arial"/>
        <charset val="134"/>
      </rPr>
      <t>16-09-19</t>
    </r>
  </si>
  <si>
    <r>
      <rPr>
        <sz val="7"/>
        <rFont val="Arial"/>
        <charset val="134"/>
      </rPr>
      <t>13-09-16-09</t>
    </r>
  </si>
  <si>
    <r>
      <rPr>
        <sz val="7"/>
        <rFont val="Arial"/>
        <charset val="134"/>
      </rPr>
      <t>WU YANG, CUI JIE,.</t>
    </r>
  </si>
  <si>
    <r>
      <rPr>
        <sz val="7"/>
        <rFont val="Arial"/>
        <charset val="134"/>
      </rPr>
      <t>F160798</t>
    </r>
  </si>
  <si>
    <r>
      <rPr>
        <sz val="7"/>
        <rFont val="Arial"/>
        <charset val="134"/>
      </rPr>
      <t>15-09-16-09</t>
    </r>
  </si>
  <si>
    <r>
      <rPr>
        <sz val="7"/>
        <rFont val="Arial"/>
        <charset val="134"/>
      </rPr>
      <t>LI XIAOYANG,ZHOU WANMEI,</t>
    </r>
  </si>
  <si>
    <r>
      <rPr>
        <sz val="7"/>
        <rFont val="Arial"/>
        <charset val="134"/>
      </rPr>
      <t>.F160917</t>
    </r>
  </si>
  <si>
    <r>
      <rPr>
        <sz val="7"/>
        <rFont val="Arial"/>
        <charset val="134"/>
      </rPr>
      <t>17-09-19</t>
    </r>
  </si>
  <si>
    <r>
      <rPr>
        <sz val="7"/>
        <rFont val="Arial"/>
        <charset val="134"/>
      </rPr>
      <t>14-09-17-09</t>
    </r>
  </si>
  <si>
    <r>
      <rPr>
        <sz val="7"/>
        <rFont val="Arial"/>
        <charset val="134"/>
      </rPr>
      <t>FENG JINYUAN,.</t>
    </r>
  </si>
  <si>
    <r>
      <rPr>
        <sz val="7"/>
        <rFont val="Arial"/>
        <charset val="134"/>
      </rPr>
      <t>F160869</t>
    </r>
  </si>
  <si>
    <r>
      <rPr>
        <sz val="7"/>
        <rFont val="Arial"/>
        <charset val="134"/>
      </rPr>
      <t>WU XINTIAN,,.</t>
    </r>
  </si>
  <si>
    <r>
      <rPr>
        <sz val="7"/>
        <rFont val="Arial"/>
        <charset val="134"/>
      </rPr>
      <t>F160872</t>
    </r>
  </si>
  <si>
    <r>
      <rPr>
        <sz val="7"/>
        <rFont val="Arial"/>
        <charset val="134"/>
      </rPr>
      <t>15-09-17-09</t>
    </r>
  </si>
  <si>
    <r>
      <rPr>
        <sz val="7"/>
        <rFont val="Arial"/>
        <charset val="134"/>
      </rPr>
      <t>WANG HAO,WANG JIEZHEN,.</t>
    </r>
  </si>
  <si>
    <r>
      <rPr>
        <sz val="7"/>
        <rFont val="Arial"/>
        <charset val="134"/>
      </rPr>
      <t>F160898</t>
    </r>
  </si>
  <si>
    <r>
      <rPr>
        <sz val="7"/>
        <rFont val="Arial"/>
        <charset val="134"/>
      </rPr>
      <t>18-09-19</t>
    </r>
  </si>
  <si>
    <r>
      <rPr>
        <sz val="7"/>
        <rFont val="Arial"/>
        <charset val="134"/>
      </rPr>
      <t>16-09-18-09</t>
    </r>
  </si>
  <si>
    <r>
      <rPr>
        <sz val="7"/>
        <rFont val="Arial"/>
        <charset val="134"/>
      </rPr>
      <t>.F160920</t>
    </r>
  </si>
  <si>
    <r>
      <rPr>
        <sz val="7"/>
        <rFont val="Arial"/>
        <charset val="134"/>
      </rPr>
      <t>19-09-19</t>
    </r>
  </si>
  <si>
    <r>
      <rPr>
        <sz val="7"/>
        <rFont val="Arial"/>
        <charset val="134"/>
      </rPr>
      <t>15-09-19-09</t>
    </r>
  </si>
  <si>
    <r>
      <rPr>
        <sz val="7"/>
        <rFont val="Arial"/>
        <charset val="134"/>
      </rPr>
      <t>YAN BIN,.</t>
    </r>
  </si>
  <si>
    <r>
      <rPr>
        <sz val="7"/>
        <rFont val="Arial"/>
        <charset val="134"/>
      </rPr>
      <t>F160905</t>
    </r>
  </si>
  <si>
    <r>
      <rPr>
        <sz val="7"/>
        <rFont val="Arial"/>
        <charset val="134"/>
      </rPr>
      <t>20-09-19</t>
    </r>
  </si>
  <si>
    <r>
      <rPr>
        <sz val="7"/>
        <rFont val="Arial"/>
        <charset val="134"/>
      </rPr>
      <t>16-09-20-09</t>
    </r>
  </si>
  <si>
    <r>
      <rPr>
        <sz val="7"/>
        <rFont val="Arial"/>
        <charset val="134"/>
      </rPr>
      <t>LI BING,WANG DI,.</t>
    </r>
  </si>
  <si>
    <r>
      <rPr>
        <sz val="7"/>
        <rFont val="Arial"/>
        <charset val="134"/>
      </rPr>
      <t>F160940</t>
    </r>
  </si>
  <si>
    <r>
      <rPr>
        <sz val="7"/>
        <rFont val="Arial"/>
        <charset val="134"/>
      </rPr>
      <t>18-09-20-09</t>
    </r>
  </si>
  <si>
    <r>
      <rPr>
        <sz val="7"/>
        <rFont val="Arial"/>
        <charset val="134"/>
      </rPr>
      <t>LI LIYUN,.</t>
    </r>
  </si>
  <si>
    <r>
      <rPr>
        <sz val="7"/>
        <rFont val="Arial"/>
        <charset val="134"/>
      </rPr>
      <t>F160999</t>
    </r>
  </si>
  <si>
    <r>
      <rPr>
        <sz val="7"/>
        <rFont val="Arial"/>
        <charset val="134"/>
      </rPr>
      <t>22-09-19</t>
    </r>
  </si>
  <si>
    <r>
      <rPr>
        <sz val="7"/>
        <rFont val="Arial"/>
        <charset val="134"/>
      </rPr>
      <t>19-09-22-09</t>
    </r>
  </si>
  <si>
    <r>
      <rPr>
        <sz val="7"/>
        <rFont val="Arial"/>
        <charset val="134"/>
      </rPr>
      <t>YAN YAMEI,SU RENGUI,.</t>
    </r>
  </si>
  <si>
    <r>
      <rPr>
        <sz val="7"/>
        <rFont val="Arial"/>
        <charset val="134"/>
      </rPr>
      <t>F161042</t>
    </r>
  </si>
  <si>
    <r>
      <rPr>
        <sz val="7"/>
        <rFont val="Arial"/>
        <charset val="134"/>
      </rPr>
      <t>20-09-22-09</t>
    </r>
  </si>
  <si>
    <r>
      <rPr>
        <sz val="7"/>
        <rFont val="Arial"/>
        <charset val="134"/>
      </rPr>
      <t>LIN YING,ZHU LIN,.</t>
    </r>
  </si>
  <si>
    <r>
      <rPr>
        <sz val="7"/>
        <rFont val="Arial"/>
        <charset val="134"/>
      </rPr>
      <t>F161065</t>
    </r>
  </si>
  <si>
    <r>
      <rPr>
        <sz val="7"/>
        <rFont val="Arial"/>
        <charset val="134"/>
      </rPr>
      <t>24-09-19</t>
    </r>
  </si>
  <si>
    <r>
      <rPr>
        <sz val="7"/>
        <rFont val="Arial"/>
        <charset val="134"/>
      </rPr>
      <t>23-09-24-09</t>
    </r>
  </si>
  <si>
    <r>
      <rPr>
        <sz val="7"/>
        <rFont val="Arial"/>
        <charset val="134"/>
      </rPr>
      <t>YANG XUFENG,GUO KAIMIN,.</t>
    </r>
  </si>
  <si>
    <r>
      <rPr>
        <sz val="7"/>
        <rFont val="Arial"/>
        <charset val="134"/>
      </rPr>
      <t>F161180</t>
    </r>
  </si>
  <si>
    <r>
      <rPr>
        <sz val="7"/>
        <rFont val="Arial"/>
        <charset val="134"/>
      </rPr>
      <t>25-09-19</t>
    </r>
  </si>
  <si>
    <r>
      <rPr>
        <sz val="7"/>
        <rFont val="Arial"/>
        <charset val="134"/>
      </rPr>
      <t>23-09-25-09</t>
    </r>
  </si>
  <si>
    <r>
      <rPr>
        <sz val="7"/>
        <rFont val="Arial"/>
        <charset val="134"/>
      </rPr>
      <t>CUI ZHANGUO,LIU YUE,,.</t>
    </r>
  </si>
  <si>
    <r>
      <rPr>
        <sz val="7"/>
        <rFont val="Arial"/>
        <charset val="134"/>
      </rPr>
      <t>F161173</t>
    </r>
  </si>
  <si>
    <r>
      <rPr>
        <sz val="7"/>
        <rFont val="Arial"/>
        <charset val="134"/>
      </rPr>
      <t>26-09-19</t>
    </r>
  </si>
  <si>
    <r>
      <rPr>
        <sz val="7"/>
        <rFont val="Arial"/>
        <charset val="134"/>
      </rPr>
      <t>25-09-26-09</t>
    </r>
  </si>
  <si>
    <r>
      <rPr>
        <sz val="7"/>
        <rFont val="Arial"/>
        <charset val="134"/>
      </rPr>
      <t>CHI YAYUN,.</t>
    </r>
  </si>
  <si>
    <r>
      <rPr>
        <sz val="7"/>
        <rFont val="Arial"/>
        <charset val="134"/>
      </rPr>
      <t>F161234</t>
    </r>
  </si>
  <si>
    <r>
      <rPr>
        <sz val="7"/>
        <rFont val="Arial"/>
        <charset val="134"/>
      </rPr>
      <t>27-09-19</t>
    </r>
  </si>
  <si>
    <r>
      <rPr>
        <sz val="7"/>
        <rFont val="Arial"/>
        <charset val="134"/>
      </rPr>
      <t>23-09-27-09</t>
    </r>
  </si>
  <si>
    <r>
      <rPr>
        <sz val="7"/>
        <rFont val="Arial"/>
        <charset val="134"/>
      </rPr>
      <t>HU QUNFANG, YANG CHENGEF 161192</t>
    </r>
  </si>
  <si>
    <r>
      <rPr>
        <sz val="7"/>
        <rFont val="Arial"/>
        <charset val="134"/>
      </rPr>
      <t>28-09-19</t>
    </r>
  </si>
  <si>
    <r>
      <rPr>
        <sz val="7"/>
        <rFont val="Arial"/>
        <charset val="134"/>
      </rPr>
      <t>23-09-28-09</t>
    </r>
  </si>
  <si>
    <r>
      <rPr>
        <sz val="7"/>
        <rFont val="Arial"/>
        <charset val="134"/>
      </rPr>
      <t>OU HAIYUN,GU YULAN,.</t>
    </r>
  </si>
  <si>
    <r>
      <rPr>
        <sz val="7"/>
        <rFont val="Arial"/>
        <charset val="134"/>
      </rPr>
      <t>F161193</t>
    </r>
  </si>
  <si>
    <r>
      <rPr>
        <sz val="7"/>
        <rFont val="Arial"/>
        <charset val="134"/>
      </rPr>
      <t>01-10-19</t>
    </r>
  </si>
  <si>
    <r>
      <rPr>
        <sz val="7"/>
        <rFont val="Arial"/>
        <charset val="134"/>
      </rPr>
      <t>28-09-01-10</t>
    </r>
  </si>
  <si>
    <r>
      <rPr>
        <sz val="7"/>
        <rFont val="Arial"/>
        <charset val="134"/>
      </rPr>
      <t>XIE YULIN,QIN TIAN,.</t>
    </r>
  </si>
  <si>
    <r>
      <rPr>
        <sz val="7"/>
        <rFont val="Arial"/>
        <charset val="134"/>
      </rPr>
      <t>F161350</t>
    </r>
  </si>
  <si>
    <r>
      <rPr>
        <sz val="7"/>
        <rFont val="Arial"/>
        <charset val="134"/>
      </rPr>
      <t>F161351</t>
    </r>
  </si>
  <si>
    <r>
      <rPr>
        <sz val="7"/>
        <rFont val="Arial"/>
        <charset val="134"/>
      </rPr>
      <t>29-09-01-10</t>
    </r>
  </si>
  <si>
    <r>
      <rPr>
        <sz val="7"/>
        <rFont val="Arial"/>
        <charset val="134"/>
      </rPr>
      <t>HE JIAFENG,.</t>
    </r>
  </si>
  <si>
    <r>
      <rPr>
        <sz val="7"/>
        <rFont val="Arial"/>
        <charset val="134"/>
      </rPr>
      <t>F161388</t>
    </r>
  </si>
  <si>
    <r>
      <rPr>
        <sz val="7"/>
        <rFont val="Arial"/>
        <charset val="134"/>
      </rPr>
      <t>02-10-19</t>
    </r>
  </si>
  <si>
    <r>
      <rPr>
        <sz val="7"/>
        <rFont val="Arial"/>
        <charset val="134"/>
      </rPr>
      <t>28-09-02-10</t>
    </r>
  </si>
  <si>
    <r>
      <rPr>
        <sz val="7"/>
        <rFont val="Arial"/>
        <charset val="134"/>
      </rPr>
      <t>WANG HANZHE,,.</t>
    </r>
  </si>
  <si>
    <r>
      <rPr>
        <sz val="7"/>
        <rFont val="Arial"/>
        <charset val="134"/>
      </rPr>
      <t>F161338</t>
    </r>
  </si>
  <si>
    <r>
      <rPr>
        <sz val="7"/>
        <rFont val="Arial"/>
        <charset val="134"/>
      </rPr>
      <t>01-10-02-10</t>
    </r>
  </si>
  <si>
    <r>
      <rPr>
        <sz val="7"/>
        <rFont val="Arial"/>
        <charset val="134"/>
      </rPr>
      <t>LI JIAMIN,LI RUIKANG,.</t>
    </r>
  </si>
  <si>
    <r>
      <rPr>
        <sz val="7"/>
        <rFont val="Arial"/>
        <charset val="134"/>
      </rPr>
      <t>F161466</t>
    </r>
  </si>
  <si>
    <r>
      <rPr>
        <sz val="7"/>
        <rFont val="Arial"/>
        <charset val="134"/>
      </rPr>
      <t>03-10-19</t>
    </r>
  </si>
  <si>
    <r>
      <rPr>
        <sz val="7"/>
        <rFont val="Arial"/>
        <charset val="134"/>
      </rPr>
      <t>02-10-03-10</t>
    </r>
  </si>
  <si>
    <r>
      <rPr>
        <sz val="7"/>
        <rFont val="Arial"/>
        <charset val="134"/>
      </rPr>
      <t>ZHANG YE,YU RUIYAN,.</t>
    </r>
  </si>
  <si>
    <r>
      <rPr>
        <sz val="7"/>
        <rFont val="Arial"/>
        <charset val="134"/>
      </rPr>
      <t>F161491</t>
    </r>
  </si>
  <si>
    <r>
      <rPr>
        <sz val="7"/>
        <rFont val="Arial"/>
        <charset val="134"/>
      </rPr>
      <t>05-10-19</t>
    </r>
  </si>
  <si>
    <r>
      <rPr>
        <sz val="7"/>
        <rFont val="Arial"/>
        <charset val="134"/>
      </rPr>
      <t>04-10-05-10</t>
    </r>
  </si>
  <si>
    <r>
      <rPr>
        <sz val="7"/>
        <rFont val="Arial"/>
        <charset val="134"/>
      </rPr>
      <t>WU ZHAOXIANG,.</t>
    </r>
  </si>
  <si>
    <r>
      <rPr>
        <sz val="7"/>
        <rFont val="Arial"/>
        <charset val="134"/>
      </rPr>
      <t>F161578</t>
    </r>
  </si>
  <si>
    <r>
      <rPr>
        <sz val="7"/>
        <rFont val="Arial"/>
        <charset val="134"/>
      </rPr>
      <t>06-10-19</t>
    </r>
  </si>
  <si>
    <r>
      <rPr>
        <sz val="7"/>
        <rFont val="Arial"/>
        <charset val="134"/>
      </rPr>
      <t>03-10-06-10</t>
    </r>
  </si>
  <si>
    <r>
      <rPr>
        <sz val="7"/>
        <rFont val="Arial"/>
        <charset val="134"/>
      </rPr>
      <t>XIE YUANDONG,,.</t>
    </r>
  </si>
  <si>
    <r>
      <rPr>
        <sz val="7"/>
        <rFont val="Arial"/>
        <charset val="134"/>
      </rPr>
      <t>F161548</t>
    </r>
  </si>
  <si>
    <r>
      <rPr>
        <sz val="7"/>
        <rFont val="Arial"/>
        <charset val="134"/>
      </rPr>
      <t>05-10-06-10</t>
    </r>
  </si>
  <si>
    <r>
      <rPr>
        <sz val="7"/>
        <rFont val="Arial"/>
        <charset val="134"/>
      </rPr>
      <t>TANG NA,GAO ZHENGSHEN,.</t>
    </r>
  </si>
  <si>
    <r>
      <rPr>
        <sz val="7"/>
        <rFont val="Arial"/>
        <charset val="134"/>
      </rPr>
      <t>F161608</t>
    </r>
  </si>
  <si>
    <r>
      <rPr>
        <sz val="7"/>
        <rFont val="Arial"/>
        <charset val="134"/>
      </rPr>
      <t>JIANG SHASHA,LI KAI,.</t>
    </r>
  </si>
  <si>
    <r>
      <rPr>
        <sz val="7"/>
        <rFont val="Arial"/>
        <charset val="134"/>
      </rPr>
      <t>F161613</t>
    </r>
  </si>
  <si>
    <r>
      <rPr>
        <sz val="7"/>
        <rFont val="Arial"/>
        <charset val="134"/>
      </rPr>
      <t>07-10-19</t>
    </r>
  </si>
  <si>
    <r>
      <rPr>
        <sz val="7"/>
        <rFont val="Arial"/>
        <charset val="134"/>
      </rPr>
      <t>02-10-07-10</t>
    </r>
  </si>
  <si>
    <r>
      <rPr>
        <sz val="7"/>
        <rFont val="Arial"/>
        <charset val="134"/>
      </rPr>
      <t>SUNG SANG HUN,.</t>
    </r>
  </si>
  <si>
    <r>
      <rPr>
        <sz val="7"/>
        <rFont val="Arial"/>
        <charset val="134"/>
      </rPr>
      <t>F161509</t>
    </r>
  </si>
  <si>
    <r>
      <rPr>
        <sz val="7"/>
        <rFont val="Arial"/>
        <charset val="134"/>
      </rPr>
      <t>04-10-07-10</t>
    </r>
  </si>
  <si>
    <r>
      <rPr>
        <sz val="7"/>
        <rFont val="Arial"/>
        <charset val="134"/>
      </rPr>
      <t>HUANG YIWEI,.</t>
    </r>
  </si>
  <si>
    <r>
      <rPr>
        <sz val="7"/>
        <rFont val="Arial"/>
        <charset val="134"/>
      </rPr>
      <t>F161564</t>
    </r>
  </si>
  <si>
    <r>
      <rPr>
        <sz val="7"/>
        <rFont val="Arial"/>
        <charset val="134"/>
      </rPr>
      <t>05-10-07-10</t>
    </r>
  </si>
  <si>
    <r>
      <rPr>
        <sz val="7"/>
        <rFont val="Arial"/>
        <charset val="134"/>
      </rPr>
      <t>HUA XUE,WANG XIN,.</t>
    </r>
  </si>
  <si>
    <r>
      <rPr>
        <sz val="7"/>
        <rFont val="Arial"/>
        <charset val="134"/>
      </rPr>
      <t>F161604</t>
    </r>
  </si>
  <si>
    <r>
      <rPr>
        <sz val="7"/>
        <rFont val="Arial"/>
        <charset val="134"/>
      </rPr>
      <t>06-10-07-10</t>
    </r>
  </si>
  <si>
    <r>
      <rPr>
        <sz val="7"/>
        <rFont val="Arial"/>
        <charset val="134"/>
      </rPr>
      <t>TANG BAOFU,CHEN HAIFANG,</t>
    </r>
  </si>
  <si>
    <r>
      <rPr>
        <sz val="7"/>
        <rFont val="Arial"/>
        <charset val="134"/>
      </rPr>
      <t>F 161645</t>
    </r>
  </si>
  <si>
    <r>
      <rPr>
        <sz val="7"/>
        <rFont val="Arial"/>
        <charset val="134"/>
      </rPr>
      <t>08-10-19</t>
    </r>
  </si>
  <si>
    <r>
      <rPr>
        <sz val="7"/>
        <rFont val="Arial"/>
        <charset val="134"/>
      </rPr>
      <t>06-10-08-10</t>
    </r>
  </si>
  <si>
    <r>
      <rPr>
        <sz val="7"/>
        <rFont val="Arial"/>
        <charset val="134"/>
      </rPr>
      <t>LIU HUANHUAN,.</t>
    </r>
  </si>
  <si>
    <r>
      <rPr>
        <sz val="7"/>
        <rFont val="Arial"/>
        <charset val="134"/>
      </rPr>
      <t>F161647</t>
    </r>
  </si>
  <si>
    <r>
      <rPr>
        <sz val="7"/>
        <rFont val="Arial"/>
        <charset val="134"/>
      </rPr>
      <t>07-10-08-10</t>
    </r>
  </si>
  <si>
    <r>
      <rPr>
        <sz val="7"/>
        <rFont val="Arial"/>
        <charset val="134"/>
      </rPr>
      <t>WANG SHUXIAN,.</t>
    </r>
  </si>
  <si>
    <r>
      <rPr>
        <sz val="7"/>
        <rFont val="Arial"/>
        <charset val="134"/>
      </rPr>
      <t>F161672</t>
    </r>
  </si>
  <si>
    <r>
      <rPr>
        <sz val="7"/>
        <rFont val="Arial"/>
        <charset val="134"/>
      </rPr>
      <t>09-10-19</t>
    </r>
  </si>
  <si>
    <r>
      <rPr>
        <sz val="7"/>
        <rFont val="Arial"/>
        <charset val="134"/>
      </rPr>
      <t>05-10-09-10</t>
    </r>
  </si>
  <si>
    <r>
      <rPr>
        <sz val="7"/>
        <rFont val="Arial"/>
        <charset val="134"/>
      </rPr>
      <t>WEI WENHUA,CHEN SUDIAN,</t>
    </r>
  </si>
  <si>
    <r>
      <rPr>
        <sz val="7"/>
        <rFont val="Arial"/>
        <charset val="134"/>
      </rPr>
      <t>.F161616</t>
    </r>
  </si>
  <si>
    <r>
      <rPr>
        <sz val="7"/>
        <rFont val="Arial"/>
        <charset val="134"/>
      </rPr>
      <t>08-10-09-10</t>
    </r>
  </si>
  <si>
    <r>
      <rPr>
        <sz val="7"/>
        <rFont val="Arial"/>
        <charset val="134"/>
      </rPr>
      <t>LI YINGXIAWA,,.</t>
    </r>
  </si>
  <si>
    <r>
      <rPr>
        <sz val="7"/>
        <rFont val="Arial"/>
        <charset val="134"/>
      </rPr>
      <t>F161715</t>
    </r>
  </si>
  <si>
    <r>
      <rPr>
        <sz val="7"/>
        <rFont val="Arial"/>
        <charset val="134"/>
      </rPr>
      <t>10-10-19</t>
    </r>
  </si>
  <si>
    <r>
      <rPr>
        <sz val="7"/>
        <rFont val="Arial"/>
        <charset val="134"/>
      </rPr>
      <t>08-10-10-10</t>
    </r>
  </si>
  <si>
    <r>
      <rPr>
        <sz val="7"/>
        <rFont val="Arial"/>
        <charset val="134"/>
      </rPr>
      <t>LIU KAI,.</t>
    </r>
  </si>
  <si>
    <r>
      <rPr>
        <sz val="7"/>
        <rFont val="Arial"/>
        <charset val="134"/>
      </rPr>
      <t>F161697</t>
    </r>
  </si>
  <si>
    <r>
      <rPr>
        <sz val="7"/>
        <rFont val="Arial"/>
        <charset val="134"/>
      </rPr>
      <t>11-10-19</t>
    </r>
  </si>
  <si>
    <r>
      <rPr>
        <sz val="7"/>
        <rFont val="Arial"/>
        <charset val="134"/>
      </rPr>
      <t>10-10-11-10</t>
    </r>
  </si>
  <si>
    <r>
      <rPr>
        <sz val="7"/>
        <rFont val="Arial"/>
        <charset val="134"/>
      </rPr>
      <t>YAN JIANPING,YANG JUAN,,.</t>
    </r>
  </si>
  <si>
    <r>
      <rPr>
        <sz val="7"/>
        <rFont val="Arial"/>
        <charset val="134"/>
      </rPr>
      <t>F161774</t>
    </r>
  </si>
  <si>
    <r>
      <rPr>
        <sz val="7"/>
        <rFont val="Arial"/>
        <charset val="134"/>
      </rPr>
      <t>15-10-19</t>
    </r>
  </si>
  <si>
    <r>
      <rPr>
        <sz val="7"/>
        <rFont val="Arial"/>
        <charset val="134"/>
      </rPr>
      <t>12-10-15-10</t>
    </r>
  </si>
  <si>
    <r>
      <rPr>
        <sz val="7"/>
        <rFont val="Arial"/>
        <charset val="134"/>
      </rPr>
      <t>ZHANG XUE,.</t>
    </r>
  </si>
  <si>
    <r>
      <rPr>
        <sz val="7"/>
        <rFont val="Arial"/>
        <charset val="134"/>
      </rPr>
      <t>F161838</t>
    </r>
  </si>
  <si>
    <r>
      <rPr>
        <sz val="7"/>
        <rFont val="Arial"/>
        <charset val="134"/>
      </rPr>
      <t>20-10-19</t>
    </r>
  </si>
  <si>
    <r>
      <rPr>
        <sz val="7"/>
        <rFont val="Arial"/>
        <charset val="134"/>
      </rPr>
      <t>16-10-20-10</t>
    </r>
  </si>
  <si>
    <r>
      <rPr>
        <sz val="7"/>
        <rFont val="Arial"/>
        <charset val="134"/>
      </rPr>
      <t>SHI CUNCHENG,.</t>
    </r>
  </si>
  <si>
    <r>
      <rPr>
        <sz val="7"/>
        <rFont val="Arial"/>
        <charset val="134"/>
      </rPr>
      <t>F161956</t>
    </r>
  </si>
  <si>
    <r>
      <rPr>
        <sz val="7"/>
        <rFont val="Arial"/>
        <charset val="134"/>
      </rPr>
      <t>F161958</t>
    </r>
  </si>
  <si>
    <r>
      <rPr>
        <sz val="7"/>
        <rFont val="Arial"/>
        <charset val="134"/>
      </rPr>
      <t>SHI CUNSHENG,.</t>
    </r>
  </si>
  <si>
    <r>
      <rPr>
        <sz val="7"/>
        <rFont val="Arial"/>
        <charset val="134"/>
      </rPr>
      <t>F161964</t>
    </r>
  </si>
  <si>
    <r>
      <rPr>
        <sz val="7"/>
        <rFont val="Arial"/>
        <charset val="134"/>
      </rPr>
      <t>24-10-19</t>
    </r>
  </si>
  <si>
    <r>
      <rPr>
        <sz val="7"/>
        <rFont val="Arial"/>
        <charset val="134"/>
      </rPr>
      <t>23-10-24-10</t>
    </r>
  </si>
  <si>
    <r>
      <rPr>
        <sz val="7"/>
        <rFont val="Arial"/>
        <charset val="134"/>
      </rPr>
      <t>FANG TING,.</t>
    </r>
  </si>
  <si>
    <r>
      <rPr>
        <sz val="7"/>
        <rFont val="Arial"/>
        <charset val="134"/>
      </rPr>
      <t>F162183</t>
    </r>
  </si>
  <si>
    <r>
      <rPr>
        <sz val="7"/>
        <rFont val="Arial"/>
        <charset val="134"/>
      </rPr>
      <t>31-10-19</t>
    </r>
  </si>
  <si>
    <r>
      <rPr>
        <sz val="7"/>
        <rFont val="Arial"/>
        <charset val="134"/>
      </rPr>
      <t>29-10-31-10</t>
    </r>
  </si>
  <si>
    <r>
      <rPr>
        <sz val="7"/>
        <rFont val="Arial"/>
        <charset val="134"/>
      </rPr>
      <t>XIONG MENGLIN,,.</t>
    </r>
  </si>
  <si>
    <r>
      <rPr>
        <sz val="7"/>
        <rFont val="Arial"/>
        <charset val="134"/>
      </rPr>
      <t>F162389</t>
    </r>
  </si>
  <si>
    <r>
      <rPr>
        <sz val="7"/>
        <rFont val="Arial"/>
        <charset val="134"/>
      </rPr>
      <t>01-11-19</t>
    </r>
  </si>
  <si>
    <r>
      <rPr>
        <sz val="7"/>
        <rFont val="Arial"/>
        <charset val="134"/>
      </rPr>
      <t>31-10-01-11</t>
    </r>
  </si>
  <si>
    <r>
      <rPr>
        <sz val="7"/>
        <rFont val="Arial"/>
        <charset val="134"/>
      </rPr>
      <t>F162436</t>
    </r>
  </si>
  <si>
    <r>
      <rPr>
        <sz val="7"/>
        <rFont val="Arial"/>
        <charset val="134"/>
      </rPr>
      <t>10-11-19</t>
    </r>
  </si>
  <si>
    <r>
      <rPr>
        <sz val="7"/>
        <rFont val="Arial"/>
        <charset val="134"/>
      </rPr>
      <t>08-11-10-11</t>
    </r>
  </si>
  <si>
    <r>
      <rPr>
        <sz val="7"/>
        <rFont val="Arial"/>
        <charset val="134"/>
      </rPr>
      <t>LI ZHONGQUN,CHEN YUAN,.</t>
    </r>
  </si>
  <si>
    <r>
      <rPr>
        <sz val="7"/>
        <rFont val="Arial"/>
        <charset val="134"/>
      </rPr>
      <t>F162671</t>
    </r>
  </si>
  <si>
    <r>
      <rPr>
        <sz val="7"/>
        <rFont val="Arial"/>
        <charset val="134"/>
      </rPr>
      <t>16-11-19</t>
    </r>
  </si>
  <si>
    <r>
      <rPr>
        <sz val="7"/>
        <rFont val="Arial"/>
        <charset val="134"/>
      </rPr>
      <t>14-11-16-11</t>
    </r>
  </si>
  <si>
    <r>
      <rPr>
        <sz val="7"/>
        <rFont val="Arial"/>
        <charset val="134"/>
      </rPr>
      <t>LIU YAN,ZHANG DAN,.</t>
    </r>
  </si>
  <si>
    <r>
      <rPr>
        <sz val="7"/>
        <rFont val="Arial"/>
        <charset val="134"/>
      </rPr>
      <t>F162852</t>
    </r>
  </si>
  <si>
    <r>
      <rPr>
        <sz val="7"/>
        <rFont val="Arial"/>
        <charset val="134"/>
      </rPr>
      <t>YEE JANNYAP,.</t>
    </r>
  </si>
  <si>
    <r>
      <rPr>
        <sz val="7"/>
        <rFont val="Arial"/>
        <charset val="134"/>
      </rPr>
      <t>F162867</t>
    </r>
  </si>
  <si>
    <r>
      <rPr>
        <sz val="7"/>
        <rFont val="Arial"/>
        <charset val="134"/>
      </rPr>
      <t>23-11-19</t>
    </r>
  </si>
  <si>
    <r>
      <rPr>
        <sz val="7"/>
        <rFont val="Arial"/>
        <charset val="134"/>
      </rPr>
      <t>20-11-23-11</t>
    </r>
  </si>
  <si>
    <r>
      <rPr>
        <sz val="7"/>
        <rFont val="Arial"/>
        <charset val="134"/>
      </rPr>
      <t>KE TINGTING,.</t>
    </r>
  </si>
  <si>
    <r>
      <rPr>
        <sz val="7"/>
        <rFont val="Arial"/>
        <charset val="134"/>
      </rPr>
      <t>F163044</t>
    </r>
  </si>
  <si>
    <r>
      <rPr>
        <sz val="7"/>
        <rFont val="Arial"/>
        <charset val="134"/>
      </rPr>
      <t>SHAO LU, LIU HAILIN,.</t>
    </r>
  </si>
  <si>
    <r>
      <rPr>
        <sz val="7"/>
        <rFont val="Arial"/>
        <charset val="134"/>
      </rPr>
      <t>F163055</t>
    </r>
  </si>
  <si>
    <r>
      <rPr>
        <sz val="7"/>
        <rFont val="Arial"/>
        <charset val="134"/>
      </rPr>
      <t>24-11-19</t>
    </r>
  </si>
  <si>
    <r>
      <rPr>
        <sz val="7"/>
        <rFont val="Arial"/>
        <charset val="134"/>
      </rPr>
      <t>21-11-24-11</t>
    </r>
  </si>
  <si>
    <r>
      <rPr>
        <sz val="7"/>
        <rFont val="Arial"/>
        <charset val="134"/>
      </rPr>
      <t>LAI RIHUI,LIANG JIALE,.</t>
    </r>
  </si>
  <si>
    <r>
      <rPr>
        <sz val="7"/>
        <rFont val="Arial"/>
        <charset val="134"/>
      </rPr>
      <t>F163068</t>
    </r>
  </si>
  <si>
    <r>
      <rPr>
        <sz val="7"/>
        <rFont val="Arial"/>
        <charset val="134"/>
      </rPr>
      <t>25-11-19</t>
    </r>
  </si>
  <si>
    <r>
      <rPr>
        <sz val="7"/>
        <rFont val="Arial"/>
        <charset val="134"/>
      </rPr>
      <t>24-11-25-11</t>
    </r>
  </si>
  <si>
    <r>
      <rPr>
        <sz val="7"/>
        <rFont val="Arial"/>
        <charset val="134"/>
      </rPr>
      <t>LIN ZHIQIU,WANG MIN,.</t>
    </r>
  </si>
  <si>
    <r>
      <rPr>
        <sz val="7"/>
        <rFont val="Arial"/>
        <charset val="134"/>
      </rPr>
      <t>F163193</t>
    </r>
  </si>
  <si>
    <r>
      <rPr>
        <sz val="7"/>
        <rFont val="Arial"/>
        <charset val="134"/>
      </rPr>
      <t>01-12-19</t>
    </r>
  </si>
  <si>
    <r>
      <rPr>
        <sz val="7"/>
        <rFont val="Arial"/>
        <charset val="134"/>
      </rPr>
      <t>29-11-01-12</t>
    </r>
  </si>
  <si>
    <r>
      <rPr>
        <sz val="7"/>
        <rFont val="Arial"/>
        <charset val="134"/>
      </rPr>
      <t>AI WENYAO,WANG LILI,,.</t>
    </r>
  </si>
  <si>
    <r>
      <rPr>
        <sz val="7"/>
        <rFont val="Arial"/>
        <charset val="134"/>
      </rPr>
      <t>F163403</t>
    </r>
  </si>
  <si>
    <r>
      <rPr>
        <sz val="7"/>
        <rFont val="Arial"/>
        <charset val="134"/>
      </rPr>
      <t>02-12-19</t>
    </r>
  </si>
  <si>
    <r>
      <rPr>
        <sz val="7"/>
        <rFont val="Arial"/>
        <charset val="134"/>
      </rPr>
      <t>29-11-02-12</t>
    </r>
  </si>
  <si>
    <r>
      <rPr>
        <sz val="7"/>
        <rFont val="Arial"/>
        <charset val="134"/>
      </rPr>
      <t>ZOU YING,WANG APENG,.</t>
    </r>
  </si>
  <si>
    <r>
      <rPr>
        <sz val="7"/>
        <rFont val="Arial"/>
        <charset val="134"/>
      </rPr>
      <t>F163390</t>
    </r>
  </si>
  <si>
    <r>
      <rPr>
        <sz val="7"/>
        <rFont val="Arial"/>
        <charset val="134"/>
      </rPr>
      <t>03-12-19</t>
    </r>
  </si>
  <si>
    <r>
      <rPr>
        <sz val="7"/>
        <rFont val="Arial"/>
        <charset val="134"/>
      </rPr>
      <t>01-12-03-12</t>
    </r>
  </si>
  <si>
    <r>
      <rPr>
        <sz val="7"/>
        <rFont val="Arial"/>
        <charset val="134"/>
      </rPr>
      <t>PISCAL ALI BABA,.</t>
    </r>
  </si>
  <si>
    <r>
      <rPr>
        <sz val="7"/>
        <rFont val="Arial"/>
        <charset val="134"/>
      </rPr>
      <t>F163484</t>
    </r>
  </si>
  <si>
    <r>
      <rPr>
        <sz val="7"/>
        <rFont val="Arial"/>
        <charset val="134"/>
      </rPr>
      <t>06-12-19</t>
    </r>
  </si>
  <si>
    <r>
      <rPr>
        <sz val="7"/>
        <rFont val="Arial"/>
        <charset val="134"/>
      </rPr>
      <t>04-12-06-12</t>
    </r>
  </si>
  <si>
    <r>
      <rPr>
        <sz val="7"/>
        <rFont val="Arial"/>
        <charset val="134"/>
      </rPr>
      <t>WU FAN,LU SHIHAN,.</t>
    </r>
  </si>
  <si>
    <r>
      <rPr>
        <sz val="7"/>
        <rFont val="Arial"/>
        <charset val="134"/>
      </rPr>
      <t>F163588</t>
    </r>
  </si>
  <si>
    <r>
      <rPr>
        <sz val="7"/>
        <rFont val="Arial"/>
        <charset val="134"/>
      </rPr>
      <t>24-12-19</t>
    </r>
  </si>
  <si>
    <r>
      <rPr>
        <sz val="7"/>
        <rFont val="Arial"/>
        <charset val="134"/>
      </rPr>
      <t>23-12-24-12</t>
    </r>
  </si>
  <si>
    <r>
      <rPr>
        <sz val="7"/>
        <rFont val="Arial"/>
        <charset val="134"/>
      </rPr>
      <t>FAN HONGSUI,LI YIJIAO,.</t>
    </r>
  </si>
  <si>
    <r>
      <rPr>
        <sz val="7"/>
        <rFont val="Arial"/>
        <charset val="134"/>
      </rPr>
      <t>F164261</t>
    </r>
  </si>
  <si>
    <r>
      <rPr>
        <sz val="7"/>
        <rFont val="Arial"/>
        <charset val="134"/>
      </rPr>
      <t>05-01-20</t>
    </r>
  </si>
  <si>
    <r>
      <rPr>
        <sz val="7"/>
        <rFont val="Arial"/>
        <charset val="134"/>
      </rPr>
      <t>03-01-05-01</t>
    </r>
  </si>
  <si>
    <r>
      <rPr>
        <sz val="7"/>
        <rFont val="Arial"/>
        <charset val="134"/>
      </rPr>
      <t>WANG MIAOMIAO,CHEN SEN,</t>
    </r>
  </si>
  <si>
    <r>
      <rPr>
        <sz val="7"/>
        <rFont val="Arial"/>
        <charset val="134"/>
      </rPr>
      <t>F164650</t>
    </r>
  </si>
  <si>
    <r>
      <rPr>
        <sz val="7"/>
        <rFont val="Arial"/>
        <charset val="134"/>
      </rPr>
      <t>06-01-20</t>
    </r>
  </si>
  <si>
    <r>
      <rPr>
        <sz val="7"/>
        <rFont val="Arial"/>
        <charset val="134"/>
      </rPr>
      <t>04-01-06-01</t>
    </r>
  </si>
  <si>
    <r>
      <rPr>
        <sz val="7"/>
        <rFont val="Arial"/>
        <charset val="134"/>
      </rPr>
      <t>CHEN ZICONG,,.</t>
    </r>
  </si>
  <si>
    <r>
      <rPr>
        <sz val="7"/>
        <rFont val="Arial"/>
        <charset val="134"/>
      </rPr>
      <t>F164696</t>
    </r>
  </si>
  <si>
    <r>
      <rPr>
        <sz val="7"/>
        <rFont val="Arial"/>
        <charset val="134"/>
      </rPr>
      <t>08-01-20</t>
    </r>
  </si>
  <si>
    <r>
      <rPr>
        <sz val="7"/>
        <rFont val="Arial"/>
        <charset val="134"/>
      </rPr>
      <t>05-01-08-01</t>
    </r>
  </si>
  <si>
    <r>
      <rPr>
        <sz val="7"/>
        <rFont val="Arial"/>
        <charset val="134"/>
      </rPr>
      <t>WANG FUZHI,LI LIHONG,, LIN ZE164714</t>
    </r>
  </si>
  <si>
    <r>
      <rPr>
        <sz val="7"/>
        <rFont val="Arial"/>
        <charset val="134"/>
      </rPr>
      <t>ZHAO XUEQI,.</t>
    </r>
  </si>
  <si>
    <r>
      <rPr>
        <sz val="7"/>
        <rFont val="Arial"/>
        <charset val="134"/>
      </rPr>
      <t>F164723</t>
    </r>
  </si>
  <si>
    <r>
      <rPr>
        <sz val="7"/>
        <rFont val="Arial"/>
        <charset val="134"/>
      </rPr>
      <t>LIU RUNFANG,,.</t>
    </r>
  </si>
  <si>
    <r>
      <rPr>
        <sz val="7"/>
        <rFont val="Arial"/>
        <charset val="134"/>
      </rPr>
      <t>F164726</t>
    </r>
  </si>
  <si>
    <r>
      <rPr>
        <sz val="7"/>
        <rFont val="Arial"/>
        <charset val="134"/>
      </rPr>
      <t>09-01-20</t>
    </r>
  </si>
  <si>
    <r>
      <rPr>
        <sz val="7"/>
        <rFont val="Arial"/>
        <charset val="134"/>
      </rPr>
      <t>07-01-09-01</t>
    </r>
  </si>
  <si>
    <r>
      <rPr>
        <sz val="7"/>
        <rFont val="Arial"/>
        <charset val="134"/>
      </rPr>
      <t>JEONG DOYEON,.</t>
    </r>
  </si>
  <si>
    <r>
      <rPr>
        <sz val="7"/>
        <rFont val="Arial"/>
        <charset val="134"/>
      </rPr>
      <t>F164781</t>
    </r>
  </si>
  <si>
    <r>
      <rPr>
        <sz val="7"/>
        <rFont val="Arial"/>
        <charset val="134"/>
      </rPr>
      <t>11-01-20</t>
    </r>
  </si>
  <si>
    <r>
      <rPr>
        <sz val="7"/>
        <rFont val="Arial"/>
        <charset val="134"/>
      </rPr>
      <t>07-01-11-01</t>
    </r>
  </si>
  <si>
    <r>
      <rPr>
        <sz val="7"/>
        <rFont val="Arial"/>
        <charset val="134"/>
      </rPr>
      <t>XUE NINGBO,HE YUN,.</t>
    </r>
  </si>
  <si>
    <r>
      <rPr>
        <sz val="7"/>
        <rFont val="Arial"/>
        <charset val="134"/>
      </rPr>
      <t>F164810</t>
    </r>
  </si>
  <si>
    <r>
      <rPr>
        <sz val="7"/>
        <rFont val="Arial"/>
        <charset val="134"/>
      </rPr>
      <t>09-01-11-01</t>
    </r>
  </si>
  <si>
    <r>
      <rPr>
        <sz val="7"/>
        <rFont val="Arial"/>
        <charset val="134"/>
      </rPr>
      <t>XUE XING,LIU HUAN,,.</t>
    </r>
  </si>
  <si>
    <r>
      <rPr>
        <sz val="7"/>
        <rFont val="Arial"/>
        <charset val="134"/>
      </rPr>
      <t>F164856</t>
    </r>
  </si>
  <si>
    <r>
      <rPr>
        <sz val="7"/>
        <rFont val="Arial"/>
        <charset val="134"/>
      </rPr>
      <t>15-01-20</t>
    </r>
  </si>
  <si>
    <r>
      <rPr>
        <sz val="7"/>
        <rFont val="Arial"/>
        <charset val="134"/>
      </rPr>
      <t>13-01-15-01</t>
    </r>
  </si>
  <si>
    <r>
      <rPr>
        <sz val="7"/>
        <rFont val="Arial"/>
        <charset val="134"/>
      </rPr>
      <t>OU WEIWEI,.</t>
    </r>
  </si>
  <si>
    <r>
      <rPr>
        <sz val="7"/>
        <rFont val="Arial"/>
        <charset val="134"/>
      </rPr>
      <t>F164985</t>
    </r>
  </si>
  <si>
    <r>
      <rPr>
        <sz val="7"/>
        <rFont val="Arial"/>
        <charset val="134"/>
      </rPr>
      <t>14-01-15-01</t>
    </r>
  </si>
  <si>
    <r>
      <rPr>
        <sz val="7"/>
        <rFont val="Arial"/>
        <charset val="134"/>
      </rPr>
      <t>HUANG TING,YIN MENGLIN,.</t>
    </r>
  </si>
  <si>
    <r>
      <rPr>
        <sz val="7"/>
        <rFont val="Arial"/>
        <charset val="134"/>
      </rPr>
      <t>F165011</t>
    </r>
  </si>
  <si>
    <r>
      <rPr>
        <sz val="7"/>
        <rFont val="Arial"/>
        <charset val="134"/>
      </rPr>
      <t>16-01-20</t>
    </r>
  </si>
  <si>
    <r>
      <rPr>
        <sz val="7"/>
        <rFont val="Arial"/>
        <charset val="134"/>
      </rPr>
      <t>14-01-16-01</t>
    </r>
  </si>
  <si>
    <r>
      <rPr>
        <sz val="7"/>
        <rFont val="Arial"/>
        <charset val="134"/>
      </rPr>
      <t>TIAN FANYU,,.</t>
    </r>
  </si>
  <si>
    <r>
      <rPr>
        <sz val="7"/>
        <rFont val="Arial"/>
        <charset val="134"/>
      </rPr>
      <t>F165023</t>
    </r>
  </si>
  <si>
    <r>
      <rPr>
        <sz val="7"/>
        <rFont val="Arial"/>
        <charset val="134"/>
      </rPr>
      <t>18-01-20</t>
    </r>
  </si>
  <si>
    <r>
      <rPr>
        <sz val="7"/>
        <rFont val="Arial"/>
        <charset val="134"/>
      </rPr>
      <t>15-01-18-01</t>
    </r>
  </si>
  <si>
    <r>
      <rPr>
        <sz val="7"/>
        <rFont val="Arial"/>
        <charset val="134"/>
      </rPr>
      <t>ZHOU MINGYAO, LI TIANYU,.</t>
    </r>
  </si>
  <si>
    <r>
      <rPr>
        <sz val="7"/>
        <rFont val="Arial"/>
        <charset val="134"/>
      </rPr>
      <t>F165045</t>
    </r>
  </si>
  <si>
    <r>
      <rPr>
        <sz val="7"/>
        <rFont val="Arial"/>
        <charset val="134"/>
      </rPr>
      <t>F165123</t>
    </r>
  </si>
  <si>
    <r>
      <rPr>
        <sz val="7"/>
        <rFont val="Arial"/>
        <charset val="134"/>
      </rPr>
      <t>19-01-20</t>
    </r>
  </si>
  <si>
    <r>
      <rPr>
        <sz val="7"/>
        <rFont val="Arial"/>
        <charset val="134"/>
      </rPr>
      <t>WANG KAIXUAN,,.</t>
    </r>
  </si>
  <si>
    <r>
      <rPr>
        <sz val="7"/>
        <rFont val="Arial"/>
        <charset val="134"/>
      </rPr>
      <t>F165054</t>
    </r>
  </si>
  <si>
    <r>
      <rPr>
        <sz val="7"/>
        <rFont val="Arial"/>
        <charset val="134"/>
      </rPr>
      <t>16-01-19-01</t>
    </r>
  </si>
  <si>
    <r>
      <rPr>
        <sz val="7"/>
        <rFont val="Arial"/>
        <charset val="134"/>
      </rPr>
      <t>YANG SHAOLEI,WANG JINYU,</t>
    </r>
  </si>
  <si>
    <r>
      <rPr>
        <sz val="7"/>
        <rFont val="Arial"/>
        <charset val="134"/>
      </rPr>
      <t>F165080</t>
    </r>
  </si>
  <si>
    <r>
      <rPr>
        <sz val="7"/>
        <rFont val="Arial"/>
        <charset val="134"/>
      </rPr>
      <t>20-01-20</t>
    </r>
  </si>
  <si>
    <r>
      <rPr>
        <sz val="7"/>
        <rFont val="Arial"/>
        <charset val="134"/>
      </rPr>
      <t>16-01-20-01</t>
    </r>
  </si>
  <si>
    <r>
      <rPr>
        <sz val="7"/>
        <rFont val="Arial"/>
        <charset val="134"/>
      </rPr>
      <t>YIU CHI KEUNG,.</t>
    </r>
  </si>
  <si>
    <r>
      <rPr>
        <sz val="7"/>
        <rFont val="Arial"/>
        <charset val="134"/>
      </rPr>
      <t>F165095</t>
    </r>
  </si>
  <si>
    <r>
      <rPr>
        <sz val="7"/>
        <rFont val="Arial"/>
        <charset val="134"/>
      </rPr>
      <t>YIU MAN FUNG,.</t>
    </r>
  </si>
  <si>
    <r>
      <rPr>
        <sz val="7"/>
        <rFont val="Arial"/>
        <charset val="134"/>
      </rPr>
      <t>F165096</t>
    </r>
  </si>
  <si>
    <r>
      <rPr>
        <sz val="7"/>
        <rFont val="Arial"/>
        <charset val="134"/>
      </rPr>
      <t>WONG PAK KWAN,.</t>
    </r>
  </si>
  <si>
    <r>
      <rPr>
        <sz val="7"/>
        <rFont val="Arial"/>
        <charset val="134"/>
      </rPr>
      <t>F165097</t>
    </r>
  </si>
  <si>
    <r>
      <rPr>
        <sz val="7"/>
        <rFont val="Arial"/>
        <charset val="134"/>
      </rPr>
      <t>MUI YI KI,.</t>
    </r>
  </si>
  <si>
    <r>
      <rPr>
        <sz val="7"/>
        <rFont val="Arial"/>
        <charset val="134"/>
      </rPr>
      <t>F165098</t>
    </r>
  </si>
  <si>
    <r>
      <rPr>
        <sz val="7"/>
        <rFont val="Arial"/>
        <charset val="134"/>
      </rPr>
      <t>21-01-20</t>
    </r>
  </si>
  <si>
    <r>
      <rPr>
        <sz val="7"/>
        <rFont val="Arial"/>
        <charset val="134"/>
      </rPr>
      <t>YU BO,AM WEIXIONG,.</t>
    </r>
  </si>
  <si>
    <r>
      <rPr>
        <sz val="7"/>
        <rFont val="Arial"/>
        <charset val="134"/>
      </rPr>
      <t>F165155</t>
    </r>
  </si>
  <si>
    <r>
      <rPr>
        <sz val="7"/>
        <rFont val="Arial"/>
        <charset val="134"/>
      </rPr>
      <t>22-01-20</t>
    </r>
  </si>
  <si>
    <r>
      <rPr>
        <sz val="7"/>
        <rFont val="Arial"/>
        <charset val="134"/>
      </rPr>
      <t>20-01-22-01</t>
    </r>
  </si>
  <si>
    <r>
      <rPr>
        <sz val="7"/>
        <rFont val="Arial"/>
        <charset val="134"/>
      </rPr>
      <t>YAN YI,YAN YAJUN,,.</t>
    </r>
  </si>
  <si>
    <r>
      <rPr>
        <sz val="7"/>
        <rFont val="Arial"/>
        <charset val="134"/>
      </rPr>
      <t>F165229</t>
    </r>
  </si>
  <si>
    <r>
      <rPr>
        <sz val="7"/>
        <rFont val="Arial"/>
        <charset val="134"/>
      </rPr>
      <t>23-01-20</t>
    </r>
  </si>
  <si>
    <r>
      <rPr>
        <sz val="7"/>
        <rFont val="Arial"/>
        <charset val="134"/>
      </rPr>
      <t>WANG BOHAO,TONG XUANKA F 165254</t>
    </r>
  </si>
  <si>
    <r>
      <rPr>
        <sz val="7"/>
        <rFont val="Arial"/>
        <charset val="134"/>
      </rPr>
      <t>HUANG LI,BAI JIANWEN,,.</t>
    </r>
  </si>
  <si>
    <r>
      <rPr>
        <sz val="7"/>
        <rFont val="Arial"/>
        <charset val="134"/>
      </rPr>
      <t>F165257</t>
    </r>
  </si>
  <si>
    <r>
      <rPr>
        <sz val="7"/>
        <rFont val="Arial"/>
        <charset val="134"/>
      </rPr>
      <t>YAO JIANJUN,YU YOUQU,,.</t>
    </r>
  </si>
  <si>
    <r>
      <rPr>
        <sz val="7"/>
        <rFont val="Arial"/>
        <charset val="134"/>
      </rPr>
      <t>F165286</t>
    </r>
  </si>
  <si>
    <r>
      <rPr>
        <sz val="7"/>
        <rFont val="Arial"/>
        <charset val="134"/>
      </rPr>
      <t>24-01-20</t>
    </r>
  </si>
  <si>
    <r>
      <rPr>
        <sz val="7"/>
        <rFont val="Arial"/>
        <charset val="134"/>
      </rPr>
      <t>CHEN YA,LI XUESHUAI,,.</t>
    </r>
  </si>
  <si>
    <r>
      <rPr>
        <sz val="7"/>
        <rFont val="Arial"/>
        <charset val="134"/>
      </rPr>
      <t>F165216</t>
    </r>
  </si>
  <si>
    <r>
      <rPr>
        <sz val="7"/>
        <rFont val="Arial"/>
        <charset val="134"/>
      </rPr>
      <t>21-01-24-01</t>
    </r>
  </si>
  <si>
    <r>
      <rPr>
        <sz val="7"/>
        <rFont val="Arial"/>
        <charset val="134"/>
      </rPr>
      <t>F165255</t>
    </r>
  </si>
  <si>
    <r>
      <rPr>
        <sz val="7"/>
        <rFont val="Arial"/>
        <charset val="134"/>
      </rPr>
      <t>F165271</t>
    </r>
  </si>
  <si>
    <r>
      <rPr>
        <sz val="7"/>
        <rFont val="Arial"/>
        <charset val="134"/>
      </rPr>
      <t>F165319</t>
    </r>
  </si>
  <si>
    <r>
      <rPr>
        <sz val="7"/>
        <rFont val="Arial"/>
        <charset val="134"/>
      </rPr>
      <t>F165326</t>
    </r>
  </si>
  <si>
    <r>
      <rPr>
        <sz val="7"/>
        <rFont val="Arial"/>
        <charset val="134"/>
      </rPr>
      <t>LU DIFEI,.</t>
    </r>
  </si>
  <si>
    <r>
      <rPr>
        <sz val="7"/>
        <rFont val="Arial"/>
        <charset val="134"/>
      </rPr>
      <t>F165210</t>
    </r>
  </si>
  <si>
    <r>
      <rPr>
        <sz val="7"/>
        <rFont val="Arial"/>
        <charset val="134"/>
      </rPr>
      <t>YAN XIAODONG,,.</t>
    </r>
  </si>
  <si>
    <r>
      <rPr>
        <sz val="7"/>
        <rFont val="Arial"/>
        <charset val="134"/>
      </rPr>
      <t>F165382</t>
    </r>
  </si>
  <si>
    <r>
      <rPr>
        <sz val="7"/>
        <rFont val="Arial"/>
        <charset val="134"/>
      </rPr>
      <t>LUO YUANXIN,LUO HAIWAN,.</t>
    </r>
  </si>
  <si>
    <r>
      <rPr>
        <sz val="7"/>
        <rFont val="Arial"/>
        <charset val="134"/>
      </rPr>
      <t>F165376</t>
    </r>
  </si>
  <si>
    <r>
      <rPr>
        <sz val="7"/>
        <rFont val="Arial"/>
        <charset val="134"/>
      </rPr>
      <t>F165393</t>
    </r>
  </si>
  <si>
    <r>
      <rPr>
        <sz val="7"/>
        <rFont val="Arial"/>
        <charset val="134"/>
      </rPr>
      <t>SUN YAN,YAN YAJUN,,.</t>
    </r>
  </si>
  <si>
    <r>
      <rPr>
        <sz val="7"/>
        <rFont val="Arial"/>
        <charset val="134"/>
      </rPr>
      <t>F 165416</t>
    </r>
  </si>
  <si>
    <r>
      <rPr>
        <sz val="7"/>
        <rFont val="Arial"/>
        <charset val="134"/>
      </rPr>
      <t>F165368</t>
    </r>
  </si>
  <si>
    <r>
      <rPr>
        <sz val="7"/>
        <rFont val="Arial"/>
        <charset val="134"/>
      </rPr>
      <t>PARK CHANKYU,.</t>
    </r>
  </si>
  <si>
    <r>
      <rPr>
        <sz val="7"/>
        <rFont val="Arial"/>
        <charset val="134"/>
      </rPr>
      <t>F165392</t>
    </r>
  </si>
  <si>
    <r>
      <rPr>
        <sz val="7"/>
        <rFont val="Arial"/>
        <charset val="134"/>
      </rPr>
      <t>KIM SAEHA,.</t>
    </r>
  </si>
  <si>
    <r>
      <rPr>
        <sz val="7"/>
        <rFont val="Arial"/>
        <charset val="134"/>
      </rPr>
      <t>F165460</t>
    </r>
  </si>
  <si>
    <r>
      <rPr>
        <sz val="7"/>
        <rFont val="Arial"/>
        <charset val="134"/>
      </rPr>
      <t>LEE YOUNGJU,.</t>
    </r>
  </si>
  <si>
    <r>
      <rPr>
        <sz val="7"/>
        <rFont val="Arial"/>
        <charset val="134"/>
      </rPr>
      <t>F165521</t>
    </r>
  </si>
  <si>
    <r>
      <rPr>
        <sz val="7"/>
        <rFont val="Arial"/>
        <charset val="134"/>
      </rPr>
      <t>F165600</t>
    </r>
  </si>
  <si>
    <t>先不结算</t>
  </si>
  <si>
    <t>6.28没收款</t>
  </si>
  <si>
    <r>
      <rPr>
        <sz val="7"/>
        <rFont val="Arial"/>
        <charset val="134"/>
      </rPr>
      <t>HE JINGYUN,LUO YONGWEI,,</t>
    </r>
  </si>
  <si>
    <r>
      <rPr>
        <sz val="7"/>
        <rFont val="Arial"/>
        <charset val="134"/>
      </rPr>
      <t>.F165564</t>
    </r>
  </si>
  <si>
    <r>
      <rPr>
        <sz val="7"/>
        <rFont val="Arial"/>
        <charset val="134"/>
      </rPr>
      <t>03-02-20</t>
    </r>
  </si>
  <si>
    <r>
      <rPr>
        <sz val="7"/>
        <rFont val="Arial"/>
        <charset val="134"/>
      </rPr>
      <t>F165674</t>
    </r>
  </si>
  <si>
    <r>
      <rPr>
        <sz val="7"/>
        <rFont val="Arial"/>
        <charset val="134"/>
      </rPr>
      <t>08-02-20</t>
    </r>
  </si>
  <si>
    <r>
      <rPr>
        <sz val="7"/>
        <rFont val="Arial"/>
        <charset val="134"/>
      </rPr>
      <t>WANG WEI,LI JIAXUAN,.</t>
    </r>
  </si>
  <si>
    <r>
      <rPr>
        <sz val="7"/>
        <rFont val="Arial"/>
        <charset val="134"/>
      </rPr>
      <t>F165779</t>
    </r>
  </si>
  <si>
    <r>
      <rPr>
        <sz val="7"/>
        <rFont val="Arial"/>
        <charset val="134"/>
      </rPr>
      <t>09-02-20</t>
    </r>
  </si>
  <si>
    <r>
      <rPr>
        <sz val="7"/>
        <rFont val="Arial"/>
        <charset val="134"/>
      </rPr>
      <t>07-02-09-02</t>
    </r>
  </si>
  <si>
    <r>
      <rPr>
        <sz val="7"/>
        <rFont val="Arial"/>
        <charset val="134"/>
      </rPr>
      <t>WANG PULONG,,.</t>
    </r>
  </si>
  <si>
    <r>
      <rPr>
        <sz val="7"/>
        <rFont val="Arial"/>
        <charset val="134"/>
      </rPr>
      <t>F165780</t>
    </r>
  </si>
  <si>
    <r>
      <rPr>
        <sz val="8"/>
        <rFont val="Times New Roman"/>
        <charset val="134"/>
      </rPr>
      <t>10-07-19</t>
    </r>
  </si>
  <si>
    <r>
      <rPr>
        <sz val="8"/>
        <rFont val="Times New Roman"/>
        <charset val="134"/>
      </rPr>
      <t>ZHENG HUI,WANG ZHE,.</t>
    </r>
  </si>
  <si>
    <r>
      <rPr>
        <sz val="8"/>
        <rFont val="Times New Roman"/>
        <charset val="134"/>
      </rPr>
      <t>03-07-19</t>
    </r>
  </si>
  <si>
    <r>
      <rPr>
        <sz val="8"/>
        <rFont val="Times New Roman"/>
        <charset val="134"/>
      </rPr>
      <t>SHI JIANYUN,,.</t>
    </r>
  </si>
  <si>
    <r>
      <rPr>
        <sz val="8"/>
        <rFont val="Times New Roman"/>
        <charset val="134"/>
      </rPr>
      <t>GAO CHEN,ZHANG YUN,</t>
    </r>
  </si>
  <si>
    <r>
      <rPr>
        <sz val="8"/>
        <rFont val="Times New Roman"/>
        <charset val="134"/>
      </rPr>
      <t>07-07-19</t>
    </r>
  </si>
  <si>
    <r>
      <rPr>
        <sz val="8"/>
        <rFont val="Times New Roman"/>
        <charset val="134"/>
      </rPr>
      <t>12-07-19</t>
    </r>
  </si>
  <si>
    <r>
      <rPr>
        <sz val="8"/>
        <rFont val="Times New Roman"/>
        <charset val="134"/>
      </rPr>
      <t>LIU LYUZHENG,,.</t>
    </r>
  </si>
  <si>
    <r>
      <rPr>
        <sz val="8"/>
        <rFont val="Times New Roman"/>
        <charset val="134"/>
      </rPr>
      <t>11-07-19</t>
    </r>
  </si>
  <si>
    <r>
      <rPr>
        <sz val="8"/>
        <rFont val="Times New Roman"/>
        <charset val="134"/>
      </rPr>
      <t>14-07-19</t>
    </r>
  </si>
  <si>
    <r>
      <rPr>
        <sz val="8"/>
        <rFont val="Times New Roman"/>
        <charset val="134"/>
      </rPr>
      <t>YE HUINV,</t>
    </r>
  </si>
  <si>
    <r>
      <rPr>
        <sz val="8"/>
        <rFont val="Times New Roman"/>
        <charset val="134"/>
      </rPr>
      <t>13-07-19</t>
    </r>
  </si>
  <si>
    <r>
      <rPr>
        <sz val="8"/>
        <rFont val="Times New Roman"/>
        <charset val="134"/>
      </rPr>
      <t>15-07-19</t>
    </r>
  </si>
  <si>
    <r>
      <rPr>
        <sz val="8"/>
        <rFont val="Times New Roman"/>
        <charset val="134"/>
      </rPr>
      <t>JANG YOOJAE,YOU IMSU</t>
    </r>
  </si>
  <si>
    <r>
      <rPr>
        <sz val="8"/>
        <rFont val="Times New Roman"/>
        <charset val="134"/>
      </rPr>
      <t>WANG YUANFANG,WU Y</t>
    </r>
  </si>
  <si>
    <r>
      <rPr>
        <sz val="8"/>
        <rFont val="Times New Roman"/>
        <charset val="134"/>
      </rPr>
      <t>TANG BO,CAI ZHENG,.</t>
    </r>
  </si>
  <si>
    <r>
      <rPr>
        <sz val="8"/>
        <rFont val="Times New Roman"/>
        <charset val="134"/>
      </rPr>
      <t>17-07-19</t>
    </r>
  </si>
  <si>
    <r>
      <rPr>
        <sz val="8"/>
        <rFont val="Times New Roman"/>
        <charset val="134"/>
      </rPr>
      <t>NORAFIZAH ABU BAKAR</t>
    </r>
  </si>
  <si>
    <r>
      <rPr>
        <sz val="8"/>
        <rFont val="Times New Roman"/>
        <charset val="134"/>
      </rPr>
      <t>16-07-19</t>
    </r>
  </si>
  <si>
    <r>
      <rPr>
        <sz val="8"/>
        <rFont val="Times New Roman"/>
        <charset val="134"/>
      </rPr>
      <t>PAN YONG,PAN ZHUEN,,</t>
    </r>
  </si>
  <si>
    <r>
      <rPr>
        <sz val="8"/>
        <rFont val="Times New Roman"/>
        <charset val="134"/>
      </rPr>
      <t>18-07-19</t>
    </r>
  </si>
  <si>
    <r>
      <rPr>
        <sz val="8"/>
        <rFont val="Times New Roman"/>
        <charset val="134"/>
      </rPr>
      <t>HUA SUREN,WU YU,.</t>
    </r>
  </si>
  <si>
    <r>
      <rPr>
        <sz val="8"/>
        <rFont val="Times New Roman"/>
        <charset val="134"/>
      </rPr>
      <t>22-07-19</t>
    </r>
  </si>
  <si>
    <r>
      <rPr>
        <sz val="8"/>
        <rFont val="Times New Roman"/>
        <charset val="134"/>
      </rPr>
      <t>YU FEI,HAN XIAOYAN,,.</t>
    </r>
  </si>
  <si>
    <r>
      <rPr>
        <sz val="8"/>
        <rFont val="Times New Roman"/>
        <charset val="134"/>
      </rPr>
      <t>21-07-19</t>
    </r>
  </si>
  <si>
    <r>
      <rPr>
        <sz val="8"/>
        <rFont val="Times New Roman"/>
        <charset val="134"/>
      </rPr>
      <t>23-07-19</t>
    </r>
  </si>
  <si>
    <r>
      <rPr>
        <sz val="8"/>
        <rFont val="Times New Roman"/>
        <charset val="134"/>
      </rPr>
      <t>WANG JIYANG,WANG WE</t>
    </r>
  </si>
  <si>
    <r>
      <rPr>
        <sz val="8"/>
        <rFont val="Times New Roman"/>
        <charset val="134"/>
      </rPr>
      <t>YANG YING,ZHU LIANG,,</t>
    </r>
  </si>
  <si>
    <r>
      <rPr>
        <sz val="8"/>
        <rFont val="Times New Roman"/>
        <charset val="134"/>
      </rPr>
      <t>LITING,.</t>
    </r>
  </si>
  <si>
    <r>
      <rPr>
        <sz val="8"/>
        <rFont val="Times New Roman"/>
        <charset val="134"/>
      </rPr>
      <t>24-07-19</t>
    </r>
  </si>
  <si>
    <r>
      <rPr>
        <sz val="8"/>
        <rFont val="Times New Roman"/>
        <charset val="134"/>
      </rPr>
      <t>XIANG ZIHENG,JI DIHON</t>
    </r>
  </si>
  <si>
    <r>
      <rPr>
        <sz val="8"/>
        <rFont val="Times New Roman"/>
        <charset val="134"/>
      </rPr>
      <t>,2,1.-07-19</t>
    </r>
  </si>
  <si>
    <r>
      <rPr>
        <sz val="8"/>
        <rFont val="Times New Roman"/>
        <charset val="134"/>
      </rPr>
      <t>SUN JIANING,,.</t>
    </r>
  </si>
  <si>
    <r>
      <rPr>
        <sz val="8"/>
        <rFont val="Times New Roman"/>
        <charset val="134"/>
      </rPr>
      <t>ZHU ZHENYU, LU ZHIJUN</t>
    </r>
  </si>
  <si>
    <r>
      <rPr>
        <sz val="8"/>
        <rFont val="Times New Roman"/>
        <charset val="134"/>
      </rPr>
      <t>,,2.1-07-19</t>
    </r>
  </si>
  <si>
    <r>
      <rPr>
        <sz val="8"/>
        <rFont val="Times New Roman"/>
        <charset val="134"/>
      </rPr>
      <t>HUANG XINYI,DAI MIN,.</t>
    </r>
  </si>
  <si>
    <r>
      <rPr>
        <sz val="8"/>
        <rFont val="Times New Roman"/>
        <charset val="134"/>
      </rPr>
      <t>RANJANGAM NATHAN,.</t>
    </r>
  </si>
  <si>
    <r>
      <rPr>
        <sz val="8"/>
        <rFont val="Times New Roman"/>
        <charset val="134"/>
      </rPr>
      <t>LI TING, CHEN RUIFANG,</t>
    </r>
  </si>
  <si>
    <r>
      <rPr>
        <sz val="8"/>
        <rFont val="Times New Roman"/>
        <charset val="134"/>
      </rPr>
      <t>25-07-19</t>
    </r>
  </si>
  <si>
    <r>
      <rPr>
        <sz val="8"/>
        <rFont val="Times New Roman"/>
        <charset val="134"/>
      </rPr>
      <t>CHEN RUIFANG,.</t>
    </r>
  </si>
  <si>
    <r>
      <rPr>
        <sz val="8"/>
        <rFont val="Times New Roman"/>
        <charset val="134"/>
      </rPr>
      <t>LIN JIAHAO,LIN JIAXIN,,</t>
    </r>
  </si>
  <si>
    <r>
      <rPr>
        <sz val="8"/>
        <rFont val="Times New Roman"/>
        <charset val="134"/>
      </rPr>
      <t>26-07-19</t>
    </r>
  </si>
  <si>
    <r>
      <rPr>
        <sz val="8"/>
        <rFont val="Times New Roman"/>
        <charset val="134"/>
      </rPr>
      <t>LI DUO,WANG XIN,.</t>
    </r>
  </si>
  <si>
    <r>
      <rPr>
        <sz val="8"/>
        <rFont val="Times New Roman"/>
        <charset val="134"/>
      </rPr>
      <t>27-07-19</t>
    </r>
  </si>
  <si>
    <r>
      <rPr>
        <sz val="8"/>
        <rFont val="Times New Roman"/>
        <charset val="134"/>
      </rPr>
      <t>LEE WONSEOK,LEE YONg</t>
    </r>
  </si>
  <si>
    <r>
      <rPr>
        <sz val="8"/>
        <rFont val="Times New Roman"/>
        <charset val="134"/>
      </rPr>
      <t>28-07-19</t>
    </r>
  </si>
  <si>
    <r>
      <rPr>
        <sz val="8"/>
        <rFont val="Times New Roman"/>
        <charset val="134"/>
      </rPr>
      <t>SIM MYEUNGJIN,,.</t>
    </r>
  </si>
  <si>
    <r>
      <rPr>
        <sz val="8"/>
        <rFont val="Times New Roman"/>
        <charset val="134"/>
      </rPr>
      <t>GONG YU,ZHU RENJIE,,.</t>
    </r>
  </si>
  <si>
    <r>
      <rPr>
        <sz val="8"/>
        <rFont val="Times New Roman"/>
        <charset val="134"/>
      </rPr>
      <t>29-07-19</t>
    </r>
  </si>
  <si>
    <r>
      <rPr>
        <sz val="8"/>
        <rFont val="Times New Roman"/>
        <charset val="134"/>
      </rPr>
      <t>31-07-19</t>
    </r>
  </si>
  <si>
    <r>
      <rPr>
        <sz val="8"/>
        <rFont val="Times New Roman"/>
        <charset val="134"/>
      </rPr>
      <t>LIN MINQI,.</t>
    </r>
  </si>
  <si>
    <r>
      <rPr>
        <sz val="8"/>
        <rFont val="Times New Roman"/>
        <charset val="134"/>
      </rPr>
      <t>WANG MEI,LU PENG,.</t>
    </r>
  </si>
  <si>
    <r>
      <rPr>
        <sz val="8"/>
        <rFont val="Times New Roman"/>
        <charset val="134"/>
      </rPr>
      <t>30-07-19</t>
    </r>
  </si>
  <si>
    <r>
      <rPr>
        <sz val="8"/>
        <rFont val="Times New Roman"/>
        <charset val="134"/>
      </rPr>
      <t>02-08-19</t>
    </r>
  </si>
  <si>
    <r>
      <rPr>
        <sz val="8"/>
        <rFont val="Times New Roman"/>
        <charset val="134"/>
      </rPr>
      <t>ZHOU HUANYAN,CAO CH</t>
    </r>
  </si>
  <si>
    <r>
      <rPr>
        <sz val="8"/>
        <rFont val="Times New Roman"/>
        <charset val="134"/>
      </rPr>
      <t>05-08-19</t>
    </r>
  </si>
  <si>
    <r>
      <rPr>
        <sz val="8"/>
        <rFont val="Times New Roman"/>
        <charset val="134"/>
      </rPr>
      <t>04-08-19</t>
    </r>
  </si>
  <si>
    <r>
      <rPr>
        <sz val="8"/>
        <rFont val="Times New Roman"/>
        <charset val="134"/>
      </rPr>
      <t>09-08-19</t>
    </r>
  </si>
  <si>
    <r>
      <rPr>
        <sz val="8"/>
        <rFont val="Times New Roman"/>
        <charset val="134"/>
      </rPr>
      <t>CHENMING,.</t>
    </r>
  </si>
  <si>
    <r>
      <rPr>
        <sz val="8"/>
        <rFont val="Times New Roman"/>
        <charset val="134"/>
      </rPr>
      <t>08-08-19</t>
    </r>
  </si>
  <si>
    <r>
      <rPr>
        <sz val="8"/>
        <rFont val="Times New Roman"/>
        <charset val="134"/>
      </rPr>
      <t>10-08-19</t>
    </r>
  </si>
  <si>
    <r>
      <rPr>
        <sz val="8"/>
        <rFont val="Times New Roman"/>
        <charset val="134"/>
      </rPr>
      <t>SHIN JEONGMIN,.</t>
    </r>
  </si>
  <si>
    <r>
      <rPr>
        <sz val="8"/>
        <rFont val="Times New Roman"/>
        <charset val="134"/>
      </rPr>
      <t>11-08-19</t>
    </r>
  </si>
  <si>
    <r>
      <rPr>
        <sz val="8"/>
        <rFont val="Times New Roman"/>
        <charset val="134"/>
      </rPr>
      <t>WU HEZHEN,WANG GAN</t>
    </r>
    <r>
      <rPr>
        <sz val="6"/>
        <rFont val="MS Gothic"/>
        <charset val="134"/>
      </rPr>
      <t>丨</t>
    </r>
  </si>
  <si>
    <r>
      <rPr>
        <sz val="8"/>
        <rFont val="Times New Roman"/>
        <charset val="134"/>
      </rPr>
      <t>,1.0-08-19</t>
    </r>
  </si>
  <si>
    <r>
      <rPr>
        <sz val="8"/>
        <rFont val="Times New Roman"/>
        <charset val="134"/>
      </rPr>
      <t>12-08-19</t>
    </r>
  </si>
  <si>
    <r>
      <rPr>
        <sz val="8"/>
        <rFont val="Times New Roman"/>
        <charset val="134"/>
      </rPr>
      <t>LIAN ZHICHAN,,.</t>
    </r>
  </si>
  <si>
    <r>
      <rPr>
        <sz val="8"/>
        <rFont val="Times New Roman"/>
        <charset val="134"/>
      </rPr>
      <t>LI MING,YU SUFEI,,.</t>
    </r>
  </si>
  <si>
    <r>
      <rPr>
        <sz val="8"/>
        <rFont val="Times New Roman"/>
        <charset val="134"/>
      </rPr>
      <t>13-08-19</t>
    </r>
  </si>
  <si>
    <r>
      <rPr>
        <sz val="8"/>
        <rFont val="Times New Roman"/>
        <charset val="134"/>
      </rPr>
      <t>LIMING,YU SUFEI,,.</t>
    </r>
  </si>
  <si>
    <r>
      <rPr>
        <sz val="8"/>
        <rFont val="Times New Roman"/>
        <charset val="134"/>
      </rPr>
      <t>14-08-19</t>
    </r>
  </si>
  <si>
    <r>
      <rPr>
        <sz val="8"/>
        <rFont val="Times New Roman"/>
        <charset val="134"/>
      </rPr>
      <t>GONG ZIWEN,SONG GAN</t>
    </r>
  </si>
  <si>
    <r>
      <rPr>
        <sz val="8"/>
        <rFont val="Times New Roman"/>
        <charset val="134"/>
      </rPr>
      <t>1,,3.-08-19</t>
    </r>
  </si>
  <si>
    <r>
      <rPr>
        <sz val="8"/>
        <rFont val="Times New Roman"/>
        <charset val="134"/>
      </rPr>
      <t>HUANG JINGYI,,.</t>
    </r>
  </si>
  <si>
    <r>
      <rPr>
        <sz val="8"/>
        <rFont val="Times New Roman"/>
        <charset val="134"/>
      </rPr>
      <t>15-08-19</t>
    </r>
  </si>
  <si>
    <r>
      <rPr>
        <sz val="8"/>
        <rFont val="Times New Roman"/>
        <charset val="134"/>
      </rPr>
      <t>TIAN LI,CHU DUO,,.</t>
    </r>
  </si>
  <si>
    <r>
      <rPr>
        <sz val="8"/>
        <rFont val="Times New Roman"/>
        <charset val="134"/>
      </rPr>
      <t>16-08-19</t>
    </r>
  </si>
  <si>
    <r>
      <rPr>
        <sz val="8"/>
        <rFont val="Times New Roman"/>
        <charset val="134"/>
      </rPr>
      <t>LI JIETAO,LIN DANTING,,</t>
    </r>
  </si>
  <si>
    <r>
      <rPr>
        <sz val="8"/>
        <rFont val="Times New Roman"/>
        <charset val="134"/>
      </rPr>
      <t>19-08-19</t>
    </r>
  </si>
  <si>
    <r>
      <rPr>
        <sz val="8"/>
        <rFont val="Times New Roman"/>
        <charset val="134"/>
      </rPr>
      <t>26-08-19</t>
    </r>
  </si>
  <si>
    <r>
      <rPr>
        <sz val="8"/>
        <rFont val="Times New Roman"/>
        <charset val="134"/>
      </rPr>
      <t>LI JIAYU,YU TING,,.</t>
    </r>
  </si>
  <si>
    <r>
      <rPr>
        <sz val="8"/>
        <rFont val="Times New Roman"/>
        <charset val="134"/>
      </rPr>
      <t>21-08-19</t>
    </r>
  </si>
  <si>
    <r>
      <rPr>
        <sz val="8"/>
        <rFont val="Times New Roman"/>
        <charset val="134"/>
      </rPr>
      <t>29-08-19</t>
    </r>
  </si>
  <si>
    <r>
      <rPr>
        <sz val="8"/>
        <rFont val="Times New Roman"/>
        <charset val="134"/>
      </rPr>
      <t>SHI FAN,LIU XUEQIN,,.</t>
    </r>
  </si>
  <si>
    <r>
      <rPr>
        <sz val="8"/>
        <rFont val="Times New Roman"/>
        <charset val="134"/>
      </rPr>
      <t>25-08-19</t>
    </r>
  </si>
  <si>
    <r>
      <rPr>
        <sz val="8"/>
        <rFont val="Times New Roman"/>
        <charset val="134"/>
      </rPr>
      <t>30-08-19</t>
    </r>
  </si>
  <si>
    <r>
      <rPr>
        <sz val="8"/>
        <rFont val="Times New Roman"/>
        <charset val="134"/>
      </rPr>
      <t>CHEN ERLIANG,.</t>
    </r>
  </si>
  <si>
    <r>
      <rPr>
        <sz val="8"/>
        <rFont val="Times New Roman"/>
        <charset val="134"/>
      </rPr>
      <t>31-08-19</t>
    </r>
  </si>
  <si>
    <r>
      <rPr>
        <sz val="8"/>
        <rFont val="Times New Roman"/>
        <charset val="134"/>
      </rPr>
      <t>LIU TING,DING LIXIN,,.</t>
    </r>
  </si>
  <si>
    <r>
      <rPr>
        <sz val="8"/>
        <rFont val="Times New Roman"/>
        <charset val="134"/>
      </rPr>
      <t>28-08-19</t>
    </r>
  </si>
  <si>
    <r>
      <rPr>
        <sz val="8"/>
        <rFont val="Times New Roman"/>
        <charset val="134"/>
      </rPr>
      <t>01-09-19</t>
    </r>
  </si>
  <si>
    <r>
      <rPr>
        <sz val="8"/>
        <rFont val="Times New Roman"/>
        <charset val="134"/>
      </rPr>
      <t>XIAN WENTING,,.</t>
    </r>
  </si>
  <si>
    <r>
      <rPr>
        <sz val="8"/>
        <rFont val="Times New Roman"/>
        <charset val="134"/>
      </rPr>
      <t>02-09-19</t>
    </r>
  </si>
  <si>
    <r>
      <rPr>
        <sz val="8"/>
        <rFont val="Times New Roman"/>
        <charset val="134"/>
      </rPr>
      <t>WANG SHUYI,,.</t>
    </r>
  </si>
  <si>
    <r>
      <rPr>
        <sz val="8"/>
        <rFont val="Times New Roman"/>
        <charset val="134"/>
      </rPr>
      <t>ZHOU LI,ZHAO FEI,,.</t>
    </r>
  </si>
  <si>
    <r>
      <rPr>
        <sz val="8"/>
        <rFont val="Times New Roman"/>
        <charset val="134"/>
      </rPr>
      <t>03-09-19</t>
    </r>
  </si>
  <si>
    <r>
      <rPr>
        <sz val="8"/>
        <rFont val="Times New Roman"/>
        <charset val="134"/>
      </rPr>
      <t>SHI BAOLI,.</t>
    </r>
  </si>
  <si>
    <r>
      <rPr>
        <sz val="8"/>
        <rFont val="Times New Roman"/>
        <charset val="134"/>
      </rPr>
      <t>KANG YU,ZHANG ZIYI,.</t>
    </r>
  </si>
  <si>
    <r>
      <rPr>
        <sz val="8"/>
        <rFont val="Times New Roman"/>
        <charset val="134"/>
      </rPr>
      <t>XIAO MING,YANG ZHENG</t>
    </r>
  </si>
  <si>
    <r>
      <rPr>
        <sz val="8"/>
        <rFont val="Times New Roman"/>
        <charset val="134"/>
      </rPr>
      <t>SUN MINGXING,WANG W</t>
    </r>
  </si>
  <si>
    <r>
      <rPr>
        <sz val="8"/>
        <rFont val="Times New Roman"/>
        <charset val="134"/>
      </rPr>
      <t>LIU XIAOYU,YANG HAIH</t>
    </r>
  </si>
  <si>
    <r>
      <rPr>
        <sz val="8"/>
        <rFont val="Times New Roman"/>
        <charset val="134"/>
      </rPr>
      <t>CHEN GANG,CHEN XIAO.</t>
    </r>
  </si>
  <si>
    <r>
      <rPr>
        <sz val="8"/>
        <rFont val="Times New Roman"/>
        <charset val="134"/>
      </rPr>
      <t>04-09-19</t>
    </r>
  </si>
  <si>
    <r>
      <rPr>
        <sz val="8"/>
        <rFont val="Times New Roman"/>
        <charset val="134"/>
      </rPr>
      <t>SU RONG,ZHANG YULIN,</t>
    </r>
  </si>
  <si>
    <r>
      <rPr>
        <sz val="8"/>
        <rFont val="Times New Roman"/>
        <charset val="134"/>
      </rPr>
      <t>LIU YANQING,WANG LUI</t>
    </r>
  </si>
  <si>
    <r>
      <rPr>
        <sz val="8"/>
        <rFont val="Times New Roman"/>
        <charset val="134"/>
      </rPr>
      <t>05-09-19</t>
    </r>
  </si>
  <si>
    <r>
      <rPr>
        <sz val="8"/>
        <rFont val="Times New Roman"/>
        <charset val="134"/>
      </rPr>
      <t>YE JINZHEN,ZHUANG SIL</t>
    </r>
  </si>
  <si>
    <r>
      <rPr>
        <sz val="8"/>
        <rFont val="Times New Roman"/>
        <charset val="134"/>
      </rPr>
      <t>YANG HUINAN,GAO FEN&lt;</t>
    </r>
  </si>
  <si>
    <r>
      <rPr>
        <sz val="8"/>
        <rFont val="Times New Roman"/>
        <charset val="134"/>
      </rPr>
      <t>,0.2-09-19</t>
    </r>
  </si>
  <si>
    <r>
      <rPr>
        <sz val="8"/>
        <rFont val="Times New Roman"/>
        <charset val="134"/>
      </rPr>
      <t>06-09-19</t>
    </r>
  </si>
  <si>
    <r>
      <rPr>
        <sz val="8"/>
        <rFont val="Times New Roman"/>
        <charset val="134"/>
      </rPr>
      <t>FANG YUHUI,.</t>
    </r>
  </si>
  <si>
    <r>
      <rPr>
        <sz val="8"/>
        <rFont val="Times New Roman"/>
        <charset val="134"/>
      </rPr>
      <t>07-09-19</t>
    </r>
  </si>
  <si>
    <r>
      <rPr>
        <sz val="8"/>
        <rFont val="Times New Roman"/>
        <charset val="134"/>
      </rPr>
      <t>LIU NIANQIN,.</t>
    </r>
  </si>
  <si>
    <r>
      <rPr>
        <sz val="8"/>
        <rFont val="Times New Roman"/>
        <charset val="134"/>
      </rPr>
      <t>LIU XIAO,LIU YINGYING,</t>
    </r>
  </si>
  <si>
    <r>
      <rPr>
        <sz val="8"/>
        <rFont val="Times New Roman"/>
        <charset val="134"/>
      </rPr>
      <t>XU LINLIN,XU XIAOWEN</t>
    </r>
  </si>
  <si>
    <r>
      <rPr>
        <sz val="8"/>
        <rFont val="Times New Roman"/>
        <charset val="134"/>
      </rPr>
      <t>WANG WEI,SUN MINGXIN</t>
    </r>
  </si>
  <si>
    <r>
      <rPr>
        <sz val="8"/>
        <rFont val="Times New Roman"/>
        <charset val="134"/>
      </rPr>
      <t>LIAO JINLING,LYU HUIYa</t>
    </r>
  </si>
  <si>
    <t xml:space="preserve"> Balance from last time</t>
  </si>
  <si>
    <t xml:space="preserve"> Balance from CNY20</t>
  </si>
  <si>
    <t>P200227181156489</t>
  </si>
  <si>
    <r>
      <rPr>
        <sz val="10.5"/>
        <color rgb="FF337AB7"/>
        <rFont val="Helvetica"/>
        <charset val="134"/>
      </rPr>
      <t>P200303195304489</t>
    </r>
    <r>
      <rPr>
        <sz val="10.5"/>
        <color rgb="FF333333"/>
        <rFont val="Helvetica"/>
        <charset val="134"/>
      </rPr>
      <t> </t>
    </r>
  </si>
  <si>
    <r>
      <rPr>
        <sz val="6"/>
        <rFont val="Tahoma"/>
        <charset val="134"/>
      </rPr>
      <t>27-02-20 25-02-27-02</t>
    </r>
  </si>
  <si>
    <r>
      <rPr>
        <sz val="6"/>
        <rFont val="Tahoma"/>
        <charset val="134"/>
      </rPr>
      <t>LEE JONGHYEOK,.</t>
    </r>
  </si>
  <si>
    <r>
      <rPr>
        <sz val="6"/>
        <rFont val="Tahoma"/>
        <charset val="134"/>
      </rPr>
      <t>F166128</t>
    </r>
  </si>
  <si>
    <r>
      <rPr>
        <sz val="6"/>
        <rFont val="Tahoma"/>
        <charset val="134"/>
      </rPr>
      <t>870.00</t>
    </r>
  </si>
  <si>
    <r>
      <rPr>
        <sz val="6"/>
        <rFont val="Tahoma"/>
        <charset val="134"/>
      </rPr>
      <t>0.00</t>
    </r>
  </si>
  <si>
    <t>08-03-20</t>
  </si>
  <si>
    <t>07-03-08-03</t>
  </si>
  <si>
    <t>LFF JIFUN,LFF HYFJIN,,.</t>
  </si>
  <si>
    <t>F166383</t>
  </si>
  <si>
    <t>475.00</t>
  </si>
  <si>
    <t>14-03-20</t>
  </si>
  <si>
    <t>MOHD SHAHRIZZ,.</t>
  </si>
  <si>
    <t>F166503</t>
  </si>
  <si>
    <t>170.00</t>
  </si>
  <si>
    <t>P200409100107489</t>
  </si>
  <si>
    <t>携程直连(DD)</t>
  </si>
  <si>
    <t>南京途牛网-酒店频道(汇登)EBK</t>
  </si>
  <si>
    <t>wisdom(携程)</t>
  </si>
  <si>
    <t xml:space="preserve">over </t>
  </si>
  <si>
    <t>paid this time</t>
  </si>
  <si>
    <t>CXL No.</t>
  </si>
  <si>
    <t>booking No</t>
  </si>
  <si>
    <t>Hotel feedback</t>
  </si>
  <si>
    <t>Amount</t>
  </si>
  <si>
    <t>status</t>
  </si>
  <si>
    <t>C/I</t>
  </si>
  <si>
    <t>C/O</t>
  </si>
  <si>
    <t>RNs</t>
  </si>
  <si>
    <t>Conf.No.</t>
  </si>
  <si>
    <t>Guest Name</t>
  </si>
  <si>
    <t>，</t>
  </si>
  <si>
    <t>50317</t>
  </si>
  <si>
    <t>Full Charge</t>
  </si>
  <si>
    <t>Apply for waive the penalty</t>
  </si>
  <si>
    <t>Prebuy</t>
  </si>
  <si>
    <t>2020/1/25 0:00:00</t>
  </si>
  <si>
    <t>2020/1/30 0:00:00</t>
  </si>
  <si>
    <t>10</t>
  </si>
  <si>
    <t>70104</t>
  </si>
  <si>
    <t>SUI HEAN,YU ZHUOLI,SUI ANA,YU JIAYI(2014-08-26),ZHANG QINGYUE(2012-02-19)</t>
  </si>
  <si>
    <t>46745</t>
  </si>
  <si>
    <t>2020/1/29 0:00:00</t>
  </si>
  <si>
    <t>1</t>
  </si>
  <si>
    <t>70573</t>
  </si>
  <si>
    <t>XING/XIAOHAN,YANG/MIN</t>
  </si>
  <si>
    <t>45993</t>
  </si>
  <si>
    <t>70112,70113</t>
  </si>
  <si>
    <t>XU JIAXING</t>
  </si>
  <si>
    <t>2020/2/3 0:00:00</t>
  </si>
  <si>
    <t>45003</t>
  </si>
  <si>
    <t>2020/1/31 0:00:00</t>
  </si>
  <si>
    <t>2020/2/1 0:00:00</t>
  </si>
  <si>
    <t>70392, 70393</t>
  </si>
  <si>
    <t>ZHANG XIAOBIN(3 ADULTS)</t>
  </si>
  <si>
    <t>45004</t>
  </si>
  <si>
    <t>2020/2/2 0:00:00</t>
  </si>
  <si>
    <t>44951</t>
  </si>
  <si>
    <t>2</t>
  </si>
  <si>
    <t>70248</t>
  </si>
  <si>
    <t>CHEN FEI,CAO YIFEI</t>
  </si>
  <si>
    <t>44950</t>
  </si>
  <si>
    <t>70260</t>
  </si>
  <si>
    <t>ZHANG PENGFEI</t>
  </si>
  <si>
    <t>44922</t>
  </si>
  <si>
    <t>70074</t>
  </si>
  <si>
    <t>LIU FENGJIE</t>
  </si>
  <si>
    <t>44920</t>
  </si>
  <si>
    <t>70029</t>
  </si>
  <si>
    <t>XIAO ZHIJUN</t>
  </si>
  <si>
    <t>44913</t>
  </si>
  <si>
    <t>3</t>
  </si>
  <si>
    <t>69989</t>
  </si>
  <si>
    <t>44912</t>
  </si>
  <si>
    <t>69970</t>
  </si>
  <si>
    <t>YANG SHANYUAN,CHEN YUANBIN</t>
  </si>
  <si>
    <t>44898</t>
  </si>
  <si>
    <t>69916</t>
  </si>
  <si>
    <t>ZHANG DAN,GAO CHAO,ZHOU MEIHUA</t>
  </si>
  <si>
    <t>43443</t>
  </si>
  <si>
    <t>70106</t>
  </si>
  <si>
    <t>ZHU YOUMEI</t>
  </si>
  <si>
    <t>43442</t>
  </si>
  <si>
    <t>70240</t>
  </si>
  <si>
    <t>WU RUI</t>
  </si>
  <si>
    <t>43361</t>
  </si>
  <si>
    <t>70028</t>
  </si>
  <si>
    <t>WANG BAOYING,ZENG HUASHENG,ZENG JUNXI</t>
  </si>
  <si>
    <t>43071</t>
  </si>
  <si>
    <t>2020/1/24 0:00:00</t>
  </si>
  <si>
    <t>69905</t>
  </si>
  <si>
    <t>SHI JINGFEN,TIAN XIUFEN,HUANG LI,SHI ZIYI</t>
  </si>
  <si>
    <t>43004</t>
  </si>
  <si>
    <t>CAI WENHUI,LIN YEPING</t>
  </si>
  <si>
    <t>41975</t>
  </si>
  <si>
    <t>70198,70199</t>
  </si>
  <si>
    <t>YANG JIANYI</t>
  </si>
  <si>
    <t>41976</t>
  </si>
  <si>
    <t>41973</t>
  </si>
  <si>
    <t>70196,70197</t>
  </si>
  <si>
    <t>YUAN ZHUNENG</t>
  </si>
  <si>
    <t>41974</t>
  </si>
  <si>
    <t>41795</t>
  </si>
  <si>
    <t>2020/1/26 0:00:00</t>
  </si>
  <si>
    <t>4</t>
  </si>
  <si>
    <t>69593</t>
  </si>
  <si>
    <t>CHEN HAIHUI,LIANG WUJIE</t>
  </si>
  <si>
    <t>41606</t>
  </si>
  <si>
    <t>2020/1/27 0:00:00</t>
  </si>
  <si>
    <t>70171</t>
  </si>
  <si>
    <t>WANG MENGRAO,WANG XIN</t>
  </si>
  <si>
    <t>41404</t>
  </si>
  <si>
    <t>5</t>
  </si>
  <si>
    <t>69927</t>
  </si>
  <si>
    <t>LU HUIQIN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</si>
</sst>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.00_);[Red]\(0.00\)"/>
  </numFmts>
  <fonts count="54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0"/>
    </font>
    <font>
      <sz val="7"/>
      <name val="Arial"/>
      <charset val="134"/>
    </font>
    <font>
      <sz val="10.5"/>
      <color rgb="FF337AB7"/>
      <name val="Helvetica"/>
      <charset val="134"/>
    </font>
    <font>
      <sz val="10.5"/>
      <color rgb="FF333333"/>
      <name val="Helvetica"/>
      <charset val="134"/>
    </font>
    <font>
      <sz val="13"/>
      <name val="AngsanaUPC"/>
      <charset val="134"/>
    </font>
    <font>
      <b/>
      <sz val="10"/>
      <name val="Arial"/>
      <charset val="134"/>
    </font>
    <font>
      <sz val="10"/>
      <name val="Calibri"/>
      <charset val="134"/>
    </font>
    <font>
      <sz val="11"/>
      <name val="Arial"/>
      <charset val="134"/>
    </font>
    <font>
      <sz val="10"/>
      <name val="Calibri"/>
      <charset val="0"/>
    </font>
    <font>
      <b/>
      <sz val="10"/>
      <name val="Calibri"/>
      <charset val="134"/>
    </font>
    <font>
      <sz val="10"/>
      <color rgb="FF333333"/>
      <name val="Calibri"/>
      <charset val="134"/>
    </font>
    <font>
      <sz val="10"/>
      <color rgb="FF0000FF"/>
      <name val="Calibri"/>
      <charset val="134"/>
    </font>
    <font>
      <sz val="10"/>
      <color rgb="FF333333"/>
      <name val="Helvetica"/>
      <charset val="134"/>
    </font>
    <font>
      <sz val="8"/>
      <name val="Times New Roman"/>
      <charset val="134"/>
    </font>
    <font>
      <sz val="10"/>
      <name val="微软雅黑"/>
      <charset val="134"/>
    </font>
    <font>
      <sz val="10.6"/>
      <color rgb="FF333333"/>
      <name val="Helvetica"/>
      <charset val="134"/>
    </font>
    <font>
      <i/>
      <sz val="10"/>
      <name val="Lucida Sans Unicode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6"/>
      <name val="MS Gothic"/>
      <charset val="134"/>
    </font>
    <font>
      <sz val="6"/>
      <name val="Tahoma"/>
      <charset val="134"/>
    </font>
    <font>
      <i/>
      <sz val="15"/>
      <name val="AngsanaUPC"/>
      <charset val="134"/>
    </font>
    <font>
      <sz val="16"/>
      <name val="AngsanaUPC"/>
      <charset val="134"/>
    </font>
    <font>
      <sz val="7"/>
      <name val="Gulim"/>
      <charset val="134"/>
    </font>
    <font>
      <sz val="11"/>
      <name val="MingLiU"/>
      <charset val="134"/>
    </font>
    <font>
      <sz val="11"/>
      <name val="宋体"/>
      <charset val="134"/>
    </font>
    <font>
      <sz val="10"/>
      <name val="MingLiU"/>
      <charset val="134"/>
    </font>
    <font>
      <i/>
      <sz val="10"/>
      <name val="Times New Roman"/>
      <charset val="134"/>
    </font>
    <font>
      <sz val="7"/>
      <name val="MS Gothic"/>
      <charset val="134"/>
    </font>
    <font>
      <i/>
      <sz val="7"/>
      <name val="Lucida Sans Unicode"/>
      <charset val="134"/>
    </font>
    <font>
      <sz val="10"/>
      <name val="SimHe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8" borderId="13" applyNumberFormat="0" applyFon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6" fillId="21" borderId="18" applyNumberFormat="0" applyAlignment="0" applyProtection="0">
      <alignment vertical="center"/>
    </xf>
    <xf numFmtId="0" fontId="37" fillId="21" borderId="14" applyNumberFormat="0" applyAlignment="0" applyProtection="0">
      <alignment vertical="center"/>
    </xf>
    <xf numFmtId="0" fontId="38" fillId="24" borderId="19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246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 wrapText="1"/>
    </xf>
    <xf numFmtId="22" fontId="1" fillId="0" borderId="1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vertical="top"/>
    </xf>
    <xf numFmtId="4" fontId="0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 applyAlignment="1">
      <alignment horizontal="center" vertical="top"/>
    </xf>
    <xf numFmtId="0" fontId="3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top"/>
    </xf>
    <xf numFmtId="4" fontId="0" fillId="0" borderId="1" xfId="0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top"/>
    </xf>
    <xf numFmtId="0" fontId="0" fillId="0" borderId="1" xfId="0" applyNumberFormat="1" applyFont="1" applyFill="1" applyBorder="1" applyAlignment="1">
      <alignment horizontal="left" vertical="top"/>
    </xf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left" inden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vertical="top" indent="1"/>
    </xf>
    <xf numFmtId="0" fontId="0" fillId="0" borderId="1" xfId="0" applyNumberFormat="1" applyFont="1" applyFill="1" applyBorder="1" applyAlignment="1">
      <alignment horizontal="right" vertical="top"/>
    </xf>
    <xf numFmtId="0" fontId="0" fillId="0" borderId="2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7" fillId="0" borderId="0" xfId="0" applyFont="1">
      <alignment vertical="center"/>
    </xf>
    <xf numFmtId="0" fontId="0" fillId="0" borderId="1" xfId="0" applyFont="1" applyFill="1" applyBorder="1" applyAlignment="1">
      <alignment horizontal="left" vertical="center" indent="1"/>
    </xf>
    <xf numFmtId="0" fontId="0" fillId="0" borderId="1" xfId="0" applyFont="1" applyFill="1" applyBorder="1" applyAlignment="1">
      <alignment horizontal="right" vertical="top"/>
    </xf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7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right" vertical="top" wrapText="1"/>
    </xf>
    <xf numFmtId="0" fontId="0" fillId="0" borderId="8" xfId="0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>
      <alignment horizontal="left"/>
    </xf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right"/>
    </xf>
    <xf numFmtId="0" fontId="0" fillId="0" borderId="0" xfId="0" applyFont="1" applyFill="1" applyAlignment="1">
      <alignment horizontal="left" vertical="top"/>
    </xf>
    <xf numFmtId="0" fontId="0" fillId="0" borderId="0" xfId="0" applyNumberFormat="1" applyFont="1" applyFill="1" applyAlignment="1">
      <alignment horizontal="left" vertical="top"/>
    </xf>
    <xf numFmtId="0" fontId="0" fillId="0" borderId="0" xfId="0" applyNumberFormat="1" applyFont="1" applyFill="1" applyAlignment="1">
      <alignment horizontal="right" vertical="top"/>
    </xf>
    <xf numFmtId="4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>
      <alignment horizontal="center" vertical="top"/>
    </xf>
    <xf numFmtId="0" fontId="0" fillId="0" borderId="0" xfId="0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7" xfId="0" applyFont="1" applyFill="1" applyBorder="1" applyAlignment="1">
      <alignment horizontal="left" vertical="top"/>
    </xf>
    <xf numFmtId="0" fontId="0" fillId="0" borderId="7" xfId="0" applyFont="1" applyFill="1" applyBorder="1" applyAlignment="1">
      <alignment horizontal="left" vertical="top" indent="1"/>
    </xf>
    <xf numFmtId="0" fontId="0" fillId="0" borderId="7" xfId="0" applyFont="1" applyFill="1" applyBorder="1" applyAlignment="1">
      <alignment horizontal="right" vertical="top"/>
    </xf>
    <xf numFmtId="0" fontId="0" fillId="0" borderId="8" xfId="0" applyFont="1" applyFill="1" applyBorder="1" applyAlignment="1">
      <alignment horizontal="left" indent="1"/>
    </xf>
    <xf numFmtId="0" fontId="9" fillId="0" borderId="8" xfId="0" applyFont="1" applyFill="1" applyBorder="1" applyAlignment="1">
      <alignment horizontal="left" indent="1"/>
    </xf>
    <xf numFmtId="0" fontId="0" fillId="0" borderId="0" xfId="0" applyFont="1" applyFill="1" applyAlignment="1">
      <alignment horizontal="left" indent="1"/>
    </xf>
    <xf numFmtId="0" fontId="0" fillId="0" borderId="0" xfId="0" applyFont="1" applyFill="1" applyAlignment="1">
      <alignment horizontal="left" vertical="top" indent="1"/>
    </xf>
    <xf numFmtId="4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 vertical="top"/>
    </xf>
    <xf numFmtId="0" fontId="0" fillId="0" borderId="8" xfId="0" applyFont="1" applyFill="1" applyBorder="1" applyAlignment="1">
      <alignment horizontal="justify"/>
    </xf>
    <xf numFmtId="0" fontId="0" fillId="0" borderId="0" xfId="0" applyFont="1" applyFill="1" applyAlignment="1">
      <alignment horizontal="justify" vertical="top"/>
    </xf>
    <xf numFmtId="0" fontId="0" fillId="0" borderId="0" xfId="0" applyFont="1" applyFill="1" applyAlignment="1">
      <alignment horizontal="justify"/>
    </xf>
    <xf numFmtId="0" fontId="9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justify" wrapText="1"/>
    </xf>
    <xf numFmtId="0" fontId="9" fillId="0" borderId="0" xfId="0" applyFont="1" applyFill="1" applyAlignment="1">
      <alignment horizontal="left" wrapText="1" indent="1"/>
    </xf>
    <xf numFmtId="14" fontId="0" fillId="0" borderId="0" xfId="0" applyNumberFormat="1" applyFont="1" applyFill="1" applyAlignment="1">
      <alignment horizontal="left" wrapText="1"/>
    </xf>
    <xf numFmtId="0" fontId="0" fillId="0" borderId="0" xfId="0" applyFont="1" applyFill="1" applyAlignment="1">
      <alignment horizontal="right" wrapText="1"/>
    </xf>
    <xf numFmtId="0" fontId="0" fillId="2" borderId="0" xfId="0" applyFont="1" applyFill="1" applyAlignment="1">
      <alignment horizontal="left" vertical="top" indent="1"/>
    </xf>
    <xf numFmtId="0" fontId="0" fillId="2" borderId="0" xfId="0" applyFont="1" applyFill="1" applyAlignment="1">
      <alignment horizontal="left" indent="1"/>
    </xf>
    <xf numFmtId="4" fontId="0" fillId="0" borderId="8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 indent="2"/>
    </xf>
    <xf numFmtId="0" fontId="0" fillId="0" borderId="7" xfId="0" applyFont="1" applyFill="1" applyBorder="1" applyAlignment="1">
      <alignment horizontal="right"/>
    </xf>
    <xf numFmtId="0" fontId="0" fillId="0" borderId="7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right" vertical="center"/>
    </xf>
    <xf numFmtId="0" fontId="0" fillId="0" borderId="9" xfId="0" applyFont="1" applyFill="1" applyBorder="1" applyAlignment="1">
      <alignment horizontal="left"/>
    </xf>
    <xf numFmtId="0" fontId="0" fillId="0" borderId="10" xfId="0" applyFont="1" applyFill="1" applyBorder="1" applyAlignment="1">
      <alignment horizontal="left"/>
    </xf>
    <xf numFmtId="0" fontId="0" fillId="0" borderId="10" xfId="0" applyNumberFormat="1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4" fontId="0" fillId="0" borderId="0" xfId="0" applyNumberFormat="1" applyFont="1" applyFill="1" applyAlignment="1">
      <alignment horizontal="center" vertical="top"/>
    </xf>
    <xf numFmtId="0" fontId="6" fillId="0" borderId="8" xfId="0" applyFont="1" applyFill="1" applyBorder="1" applyAlignment="1">
      <alignment horizontal="left"/>
    </xf>
    <xf numFmtId="0" fontId="0" fillId="0" borderId="11" xfId="0" applyNumberFormat="1" applyFont="1" applyFill="1" applyBorder="1" applyAlignment="1">
      <alignment horizontal="right"/>
    </xf>
    <xf numFmtId="0" fontId="0" fillId="0" borderId="10" xfId="0" applyNumberFormat="1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0" fillId="2" borderId="0" xfId="0" applyFont="1" applyFill="1" applyAlignment="1">
      <alignment horizontal="left"/>
    </xf>
    <xf numFmtId="0" fontId="0" fillId="2" borderId="0" xfId="0" applyNumberFormat="1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NumberFormat="1" applyFont="1" applyFill="1" applyAlignment="1">
      <alignment horizontal="right"/>
    </xf>
    <xf numFmtId="0" fontId="1" fillId="2" borderId="0" xfId="0" applyFont="1" applyFill="1" applyBorder="1" applyAlignment="1"/>
    <xf numFmtId="0" fontId="11" fillId="0" borderId="1" xfId="0" applyFont="1" applyFill="1" applyBorder="1" applyAlignment="1">
      <alignment horizontal="right" vertical="top"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top"/>
    </xf>
    <xf numFmtId="0" fontId="11" fillId="0" borderId="1" xfId="0" applyNumberFormat="1" applyFont="1" applyFill="1" applyBorder="1" applyAlignment="1">
      <alignment horizontal="right"/>
    </xf>
    <xf numFmtId="0" fontId="11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 vertical="top"/>
    </xf>
    <xf numFmtId="0" fontId="11" fillId="0" borderId="1" xfId="0" applyNumberFormat="1" applyFont="1" applyFill="1" applyBorder="1" applyAlignment="1">
      <alignment horizontal="right" vertical="top"/>
    </xf>
    <xf numFmtId="0" fontId="0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right" vertical="top" wrapText="1"/>
    </xf>
    <xf numFmtId="0" fontId="12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4" fontId="12" fillId="0" borderId="1" xfId="0" applyNumberFormat="1" applyFont="1" applyBorder="1" applyAlignment="1">
      <alignment horizontal="right"/>
    </xf>
    <xf numFmtId="4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NumberFormat="1" applyFont="1" applyBorder="1" applyAlignment="1">
      <alignment horizontal="left" vertical="top"/>
    </xf>
    <xf numFmtId="0" fontId="12" fillId="0" borderId="1" xfId="0" applyNumberFormat="1" applyFont="1" applyBorder="1" applyAlignment="1">
      <alignment horizontal="right" vertical="top"/>
    </xf>
    <xf numFmtId="0" fontId="12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left" vertical="center"/>
    </xf>
    <xf numFmtId="176" fontId="12" fillId="0" borderId="1" xfId="0" applyNumberFormat="1" applyFont="1" applyBorder="1" applyAlignment="1">
      <alignment horizontal="right" vertical="top" wrapText="1"/>
    </xf>
    <xf numFmtId="176" fontId="12" fillId="0" borderId="1" xfId="0" applyNumberFormat="1" applyFont="1" applyBorder="1" applyAlignment="1">
      <alignment horizontal="right"/>
    </xf>
    <xf numFmtId="176" fontId="12" fillId="0" borderId="1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top"/>
    </xf>
    <xf numFmtId="4" fontId="12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11" fillId="0" borderId="0" xfId="0" applyFont="1" applyFill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top" wrapText="1"/>
    </xf>
    <xf numFmtId="0" fontId="11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right" vertical="top"/>
    </xf>
    <xf numFmtId="0" fontId="11" fillId="0" borderId="1" xfId="0" applyNumberFormat="1" applyFont="1" applyBorder="1" applyAlignment="1">
      <alignment horizontal="left" vertical="top"/>
    </xf>
    <xf numFmtId="0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vertical="center"/>
    </xf>
    <xf numFmtId="4" fontId="11" fillId="0" borderId="1" xfId="0" applyNumberFormat="1" applyFont="1" applyBorder="1" applyAlignment="1">
      <alignment horizontal="right"/>
    </xf>
    <xf numFmtId="177" fontId="11" fillId="0" borderId="1" xfId="0" applyNumberFormat="1" applyFont="1" applyBorder="1" applyAlignment="1">
      <alignment horizontal="right" vertical="top" wrapText="1"/>
    </xf>
    <xf numFmtId="0" fontId="13" fillId="0" borderId="0" xfId="0" applyNumberFormat="1" applyFont="1" applyFill="1" applyBorder="1" applyAlignment="1"/>
    <xf numFmtId="0" fontId="13" fillId="0" borderId="0" xfId="0" applyFont="1" applyFill="1" applyBorder="1" applyAlignment="1"/>
    <xf numFmtId="177" fontId="11" fillId="0" borderId="1" xfId="0" applyNumberFormat="1" applyFont="1" applyBorder="1" applyAlignment="1">
      <alignment horizontal="right"/>
    </xf>
    <xf numFmtId="177" fontId="11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right" vertical="top"/>
    </xf>
    <xf numFmtId="0" fontId="11" fillId="0" borderId="1" xfId="0" applyFont="1" applyBorder="1" applyAlignment="1"/>
    <xf numFmtId="0" fontId="11" fillId="0" borderId="1" xfId="0" applyFont="1" applyBorder="1" applyAlignment="1">
      <alignment vertical="top"/>
    </xf>
    <xf numFmtId="4" fontId="11" fillId="0" borderId="1" xfId="0" applyNumberFormat="1" applyFont="1" applyBorder="1" applyAlignment="1">
      <alignment horizontal="right" vertical="top"/>
    </xf>
    <xf numFmtId="0" fontId="14" fillId="0" borderId="1" xfId="0" applyFont="1" applyFill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14" fillId="0" borderId="1" xfId="0" applyFont="1" applyBorder="1" applyAlignment="1">
      <alignment horizontal="right"/>
    </xf>
    <xf numFmtId="177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top"/>
    </xf>
    <xf numFmtId="0" fontId="1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/>
    </xf>
    <xf numFmtId="0" fontId="11" fillId="0" borderId="8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center"/>
    </xf>
    <xf numFmtId="177" fontId="11" fillId="0" borderId="1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center" vertical="center"/>
    </xf>
    <xf numFmtId="177" fontId="11" fillId="0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3" borderId="12" xfId="0" applyFont="1" applyFill="1" applyBorder="1" applyAlignment="1">
      <alignment horizontal="center" vertical="top" wrapText="1"/>
    </xf>
    <xf numFmtId="177" fontId="11" fillId="0" borderId="1" xfId="0" applyNumberFormat="1" applyFont="1" applyFill="1" applyBorder="1" applyAlignment="1">
      <alignment horizontal="right" vertical="top" wrapText="1"/>
    </xf>
    <xf numFmtId="0" fontId="11" fillId="0" borderId="1" xfId="0" applyNumberFormat="1" applyFont="1" applyFill="1" applyBorder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right" vertical="top" wrapText="1"/>
    </xf>
    <xf numFmtId="0" fontId="0" fillId="2" borderId="1" xfId="0" applyFont="1" applyFill="1" applyBorder="1" applyAlignment="1">
      <alignment horizontal="left" vertical="top"/>
    </xf>
    <xf numFmtId="0" fontId="0" fillId="2" borderId="1" xfId="0" applyNumberFormat="1" applyFont="1" applyFill="1" applyBorder="1" applyAlignment="1">
      <alignment horizontal="right" vertical="top"/>
    </xf>
    <xf numFmtId="4" fontId="0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177" fontId="11" fillId="0" borderId="0" xfId="0" applyNumberFormat="1" applyFont="1" applyAlignment="1">
      <alignment horizontal="left" vertical="center"/>
    </xf>
    <xf numFmtId="0" fontId="1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17" fillId="0" borderId="1" xfId="0" applyFont="1" applyBorder="1">
      <alignment vertical="center"/>
    </xf>
    <xf numFmtId="0" fontId="18" fillId="0" borderId="1" xfId="0" applyFont="1" applyFill="1" applyBorder="1" applyAlignment="1">
      <alignment horizontal="left" vertical="center" indent="1"/>
    </xf>
    <xf numFmtId="4" fontId="0" fillId="0" borderId="2" xfId="0" applyNumberFormat="1" applyFont="1" applyFill="1" applyBorder="1" applyAlignment="1">
      <alignment horizontal="right"/>
    </xf>
    <xf numFmtId="177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indent="1"/>
    </xf>
    <xf numFmtId="0" fontId="0" fillId="2" borderId="1" xfId="0" applyFont="1" applyFill="1" applyBorder="1" applyAlignment="1">
      <alignment horizontal="left" vertical="top" indent="1"/>
    </xf>
    <xf numFmtId="0" fontId="0" fillId="2" borderId="1" xfId="0" applyNumberFormat="1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left" vertical="top"/>
    </xf>
    <xf numFmtId="0" fontId="20" fillId="0" borderId="0" xfId="0" applyFont="1">
      <alignment vertical="center"/>
    </xf>
    <xf numFmtId="0" fontId="0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2003041821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46;&#21333;&#25968;&#25454;&#32479;&#35745;_2020041718123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Administrator\Desktop\&#35746;&#21333;&#25968;&#25454;&#32479;&#35745;_202004171825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5746;&#21333;&#25968;&#25454;&#32479;&#35745;_202006281132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1655881</v>
          </cell>
          <cell r="B2">
            <v>350</v>
          </cell>
        </row>
        <row r="3">
          <cell r="A3">
            <v>1659966</v>
          </cell>
          <cell r="B3">
            <v>350</v>
          </cell>
        </row>
        <row r="4">
          <cell r="A4">
            <v>1735884</v>
          </cell>
          <cell r="B4">
            <v>0</v>
          </cell>
        </row>
        <row r="5">
          <cell r="A5">
            <v>1777206</v>
          </cell>
          <cell r="B5">
            <v>870</v>
          </cell>
        </row>
        <row r="6">
          <cell r="A6">
            <v>1772049</v>
          </cell>
          <cell r="B6">
            <v>0</v>
          </cell>
        </row>
        <row r="7">
          <cell r="A7">
            <v>1666743</v>
          </cell>
          <cell r="B7">
            <v>380</v>
          </cell>
        </row>
        <row r="8">
          <cell r="A8">
            <v>1666821</v>
          </cell>
          <cell r="B8">
            <v>350</v>
          </cell>
        </row>
        <row r="9">
          <cell r="A9">
            <v>1711350</v>
          </cell>
          <cell r="B9">
            <v>0</v>
          </cell>
        </row>
        <row r="10">
          <cell r="A10">
            <v>1696335</v>
          </cell>
          <cell r="B10">
            <v>475</v>
          </cell>
        </row>
        <row r="11">
          <cell r="A11">
            <v>1660226</v>
          </cell>
          <cell r="B11">
            <v>380</v>
          </cell>
        </row>
        <row r="12">
          <cell r="A12">
            <v>1655180</v>
          </cell>
          <cell r="B12">
            <v>700</v>
          </cell>
        </row>
        <row r="13">
          <cell r="A13">
            <v>1656006</v>
          </cell>
          <cell r="B13">
            <v>350</v>
          </cell>
        </row>
        <row r="14">
          <cell r="A14">
            <v>1799126</v>
          </cell>
          <cell r="B14">
            <v>37.35</v>
          </cell>
        </row>
        <row r="15">
          <cell r="A15">
            <v>1764563</v>
          </cell>
          <cell r="B15">
            <v>0</v>
          </cell>
        </row>
        <row r="16">
          <cell r="A16">
            <v>1557161</v>
          </cell>
          <cell r="B16">
            <v>684</v>
          </cell>
        </row>
        <row r="17">
          <cell r="A17">
            <v>1655787</v>
          </cell>
          <cell r="B17">
            <v>350</v>
          </cell>
        </row>
        <row r="18">
          <cell r="A18">
            <v>1690708</v>
          </cell>
          <cell r="B18">
            <v>0</v>
          </cell>
        </row>
        <row r="19">
          <cell r="A19">
            <v>1656972</v>
          </cell>
          <cell r="B19">
            <v>350</v>
          </cell>
        </row>
        <row r="20">
          <cell r="A20">
            <v>1656071</v>
          </cell>
          <cell r="B20">
            <v>350</v>
          </cell>
        </row>
        <row r="21">
          <cell r="A21">
            <v>1721927</v>
          </cell>
          <cell r="B2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  <cell r="B1" t="str">
            <v>收款状态</v>
          </cell>
        </row>
        <row r="2">
          <cell r="A2">
            <v>1780014</v>
          </cell>
          <cell r="B2" t="str">
            <v/>
          </cell>
        </row>
        <row r="3">
          <cell r="A3">
            <v>1779382</v>
          </cell>
          <cell r="B3" t="str">
            <v>已收款</v>
          </cell>
        </row>
        <row r="4">
          <cell r="A4">
            <v>1777422</v>
          </cell>
          <cell r="B4" t="str">
            <v>内部已结算</v>
          </cell>
        </row>
        <row r="5">
          <cell r="A5">
            <v>1777226</v>
          </cell>
          <cell r="B5" t="str">
            <v>内部已结算</v>
          </cell>
        </row>
        <row r="6">
          <cell r="A6">
            <v>1776045</v>
          </cell>
          <cell r="B6" t="str">
            <v>内部已结算</v>
          </cell>
        </row>
        <row r="7">
          <cell r="A7">
            <v>1775430</v>
          </cell>
          <cell r="B7" t="str">
            <v>内部已结算</v>
          </cell>
        </row>
        <row r="8">
          <cell r="A8">
            <v>1774358</v>
          </cell>
          <cell r="B8" t="str">
            <v>内部已结算</v>
          </cell>
        </row>
        <row r="9">
          <cell r="A9">
            <v>1765748</v>
          </cell>
          <cell r="B9" t="str">
            <v>内部已结算</v>
          </cell>
        </row>
        <row r="10">
          <cell r="A10">
            <v>1765794</v>
          </cell>
          <cell r="B10" t="str">
            <v>内部已结算</v>
          </cell>
        </row>
        <row r="11">
          <cell r="A11">
            <v>1765629</v>
          </cell>
          <cell r="B11" t="str">
            <v/>
          </cell>
        </row>
        <row r="12">
          <cell r="A12">
            <v>1765649</v>
          </cell>
          <cell r="B12" t="str">
            <v/>
          </cell>
        </row>
        <row r="13">
          <cell r="A13">
            <v>1762577</v>
          </cell>
          <cell r="B13" t="str">
            <v>内部已结算</v>
          </cell>
        </row>
        <row r="14">
          <cell r="A14">
            <v>1762251</v>
          </cell>
          <cell r="B14" t="str">
            <v>内部已结算</v>
          </cell>
        </row>
        <row r="15">
          <cell r="A15">
            <v>1760874</v>
          </cell>
          <cell r="B15" t="str">
            <v>内部已结算</v>
          </cell>
        </row>
        <row r="16">
          <cell r="A16">
            <v>1760872</v>
          </cell>
          <cell r="B16" t="str">
            <v>内部已结算</v>
          </cell>
        </row>
        <row r="17">
          <cell r="A17">
            <v>1759099</v>
          </cell>
          <cell r="B17" t="str">
            <v>内部已结算</v>
          </cell>
        </row>
        <row r="18">
          <cell r="A18">
            <v>1758591</v>
          </cell>
          <cell r="B18" t="str">
            <v/>
          </cell>
        </row>
        <row r="19">
          <cell r="A19">
            <v>1758591</v>
          </cell>
          <cell r="B19" t="str">
            <v/>
          </cell>
        </row>
        <row r="20">
          <cell r="A20">
            <v>1758605</v>
          </cell>
          <cell r="B20" t="str">
            <v/>
          </cell>
        </row>
        <row r="21">
          <cell r="A21">
            <v>1755886</v>
          </cell>
          <cell r="B21" t="str">
            <v/>
          </cell>
        </row>
        <row r="22">
          <cell r="A22">
            <v>1755677</v>
          </cell>
          <cell r="B22" t="str">
            <v/>
          </cell>
        </row>
        <row r="23">
          <cell r="A23">
            <v>1755672</v>
          </cell>
          <cell r="B23" t="str">
            <v/>
          </cell>
        </row>
        <row r="24">
          <cell r="A24">
            <v>1754055</v>
          </cell>
          <cell r="B24" t="str">
            <v/>
          </cell>
        </row>
        <row r="25">
          <cell r="A25">
            <v>1753979</v>
          </cell>
          <cell r="B25" t="str">
            <v/>
          </cell>
        </row>
        <row r="26">
          <cell r="A26">
            <v>1754050</v>
          </cell>
          <cell r="B26" t="str">
            <v/>
          </cell>
        </row>
        <row r="27">
          <cell r="A27">
            <v>1753974</v>
          </cell>
          <cell r="B27" t="str">
            <v/>
          </cell>
        </row>
        <row r="28">
          <cell r="A28">
            <v>1753681</v>
          </cell>
          <cell r="B28" t="str">
            <v>内部已结算</v>
          </cell>
        </row>
        <row r="29">
          <cell r="A29">
            <v>1752815</v>
          </cell>
          <cell r="B29" t="str">
            <v/>
          </cell>
        </row>
        <row r="30">
          <cell r="A30">
            <v>1752148</v>
          </cell>
          <cell r="B30" t="str">
            <v>内部已结算</v>
          </cell>
        </row>
        <row r="31">
          <cell r="A31">
            <v>1752089</v>
          </cell>
          <cell r="B31" t="str">
            <v>已收款</v>
          </cell>
        </row>
        <row r="32">
          <cell r="A32">
            <v>1751326</v>
          </cell>
          <cell r="B32" t="str">
            <v>内部已结算</v>
          </cell>
        </row>
        <row r="33">
          <cell r="A33">
            <v>1748442</v>
          </cell>
          <cell r="B33" t="str">
            <v/>
          </cell>
        </row>
        <row r="34">
          <cell r="A34">
            <v>1748448</v>
          </cell>
          <cell r="B34" t="str">
            <v/>
          </cell>
        </row>
        <row r="35">
          <cell r="A35">
            <v>1747987</v>
          </cell>
          <cell r="B35" t="str">
            <v/>
          </cell>
        </row>
        <row r="36">
          <cell r="A36">
            <v>1747987</v>
          </cell>
          <cell r="B36" t="str">
            <v/>
          </cell>
        </row>
        <row r="37">
          <cell r="A37">
            <v>1747869</v>
          </cell>
          <cell r="B37" t="str">
            <v/>
          </cell>
        </row>
        <row r="38">
          <cell r="A38">
            <v>1746907</v>
          </cell>
          <cell r="B38" t="str">
            <v>内部已结算</v>
          </cell>
        </row>
        <row r="39">
          <cell r="A39">
            <v>1746517</v>
          </cell>
          <cell r="B39" t="str">
            <v/>
          </cell>
        </row>
        <row r="40">
          <cell r="A40">
            <v>1745254</v>
          </cell>
          <cell r="B40" t="str">
            <v>内部已结算</v>
          </cell>
        </row>
        <row r="41">
          <cell r="A41">
            <v>1745252</v>
          </cell>
          <cell r="B41" t="str">
            <v>内部已结算</v>
          </cell>
        </row>
        <row r="42">
          <cell r="A42">
            <v>1744560</v>
          </cell>
          <cell r="B42" t="str">
            <v/>
          </cell>
        </row>
        <row r="43">
          <cell r="A43">
            <v>1744518</v>
          </cell>
          <cell r="B43" t="str">
            <v/>
          </cell>
        </row>
        <row r="44">
          <cell r="A44">
            <v>1742790</v>
          </cell>
          <cell r="B44" t="str">
            <v>内部已结算</v>
          </cell>
        </row>
        <row r="45">
          <cell r="A45">
            <v>1742034</v>
          </cell>
          <cell r="B45" t="str">
            <v>已收款</v>
          </cell>
        </row>
        <row r="46">
          <cell r="A46">
            <v>1742388</v>
          </cell>
          <cell r="B46" t="str">
            <v>已收款</v>
          </cell>
        </row>
        <row r="47">
          <cell r="A47">
            <v>1742391</v>
          </cell>
          <cell r="B47" t="str">
            <v>已收款</v>
          </cell>
        </row>
        <row r="48">
          <cell r="A48">
            <v>1742031</v>
          </cell>
          <cell r="B48" t="str">
            <v>已收款</v>
          </cell>
        </row>
        <row r="49">
          <cell r="A49">
            <v>1742021</v>
          </cell>
          <cell r="B49" t="str">
            <v>已收款</v>
          </cell>
        </row>
        <row r="50">
          <cell r="A50">
            <v>1741868</v>
          </cell>
          <cell r="B50" t="str">
            <v/>
          </cell>
        </row>
        <row r="51">
          <cell r="A51">
            <v>1741811</v>
          </cell>
          <cell r="B51" t="str">
            <v/>
          </cell>
        </row>
        <row r="52">
          <cell r="A52">
            <v>1741255</v>
          </cell>
          <cell r="B52" t="str">
            <v>内部已结算</v>
          </cell>
        </row>
        <row r="53">
          <cell r="A53">
            <v>1741263</v>
          </cell>
          <cell r="B53" t="str">
            <v>内部已结算</v>
          </cell>
        </row>
        <row r="54">
          <cell r="A54">
            <v>1741242</v>
          </cell>
          <cell r="B54" t="str">
            <v>内部已结算</v>
          </cell>
        </row>
        <row r="55">
          <cell r="A55">
            <v>1740866</v>
          </cell>
          <cell r="B55" t="str">
            <v>内部已结算</v>
          </cell>
        </row>
        <row r="56">
          <cell r="A56">
            <v>1739800</v>
          </cell>
          <cell r="B56" t="str">
            <v>内部已结算</v>
          </cell>
        </row>
        <row r="57">
          <cell r="A57">
            <v>1739603</v>
          </cell>
          <cell r="B57" t="str">
            <v>内部已结算</v>
          </cell>
        </row>
        <row r="58">
          <cell r="A58">
            <v>1739217</v>
          </cell>
          <cell r="B58" t="str">
            <v/>
          </cell>
        </row>
        <row r="59">
          <cell r="A59">
            <v>1738827</v>
          </cell>
          <cell r="B59" t="str">
            <v>内部已结算</v>
          </cell>
        </row>
        <row r="60">
          <cell r="A60">
            <v>1733247</v>
          </cell>
          <cell r="B60" t="str">
            <v>已收款</v>
          </cell>
        </row>
        <row r="61">
          <cell r="A61">
            <v>1731674</v>
          </cell>
          <cell r="B61" t="str">
            <v>内部已结算</v>
          </cell>
        </row>
        <row r="62">
          <cell r="A62">
            <v>1730932</v>
          </cell>
          <cell r="B62" t="str">
            <v>已收款</v>
          </cell>
        </row>
        <row r="63">
          <cell r="A63">
            <v>1730604</v>
          </cell>
          <cell r="B63" t="str">
            <v>内部已结算</v>
          </cell>
        </row>
        <row r="64">
          <cell r="A64">
            <v>1730488</v>
          </cell>
          <cell r="B64" t="str">
            <v>内部已结算</v>
          </cell>
        </row>
        <row r="65">
          <cell r="A65">
            <v>1730501</v>
          </cell>
          <cell r="B65" t="str">
            <v>内部已结算</v>
          </cell>
        </row>
        <row r="66">
          <cell r="A66">
            <v>1727003</v>
          </cell>
          <cell r="B66" t="str">
            <v>内部已结算</v>
          </cell>
        </row>
        <row r="67">
          <cell r="A67">
            <v>1727060</v>
          </cell>
          <cell r="B67" t="str">
            <v>内部已结算</v>
          </cell>
        </row>
        <row r="68">
          <cell r="A68">
            <v>1722222</v>
          </cell>
          <cell r="B68" t="str">
            <v/>
          </cell>
        </row>
        <row r="69">
          <cell r="A69">
            <v>1712016</v>
          </cell>
          <cell r="B69" t="str">
            <v>内部已结算</v>
          </cell>
        </row>
        <row r="70">
          <cell r="A70">
            <v>1712030</v>
          </cell>
          <cell r="B70" t="str">
            <v>内部已结算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 refreshError="1">
        <row r="1">
          <cell r="A1" t="str">
            <v>订单编号</v>
          </cell>
          <cell r="B1" t="str">
            <v>收款状态</v>
          </cell>
          <cell r="C1" t="str">
            <v>付款状态</v>
          </cell>
          <cell r="D1" t="str">
            <v>工单采购端状态</v>
          </cell>
          <cell r="E1" t="str">
            <v>工单代理商状态</v>
          </cell>
        </row>
        <row r="2">
          <cell r="A2">
            <v>1765748</v>
          </cell>
          <cell r="B2" t="str">
            <v>内部已结算</v>
          </cell>
          <cell r="C2" t="str">
            <v/>
          </cell>
          <cell r="D2" t="str">
            <v/>
          </cell>
          <cell r="E2" t="str">
            <v/>
          </cell>
        </row>
        <row r="3">
          <cell r="A3">
            <v>1765793</v>
          </cell>
          <cell r="B3" t="str">
            <v>内部已结算</v>
          </cell>
          <cell r="C3" t="str">
            <v>已授权/已转账</v>
          </cell>
          <cell r="D3" t="str">
            <v/>
          </cell>
          <cell r="E3" t="str">
            <v/>
          </cell>
        </row>
        <row r="4">
          <cell r="A4">
            <v>1765629</v>
          </cell>
          <cell r="B4" t="str">
            <v/>
          </cell>
          <cell r="C4" t="str">
            <v/>
          </cell>
          <cell r="D4" t="str">
            <v>不可取消</v>
          </cell>
          <cell r="E4" t="str">
            <v>已处理有损</v>
          </cell>
        </row>
        <row r="5">
          <cell r="A5">
            <v>1765648</v>
          </cell>
          <cell r="B5" t="str">
            <v/>
          </cell>
          <cell r="C5" t="str">
            <v>已授权/已转账</v>
          </cell>
          <cell r="D5" t="str">
            <v>不可取消</v>
          </cell>
          <cell r="E5" t="str">
            <v>已处理有损</v>
          </cell>
        </row>
        <row r="6">
          <cell r="A6">
            <v>1753979</v>
          </cell>
          <cell r="B6" t="str">
            <v/>
          </cell>
          <cell r="C6" t="str">
            <v/>
          </cell>
          <cell r="D6" t="str">
            <v>不可取消</v>
          </cell>
          <cell r="E6" t="str">
            <v>已处理有损</v>
          </cell>
        </row>
        <row r="7">
          <cell r="A7">
            <v>1754054</v>
          </cell>
          <cell r="B7" t="str">
            <v/>
          </cell>
          <cell r="C7" t="str">
            <v>已授权/已转账</v>
          </cell>
          <cell r="D7" t="str">
            <v>不可取消</v>
          </cell>
          <cell r="E7" t="str">
            <v>已处理有损</v>
          </cell>
        </row>
        <row r="8">
          <cell r="A8">
            <v>1754049</v>
          </cell>
          <cell r="B8" t="str">
            <v/>
          </cell>
          <cell r="C8" t="str">
            <v>已授权/已转账</v>
          </cell>
          <cell r="D8" t="str">
            <v>不可取消</v>
          </cell>
          <cell r="E8" t="str">
            <v>已处理有损</v>
          </cell>
        </row>
        <row r="9">
          <cell r="A9">
            <v>1753974</v>
          </cell>
          <cell r="B9" t="str">
            <v/>
          </cell>
          <cell r="C9" t="str">
            <v/>
          </cell>
          <cell r="D9" t="str">
            <v>不可取消</v>
          </cell>
          <cell r="E9" t="str">
            <v>已处理有损</v>
          </cell>
        </row>
        <row r="10">
          <cell r="A10">
            <v>1748442</v>
          </cell>
          <cell r="B10" t="str">
            <v/>
          </cell>
          <cell r="C10" t="str">
            <v/>
          </cell>
          <cell r="D10" t="str">
            <v>不可取消</v>
          </cell>
          <cell r="E10" t="str">
            <v>已处理有损</v>
          </cell>
        </row>
        <row r="11">
          <cell r="A11">
            <v>1748449</v>
          </cell>
          <cell r="B11" t="str">
            <v/>
          </cell>
          <cell r="C11" t="str">
            <v>已授权/已转账</v>
          </cell>
          <cell r="D11" t="str">
            <v/>
          </cell>
          <cell r="E11" t="str">
            <v/>
          </cell>
        </row>
        <row r="12">
          <cell r="A12">
            <v>1742034</v>
          </cell>
          <cell r="B12" t="str">
            <v>已收款</v>
          </cell>
          <cell r="C12" t="str">
            <v/>
          </cell>
          <cell r="D12" t="str">
            <v/>
          </cell>
          <cell r="E12" t="str">
            <v/>
          </cell>
        </row>
        <row r="13">
          <cell r="A13">
            <v>1742393</v>
          </cell>
          <cell r="B13" t="str">
            <v>已收款</v>
          </cell>
          <cell r="C13" t="str">
            <v>已授权/已转账</v>
          </cell>
          <cell r="D13" t="str">
            <v/>
          </cell>
          <cell r="E13" t="str">
            <v/>
          </cell>
        </row>
        <row r="14">
          <cell r="A14">
            <v>1742394</v>
          </cell>
          <cell r="B14" t="str">
            <v>已收款</v>
          </cell>
          <cell r="C14" t="str">
            <v>已授权/已转账</v>
          </cell>
          <cell r="D14" t="str">
            <v/>
          </cell>
          <cell r="E14" t="str">
            <v/>
          </cell>
        </row>
        <row r="15">
          <cell r="A15">
            <v>1741242</v>
          </cell>
          <cell r="B15" t="str">
            <v>内部已结算</v>
          </cell>
          <cell r="C15" t="str">
            <v/>
          </cell>
          <cell r="D15" t="str">
            <v/>
          </cell>
          <cell r="E15" t="str">
            <v/>
          </cell>
        </row>
        <row r="16">
          <cell r="A16">
            <v>1741262</v>
          </cell>
          <cell r="B16" t="str">
            <v>内部已结算</v>
          </cell>
          <cell r="C16" t="str">
            <v>已授权/已转账</v>
          </cell>
          <cell r="D16" t="str">
            <v/>
          </cell>
          <cell r="E16" t="str">
            <v/>
          </cell>
        </row>
        <row r="17">
          <cell r="A17">
            <v>1735982</v>
          </cell>
          <cell r="B17" t="str">
            <v>已收款</v>
          </cell>
          <cell r="C17" t="str">
            <v>已授权/已转账</v>
          </cell>
          <cell r="D17" t="str">
            <v/>
          </cell>
          <cell r="E17" t="str">
            <v/>
          </cell>
        </row>
        <row r="18">
          <cell r="A18">
            <v>1734941</v>
          </cell>
          <cell r="B18" t="str">
            <v>内部已结算</v>
          </cell>
          <cell r="C18" t="str">
            <v>已授权/已转账</v>
          </cell>
          <cell r="D18" t="str">
            <v/>
          </cell>
          <cell r="E18" t="str">
            <v/>
          </cell>
        </row>
        <row r="19">
          <cell r="A19">
            <v>1733253</v>
          </cell>
          <cell r="B19" t="str">
            <v>内部已结算</v>
          </cell>
          <cell r="C19" t="str">
            <v>已授权/已转账</v>
          </cell>
          <cell r="D19" t="str">
            <v/>
          </cell>
          <cell r="E19" t="str">
            <v/>
          </cell>
        </row>
        <row r="20">
          <cell r="A20">
            <v>1732890</v>
          </cell>
          <cell r="B20" t="str">
            <v>内部已结算</v>
          </cell>
          <cell r="C20" t="str">
            <v>已授权/已转账</v>
          </cell>
          <cell r="D20" t="str">
            <v/>
          </cell>
          <cell r="E20" t="str">
            <v/>
          </cell>
        </row>
        <row r="21">
          <cell r="A21">
            <v>1732773</v>
          </cell>
          <cell r="B21" t="str">
            <v>内部已结算</v>
          </cell>
          <cell r="C21" t="str">
            <v>已授权/已转账</v>
          </cell>
          <cell r="D21" t="str">
            <v/>
          </cell>
          <cell r="E21" t="str">
            <v/>
          </cell>
        </row>
        <row r="22">
          <cell r="A22">
            <v>1731233</v>
          </cell>
          <cell r="B22" t="str">
            <v>内部已结算</v>
          </cell>
          <cell r="C22" t="str">
            <v>已授权/已转账</v>
          </cell>
          <cell r="D22" t="str">
            <v/>
          </cell>
          <cell r="E22" t="str">
            <v/>
          </cell>
        </row>
        <row r="23">
          <cell r="A23">
            <v>1731201</v>
          </cell>
          <cell r="B23" t="str">
            <v>内部已结算</v>
          </cell>
          <cell r="C23" t="str">
            <v>已授权/已转账</v>
          </cell>
          <cell r="D23" t="str">
            <v/>
          </cell>
          <cell r="E23" t="str">
            <v/>
          </cell>
        </row>
        <row r="24">
          <cell r="A24">
            <v>1730488</v>
          </cell>
          <cell r="B24" t="str">
            <v>内部已结算</v>
          </cell>
          <cell r="C24" t="str">
            <v/>
          </cell>
          <cell r="D24" t="str">
            <v/>
          </cell>
          <cell r="E24" t="str">
            <v/>
          </cell>
        </row>
        <row r="25">
          <cell r="A25">
            <v>1730500</v>
          </cell>
          <cell r="B25" t="str">
            <v>内部已结算</v>
          </cell>
          <cell r="C25" t="str">
            <v>已授权/已转账</v>
          </cell>
          <cell r="D25" t="str">
            <v/>
          </cell>
          <cell r="E25" t="str">
            <v/>
          </cell>
        </row>
        <row r="26">
          <cell r="A26">
            <v>1729160</v>
          </cell>
          <cell r="B26" t="str">
            <v>内部已结算</v>
          </cell>
          <cell r="C26" t="str">
            <v>已授权/已转账</v>
          </cell>
          <cell r="D26" t="str">
            <v/>
          </cell>
          <cell r="E26" t="str">
            <v/>
          </cell>
        </row>
        <row r="27">
          <cell r="A27">
            <v>1728739</v>
          </cell>
          <cell r="B27" t="str">
            <v>内部已结算</v>
          </cell>
          <cell r="C27" t="str">
            <v>已授权/已转账</v>
          </cell>
          <cell r="D27" t="str">
            <v/>
          </cell>
          <cell r="E27" t="str">
            <v/>
          </cell>
        </row>
        <row r="28">
          <cell r="A28">
            <v>1727003</v>
          </cell>
          <cell r="B28" t="str">
            <v>内部已结算</v>
          </cell>
          <cell r="C28" t="str">
            <v/>
          </cell>
          <cell r="D28" t="str">
            <v/>
          </cell>
          <cell r="E28" t="str">
            <v/>
          </cell>
        </row>
        <row r="29">
          <cell r="A29">
            <v>1727059</v>
          </cell>
          <cell r="B29" t="str">
            <v>内部已结算</v>
          </cell>
          <cell r="C29" t="str">
            <v>已授权/已转账</v>
          </cell>
          <cell r="D29" t="str">
            <v/>
          </cell>
          <cell r="E29" t="str">
            <v/>
          </cell>
        </row>
        <row r="30">
          <cell r="A30">
            <v>1712016</v>
          </cell>
          <cell r="B30" t="str">
            <v>内部已结算</v>
          </cell>
          <cell r="C30" t="str">
            <v/>
          </cell>
          <cell r="D30" t="str">
            <v/>
          </cell>
          <cell r="E30" t="str">
            <v/>
          </cell>
        </row>
        <row r="31">
          <cell r="A31">
            <v>1712029</v>
          </cell>
          <cell r="B31" t="str">
            <v>内部已结算</v>
          </cell>
          <cell r="C31" t="str">
            <v>已授权/已转账</v>
          </cell>
          <cell r="D31" t="str">
            <v/>
          </cell>
          <cell r="E31" t="str">
            <v/>
          </cell>
        </row>
        <row r="32">
          <cell r="A32">
            <v>1709643</v>
          </cell>
          <cell r="B32" t="str">
            <v>已收款</v>
          </cell>
          <cell r="C32" t="str">
            <v>已授权/已转账</v>
          </cell>
          <cell r="D32" t="str">
            <v/>
          </cell>
          <cell r="E32" t="str">
            <v/>
          </cell>
        </row>
        <row r="33">
          <cell r="A33">
            <v>1705284</v>
          </cell>
          <cell r="B33" t="str">
            <v>已收款</v>
          </cell>
          <cell r="C33" t="str">
            <v>已授权/已转账</v>
          </cell>
          <cell r="D33" t="str">
            <v/>
          </cell>
          <cell r="E33" t="str">
            <v/>
          </cell>
        </row>
        <row r="34">
          <cell r="A34">
            <v>1695122</v>
          </cell>
          <cell r="B34" t="str">
            <v>已收款</v>
          </cell>
          <cell r="C34" t="str">
            <v>已授权/已转账</v>
          </cell>
          <cell r="D34" t="str">
            <v/>
          </cell>
          <cell r="E34" t="str">
            <v/>
          </cell>
        </row>
        <row r="35">
          <cell r="A35">
            <v>1695118</v>
          </cell>
          <cell r="B35" t="str">
            <v>已收款</v>
          </cell>
          <cell r="C35" t="str">
            <v>已授权/已转账</v>
          </cell>
          <cell r="D35" t="str">
            <v/>
          </cell>
          <cell r="E35" t="str">
            <v/>
          </cell>
        </row>
        <row r="36">
          <cell r="A36">
            <v>1687699</v>
          </cell>
          <cell r="B36" t="str">
            <v>已收款</v>
          </cell>
          <cell r="C36" t="str">
            <v>已授权/已转账</v>
          </cell>
          <cell r="D36" t="str">
            <v/>
          </cell>
          <cell r="E36" t="str">
            <v/>
          </cell>
        </row>
        <row r="37">
          <cell r="A37">
            <v>1686990</v>
          </cell>
          <cell r="B37" t="str">
            <v>内部已结算</v>
          </cell>
          <cell r="C37" t="str">
            <v>已授权/已转账</v>
          </cell>
          <cell r="D37" t="str">
            <v/>
          </cell>
          <cell r="E37" t="str">
            <v/>
          </cell>
        </row>
        <row r="38">
          <cell r="A38">
            <v>1686978</v>
          </cell>
          <cell r="B38" t="str">
            <v>已收款</v>
          </cell>
          <cell r="C38" t="str">
            <v>已授权/已转账</v>
          </cell>
          <cell r="D38" t="str">
            <v/>
          </cell>
          <cell r="E38" t="str">
            <v/>
          </cell>
        </row>
        <row r="39">
          <cell r="A39">
            <v>1686925</v>
          </cell>
          <cell r="B39" t="str">
            <v>已收款</v>
          </cell>
          <cell r="C39" t="str">
            <v>已授权/已转账</v>
          </cell>
          <cell r="D39" t="str">
            <v/>
          </cell>
          <cell r="E39" t="str">
            <v/>
          </cell>
        </row>
        <row r="40">
          <cell r="A40">
            <v>1685086</v>
          </cell>
          <cell r="B40" t="str">
            <v>已收款</v>
          </cell>
          <cell r="C40" t="str">
            <v>已授权/已转账</v>
          </cell>
          <cell r="D40" t="str">
            <v/>
          </cell>
          <cell r="E40" t="str">
            <v/>
          </cell>
        </row>
        <row r="41">
          <cell r="A41">
            <v>1685082</v>
          </cell>
          <cell r="B41" t="str">
            <v>已收款</v>
          </cell>
          <cell r="C41" t="str">
            <v>已授权/已转账</v>
          </cell>
          <cell r="D41" t="str">
            <v/>
          </cell>
          <cell r="E41" t="str">
            <v/>
          </cell>
        </row>
        <row r="42">
          <cell r="A42">
            <v>1685079</v>
          </cell>
          <cell r="B42" t="str">
            <v>已收款</v>
          </cell>
          <cell r="C42" t="str">
            <v>已授权/已转账</v>
          </cell>
          <cell r="D42" t="str">
            <v/>
          </cell>
          <cell r="E42" t="str">
            <v/>
          </cell>
        </row>
        <row r="43">
          <cell r="A43">
            <v>1685078</v>
          </cell>
          <cell r="B43" t="str">
            <v>已收款</v>
          </cell>
          <cell r="C43" t="str">
            <v>已授权/已转账</v>
          </cell>
          <cell r="D43" t="str">
            <v/>
          </cell>
          <cell r="E43" t="str">
            <v/>
          </cell>
        </row>
        <row r="44">
          <cell r="A44">
            <v>1677767</v>
          </cell>
          <cell r="B44" t="str">
            <v>已收款</v>
          </cell>
          <cell r="C44" t="str">
            <v>已授权/已转账</v>
          </cell>
          <cell r="D44" t="str">
            <v/>
          </cell>
          <cell r="E44" t="str">
            <v/>
          </cell>
        </row>
        <row r="45">
          <cell r="A45">
            <v>1677252</v>
          </cell>
          <cell r="B45" t="str">
            <v>已收款</v>
          </cell>
          <cell r="C45" t="str">
            <v>已授权/已转账</v>
          </cell>
          <cell r="D45" t="str">
            <v/>
          </cell>
          <cell r="E45" t="str">
            <v/>
          </cell>
        </row>
        <row r="46">
          <cell r="A46">
            <v>1676814</v>
          </cell>
          <cell r="B46" t="str">
            <v>已收款</v>
          </cell>
          <cell r="C46" t="str">
            <v>已授权/已转账</v>
          </cell>
          <cell r="D46" t="str">
            <v/>
          </cell>
          <cell r="E46" t="str">
            <v/>
          </cell>
        </row>
        <row r="47">
          <cell r="A47">
            <v>1675940</v>
          </cell>
          <cell r="B47" t="str">
            <v>已收款</v>
          </cell>
          <cell r="C47" t="str">
            <v>已授权/已转账</v>
          </cell>
          <cell r="D47" t="str">
            <v/>
          </cell>
          <cell r="E47" t="str">
            <v/>
          </cell>
        </row>
        <row r="48">
          <cell r="A48">
            <v>1675153</v>
          </cell>
          <cell r="B48" t="str">
            <v>已收款</v>
          </cell>
          <cell r="C48" t="str">
            <v>已授权/已转账</v>
          </cell>
          <cell r="D48" t="str">
            <v/>
          </cell>
          <cell r="E48" t="str">
            <v/>
          </cell>
        </row>
        <row r="49">
          <cell r="A49">
            <v>1673892</v>
          </cell>
          <cell r="B49" t="str">
            <v>已收款</v>
          </cell>
          <cell r="C49" t="str">
            <v/>
          </cell>
          <cell r="D49" t="str">
            <v/>
          </cell>
          <cell r="E49" t="str">
            <v/>
          </cell>
        </row>
        <row r="50">
          <cell r="A50">
            <v>1673903</v>
          </cell>
          <cell r="B50" t="str">
            <v>已收款</v>
          </cell>
          <cell r="C50" t="str">
            <v>已授权/已转账</v>
          </cell>
          <cell r="D50" t="str">
            <v/>
          </cell>
          <cell r="E50" t="str">
            <v/>
          </cell>
        </row>
        <row r="51">
          <cell r="A51">
            <v>1672492</v>
          </cell>
          <cell r="B51" t="str">
            <v>已收款</v>
          </cell>
          <cell r="C51" t="str">
            <v>已授权/已转账</v>
          </cell>
          <cell r="D51" t="str">
            <v/>
          </cell>
          <cell r="E51" t="str">
            <v/>
          </cell>
        </row>
        <row r="52">
          <cell r="A52">
            <v>1669762</v>
          </cell>
          <cell r="B52" t="str">
            <v>已收款</v>
          </cell>
          <cell r="C52" t="str">
            <v>已授权/已转账</v>
          </cell>
          <cell r="D52" t="str">
            <v/>
          </cell>
          <cell r="E52" t="str">
            <v/>
          </cell>
        </row>
        <row r="53">
          <cell r="A53">
            <v>1664865</v>
          </cell>
          <cell r="B53" t="str">
            <v>已收款</v>
          </cell>
          <cell r="C53" t="str">
            <v>已授权/已转账</v>
          </cell>
          <cell r="D53" t="str">
            <v/>
          </cell>
          <cell r="E53" t="str">
            <v/>
          </cell>
        </row>
        <row r="54">
          <cell r="A54">
            <v>1662622</v>
          </cell>
          <cell r="B54" t="str">
            <v>已收款</v>
          </cell>
          <cell r="C54" t="str">
            <v>已授权/已转账</v>
          </cell>
          <cell r="D54" t="str">
            <v/>
          </cell>
          <cell r="E54" t="str">
            <v/>
          </cell>
        </row>
        <row r="55">
          <cell r="A55">
            <v>1661248</v>
          </cell>
          <cell r="B55" t="str">
            <v>已收款</v>
          </cell>
          <cell r="C55" t="str">
            <v>已授权/已转账</v>
          </cell>
          <cell r="D55" t="str">
            <v/>
          </cell>
          <cell r="E55" t="str">
            <v/>
          </cell>
        </row>
        <row r="56">
          <cell r="A56">
            <v>1657859</v>
          </cell>
          <cell r="B56" t="str">
            <v>已收款</v>
          </cell>
          <cell r="C56" t="str">
            <v>已授权/已转账</v>
          </cell>
          <cell r="D56" t="str">
            <v/>
          </cell>
          <cell r="E56" t="str">
            <v/>
          </cell>
        </row>
        <row r="57">
          <cell r="A57">
            <v>1657832</v>
          </cell>
          <cell r="B57" t="str">
            <v>已收款</v>
          </cell>
          <cell r="C57" t="str">
            <v>已授权/已转账</v>
          </cell>
          <cell r="D57" t="str">
            <v/>
          </cell>
          <cell r="E57" t="str">
            <v/>
          </cell>
        </row>
        <row r="58">
          <cell r="A58">
            <v>1657825</v>
          </cell>
          <cell r="B58" t="str">
            <v>已收款</v>
          </cell>
          <cell r="C58" t="str">
            <v>已授权/已转账</v>
          </cell>
          <cell r="D58" t="str">
            <v/>
          </cell>
          <cell r="E58" t="str">
            <v/>
          </cell>
        </row>
        <row r="59">
          <cell r="A59">
            <v>1657214</v>
          </cell>
          <cell r="B59" t="str">
            <v/>
          </cell>
          <cell r="C59" t="str">
            <v>已授权/已转账</v>
          </cell>
          <cell r="D59" t="str">
            <v/>
          </cell>
          <cell r="E59" t="str">
            <v/>
          </cell>
        </row>
        <row r="60">
          <cell r="A60">
            <v>1653734</v>
          </cell>
          <cell r="B60" t="str">
            <v>已收款</v>
          </cell>
          <cell r="C60" t="str">
            <v>已授权/已转账</v>
          </cell>
          <cell r="D60" t="str">
            <v/>
          </cell>
          <cell r="E60" t="str">
            <v/>
          </cell>
        </row>
        <row r="61">
          <cell r="A61">
            <v>1653732</v>
          </cell>
          <cell r="B61" t="str">
            <v>已收款</v>
          </cell>
          <cell r="C61" t="str">
            <v>已授权/已转账</v>
          </cell>
          <cell r="D61" t="str">
            <v/>
          </cell>
          <cell r="E61" t="str">
            <v/>
          </cell>
        </row>
        <row r="62">
          <cell r="A62">
            <v>1652134</v>
          </cell>
          <cell r="B62" t="str">
            <v>已收款</v>
          </cell>
          <cell r="C62" t="str">
            <v>已授权/已转账</v>
          </cell>
          <cell r="D62" t="str">
            <v/>
          </cell>
          <cell r="E62" t="str">
            <v/>
          </cell>
        </row>
        <row r="63">
          <cell r="A63">
            <v>1650982</v>
          </cell>
          <cell r="B63" t="str">
            <v>已收款</v>
          </cell>
          <cell r="C63" t="str">
            <v>已授权/已转账</v>
          </cell>
          <cell r="D63" t="str">
            <v/>
          </cell>
          <cell r="E63" t="str">
            <v/>
          </cell>
        </row>
        <row r="64">
          <cell r="A64">
            <v>1650790</v>
          </cell>
          <cell r="B64" t="str">
            <v>已收款</v>
          </cell>
          <cell r="C64" t="str">
            <v>已授权/已转账</v>
          </cell>
          <cell r="D64" t="str">
            <v/>
          </cell>
          <cell r="E64" t="str">
            <v/>
          </cell>
        </row>
        <row r="65">
          <cell r="A65">
            <v>1648459</v>
          </cell>
          <cell r="B65" t="str">
            <v>已收款</v>
          </cell>
          <cell r="C65" t="str">
            <v>已授权/已转账</v>
          </cell>
          <cell r="D65" t="str">
            <v/>
          </cell>
          <cell r="E65" t="str">
            <v/>
          </cell>
        </row>
        <row r="66">
          <cell r="A66">
            <v>1647814</v>
          </cell>
          <cell r="B66" t="str">
            <v/>
          </cell>
          <cell r="C66" t="str">
            <v>已授权/已转账</v>
          </cell>
          <cell r="D66" t="str">
            <v/>
          </cell>
          <cell r="E66" t="str">
            <v/>
          </cell>
        </row>
        <row r="67">
          <cell r="A67">
            <v>1646565</v>
          </cell>
          <cell r="B67" t="str">
            <v/>
          </cell>
          <cell r="C67" t="str">
            <v>已授权/已转账</v>
          </cell>
          <cell r="D67" t="str">
            <v/>
          </cell>
          <cell r="E67" t="str">
            <v/>
          </cell>
        </row>
        <row r="68">
          <cell r="A68">
            <v>1644037</v>
          </cell>
          <cell r="B68" t="str">
            <v>已收款</v>
          </cell>
          <cell r="C68" t="str">
            <v>已授权/已转账</v>
          </cell>
          <cell r="D68" t="str">
            <v/>
          </cell>
          <cell r="E68" t="str">
            <v/>
          </cell>
        </row>
        <row r="69">
          <cell r="A69">
            <v>1644033</v>
          </cell>
          <cell r="B69" t="str">
            <v>已收款</v>
          </cell>
          <cell r="C69" t="str">
            <v>已授权/已转账</v>
          </cell>
          <cell r="D69" t="str">
            <v/>
          </cell>
          <cell r="E69" t="str">
            <v/>
          </cell>
        </row>
        <row r="70">
          <cell r="A70">
            <v>1643851</v>
          </cell>
          <cell r="B70" t="str">
            <v>已收款</v>
          </cell>
          <cell r="C70" t="str">
            <v>已授权/已转账</v>
          </cell>
          <cell r="D70" t="str">
            <v/>
          </cell>
          <cell r="E70" t="str">
            <v/>
          </cell>
        </row>
        <row r="71">
          <cell r="A71">
            <v>1643180</v>
          </cell>
          <cell r="B71" t="str">
            <v/>
          </cell>
          <cell r="C71" t="str">
            <v>已授权/已转账</v>
          </cell>
          <cell r="D71" t="str">
            <v/>
          </cell>
          <cell r="E71" t="str">
            <v/>
          </cell>
        </row>
        <row r="72">
          <cell r="A72">
            <v>1639583</v>
          </cell>
          <cell r="B72" t="str">
            <v>已收款</v>
          </cell>
          <cell r="C72" t="str">
            <v>已授权/已转账</v>
          </cell>
          <cell r="D72" t="str">
            <v/>
          </cell>
          <cell r="E72" t="str">
            <v/>
          </cell>
        </row>
        <row r="73">
          <cell r="A73">
            <v>1618628</v>
          </cell>
          <cell r="B73" t="str">
            <v>已收款</v>
          </cell>
          <cell r="C73" t="str">
            <v>已授权/已转账</v>
          </cell>
          <cell r="D73" t="str">
            <v/>
          </cell>
          <cell r="E73" t="str">
            <v/>
          </cell>
        </row>
        <row r="74">
          <cell r="A74">
            <v>1617443</v>
          </cell>
          <cell r="B74" t="str">
            <v>已收款</v>
          </cell>
          <cell r="C74" t="str">
            <v>已授权/已转账</v>
          </cell>
          <cell r="D74" t="str">
            <v/>
          </cell>
          <cell r="E74" t="str">
            <v/>
          </cell>
        </row>
        <row r="75">
          <cell r="A75">
            <v>1614397</v>
          </cell>
          <cell r="B75" t="str">
            <v>已收款</v>
          </cell>
          <cell r="C75" t="str">
            <v>已授权/已转账</v>
          </cell>
          <cell r="D75" t="str">
            <v/>
          </cell>
          <cell r="E75" t="str">
            <v/>
          </cell>
        </row>
        <row r="76">
          <cell r="A76">
            <v>1614366</v>
          </cell>
          <cell r="B76" t="str">
            <v>已收款</v>
          </cell>
          <cell r="C76" t="str">
            <v>已授权/已转账</v>
          </cell>
          <cell r="D76" t="str">
            <v/>
          </cell>
          <cell r="E76" t="str">
            <v/>
          </cell>
        </row>
        <row r="77">
          <cell r="A77">
            <v>1614362</v>
          </cell>
          <cell r="B77" t="str">
            <v>已收款</v>
          </cell>
          <cell r="C77" t="str">
            <v>已授权/已转账</v>
          </cell>
          <cell r="D77" t="str">
            <v/>
          </cell>
          <cell r="E77" t="str">
            <v/>
          </cell>
        </row>
        <row r="78">
          <cell r="A78">
            <v>1612197</v>
          </cell>
          <cell r="B78" t="str">
            <v>已收款</v>
          </cell>
          <cell r="C78" t="str">
            <v>已授权/已转账</v>
          </cell>
          <cell r="D78" t="str">
            <v/>
          </cell>
          <cell r="E78" t="str">
            <v/>
          </cell>
        </row>
        <row r="79">
          <cell r="A79">
            <v>1606375</v>
          </cell>
          <cell r="B79" t="str">
            <v>已收款</v>
          </cell>
          <cell r="C79" t="str">
            <v>已授权/已转账</v>
          </cell>
          <cell r="D79" t="str">
            <v/>
          </cell>
          <cell r="E79" t="str">
            <v/>
          </cell>
        </row>
        <row r="80">
          <cell r="A80">
            <v>1604186</v>
          </cell>
          <cell r="B80" t="str">
            <v>已收款</v>
          </cell>
          <cell r="C80" t="str">
            <v>已授权/已转账</v>
          </cell>
          <cell r="D80" t="str">
            <v/>
          </cell>
          <cell r="E80" t="str">
            <v/>
          </cell>
        </row>
        <row r="81">
          <cell r="A81">
            <v>1603515</v>
          </cell>
          <cell r="B81" t="str">
            <v>已收款</v>
          </cell>
          <cell r="C81" t="str">
            <v>已授权/已转账</v>
          </cell>
          <cell r="D81" t="str">
            <v/>
          </cell>
          <cell r="E81" t="str">
            <v/>
          </cell>
        </row>
        <row r="82">
          <cell r="A82">
            <v>1603448</v>
          </cell>
          <cell r="B82" t="str">
            <v>已收款</v>
          </cell>
          <cell r="C82" t="str">
            <v>已授权/已转账</v>
          </cell>
          <cell r="D82" t="str">
            <v/>
          </cell>
          <cell r="E82" t="str">
            <v/>
          </cell>
        </row>
        <row r="83">
          <cell r="A83">
            <v>1602644</v>
          </cell>
          <cell r="B83" t="str">
            <v>已收款</v>
          </cell>
          <cell r="C83" t="str">
            <v>已授权/已转账</v>
          </cell>
          <cell r="D83" t="str">
            <v/>
          </cell>
          <cell r="E83" t="str">
            <v/>
          </cell>
        </row>
        <row r="84">
          <cell r="A84">
            <v>1601190</v>
          </cell>
          <cell r="B84" t="str">
            <v>已收款</v>
          </cell>
          <cell r="C84" t="str">
            <v>已授权/已转账</v>
          </cell>
          <cell r="D84" t="str">
            <v/>
          </cell>
          <cell r="E84" t="str">
            <v/>
          </cell>
        </row>
        <row r="85">
          <cell r="A85">
            <v>1600353</v>
          </cell>
          <cell r="B85" t="str">
            <v>已收款</v>
          </cell>
          <cell r="C85" t="str">
            <v>已授权/已转账</v>
          </cell>
          <cell r="D85" t="str">
            <v/>
          </cell>
          <cell r="E85" t="str">
            <v/>
          </cell>
        </row>
        <row r="86">
          <cell r="A86">
            <v>1599853</v>
          </cell>
          <cell r="B86" t="str">
            <v>内部已结算</v>
          </cell>
          <cell r="C86" t="str">
            <v>已授权/已转账</v>
          </cell>
          <cell r="D86" t="str">
            <v/>
          </cell>
          <cell r="E86" t="str">
            <v/>
          </cell>
        </row>
        <row r="87">
          <cell r="A87">
            <v>1598800</v>
          </cell>
          <cell r="B87" t="str">
            <v>已收款</v>
          </cell>
          <cell r="C87" t="str">
            <v>已授权/已转账</v>
          </cell>
          <cell r="D87" t="str">
            <v/>
          </cell>
          <cell r="E87" t="str">
            <v/>
          </cell>
        </row>
        <row r="88">
          <cell r="A88">
            <v>1597540</v>
          </cell>
          <cell r="B88" t="str">
            <v>已收款</v>
          </cell>
          <cell r="C88" t="str">
            <v>已授权/已转账</v>
          </cell>
          <cell r="D88" t="str">
            <v/>
          </cell>
          <cell r="E88" t="str">
            <v/>
          </cell>
        </row>
        <row r="89">
          <cell r="A89">
            <v>1597422</v>
          </cell>
          <cell r="B89" t="str">
            <v>已收款</v>
          </cell>
          <cell r="C89" t="str">
            <v>已授权/已转账</v>
          </cell>
          <cell r="D89" t="str">
            <v/>
          </cell>
          <cell r="E89" t="str">
            <v/>
          </cell>
        </row>
        <row r="90">
          <cell r="A90">
            <v>1596985</v>
          </cell>
          <cell r="B90" t="str">
            <v>内部已结算</v>
          </cell>
          <cell r="C90" t="str">
            <v>已授权/已转账</v>
          </cell>
          <cell r="D90" t="str">
            <v/>
          </cell>
          <cell r="E90" t="str">
            <v/>
          </cell>
        </row>
        <row r="91">
          <cell r="A91">
            <v>1596367</v>
          </cell>
          <cell r="B91" t="str">
            <v>已收款</v>
          </cell>
          <cell r="C91" t="str">
            <v>已授权/已转账</v>
          </cell>
          <cell r="D91" t="str">
            <v/>
          </cell>
          <cell r="E91" t="str">
            <v/>
          </cell>
        </row>
        <row r="92">
          <cell r="A92">
            <v>1595937</v>
          </cell>
          <cell r="B92" t="str">
            <v>已收款</v>
          </cell>
          <cell r="C92" t="str">
            <v>已授权/已转账</v>
          </cell>
          <cell r="D92" t="str">
            <v/>
          </cell>
          <cell r="E92" t="str">
            <v/>
          </cell>
        </row>
        <row r="93">
          <cell r="A93">
            <v>1595933</v>
          </cell>
          <cell r="B93" t="str">
            <v>已收款</v>
          </cell>
          <cell r="C93" t="str">
            <v>已授权/已转账</v>
          </cell>
          <cell r="D93" t="str">
            <v/>
          </cell>
          <cell r="E93" t="str">
            <v/>
          </cell>
        </row>
        <row r="94">
          <cell r="A94">
            <v>1595740</v>
          </cell>
          <cell r="B94" t="str">
            <v>内部已结算</v>
          </cell>
          <cell r="C94" t="str">
            <v>已授权/已转账</v>
          </cell>
          <cell r="D94" t="str">
            <v/>
          </cell>
          <cell r="E94" t="str">
            <v/>
          </cell>
        </row>
        <row r="95">
          <cell r="A95">
            <v>1595550</v>
          </cell>
          <cell r="B95" t="str">
            <v>已收款</v>
          </cell>
          <cell r="C95" t="str">
            <v>已授权/已转账</v>
          </cell>
          <cell r="D95" t="str">
            <v/>
          </cell>
          <cell r="E95" t="str">
            <v/>
          </cell>
        </row>
        <row r="96">
          <cell r="A96">
            <v>1594123</v>
          </cell>
          <cell r="B96" t="str">
            <v>已收款</v>
          </cell>
          <cell r="C96" t="str">
            <v>已授权/已转账</v>
          </cell>
          <cell r="D96" t="str">
            <v>未发单</v>
          </cell>
          <cell r="E96" t="str">
            <v>已关闭</v>
          </cell>
        </row>
        <row r="97">
          <cell r="A97">
            <v>1592791</v>
          </cell>
          <cell r="B97" t="str">
            <v>内部已结算</v>
          </cell>
          <cell r="C97" t="str">
            <v>已授权/已转账</v>
          </cell>
          <cell r="D97" t="str">
            <v/>
          </cell>
          <cell r="E97" t="str">
            <v/>
          </cell>
        </row>
        <row r="98">
          <cell r="A98">
            <v>1591277</v>
          </cell>
          <cell r="B98" t="str">
            <v>已收款</v>
          </cell>
          <cell r="C98" t="str">
            <v>已授权/已转账</v>
          </cell>
          <cell r="D98" t="str">
            <v/>
          </cell>
          <cell r="E98" t="str">
            <v/>
          </cell>
        </row>
        <row r="99">
          <cell r="A99">
            <v>1590939</v>
          </cell>
          <cell r="B99" t="str">
            <v>已收款</v>
          </cell>
          <cell r="C99" t="str">
            <v>已授权/已转账</v>
          </cell>
          <cell r="D99" t="str">
            <v/>
          </cell>
          <cell r="E99" t="str">
            <v/>
          </cell>
        </row>
        <row r="100">
          <cell r="A100">
            <v>1590004</v>
          </cell>
          <cell r="B100" t="str">
            <v>已收款</v>
          </cell>
          <cell r="C100" t="str">
            <v>已授权/已转账</v>
          </cell>
          <cell r="D100" t="str">
            <v/>
          </cell>
          <cell r="E100" t="str">
            <v/>
          </cell>
        </row>
        <row r="101">
          <cell r="A101">
            <v>1590003</v>
          </cell>
          <cell r="B101" t="str">
            <v>已收款</v>
          </cell>
          <cell r="C101" t="str">
            <v>已授权/已转账</v>
          </cell>
          <cell r="D101" t="str">
            <v/>
          </cell>
          <cell r="E101" t="str">
            <v/>
          </cell>
        </row>
        <row r="102">
          <cell r="A102">
            <v>1587469</v>
          </cell>
          <cell r="B102" t="str">
            <v>内部已结算</v>
          </cell>
          <cell r="C102" t="str">
            <v>已授权/已转账</v>
          </cell>
          <cell r="D102" t="str">
            <v/>
          </cell>
          <cell r="E102" t="str">
            <v/>
          </cell>
        </row>
        <row r="103">
          <cell r="A103">
            <v>1586619</v>
          </cell>
          <cell r="B103" t="str">
            <v>已收款</v>
          </cell>
          <cell r="C103" t="str">
            <v>已授权/已转账</v>
          </cell>
          <cell r="D103" t="str">
            <v/>
          </cell>
          <cell r="E103" t="str">
            <v/>
          </cell>
        </row>
        <row r="104">
          <cell r="A104">
            <v>1586580</v>
          </cell>
          <cell r="B104" t="str">
            <v>已收款</v>
          </cell>
          <cell r="C104" t="str">
            <v>已授权/已转账</v>
          </cell>
          <cell r="D104" t="str">
            <v/>
          </cell>
          <cell r="E104" t="str">
            <v/>
          </cell>
        </row>
        <row r="105">
          <cell r="A105">
            <v>1586387</v>
          </cell>
          <cell r="B105" t="str">
            <v>已收款</v>
          </cell>
          <cell r="C105" t="str">
            <v>已授权/已转账</v>
          </cell>
          <cell r="D105" t="str">
            <v/>
          </cell>
          <cell r="E105" t="str">
            <v/>
          </cell>
        </row>
        <row r="106">
          <cell r="A106">
            <v>1585898</v>
          </cell>
          <cell r="B106" t="str">
            <v>已收款</v>
          </cell>
          <cell r="C106" t="str">
            <v>已授权/已转账</v>
          </cell>
          <cell r="D106" t="str">
            <v/>
          </cell>
          <cell r="E106" t="str">
            <v/>
          </cell>
        </row>
        <row r="107">
          <cell r="A107">
            <v>1585844</v>
          </cell>
          <cell r="B107" t="str">
            <v>内部已结算</v>
          </cell>
          <cell r="C107" t="str">
            <v>已授权/已转账</v>
          </cell>
          <cell r="D107" t="str">
            <v/>
          </cell>
          <cell r="E107" t="str">
            <v/>
          </cell>
        </row>
        <row r="108">
          <cell r="A108">
            <v>1584853</v>
          </cell>
          <cell r="B108" t="str">
            <v>已收款</v>
          </cell>
          <cell r="C108" t="str">
            <v>已授权/已转账</v>
          </cell>
          <cell r="D108" t="str">
            <v/>
          </cell>
          <cell r="E108" t="str">
            <v/>
          </cell>
        </row>
        <row r="109">
          <cell r="A109">
            <v>1584667</v>
          </cell>
          <cell r="B109" t="str">
            <v>已收款</v>
          </cell>
          <cell r="C109" t="str">
            <v>已授权/已转账</v>
          </cell>
          <cell r="D109" t="str">
            <v/>
          </cell>
          <cell r="E109" t="str">
            <v/>
          </cell>
        </row>
        <row r="110">
          <cell r="A110">
            <v>1584535</v>
          </cell>
          <cell r="B110" t="str">
            <v>内部已结算</v>
          </cell>
          <cell r="C110" t="str">
            <v>已授权/已转账</v>
          </cell>
          <cell r="D110" t="str">
            <v/>
          </cell>
          <cell r="E110" t="str">
            <v/>
          </cell>
        </row>
        <row r="111">
          <cell r="A111">
            <v>1583094</v>
          </cell>
          <cell r="B111" t="str">
            <v>已收款</v>
          </cell>
          <cell r="C111" t="str">
            <v>已授权/已转账</v>
          </cell>
          <cell r="D111" t="str">
            <v/>
          </cell>
          <cell r="E111" t="str">
            <v/>
          </cell>
        </row>
        <row r="112">
          <cell r="A112">
            <v>1581975</v>
          </cell>
          <cell r="B112" t="str">
            <v>已收款</v>
          </cell>
          <cell r="C112" t="str">
            <v>已授权/已转账</v>
          </cell>
          <cell r="D112" t="str">
            <v/>
          </cell>
          <cell r="E112" t="str">
            <v/>
          </cell>
        </row>
        <row r="113">
          <cell r="A113">
            <v>1580939</v>
          </cell>
          <cell r="B113" t="str">
            <v>已收款</v>
          </cell>
          <cell r="C113" t="str">
            <v>已授权/已转账</v>
          </cell>
          <cell r="D113" t="str">
            <v/>
          </cell>
          <cell r="E113" t="str">
            <v/>
          </cell>
        </row>
        <row r="114">
          <cell r="A114">
            <v>1579563</v>
          </cell>
          <cell r="B114" t="str">
            <v>已收款</v>
          </cell>
          <cell r="C114" t="str">
            <v>已授权/已转账</v>
          </cell>
          <cell r="D114" t="str">
            <v/>
          </cell>
          <cell r="E114" t="str">
            <v/>
          </cell>
        </row>
        <row r="115">
          <cell r="A115">
            <v>1577807</v>
          </cell>
          <cell r="B115" t="str">
            <v>已收款</v>
          </cell>
          <cell r="C115" t="str">
            <v>已授权/已转账</v>
          </cell>
          <cell r="D115" t="str">
            <v/>
          </cell>
          <cell r="E115" t="str">
            <v/>
          </cell>
        </row>
        <row r="116">
          <cell r="A116">
            <v>1577759</v>
          </cell>
          <cell r="B116" t="str">
            <v>已收款</v>
          </cell>
          <cell r="C116" t="str">
            <v>已授权/已转账</v>
          </cell>
          <cell r="D116" t="str">
            <v/>
          </cell>
          <cell r="E116" t="str">
            <v/>
          </cell>
        </row>
        <row r="117">
          <cell r="A117">
            <v>1574628</v>
          </cell>
          <cell r="B117" t="str">
            <v>已收款</v>
          </cell>
          <cell r="C117" t="str">
            <v>已授权/已转账</v>
          </cell>
          <cell r="D117" t="str">
            <v/>
          </cell>
          <cell r="E117" t="str">
            <v/>
          </cell>
        </row>
        <row r="118">
          <cell r="A118">
            <v>1564535</v>
          </cell>
          <cell r="B118" t="str">
            <v>已收款</v>
          </cell>
          <cell r="C118" t="str">
            <v>已授权/已转账</v>
          </cell>
          <cell r="D118" t="str">
            <v/>
          </cell>
          <cell r="E118" t="str">
            <v/>
          </cell>
        </row>
        <row r="119">
          <cell r="A119">
            <v>1552615</v>
          </cell>
          <cell r="B119" t="str">
            <v>内部已结算</v>
          </cell>
          <cell r="C119" t="str">
            <v>已授权/已转账</v>
          </cell>
          <cell r="D119" t="str">
            <v/>
          </cell>
          <cell r="E119" t="str">
            <v/>
          </cell>
        </row>
        <row r="120">
          <cell r="A120">
            <v>1548272</v>
          </cell>
          <cell r="B120" t="str">
            <v>已收款</v>
          </cell>
          <cell r="C120" t="str">
            <v>已授权/已转账</v>
          </cell>
          <cell r="D120" t="str">
            <v>未发单</v>
          </cell>
          <cell r="E120" t="str">
            <v>已关闭</v>
          </cell>
        </row>
        <row r="121">
          <cell r="A121">
            <v>1530517</v>
          </cell>
          <cell r="B121" t="str">
            <v>内部已结算</v>
          </cell>
          <cell r="C121" t="str">
            <v>已授权/已转账</v>
          </cell>
          <cell r="D121" t="str">
            <v/>
          </cell>
          <cell r="E121" t="str">
            <v/>
          </cell>
        </row>
        <row r="122">
          <cell r="A122">
            <v>1528182</v>
          </cell>
          <cell r="B122" t="str">
            <v>内部已结算</v>
          </cell>
          <cell r="C122" t="str">
            <v>已授权/已转账</v>
          </cell>
          <cell r="D122" t="str">
            <v/>
          </cell>
          <cell r="E122" t="str">
            <v/>
          </cell>
        </row>
        <row r="123">
          <cell r="A123">
            <v>1528034</v>
          </cell>
          <cell r="B123" t="str">
            <v>内部已结算</v>
          </cell>
          <cell r="C123" t="str">
            <v>已授权/已转账</v>
          </cell>
          <cell r="D123" t="str">
            <v/>
          </cell>
          <cell r="E123" t="str">
            <v/>
          </cell>
        </row>
        <row r="124">
          <cell r="A124">
            <v>1489785</v>
          </cell>
          <cell r="B124" t="str">
            <v>已收款</v>
          </cell>
          <cell r="C124" t="str">
            <v>已授权/已转账</v>
          </cell>
          <cell r="D124" t="str">
            <v/>
          </cell>
          <cell r="E124" t="str">
            <v/>
          </cell>
        </row>
        <row r="125">
          <cell r="A125">
            <v>1479644</v>
          </cell>
          <cell r="B125" t="str">
            <v>已收款</v>
          </cell>
          <cell r="C125" t="str">
            <v>已授权/已转账</v>
          </cell>
          <cell r="D125" t="str">
            <v/>
          </cell>
          <cell r="E125" t="str">
            <v/>
          </cell>
        </row>
        <row r="126">
          <cell r="A126">
            <v>1478346</v>
          </cell>
          <cell r="B126" t="str">
            <v>已收款</v>
          </cell>
          <cell r="C126" t="str">
            <v>已授权/已转账</v>
          </cell>
          <cell r="D126" t="str">
            <v/>
          </cell>
          <cell r="E126" t="str">
            <v/>
          </cell>
        </row>
        <row r="127">
          <cell r="A127">
            <v>1478335</v>
          </cell>
          <cell r="B127" t="str">
            <v>已收款</v>
          </cell>
          <cell r="C127" t="str">
            <v>已授权/已转账</v>
          </cell>
          <cell r="D127" t="str">
            <v/>
          </cell>
          <cell r="E127" t="str">
            <v/>
          </cell>
        </row>
        <row r="128">
          <cell r="A128">
            <v>1478323</v>
          </cell>
          <cell r="B128" t="str">
            <v>已收款</v>
          </cell>
          <cell r="C128" t="str">
            <v>已授权/已转账</v>
          </cell>
          <cell r="D128" t="str">
            <v/>
          </cell>
          <cell r="E128" t="str">
            <v/>
          </cell>
        </row>
        <row r="129">
          <cell r="A129">
            <v>1471146</v>
          </cell>
          <cell r="B129" t="str">
            <v>内部已结算</v>
          </cell>
          <cell r="C129" t="str">
            <v>已授权/已转账</v>
          </cell>
          <cell r="D129" t="str">
            <v/>
          </cell>
          <cell r="E129" t="str">
            <v/>
          </cell>
        </row>
        <row r="130">
          <cell r="A130">
            <v>1464453</v>
          </cell>
          <cell r="B130" t="str">
            <v>已收款</v>
          </cell>
          <cell r="C130" t="str">
            <v>已授权/已转账</v>
          </cell>
          <cell r="D130" t="str">
            <v/>
          </cell>
          <cell r="E130" t="str">
            <v/>
          </cell>
        </row>
        <row r="131">
          <cell r="A131" t="str">
            <v>订单编号</v>
          </cell>
          <cell r="B131" t="str">
            <v>收款状态</v>
          </cell>
          <cell r="C131" t="str">
            <v>付款状态</v>
          </cell>
          <cell r="D131" t="str">
            <v>工单采购端状态</v>
          </cell>
          <cell r="E131" t="str">
            <v>工单代理商状态</v>
          </cell>
        </row>
        <row r="132">
          <cell r="A132">
            <v>1601581</v>
          </cell>
          <cell r="B132" t="str">
            <v>已收款</v>
          </cell>
          <cell r="C132" t="str">
            <v>已授权/已转账</v>
          </cell>
          <cell r="D132" t="str">
            <v/>
          </cell>
          <cell r="E132" t="str">
            <v/>
          </cell>
        </row>
        <row r="133">
          <cell r="A133">
            <v>1600900</v>
          </cell>
          <cell r="B133" t="str">
            <v>已收款</v>
          </cell>
          <cell r="C133" t="str">
            <v>已授权/已转账</v>
          </cell>
          <cell r="D133" t="str">
            <v/>
          </cell>
          <cell r="E133" t="str">
            <v/>
          </cell>
        </row>
        <row r="134">
          <cell r="A134">
            <v>1597621</v>
          </cell>
          <cell r="B134" t="str">
            <v>内部已结算</v>
          </cell>
          <cell r="C134" t="str">
            <v>已授权/已转账</v>
          </cell>
          <cell r="D134" t="str">
            <v/>
          </cell>
          <cell r="E134" t="str">
            <v/>
          </cell>
        </row>
        <row r="135">
          <cell r="A135">
            <v>1592692</v>
          </cell>
          <cell r="B135" t="str">
            <v>已收款</v>
          </cell>
          <cell r="C135" t="str">
            <v>已授权/已转账</v>
          </cell>
          <cell r="D135" t="str">
            <v/>
          </cell>
          <cell r="E135" t="str">
            <v/>
          </cell>
        </row>
        <row r="136">
          <cell r="A136">
            <v>1591445</v>
          </cell>
          <cell r="B136" t="str">
            <v>已收款</v>
          </cell>
          <cell r="C136" t="str">
            <v>已授权/已转账</v>
          </cell>
          <cell r="D136" t="str">
            <v/>
          </cell>
          <cell r="E136" t="str">
            <v/>
          </cell>
        </row>
        <row r="137">
          <cell r="A137">
            <v>1590552</v>
          </cell>
          <cell r="B137" t="str">
            <v>内部已结算</v>
          </cell>
          <cell r="C137" t="str">
            <v>已授权/已转账</v>
          </cell>
          <cell r="D137" t="str">
            <v/>
          </cell>
          <cell r="E137" t="str">
            <v/>
          </cell>
        </row>
        <row r="138">
          <cell r="A138">
            <v>1587021</v>
          </cell>
          <cell r="B138" t="str">
            <v>已收款</v>
          </cell>
          <cell r="C138" t="str">
            <v>已授权/已转账</v>
          </cell>
          <cell r="D138" t="str">
            <v/>
          </cell>
          <cell r="E138" t="str">
            <v/>
          </cell>
        </row>
        <row r="139">
          <cell r="A139">
            <v>1585675</v>
          </cell>
          <cell r="B139" t="str">
            <v>已收款</v>
          </cell>
          <cell r="C139" t="str">
            <v>已授权/已转账</v>
          </cell>
          <cell r="D139" t="str">
            <v/>
          </cell>
          <cell r="E139" t="str">
            <v/>
          </cell>
        </row>
        <row r="140">
          <cell r="A140">
            <v>1585603</v>
          </cell>
          <cell r="B140" t="str">
            <v>已收款</v>
          </cell>
          <cell r="C140" t="str">
            <v>已授权/已转账</v>
          </cell>
          <cell r="D140" t="str">
            <v/>
          </cell>
          <cell r="E140" t="str">
            <v/>
          </cell>
        </row>
        <row r="141">
          <cell r="A141">
            <v>1585095</v>
          </cell>
          <cell r="B141" t="str">
            <v>已收款</v>
          </cell>
          <cell r="C141" t="str">
            <v/>
          </cell>
          <cell r="D141" t="str">
            <v/>
          </cell>
          <cell r="E141" t="str">
            <v/>
          </cell>
        </row>
        <row r="142">
          <cell r="A142">
            <v>1585431</v>
          </cell>
          <cell r="B142" t="str">
            <v>已收款</v>
          </cell>
          <cell r="C142" t="str">
            <v>已授权/已转账</v>
          </cell>
          <cell r="D142" t="str">
            <v/>
          </cell>
          <cell r="E142" t="str">
            <v/>
          </cell>
        </row>
        <row r="143">
          <cell r="A143">
            <v>1583929</v>
          </cell>
          <cell r="B143" t="str">
            <v>已收款</v>
          </cell>
          <cell r="C143" t="str">
            <v>已授权/已转账</v>
          </cell>
          <cell r="D143" t="str">
            <v/>
          </cell>
          <cell r="E143" t="str">
            <v/>
          </cell>
        </row>
        <row r="144">
          <cell r="A144">
            <v>1583289</v>
          </cell>
          <cell r="B144" t="str">
            <v>已收款</v>
          </cell>
          <cell r="C144" t="str">
            <v>已授权/已转账</v>
          </cell>
          <cell r="D144" t="str">
            <v/>
          </cell>
          <cell r="E144" t="str">
            <v/>
          </cell>
        </row>
        <row r="145">
          <cell r="A145">
            <v>1579564</v>
          </cell>
          <cell r="B145" t="str">
            <v>已收款</v>
          </cell>
          <cell r="C145" t="str">
            <v/>
          </cell>
          <cell r="D145" t="str">
            <v/>
          </cell>
          <cell r="E145" t="str">
            <v/>
          </cell>
        </row>
        <row r="146">
          <cell r="A146">
            <v>1580816</v>
          </cell>
          <cell r="B146" t="str">
            <v>已收款</v>
          </cell>
          <cell r="C146" t="str">
            <v>已授权/已转账</v>
          </cell>
          <cell r="D146" t="str">
            <v/>
          </cell>
          <cell r="E146" t="str">
            <v/>
          </cell>
        </row>
        <row r="147">
          <cell r="A147">
            <v>1571617</v>
          </cell>
          <cell r="B147" t="str">
            <v>内部已结算</v>
          </cell>
          <cell r="C147" t="str">
            <v/>
          </cell>
          <cell r="D147" t="str">
            <v/>
          </cell>
          <cell r="E147" t="str">
            <v/>
          </cell>
        </row>
        <row r="148">
          <cell r="A148">
            <v>1571628</v>
          </cell>
          <cell r="B148" t="str">
            <v>内部已结算</v>
          </cell>
          <cell r="C148" t="str">
            <v>已授权/已转账</v>
          </cell>
          <cell r="D148" t="str">
            <v/>
          </cell>
          <cell r="E148" t="str">
            <v/>
          </cell>
        </row>
        <row r="149">
          <cell r="A149">
            <v>1569832</v>
          </cell>
          <cell r="B149" t="str">
            <v>内部已结算</v>
          </cell>
          <cell r="C149" t="str">
            <v>已授权/已转账</v>
          </cell>
          <cell r="D149" t="str">
            <v/>
          </cell>
          <cell r="E149" t="str">
            <v/>
          </cell>
        </row>
        <row r="150">
          <cell r="A150">
            <v>1569185</v>
          </cell>
          <cell r="B150" t="str">
            <v>内部已结算</v>
          </cell>
          <cell r="C150" t="str">
            <v/>
          </cell>
          <cell r="D150" t="str">
            <v/>
          </cell>
          <cell r="E150" t="str">
            <v/>
          </cell>
        </row>
        <row r="151">
          <cell r="A151">
            <v>1569279</v>
          </cell>
          <cell r="B151" t="str">
            <v>内部已结算</v>
          </cell>
          <cell r="C151" t="str">
            <v>已授权/已转账</v>
          </cell>
          <cell r="D151" t="str">
            <v/>
          </cell>
          <cell r="E151" t="str">
            <v/>
          </cell>
        </row>
        <row r="152">
          <cell r="A152">
            <v>1567076</v>
          </cell>
          <cell r="B152" t="str">
            <v>内部已结算</v>
          </cell>
          <cell r="C152" t="str">
            <v>已授权/已转账</v>
          </cell>
          <cell r="D152" t="str">
            <v/>
          </cell>
          <cell r="E152" t="str">
            <v/>
          </cell>
        </row>
        <row r="153">
          <cell r="A153">
            <v>1563150</v>
          </cell>
          <cell r="B153" t="str">
            <v>内部已结算</v>
          </cell>
          <cell r="C153" t="str">
            <v/>
          </cell>
          <cell r="D153" t="str">
            <v/>
          </cell>
          <cell r="E153" t="str">
            <v/>
          </cell>
        </row>
        <row r="154">
          <cell r="A154">
            <v>1563155</v>
          </cell>
          <cell r="B154" t="str">
            <v>内部已结算</v>
          </cell>
          <cell r="C154" t="str">
            <v>已授权/已转账</v>
          </cell>
          <cell r="D154" t="str">
            <v/>
          </cell>
          <cell r="E154" t="str">
            <v/>
          </cell>
        </row>
        <row r="155">
          <cell r="A155">
            <v>1562607</v>
          </cell>
          <cell r="B155" t="str">
            <v>已收款</v>
          </cell>
          <cell r="C155" t="str">
            <v/>
          </cell>
          <cell r="D155" t="str">
            <v/>
          </cell>
          <cell r="E155" t="str">
            <v/>
          </cell>
        </row>
        <row r="156">
          <cell r="A156">
            <v>1562673</v>
          </cell>
          <cell r="B156" t="str">
            <v>已收款</v>
          </cell>
          <cell r="C156" t="str">
            <v>已授权/已转账</v>
          </cell>
          <cell r="D156" t="str">
            <v/>
          </cell>
          <cell r="E156" t="str">
            <v/>
          </cell>
        </row>
        <row r="157">
          <cell r="A157">
            <v>1561215</v>
          </cell>
          <cell r="B157" t="str">
            <v>已收款</v>
          </cell>
          <cell r="C157" t="str">
            <v>已授权/已转账</v>
          </cell>
          <cell r="D157" t="str">
            <v/>
          </cell>
          <cell r="E157" t="str">
            <v/>
          </cell>
        </row>
        <row r="158">
          <cell r="A158">
            <v>1560800</v>
          </cell>
          <cell r="B158" t="str">
            <v>内部已结算</v>
          </cell>
          <cell r="C158" t="str">
            <v>已授权/已转账</v>
          </cell>
          <cell r="D158" t="str">
            <v/>
          </cell>
          <cell r="E158" t="str">
            <v/>
          </cell>
        </row>
        <row r="159">
          <cell r="A159">
            <v>1556699</v>
          </cell>
          <cell r="B159" t="str">
            <v>内部已结算</v>
          </cell>
          <cell r="C159" t="str">
            <v>已授权/已转账</v>
          </cell>
          <cell r="D159" t="str">
            <v/>
          </cell>
          <cell r="E159" t="str">
            <v/>
          </cell>
        </row>
        <row r="160">
          <cell r="A160">
            <v>1557690</v>
          </cell>
          <cell r="B160" t="str">
            <v>已收款</v>
          </cell>
          <cell r="C160" t="str">
            <v>已授权/已转账</v>
          </cell>
          <cell r="D160" t="str">
            <v/>
          </cell>
          <cell r="E160" t="str">
            <v/>
          </cell>
        </row>
        <row r="161">
          <cell r="A161">
            <v>1556464</v>
          </cell>
          <cell r="B161" t="str">
            <v>已收款</v>
          </cell>
          <cell r="C161" t="str">
            <v/>
          </cell>
          <cell r="D161" t="str">
            <v/>
          </cell>
          <cell r="E161" t="str">
            <v/>
          </cell>
        </row>
        <row r="162">
          <cell r="A162">
            <v>1555793</v>
          </cell>
          <cell r="B162" t="str">
            <v>已收款</v>
          </cell>
          <cell r="C162" t="str">
            <v/>
          </cell>
          <cell r="D162" t="str">
            <v/>
          </cell>
          <cell r="E162" t="str">
            <v/>
          </cell>
        </row>
        <row r="163">
          <cell r="A163">
            <v>1556153</v>
          </cell>
          <cell r="B163" t="str">
            <v>已收款</v>
          </cell>
          <cell r="C163" t="str">
            <v>已授权/已转账</v>
          </cell>
          <cell r="D163" t="str">
            <v/>
          </cell>
          <cell r="E163" t="str">
            <v/>
          </cell>
        </row>
        <row r="164">
          <cell r="A164">
            <v>1554134</v>
          </cell>
          <cell r="B164" t="str">
            <v>内部已结算</v>
          </cell>
          <cell r="C164" t="str">
            <v>已授权/已转账</v>
          </cell>
          <cell r="D164" t="str">
            <v/>
          </cell>
          <cell r="E164" t="str">
            <v/>
          </cell>
        </row>
        <row r="165">
          <cell r="A165">
            <v>1550482</v>
          </cell>
          <cell r="B165" t="str">
            <v>内部已结算</v>
          </cell>
          <cell r="C165" t="str">
            <v/>
          </cell>
          <cell r="D165" t="str">
            <v/>
          </cell>
          <cell r="E165" t="str">
            <v/>
          </cell>
        </row>
        <row r="166">
          <cell r="A166">
            <v>1550499</v>
          </cell>
          <cell r="B166" t="str">
            <v>内部已结算</v>
          </cell>
          <cell r="C166" t="str">
            <v>已授权/已转账</v>
          </cell>
          <cell r="D166" t="str">
            <v/>
          </cell>
          <cell r="E166" t="str">
            <v/>
          </cell>
        </row>
        <row r="167">
          <cell r="A167">
            <v>1547536</v>
          </cell>
          <cell r="B167" t="str">
            <v>已收款</v>
          </cell>
          <cell r="C167" t="str">
            <v>已授权/已转账</v>
          </cell>
          <cell r="D167" t="str">
            <v/>
          </cell>
          <cell r="E167" t="str">
            <v/>
          </cell>
        </row>
        <row r="168">
          <cell r="A168">
            <v>1546416</v>
          </cell>
          <cell r="B168" t="str">
            <v>内部已结算</v>
          </cell>
          <cell r="C168" t="str">
            <v>已授权/已转账</v>
          </cell>
          <cell r="D168" t="str">
            <v/>
          </cell>
          <cell r="E168" t="str">
            <v/>
          </cell>
        </row>
        <row r="169">
          <cell r="A169">
            <v>1545213</v>
          </cell>
          <cell r="B169" t="str">
            <v>内部已结算</v>
          </cell>
          <cell r="C169" t="str">
            <v/>
          </cell>
          <cell r="D169" t="str">
            <v/>
          </cell>
          <cell r="E169" t="str">
            <v/>
          </cell>
        </row>
        <row r="170">
          <cell r="A170">
            <v>1545216</v>
          </cell>
          <cell r="B170" t="str">
            <v>内部已结算</v>
          </cell>
          <cell r="C170" t="str">
            <v>已授权/已转账</v>
          </cell>
          <cell r="D170" t="str">
            <v/>
          </cell>
          <cell r="E170" t="str">
            <v/>
          </cell>
        </row>
        <row r="171">
          <cell r="A171">
            <v>1545010</v>
          </cell>
          <cell r="B171" t="str">
            <v/>
          </cell>
          <cell r="C171" t="str">
            <v>已授权/已转账</v>
          </cell>
          <cell r="D171" t="str">
            <v/>
          </cell>
          <cell r="E171" t="str">
            <v/>
          </cell>
        </row>
        <row r="172">
          <cell r="A172">
            <v>1545009</v>
          </cell>
          <cell r="B172" t="str">
            <v/>
          </cell>
          <cell r="C172" t="str">
            <v>已授权/已转账</v>
          </cell>
          <cell r="D172" t="str">
            <v/>
          </cell>
          <cell r="E172" t="str">
            <v/>
          </cell>
        </row>
        <row r="173">
          <cell r="A173">
            <v>1532523</v>
          </cell>
          <cell r="B173" t="str">
            <v/>
          </cell>
          <cell r="C173" t="str">
            <v>已授权/已转账</v>
          </cell>
          <cell r="D173" t="str">
            <v/>
          </cell>
          <cell r="E173" t="str">
            <v/>
          </cell>
        </row>
        <row r="174">
          <cell r="A174">
            <v>1532519</v>
          </cell>
          <cell r="B174" t="str">
            <v/>
          </cell>
          <cell r="C174" t="str">
            <v>已授权/已转账</v>
          </cell>
          <cell r="D174" t="str">
            <v/>
          </cell>
          <cell r="E174" t="str">
            <v/>
          </cell>
        </row>
        <row r="175">
          <cell r="A175">
            <v>1532518</v>
          </cell>
          <cell r="B175" t="str">
            <v/>
          </cell>
          <cell r="C175" t="str">
            <v>已授权/已转账</v>
          </cell>
          <cell r="D175" t="str">
            <v/>
          </cell>
          <cell r="E175" t="str">
            <v/>
          </cell>
        </row>
        <row r="176">
          <cell r="A176">
            <v>1532516</v>
          </cell>
          <cell r="B176" t="str">
            <v/>
          </cell>
          <cell r="C176" t="str">
            <v>已授权/已转账</v>
          </cell>
          <cell r="D176" t="str">
            <v/>
          </cell>
          <cell r="E176" t="str">
            <v/>
          </cell>
        </row>
        <row r="177">
          <cell r="A177">
            <v>1532513</v>
          </cell>
          <cell r="B177" t="str">
            <v/>
          </cell>
          <cell r="C177" t="str">
            <v>已授权/已转账</v>
          </cell>
          <cell r="D177" t="str">
            <v/>
          </cell>
          <cell r="E177" t="str">
            <v/>
          </cell>
        </row>
        <row r="178">
          <cell r="A178">
            <v>1532012</v>
          </cell>
          <cell r="B178" t="str">
            <v/>
          </cell>
          <cell r="C178" t="str">
            <v>已授权/已转账</v>
          </cell>
          <cell r="D178" t="str">
            <v/>
          </cell>
          <cell r="E178" t="str">
            <v/>
          </cell>
        </row>
        <row r="179">
          <cell r="A179">
            <v>1521182</v>
          </cell>
          <cell r="B179" t="str">
            <v/>
          </cell>
          <cell r="C179" t="str">
            <v>已授权/已转账</v>
          </cell>
          <cell r="D179" t="str">
            <v/>
          </cell>
          <cell r="E179" t="str">
            <v/>
          </cell>
        </row>
        <row r="180">
          <cell r="A180">
            <v>1520664</v>
          </cell>
          <cell r="B180" t="str">
            <v/>
          </cell>
          <cell r="C180" t="str">
            <v>已授权/已转账</v>
          </cell>
          <cell r="D180" t="str">
            <v/>
          </cell>
          <cell r="E180" t="str">
            <v/>
          </cell>
        </row>
        <row r="181">
          <cell r="A181">
            <v>1520663</v>
          </cell>
          <cell r="B181" t="str">
            <v/>
          </cell>
          <cell r="C181" t="str">
            <v>已授权/已转账</v>
          </cell>
          <cell r="D181" t="str">
            <v/>
          </cell>
          <cell r="E181" t="str">
            <v/>
          </cell>
        </row>
        <row r="182">
          <cell r="A182">
            <v>1520658</v>
          </cell>
          <cell r="B182" t="str">
            <v/>
          </cell>
          <cell r="C182" t="str">
            <v>已授权/已转账</v>
          </cell>
          <cell r="D182" t="str">
            <v/>
          </cell>
          <cell r="E182" t="str">
            <v/>
          </cell>
        </row>
        <row r="183">
          <cell r="A183">
            <v>1520657</v>
          </cell>
          <cell r="B183" t="str">
            <v/>
          </cell>
          <cell r="C183" t="str">
            <v>已授权/已转账</v>
          </cell>
          <cell r="D183" t="str">
            <v/>
          </cell>
          <cell r="E183" t="str">
            <v/>
          </cell>
        </row>
        <row r="184">
          <cell r="A184">
            <v>1520655</v>
          </cell>
          <cell r="B184" t="str">
            <v/>
          </cell>
          <cell r="C184" t="str">
            <v>已授权/已转账</v>
          </cell>
          <cell r="D184" t="str">
            <v/>
          </cell>
          <cell r="E184" t="str">
            <v/>
          </cell>
        </row>
        <row r="185">
          <cell r="A185">
            <v>1520654</v>
          </cell>
          <cell r="B185" t="str">
            <v/>
          </cell>
          <cell r="C185" t="str">
            <v>已授权/已转账</v>
          </cell>
          <cell r="D185" t="str">
            <v/>
          </cell>
          <cell r="E185" t="str">
            <v/>
          </cell>
        </row>
        <row r="186">
          <cell r="A186">
            <v>1520653</v>
          </cell>
          <cell r="B186" t="str">
            <v/>
          </cell>
          <cell r="C186" t="str">
            <v>已授权/已转账</v>
          </cell>
          <cell r="D186" t="str">
            <v/>
          </cell>
          <cell r="E186" t="str">
            <v/>
          </cell>
        </row>
        <row r="187">
          <cell r="A187">
            <v>1518655</v>
          </cell>
          <cell r="B187" t="str">
            <v>内部已结算</v>
          </cell>
          <cell r="C187" t="str">
            <v>已授权/已转账</v>
          </cell>
          <cell r="D187" t="str">
            <v/>
          </cell>
          <cell r="E187" t="str">
            <v/>
          </cell>
        </row>
        <row r="188">
          <cell r="A188">
            <v>1517423</v>
          </cell>
          <cell r="B188" t="str">
            <v>已收款</v>
          </cell>
          <cell r="C188" t="str">
            <v>已授权/已转账</v>
          </cell>
          <cell r="D188" t="str">
            <v/>
          </cell>
          <cell r="E188" t="str">
            <v/>
          </cell>
        </row>
        <row r="189">
          <cell r="A189">
            <v>1506458</v>
          </cell>
          <cell r="B189" t="str">
            <v>已收款</v>
          </cell>
          <cell r="C189" t="str">
            <v>已授权/已转账</v>
          </cell>
          <cell r="D189" t="str">
            <v/>
          </cell>
          <cell r="E189" t="str">
            <v/>
          </cell>
        </row>
        <row r="190">
          <cell r="A190">
            <v>1506251</v>
          </cell>
          <cell r="B190" t="str">
            <v>已收款</v>
          </cell>
          <cell r="C190" t="str">
            <v>已授权/已转账</v>
          </cell>
          <cell r="D190" t="str">
            <v/>
          </cell>
          <cell r="E190" t="str">
            <v/>
          </cell>
        </row>
        <row r="191">
          <cell r="A191">
            <v>1503054</v>
          </cell>
          <cell r="B191" t="str">
            <v/>
          </cell>
          <cell r="C191" t="str">
            <v>已授权/已转账</v>
          </cell>
          <cell r="D191" t="str">
            <v/>
          </cell>
          <cell r="E191" t="str">
            <v/>
          </cell>
        </row>
        <row r="192">
          <cell r="A192">
            <v>1501450</v>
          </cell>
          <cell r="B192" t="str">
            <v/>
          </cell>
          <cell r="C192" t="str">
            <v>已授权/已转账</v>
          </cell>
          <cell r="D192" t="str">
            <v/>
          </cell>
          <cell r="E192" t="str">
            <v/>
          </cell>
        </row>
        <row r="193">
          <cell r="A193">
            <v>1501449</v>
          </cell>
          <cell r="B193" t="str">
            <v/>
          </cell>
          <cell r="C193" t="str">
            <v>已授权/已转账</v>
          </cell>
          <cell r="D193" t="str">
            <v/>
          </cell>
          <cell r="E193" t="str">
            <v/>
          </cell>
        </row>
        <row r="194">
          <cell r="A194">
            <v>1501448</v>
          </cell>
          <cell r="B194" t="str">
            <v/>
          </cell>
          <cell r="C194" t="str">
            <v>已授权/已转账</v>
          </cell>
          <cell r="D194" t="str">
            <v/>
          </cell>
          <cell r="E194" t="str">
            <v/>
          </cell>
        </row>
        <row r="195">
          <cell r="A195">
            <v>1501070</v>
          </cell>
          <cell r="B195" t="str">
            <v/>
          </cell>
          <cell r="C195" t="str">
            <v>已授权/已转账</v>
          </cell>
          <cell r="D195" t="str">
            <v/>
          </cell>
          <cell r="E195" t="str">
            <v/>
          </cell>
        </row>
        <row r="196">
          <cell r="A196">
            <v>1501068</v>
          </cell>
          <cell r="B196" t="str">
            <v/>
          </cell>
          <cell r="C196" t="str">
            <v>已授权/已转账</v>
          </cell>
          <cell r="D196" t="str">
            <v/>
          </cell>
          <cell r="E196" t="str">
            <v/>
          </cell>
        </row>
        <row r="197">
          <cell r="A197">
            <v>1499470</v>
          </cell>
          <cell r="B197" t="str">
            <v/>
          </cell>
          <cell r="C197" t="str">
            <v>已授权/已转账</v>
          </cell>
          <cell r="D197" t="str">
            <v/>
          </cell>
          <cell r="E197" t="str">
            <v/>
          </cell>
        </row>
        <row r="198">
          <cell r="A198">
            <v>1499436</v>
          </cell>
          <cell r="B198" t="str">
            <v/>
          </cell>
          <cell r="C198" t="str">
            <v>已授权/已转账</v>
          </cell>
          <cell r="D198" t="str">
            <v/>
          </cell>
          <cell r="E198" t="str">
            <v/>
          </cell>
        </row>
        <row r="199">
          <cell r="A199">
            <v>1499422</v>
          </cell>
          <cell r="B199" t="str">
            <v/>
          </cell>
          <cell r="C199" t="str">
            <v>已授权/已转账</v>
          </cell>
          <cell r="D199" t="str">
            <v/>
          </cell>
          <cell r="E199" t="str">
            <v/>
          </cell>
        </row>
        <row r="200">
          <cell r="A200">
            <v>1498304</v>
          </cell>
          <cell r="B200" t="str">
            <v>已收款</v>
          </cell>
          <cell r="C200" t="str">
            <v>已授权/已转账</v>
          </cell>
          <cell r="D200" t="str">
            <v/>
          </cell>
          <cell r="E200" t="str">
            <v/>
          </cell>
        </row>
        <row r="201">
          <cell r="A201">
            <v>1485919</v>
          </cell>
          <cell r="B201" t="str">
            <v>已收款</v>
          </cell>
          <cell r="C201" t="str">
            <v>已授权/已转账</v>
          </cell>
          <cell r="D201" t="str">
            <v/>
          </cell>
          <cell r="E201" t="str">
            <v/>
          </cell>
        </row>
        <row r="202">
          <cell r="A202">
            <v>1485031</v>
          </cell>
          <cell r="B202" t="str">
            <v>已收款</v>
          </cell>
          <cell r="C202" t="str">
            <v>已授权/已转账</v>
          </cell>
          <cell r="D202" t="str">
            <v/>
          </cell>
          <cell r="E202" t="str">
            <v/>
          </cell>
        </row>
        <row r="203">
          <cell r="A203">
            <v>1480746</v>
          </cell>
          <cell r="B203" t="str">
            <v>已收款</v>
          </cell>
          <cell r="C203" t="str">
            <v>已授权/已转账</v>
          </cell>
          <cell r="D203" t="str">
            <v/>
          </cell>
          <cell r="E203" t="str">
            <v/>
          </cell>
        </row>
        <row r="204">
          <cell r="A204">
            <v>1479116</v>
          </cell>
          <cell r="B204" t="str">
            <v>已收款</v>
          </cell>
          <cell r="C204" t="str">
            <v>已授权/已转账</v>
          </cell>
          <cell r="D204" t="str">
            <v/>
          </cell>
          <cell r="E204" t="str">
            <v/>
          </cell>
        </row>
        <row r="205">
          <cell r="A205">
            <v>1479113</v>
          </cell>
          <cell r="B205" t="str">
            <v>已收款</v>
          </cell>
          <cell r="C205" t="str">
            <v>已授权/已转账</v>
          </cell>
          <cell r="D205" t="str">
            <v/>
          </cell>
          <cell r="E205" t="str">
            <v/>
          </cell>
        </row>
        <row r="206">
          <cell r="A206">
            <v>1479066</v>
          </cell>
          <cell r="B206" t="str">
            <v>已收款</v>
          </cell>
          <cell r="C206" t="str">
            <v>已授权/已转账</v>
          </cell>
          <cell r="D206" t="str">
            <v/>
          </cell>
          <cell r="E206" t="str">
            <v/>
          </cell>
        </row>
        <row r="207">
          <cell r="A207">
            <v>1478338</v>
          </cell>
          <cell r="B207" t="str">
            <v>已收款</v>
          </cell>
          <cell r="C207" t="str">
            <v>已授权/已转账</v>
          </cell>
          <cell r="D207" t="str">
            <v/>
          </cell>
          <cell r="E207" t="str">
            <v/>
          </cell>
        </row>
        <row r="208">
          <cell r="A208">
            <v>1445049</v>
          </cell>
          <cell r="B208" t="str">
            <v>内部已结算</v>
          </cell>
          <cell r="C208" t="str">
            <v>已授权/已转账</v>
          </cell>
          <cell r="D208" t="str">
            <v/>
          </cell>
          <cell r="E208" t="str">
            <v/>
          </cell>
        </row>
        <row r="209">
          <cell r="A209">
            <v>1445037</v>
          </cell>
          <cell r="B209" t="str">
            <v>内部已结算</v>
          </cell>
          <cell r="C209" t="str">
            <v>已授权/已转账</v>
          </cell>
          <cell r="D209" t="str">
            <v/>
          </cell>
          <cell r="E209" t="str">
            <v/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订单数据统计"/>
      <sheetName val="订单子项数据统计"/>
    </sheetNames>
    <sheetDataSet>
      <sheetData sheetId="0">
        <row r="1">
          <cell r="A1" t="str">
            <v>订单编号</v>
          </cell>
          <cell r="B1" t="str">
            <v>收款状态</v>
          </cell>
        </row>
        <row r="2">
          <cell r="A2">
            <v>1780014</v>
          </cell>
          <cell r="B2" t="str">
            <v/>
          </cell>
        </row>
        <row r="3">
          <cell r="A3">
            <v>1779382</v>
          </cell>
          <cell r="B3" t="str">
            <v>已收款</v>
          </cell>
        </row>
        <row r="4">
          <cell r="A4">
            <v>1777422</v>
          </cell>
          <cell r="B4" t="str">
            <v>内部已结算</v>
          </cell>
        </row>
        <row r="5">
          <cell r="A5">
            <v>1777226</v>
          </cell>
          <cell r="B5" t="str">
            <v>内部已结算</v>
          </cell>
        </row>
        <row r="6">
          <cell r="A6">
            <v>1776045</v>
          </cell>
          <cell r="B6" t="str">
            <v>内部已结算</v>
          </cell>
        </row>
        <row r="7">
          <cell r="A7">
            <v>1775430</v>
          </cell>
          <cell r="B7" t="str">
            <v>内部已结算</v>
          </cell>
        </row>
        <row r="8">
          <cell r="A8">
            <v>1774358</v>
          </cell>
          <cell r="B8" t="str">
            <v>内部已结算</v>
          </cell>
        </row>
        <row r="9">
          <cell r="A9">
            <v>1765794</v>
          </cell>
          <cell r="B9" t="str">
            <v>内部已结算</v>
          </cell>
        </row>
        <row r="10">
          <cell r="A10">
            <v>1765748</v>
          </cell>
          <cell r="B10" t="str">
            <v>内部已结算</v>
          </cell>
        </row>
        <row r="11">
          <cell r="A11">
            <v>1765629</v>
          </cell>
          <cell r="B11" t="str">
            <v/>
          </cell>
        </row>
        <row r="12">
          <cell r="A12">
            <v>1765649</v>
          </cell>
          <cell r="B12" t="str">
            <v/>
          </cell>
        </row>
        <row r="13">
          <cell r="A13">
            <v>1762577</v>
          </cell>
          <cell r="B13" t="str">
            <v>内部已结算</v>
          </cell>
        </row>
        <row r="14">
          <cell r="A14">
            <v>1762251</v>
          </cell>
          <cell r="B14" t="str">
            <v>内部已结算</v>
          </cell>
        </row>
        <row r="15">
          <cell r="A15">
            <v>1760874</v>
          </cell>
          <cell r="B15" t="str">
            <v>内部已结算</v>
          </cell>
        </row>
        <row r="16">
          <cell r="A16">
            <v>1760872</v>
          </cell>
          <cell r="B16" t="str">
            <v>内部已结算</v>
          </cell>
        </row>
        <row r="17">
          <cell r="A17">
            <v>1759099</v>
          </cell>
          <cell r="B17" t="str">
            <v>内部已结算</v>
          </cell>
        </row>
        <row r="18">
          <cell r="A18">
            <v>1758605</v>
          </cell>
          <cell r="B18" t="str">
            <v/>
          </cell>
        </row>
        <row r="19">
          <cell r="A19">
            <v>1758591</v>
          </cell>
          <cell r="B19" t="str">
            <v/>
          </cell>
        </row>
        <row r="20">
          <cell r="A20">
            <v>1758591</v>
          </cell>
          <cell r="B20" t="str">
            <v/>
          </cell>
        </row>
        <row r="21">
          <cell r="A21">
            <v>1755886</v>
          </cell>
          <cell r="B21" t="str">
            <v/>
          </cell>
        </row>
        <row r="22">
          <cell r="A22">
            <v>1755677</v>
          </cell>
          <cell r="B22" t="str">
            <v/>
          </cell>
        </row>
        <row r="23">
          <cell r="A23">
            <v>1755672</v>
          </cell>
          <cell r="B23" t="str">
            <v/>
          </cell>
        </row>
        <row r="24">
          <cell r="A24">
            <v>1754055</v>
          </cell>
          <cell r="B24" t="str">
            <v/>
          </cell>
        </row>
        <row r="25">
          <cell r="A25">
            <v>1753979</v>
          </cell>
          <cell r="B25" t="str">
            <v/>
          </cell>
        </row>
        <row r="26">
          <cell r="A26">
            <v>1753974</v>
          </cell>
          <cell r="B26" t="str">
            <v/>
          </cell>
        </row>
        <row r="27">
          <cell r="A27">
            <v>1754050</v>
          </cell>
          <cell r="B27" t="str">
            <v/>
          </cell>
        </row>
        <row r="28">
          <cell r="A28">
            <v>1753681</v>
          </cell>
          <cell r="B28" t="str">
            <v>内部已结算</v>
          </cell>
        </row>
        <row r="29">
          <cell r="A29">
            <v>1752815</v>
          </cell>
          <cell r="B29" t="str">
            <v/>
          </cell>
        </row>
        <row r="30">
          <cell r="A30">
            <v>1752148</v>
          </cell>
          <cell r="B30" t="str">
            <v>内部已结算</v>
          </cell>
        </row>
        <row r="31">
          <cell r="A31">
            <v>1752089</v>
          </cell>
          <cell r="B31" t="str">
            <v>已收款</v>
          </cell>
        </row>
        <row r="32">
          <cell r="A32">
            <v>1751326</v>
          </cell>
          <cell r="B32" t="str">
            <v>内部已结算</v>
          </cell>
        </row>
        <row r="33">
          <cell r="A33">
            <v>1748442</v>
          </cell>
          <cell r="B33" t="str">
            <v/>
          </cell>
        </row>
        <row r="34">
          <cell r="A34">
            <v>1748448</v>
          </cell>
          <cell r="B34" t="str">
            <v/>
          </cell>
        </row>
        <row r="35">
          <cell r="A35">
            <v>1747987</v>
          </cell>
          <cell r="B35" t="str">
            <v/>
          </cell>
        </row>
        <row r="36">
          <cell r="A36">
            <v>1747987</v>
          </cell>
          <cell r="B36" t="str">
            <v/>
          </cell>
        </row>
        <row r="37">
          <cell r="A37">
            <v>1747869</v>
          </cell>
          <cell r="B37" t="str">
            <v/>
          </cell>
        </row>
        <row r="38">
          <cell r="A38">
            <v>1746907</v>
          </cell>
          <cell r="B38" t="str">
            <v>内部已结算</v>
          </cell>
        </row>
        <row r="39">
          <cell r="A39">
            <v>1746517</v>
          </cell>
          <cell r="B39" t="str">
            <v/>
          </cell>
        </row>
        <row r="40">
          <cell r="A40">
            <v>1745254</v>
          </cell>
          <cell r="B40" t="str">
            <v>内部已结算</v>
          </cell>
        </row>
        <row r="41">
          <cell r="A41">
            <v>1745252</v>
          </cell>
          <cell r="B41" t="str">
            <v>内部已结算</v>
          </cell>
        </row>
        <row r="42">
          <cell r="A42">
            <v>1744560</v>
          </cell>
          <cell r="B42" t="str">
            <v/>
          </cell>
        </row>
        <row r="43">
          <cell r="A43">
            <v>1744518</v>
          </cell>
          <cell r="B43" t="str">
            <v/>
          </cell>
        </row>
        <row r="44">
          <cell r="A44">
            <v>1742790</v>
          </cell>
          <cell r="B44" t="str">
            <v>内部已结算</v>
          </cell>
        </row>
        <row r="45">
          <cell r="A45">
            <v>1742034</v>
          </cell>
          <cell r="B45" t="str">
            <v>已收款</v>
          </cell>
        </row>
        <row r="46">
          <cell r="A46">
            <v>1742391</v>
          </cell>
          <cell r="B46" t="str">
            <v>已收款</v>
          </cell>
        </row>
        <row r="47">
          <cell r="A47">
            <v>1742388</v>
          </cell>
          <cell r="B47" t="str">
            <v>已收款</v>
          </cell>
        </row>
        <row r="48">
          <cell r="A48">
            <v>1742031</v>
          </cell>
          <cell r="B48" t="str">
            <v>已收款</v>
          </cell>
        </row>
        <row r="49">
          <cell r="A49">
            <v>1742021</v>
          </cell>
          <cell r="B49" t="str">
            <v>已收款</v>
          </cell>
        </row>
        <row r="50">
          <cell r="A50">
            <v>1741868</v>
          </cell>
          <cell r="B50" t="str">
            <v/>
          </cell>
        </row>
        <row r="51">
          <cell r="A51">
            <v>1741811</v>
          </cell>
          <cell r="B51" t="str">
            <v/>
          </cell>
        </row>
        <row r="52">
          <cell r="A52">
            <v>1741255</v>
          </cell>
          <cell r="B52" t="str">
            <v>内部已结算</v>
          </cell>
        </row>
        <row r="53">
          <cell r="A53">
            <v>1741263</v>
          </cell>
          <cell r="B53" t="str">
            <v>内部已结算</v>
          </cell>
        </row>
        <row r="54">
          <cell r="A54">
            <v>1741242</v>
          </cell>
          <cell r="B54" t="str">
            <v>内部已结算</v>
          </cell>
        </row>
        <row r="55">
          <cell r="A55">
            <v>1740866</v>
          </cell>
          <cell r="B55" t="str">
            <v>内部已结算</v>
          </cell>
        </row>
        <row r="56">
          <cell r="A56">
            <v>1739800</v>
          </cell>
          <cell r="B56" t="str">
            <v>内部已结算</v>
          </cell>
        </row>
        <row r="57">
          <cell r="A57">
            <v>1739603</v>
          </cell>
          <cell r="B57" t="str">
            <v>内部已结算</v>
          </cell>
        </row>
        <row r="58">
          <cell r="A58">
            <v>1739217</v>
          </cell>
          <cell r="B58" t="str">
            <v/>
          </cell>
        </row>
        <row r="59">
          <cell r="A59">
            <v>1738827</v>
          </cell>
          <cell r="B59" t="str">
            <v>内部已结算</v>
          </cell>
        </row>
        <row r="60">
          <cell r="A60">
            <v>1733247</v>
          </cell>
          <cell r="B60" t="str">
            <v>已收款</v>
          </cell>
        </row>
        <row r="61">
          <cell r="A61">
            <v>1731674</v>
          </cell>
          <cell r="B61" t="str">
            <v>内部已结算</v>
          </cell>
        </row>
        <row r="62">
          <cell r="A62">
            <v>1730932</v>
          </cell>
          <cell r="B62" t="str">
            <v>已收款</v>
          </cell>
        </row>
        <row r="63">
          <cell r="A63">
            <v>1730604</v>
          </cell>
          <cell r="B63" t="str">
            <v>内部已结算</v>
          </cell>
        </row>
        <row r="64">
          <cell r="A64">
            <v>1730488</v>
          </cell>
          <cell r="B64" t="str">
            <v>内部已结算</v>
          </cell>
        </row>
        <row r="65">
          <cell r="A65">
            <v>1730501</v>
          </cell>
          <cell r="B65" t="str">
            <v>内部已结算</v>
          </cell>
        </row>
        <row r="66">
          <cell r="A66">
            <v>1727060</v>
          </cell>
          <cell r="B66" t="str">
            <v>内部已结算</v>
          </cell>
        </row>
        <row r="67">
          <cell r="A67">
            <v>1727003</v>
          </cell>
          <cell r="B67" t="str">
            <v>内部已结算</v>
          </cell>
        </row>
        <row r="68">
          <cell r="A68">
            <v>1722222</v>
          </cell>
          <cell r="B68" t="str">
            <v/>
          </cell>
        </row>
        <row r="69">
          <cell r="A69">
            <v>1712030</v>
          </cell>
          <cell r="B69" t="str">
            <v>内部已结算</v>
          </cell>
        </row>
        <row r="70">
          <cell r="A70">
            <v>1712016</v>
          </cell>
          <cell r="B70" t="str">
            <v>内部已结算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86"/>
  <sheetViews>
    <sheetView topLeftCell="A1453" workbookViewId="0">
      <selection activeCell="H1489" sqref="H1489"/>
    </sheetView>
  </sheetViews>
  <sheetFormatPr defaultColWidth="10.2857142857143" defaultRowHeight="12.75"/>
  <cols>
    <col min="1" max="1" width="13.1238095238095" style="159" customWidth="1"/>
    <col min="2" max="2" width="11.8190476190476" style="159" customWidth="1"/>
    <col min="3" max="3" width="30" style="159"/>
    <col min="4" max="4" width="12.8571428571429" style="159" customWidth="1"/>
    <col min="5" max="5" width="13.2857142857143" style="159" customWidth="1"/>
    <col min="6" max="6" width="11.6571428571429" style="159" customWidth="1"/>
    <col min="7" max="7" width="18" style="160"/>
    <col min="8" max="8" width="14" style="160"/>
    <col min="9" max="9" width="27.4285714285714" style="160" customWidth="1"/>
    <col min="10" max="10" width="19.8571428571429" style="161"/>
    <col min="11" max="11" width="49" style="159" customWidth="1"/>
    <col min="12" max="16384" width="10.2857142857143" style="159"/>
  </cols>
  <sheetData>
    <row r="1" spans="1:1">
      <c r="A1" s="162" t="s">
        <v>0</v>
      </c>
    </row>
    <row r="2" ht="25.5" spans="1:14">
      <c r="A2" s="163" t="s">
        <v>1</v>
      </c>
      <c r="B2" s="164" t="s">
        <v>2</v>
      </c>
      <c r="C2" s="164"/>
      <c r="D2" s="164" t="s">
        <v>3</v>
      </c>
      <c r="E2" s="164" t="s">
        <v>4</v>
      </c>
      <c r="F2" s="165"/>
      <c r="G2" s="166" t="s">
        <v>5</v>
      </c>
      <c r="H2" s="166" t="s">
        <v>6</v>
      </c>
      <c r="I2" s="166" t="s">
        <v>7</v>
      </c>
      <c r="J2" s="178" t="s">
        <v>8</v>
      </c>
      <c r="M2" s="179"/>
      <c r="N2" s="180"/>
    </row>
    <row r="3" spans="1:14">
      <c r="A3" s="164" t="s">
        <v>9</v>
      </c>
      <c r="B3" s="164" t="s">
        <v>10</v>
      </c>
      <c r="C3" s="164" t="s">
        <v>11</v>
      </c>
      <c r="D3" s="164" t="s">
        <v>12</v>
      </c>
      <c r="E3" s="164">
        <v>1285655</v>
      </c>
      <c r="F3" s="165" t="s">
        <v>13</v>
      </c>
      <c r="G3" s="167">
        <v>185</v>
      </c>
      <c r="H3" s="168" t="s">
        <v>14</v>
      </c>
      <c r="I3" s="168" t="s">
        <v>15</v>
      </c>
      <c r="J3" s="181">
        <v>185</v>
      </c>
      <c r="M3" s="179"/>
      <c r="N3" s="180"/>
    </row>
    <row r="4" spans="1:14">
      <c r="A4" s="164" t="s">
        <v>9</v>
      </c>
      <c r="B4" s="164" t="s">
        <v>10</v>
      </c>
      <c r="C4" s="164" t="s">
        <v>16</v>
      </c>
      <c r="D4" s="164" t="s">
        <v>17</v>
      </c>
      <c r="E4" s="164">
        <v>1285320</v>
      </c>
      <c r="F4" s="165" t="s">
        <v>13</v>
      </c>
      <c r="G4" s="167">
        <v>185</v>
      </c>
      <c r="H4" s="168" t="s">
        <v>14</v>
      </c>
      <c r="I4" s="168" t="s">
        <v>15</v>
      </c>
      <c r="J4" s="181">
        <v>185</v>
      </c>
      <c r="M4" s="179"/>
      <c r="N4" s="180"/>
    </row>
    <row r="5" spans="1:14">
      <c r="A5" s="164" t="s">
        <v>9</v>
      </c>
      <c r="B5" s="164" t="s">
        <v>18</v>
      </c>
      <c r="C5" s="164" t="s">
        <v>19</v>
      </c>
      <c r="D5" s="164" t="s">
        <v>20</v>
      </c>
      <c r="E5" s="164">
        <v>1284797</v>
      </c>
      <c r="F5" s="165" t="s">
        <v>13</v>
      </c>
      <c r="G5" s="167">
        <v>338</v>
      </c>
      <c r="H5" s="168" t="s">
        <v>14</v>
      </c>
      <c r="I5" s="168" t="s">
        <v>14</v>
      </c>
      <c r="J5" s="181">
        <v>338</v>
      </c>
      <c r="M5" s="179"/>
      <c r="N5" s="180"/>
    </row>
    <row r="6" spans="1:14">
      <c r="A6" s="164" t="s">
        <v>9</v>
      </c>
      <c r="B6" s="164" t="s">
        <v>18</v>
      </c>
      <c r="C6" s="164" t="s">
        <v>16</v>
      </c>
      <c r="D6" s="164" t="s">
        <v>21</v>
      </c>
      <c r="E6" s="164">
        <v>1285988</v>
      </c>
      <c r="F6" s="165" t="s">
        <v>13</v>
      </c>
      <c r="G6" s="167">
        <v>185</v>
      </c>
      <c r="H6" s="168" t="s">
        <v>14</v>
      </c>
      <c r="I6" s="168" t="s">
        <v>14</v>
      </c>
      <c r="J6" s="181">
        <v>185</v>
      </c>
      <c r="M6" s="179"/>
      <c r="N6" s="180"/>
    </row>
    <row r="7" spans="1:14">
      <c r="A7" s="164" t="s">
        <v>9</v>
      </c>
      <c r="B7" s="164" t="s">
        <v>18</v>
      </c>
      <c r="C7" s="164" t="s">
        <v>22</v>
      </c>
      <c r="D7" s="164" t="s">
        <v>23</v>
      </c>
      <c r="E7" s="164">
        <v>1285877</v>
      </c>
      <c r="F7" s="165" t="s">
        <v>13</v>
      </c>
      <c r="G7" s="167">
        <v>185</v>
      </c>
      <c r="H7" s="168" t="s">
        <v>14</v>
      </c>
      <c r="I7" s="168" t="s">
        <v>14</v>
      </c>
      <c r="J7" s="181">
        <v>185</v>
      </c>
      <c r="M7" s="179"/>
      <c r="N7" s="180"/>
    </row>
    <row r="8" spans="1:14">
      <c r="A8" s="164" t="s">
        <v>9</v>
      </c>
      <c r="B8" s="164" t="s">
        <v>18</v>
      </c>
      <c r="C8" s="164" t="s">
        <v>24</v>
      </c>
      <c r="D8" s="164" t="s">
        <v>25</v>
      </c>
      <c r="E8" s="164">
        <v>1285208</v>
      </c>
      <c r="F8" s="165" t="s">
        <v>13</v>
      </c>
      <c r="G8" s="167">
        <v>438</v>
      </c>
      <c r="H8" s="168" t="s">
        <v>14</v>
      </c>
      <c r="I8" s="168" t="s">
        <v>14</v>
      </c>
      <c r="J8" s="181">
        <v>438</v>
      </c>
      <c r="M8" s="179"/>
      <c r="N8" s="180"/>
    </row>
    <row r="9" spans="1:14">
      <c r="A9" s="164" t="s">
        <v>9</v>
      </c>
      <c r="B9" s="164" t="s">
        <v>18</v>
      </c>
      <c r="C9" s="164" t="s">
        <v>26</v>
      </c>
      <c r="D9" s="164" t="s">
        <v>27</v>
      </c>
      <c r="E9" s="164">
        <v>1285973</v>
      </c>
      <c r="F9" s="165" t="s">
        <v>13</v>
      </c>
      <c r="G9" s="167">
        <v>185</v>
      </c>
      <c r="H9" s="168" t="s">
        <v>14</v>
      </c>
      <c r="I9" s="168" t="s">
        <v>14</v>
      </c>
      <c r="J9" s="181">
        <v>185</v>
      </c>
      <c r="M9" s="179"/>
      <c r="N9" s="180"/>
    </row>
    <row r="10" spans="1:14">
      <c r="A10" s="164" t="s">
        <v>9</v>
      </c>
      <c r="B10" s="164" t="s">
        <v>18</v>
      </c>
      <c r="C10" s="164" t="s">
        <v>28</v>
      </c>
      <c r="D10" s="164" t="s">
        <v>29</v>
      </c>
      <c r="E10" s="164">
        <v>1285779</v>
      </c>
      <c r="F10" s="165" t="s">
        <v>13</v>
      </c>
      <c r="G10" s="167">
        <v>185</v>
      </c>
      <c r="H10" s="168" t="s">
        <v>14</v>
      </c>
      <c r="I10" s="168" t="s">
        <v>14</v>
      </c>
      <c r="J10" s="181">
        <v>185</v>
      </c>
      <c r="M10" s="179"/>
      <c r="N10" s="180"/>
    </row>
    <row r="11" spans="1:14">
      <c r="A11" s="164" t="s">
        <v>9</v>
      </c>
      <c r="B11" s="164" t="s">
        <v>30</v>
      </c>
      <c r="C11" s="164" t="s">
        <v>26</v>
      </c>
      <c r="D11" s="164" t="s">
        <v>31</v>
      </c>
      <c r="E11" s="164">
        <v>1286149</v>
      </c>
      <c r="F11" s="165" t="s">
        <v>13</v>
      </c>
      <c r="G11" s="167">
        <v>170</v>
      </c>
      <c r="H11" s="168" t="s">
        <v>14</v>
      </c>
      <c r="I11" s="168" t="s">
        <v>14</v>
      </c>
      <c r="J11" s="181">
        <v>170</v>
      </c>
      <c r="M11" s="179"/>
      <c r="N11" s="180"/>
    </row>
    <row r="12" spans="1:14">
      <c r="A12" s="164" t="s">
        <v>9</v>
      </c>
      <c r="B12" s="164" t="s">
        <v>30</v>
      </c>
      <c r="C12" s="164" t="s">
        <v>32</v>
      </c>
      <c r="D12" s="164" t="s">
        <v>33</v>
      </c>
      <c r="E12" s="164">
        <v>1285962</v>
      </c>
      <c r="F12" s="165" t="s">
        <v>13</v>
      </c>
      <c r="G12" s="167">
        <v>170</v>
      </c>
      <c r="H12" s="168" t="s">
        <v>14</v>
      </c>
      <c r="I12" s="168" t="s">
        <v>14</v>
      </c>
      <c r="J12" s="181">
        <v>170</v>
      </c>
      <c r="M12" s="179"/>
      <c r="N12" s="180"/>
    </row>
    <row r="13" spans="1:14">
      <c r="A13" s="169" t="s">
        <v>9</v>
      </c>
      <c r="B13" s="169" t="s">
        <v>30</v>
      </c>
      <c r="C13" s="169" t="s">
        <v>34</v>
      </c>
      <c r="D13" s="169" t="s">
        <v>35</v>
      </c>
      <c r="E13" s="169">
        <v>1286301</v>
      </c>
      <c r="F13" s="165" t="s">
        <v>13</v>
      </c>
      <c r="G13" s="170">
        <v>160</v>
      </c>
      <c r="H13" s="171" t="s">
        <v>14</v>
      </c>
      <c r="I13" s="171" t="s">
        <v>14</v>
      </c>
      <c r="J13" s="182">
        <v>160</v>
      </c>
      <c r="M13" s="179"/>
      <c r="N13" s="180"/>
    </row>
    <row r="14" spans="1:14">
      <c r="A14" s="164" t="s">
        <v>9</v>
      </c>
      <c r="B14" s="164" t="s">
        <v>36</v>
      </c>
      <c r="C14" s="164" t="s">
        <v>37</v>
      </c>
      <c r="D14" s="164" t="s">
        <v>38</v>
      </c>
      <c r="E14" s="164">
        <v>1284627</v>
      </c>
      <c r="F14" s="165" t="s">
        <v>13</v>
      </c>
      <c r="G14" s="167">
        <v>600</v>
      </c>
      <c r="H14" s="168" t="s">
        <v>14</v>
      </c>
      <c r="I14" s="168" t="s">
        <v>14</v>
      </c>
      <c r="J14" s="181">
        <v>600</v>
      </c>
      <c r="M14" s="179"/>
      <c r="N14" s="180"/>
    </row>
    <row r="15" spans="1:14">
      <c r="A15" s="164" t="s">
        <v>9</v>
      </c>
      <c r="B15" s="164" t="s">
        <v>39</v>
      </c>
      <c r="C15" s="164" t="s">
        <v>40</v>
      </c>
      <c r="D15" s="164" t="s">
        <v>41</v>
      </c>
      <c r="E15" s="164">
        <v>1285859</v>
      </c>
      <c r="F15" s="165" t="s">
        <v>13</v>
      </c>
      <c r="G15" s="167">
        <v>676</v>
      </c>
      <c r="H15" s="168" t="s">
        <v>14</v>
      </c>
      <c r="I15" s="168" t="s">
        <v>14</v>
      </c>
      <c r="J15" s="181">
        <v>676</v>
      </c>
      <c r="M15" s="179"/>
      <c r="N15" s="180"/>
    </row>
    <row r="16" spans="1:14">
      <c r="A16" s="172" t="s">
        <v>9</v>
      </c>
      <c r="B16" s="172" t="s">
        <v>42</v>
      </c>
      <c r="C16" s="172" t="s">
        <v>43</v>
      </c>
      <c r="D16" s="172" t="s">
        <v>44</v>
      </c>
      <c r="E16" s="172">
        <v>1285855</v>
      </c>
      <c r="F16" s="165" t="s">
        <v>13</v>
      </c>
      <c r="G16" s="173">
        <v>400</v>
      </c>
      <c r="H16" s="168" t="s">
        <v>14</v>
      </c>
      <c r="I16" s="168" t="s">
        <v>14</v>
      </c>
      <c r="J16" s="183">
        <v>400</v>
      </c>
      <c r="M16" s="179"/>
      <c r="N16" s="180"/>
    </row>
    <row r="17" spans="1:14">
      <c r="A17" s="164" t="s">
        <v>9</v>
      </c>
      <c r="B17" s="164" t="s">
        <v>45</v>
      </c>
      <c r="C17" s="164" t="s">
        <v>46</v>
      </c>
      <c r="D17" s="164" t="s">
        <v>47</v>
      </c>
      <c r="E17" s="164">
        <v>1283881</v>
      </c>
      <c r="F17" s="165" t="s">
        <v>13</v>
      </c>
      <c r="G17" s="167">
        <v>200</v>
      </c>
      <c r="H17" s="168" t="s">
        <v>14</v>
      </c>
      <c r="I17" s="168" t="s">
        <v>14</v>
      </c>
      <c r="J17" s="181">
        <v>200</v>
      </c>
      <c r="M17" s="179"/>
      <c r="N17" s="180"/>
    </row>
    <row r="18" spans="1:14">
      <c r="A18" s="172" t="s">
        <v>9</v>
      </c>
      <c r="B18" s="172" t="s">
        <v>42</v>
      </c>
      <c r="C18" s="172" t="s">
        <v>48</v>
      </c>
      <c r="D18" s="172" t="s">
        <v>49</v>
      </c>
      <c r="E18" s="172">
        <v>1285604</v>
      </c>
      <c r="F18" s="165" t="s">
        <v>13</v>
      </c>
      <c r="G18" s="173">
        <v>400</v>
      </c>
      <c r="H18" s="168" t="s">
        <v>14</v>
      </c>
      <c r="I18" s="168" t="s">
        <v>14</v>
      </c>
      <c r="J18" s="183">
        <v>400</v>
      </c>
      <c r="M18" s="179"/>
      <c r="N18" s="180"/>
    </row>
    <row r="19" spans="1:14">
      <c r="A19" s="164" t="s">
        <v>9</v>
      </c>
      <c r="B19" s="164" t="s">
        <v>50</v>
      </c>
      <c r="C19" s="164" t="s">
        <v>51</v>
      </c>
      <c r="D19" s="164" t="s">
        <v>52</v>
      </c>
      <c r="E19" s="164">
        <v>1286576</v>
      </c>
      <c r="F19" s="165" t="s">
        <v>13</v>
      </c>
      <c r="G19" s="167">
        <v>370</v>
      </c>
      <c r="H19" s="168" t="s">
        <v>14</v>
      </c>
      <c r="I19" s="168" t="s">
        <v>14</v>
      </c>
      <c r="J19" s="181">
        <v>370</v>
      </c>
      <c r="M19" s="179"/>
      <c r="N19" s="180"/>
    </row>
    <row r="20" spans="1:14">
      <c r="A20" s="164" t="s">
        <v>9</v>
      </c>
      <c r="B20" s="164" t="s">
        <v>53</v>
      </c>
      <c r="C20" s="164" t="s">
        <v>54</v>
      </c>
      <c r="D20" s="164" t="s">
        <v>55</v>
      </c>
      <c r="E20" s="164">
        <v>1286847</v>
      </c>
      <c r="F20" s="165" t="s">
        <v>13</v>
      </c>
      <c r="G20" s="167">
        <v>185</v>
      </c>
      <c r="H20" s="168" t="s">
        <v>14</v>
      </c>
      <c r="I20" s="168" t="s">
        <v>14</v>
      </c>
      <c r="J20" s="181">
        <v>185</v>
      </c>
      <c r="M20" s="179"/>
      <c r="N20" s="180"/>
    </row>
    <row r="21" spans="1:14">
      <c r="A21" s="164" t="s">
        <v>9</v>
      </c>
      <c r="B21" s="164" t="s">
        <v>53</v>
      </c>
      <c r="C21" s="164" t="s">
        <v>56</v>
      </c>
      <c r="D21" s="164" t="s">
        <v>57</v>
      </c>
      <c r="E21" s="164">
        <v>1287090</v>
      </c>
      <c r="F21" s="165" t="s">
        <v>13</v>
      </c>
      <c r="G21" s="167">
        <v>160</v>
      </c>
      <c r="H21" s="168" t="s">
        <v>14</v>
      </c>
      <c r="I21" s="168" t="s">
        <v>14</v>
      </c>
      <c r="J21" s="181">
        <v>160</v>
      </c>
      <c r="M21" s="179"/>
      <c r="N21" s="180"/>
    </row>
    <row r="22" spans="1:14">
      <c r="A22" s="164" t="s">
        <v>9</v>
      </c>
      <c r="B22" s="164" t="s">
        <v>58</v>
      </c>
      <c r="C22" s="164" t="s">
        <v>59</v>
      </c>
      <c r="D22" s="164" t="s">
        <v>60</v>
      </c>
      <c r="E22" s="164">
        <v>1287309</v>
      </c>
      <c r="F22" s="165" t="s">
        <v>13</v>
      </c>
      <c r="G22" s="167">
        <v>185</v>
      </c>
      <c r="H22" s="168" t="s">
        <v>14</v>
      </c>
      <c r="I22" s="168" t="s">
        <v>14</v>
      </c>
      <c r="J22" s="181">
        <v>185</v>
      </c>
      <c r="M22" s="179"/>
      <c r="N22" s="180"/>
    </row>
    <row r="23" spans="1:14">
      <c r="A23" s="164" t="s">
        <v>9</v>
      </c>
      <c r="B23" s="164" t="s">
        <v>61</v>
      </c>
      <c r="C23" s="164" t="s">
        <v>62</v>
      </c>
      <c r="D23" s="164" t="s">
        <v>63</v>
      </c>
      <c r="E23" s="164">
        <v>1287341</v>
      </c>
      <c r="F23" s="165" t="s">
        <v>13</v>
      </c>
      <c r="G23" s="167">
        <v>400</v>
      </c>
      <c r="H23" s="168" t="s">
        <v>14</v>
      </c>
      <c r="I23" s="168" t="s">
        <v>14</v>
      </c>
      <c r="J23" s="181">
        <v>400</v>
      </c>
      <c r="M23" s="179"/>
      <c r="N23" s="180"/>
    </row>
    <row r="24" spans="1:14">
      <c r="A24" s="169" t="s">
        <v>9</v>
      </c>
      <c r="B24" s="169" t="s">
        <v>58</v>
      </c>
      <c r="C24" s="169" t="s">
        <v>64</v>
      </c>
      <c r="D24" s="169" t="s">
        <v>65</v>
      </c>
      <c r="E24" s="169">
        <v>1287274</v>
      </c>
      <c r="F24" s="165" t="s">
        <v>13</v>
      </c>
      <c r="G24" s="170">
        <v>220</v>
      </c>
      <c r="H24" s="171" t="s">
        <v>14</v>
      </c>
      <c r="I24" s="171" t="s">
        <v>14</v>
      </c>
      <c r="J24" s="182">
        <v>220</v>
      </c>
      <c r="M24" s="179"/>
      <c r="N24" s="180"/>
    </row>
    <row r="25" spans="1:14">
      <c r="A25" s="164" t="s">
        <v>9</v>
      </c>
      <c r="B25" s="164" t="s">
        <v>58</v>
      </c>
      <c r="C25" s="164" t="s">
        <v>56</v>
      </c>
      <c r="D25" s="164" t="s">
        <v>66</v>
      </c>
      <c r="E25" s="164">
        <v>1287340</v>
      </c>
      <c r="F25" s="165" t="s">
        <v>13</v>
      </c>
      <c r="G25" s="167">
        <v>200</v>
      </c>
      <c r="H25" s="168" t="s">
        <v>14</v>
      </c>
      <c r="I25" s="168" t="s">
        <v>14</v>
      </c>
      <c r="J25" s="181">
        <v>200</v>
      </c>
      <c r="M25" s="179"/>
      <c r="N25" s="180"/>
    </row>
    <row r="26" spans="1:14">
      <c r="A26" s="164" t="s">
        <v>9</v>
      </c>
      <c r="B26" s="164" t="s">
        <v>58</v>
      </c>
      <c r="C26" s="164" t="s">
        <v>67</v>
      </c>
      <c r="D26" s="164" t="s">
        <v>68</v>
      </c>
      <c r="E26" s="164">
        <v>1286097</v>
      </c>
      <c r="F26" s="165" t="s">
        <v>13</v>
      </c>
      <c r="G26" s="167">
        <v>185</v>
      </c>
      <c r="H26" s="168" t="s">
        <v>14</v>
      </c>
      <c r="I26" s="168" t="s">
        <v>14</v>
      </c>
      <c r="J26" s="181">
        <v>185</v>
      </c>
      <c r="M26" s="179"/>
      <c r="N26" s="180"/>
    </row>
    <row r="27" spans="1:14">
      <c r="A27" s="164" t="s">
        <v>9</v>
      </c>
      <c r="B27" s="164" t="s">
        <v>61</v>
      </c>
      <c r="C27" s="164" t="s">
        <v>69</v>
      </c>
      <c r="D27" s="164" t="s">
        <v>70</v>
      </c>
      <c r="E27" s="164">
        <v>1261823</v>
      </c>
      <c r="F27" s="165" t="s">
        <v>13</v>
      </c>
      <c r="G27" s="167">
        <v>640</v>
      </c>
      <c r="H27" s="168" t="s">
        <v>14</v>
      </c>
      <c r="I27" s="168" t="s">
        <v>14</v>
      </c>
      <c r="J27" s="181">
        <v>640</v>
      </c>
      <c r="M27" s="179"/>
      <c r="N27" s="180"/>
    </row>
    <row r="28" spans="1:14">
      <c r="A28" s="164" t="s">
        <v>9</v>
      </c>
      <c r="B28" s="164" t="s">
        <v>71</v>
      </c>
      <c r="C28" s="164" t="s">
        <v>72</v>
      </c>
      <c r="D28" s="164" t="s">
        <v>73</v>
      </c>
      <c r="E28" s="164">
        <v>1274585</v>
      </c>
      <c r="F28" s="165" t="s">
        <v>13</v>
      </c>
      <c r="G28" s="167">
        <v>320</v>
      </c>
      <c r="H28" s="168" t="s">
        <v>14</v>
      </c>
      <c r="I28" s="168" t="s">
        <v>14</v>
      </c>
      <c r="J28" s="181">
        <v>320</v>
      </c>
      <c r="M28" s="179"/>
      <c r="N28" s="180"/>
    </row>
    <row r="29" spans="1:14">
      <c r="A29" s="169" t="s">
        <v>9</v>
      </c>
      <c r="B29" s="169" t="s">
        <v>74</v>
      </c>
      <c r="C29" s="169" t="s">
        <v>75</v>
      </c>
      <c r="D29" s="169" t="s">
        <v>76</v>
      </c>
      <c r="E29" s="169">
        <v>1283184</v>
      </c>
      <c r="F29" s="165" t="s">
        <v>13</v>
      </c>
      <c r="G29" s="170">
        <v>800</v>
      </c>
      <c r="H29" s="171" t="s">
        <v>14</v>
      </c>
      <c r="I29" s="171" t="s">
        <v>14</v>
      </c>
      <c r="J29" s="182">
        <v>800</v>
      </c>
      <c r="M29" s="179"/>
      <c r="N29" s="180"/>
    </row>
    <row r="30" spans="1:14">
      <c r="A30" s="164" t="s">
        <v>9</v>
      </c>
      <c r="B30" s="164" t="s">
        <v>71</v>
      </c>
      <c r="C30" s="164" t="s">
        <v>77</v>
      </c>
      <c r="D30" s="164" t="s">
        <v>78</v>
      </c>
      <c r="E30" s="164">
        <v>1277590</v>
      </c>
      <c r="F30" s="165" t="s">
        <v>13</v>
      </c>
      <c r="G30" s="167">
        <v>340</v>
      </c>
      <c r="H30" s="168" t="s">
        <v>14</v>
      </c>
      <c r="I30" s="168" t="s">
        <v>14</v>
      </c>
      <c r="J30" s="181">
        <v>340</v>
      </c>
      <c r="M30" s="179"/>
      <c r="N30" s="180"/>
    </row>
    <row r="31" spans="1:14">
      <c r="A31" s="164" t="s">
        <v>9</v>
      </c>
      <c r="B31" s="164" t="s">
        <v>71</v>
      </c>
      <c r="C31" s="164" t="s">
        <v>79</v>
      </c>
      <c r="D31" s="164" t="s">
        <v>80</v>
      </c>
      <c r="E31" s="164">
        <v>1271061</v>
      </c>
      <c r="F31" s="165" t="s">
        <v>13</v>
      </c>
      <c r="G31" s="167">
        <v>876</v>
      </c>
      <c r="H31" s="168" t="s">
        <v>14</v>
      </c>
      <c r="I31" s="168" t="s">
        <v>14</v>
      </c>
      <c r="J31" s="181">
        <v>876</v>
      </c>
      <c r="M31" s="179"/>
      <c r="N31" s="180"/>
    </row>
    <row r="32" spans="1:14">
      <c r="A32" s="164" t="s">
        <v>9</v>
      </c>
      <c r="B32" s="164" t="s">
        <v>71</v>
      </c>
      <c r="C32" s="164" t="s">
        <v>81</v>
      </c>
      <c r="D32" s="164" t="s">
        <v>82</v>
      </c>
      <c r="E32" s="164">
        <v>1230783</v>
      </c>
      <c r="F32" s="165" t="s">
        <v>13</v>
      </c>
      <c r="G32" s="167">
        <v>320</v>
      </c>
      <c r="H32" s="168" t="s">
        <v>14</v>
      </c>
      <c r="I32" s="168" t="s">
        <v>14</v>
      </c>
      <c r="J32" s="181">
        <v>320</v>
      </c>
      <c r="M32" s="179"/>
      <c r="N32" s="180"/>
    </row>
    <row r="33" spans="1:14">
      <c r="A33" s="169" t="s">
        <v>9</v>
      </c>
      <c r="B33" s="169" t="s">
        <v>83</v>
      </c>
      <c r="C33" s="169" t="s">
        <v>84</v>
      </c>
      <c r="D33" s="169" t="s">
        <v>85</v>
      </c>
      <c r="E33" s="169">
        <v>1282536</v>
      </c>
      <c r="F33" s="165" t="s">
        <v>13</v>
      </c>
      <c r="G33" s="170">
        <v>220</v>
      </c>
      <c r="H33" s="171" t="s">
        <v>14</v>
      </c>
      <c r="I33" s="171" t="s">
        <v>14</v>
      </c>
      <c r="J33" s="182">
        <v>220</v>
      </c>
      <c r="M33" s="179"/>
      <c r="N33" s="180"/>
    </row>
    <row r="34" spans="1:14">
      <c r="A34" s="164" t="s">
        <v>9</v>
      </c>
      <c r="B34" s="164" t="s">
        <v>86</v>
      </c>
      <c r="C34" s="164" t="s">
        <v>87</v>
      </c>
      <c r="D34" s="164" t="s">
        <v>88</v>
      </c>
      <c r="E34" s="164">
        <v>1280574</v>
      </c>
      <c r="F34" s="165" t="s">
        <v>13</v>
      </c>
      <c r="G34" s="167">
        <v>480</v>
      </c>
      <c r="H34" s="168" t="s">
        <v>14</v>
      </c>
      <c r="I34" s="168" t="s">
        <v>14</v>
      </c>
      <c r="J34" s="181">
        <v>480</v>
      </c>
      <c r="M34" s="179"/>
      <c r="N34" s="180"/>
    </row>
    <row r="35" spans="1:14">
      <c r="A35" s="164" t="s">
        <v>9</v>
      </c>
      <c r="B35" s="164" t="s">
        <v>89</v>
      </c>
      <c r="C35" s="164" t="s">
        <v>90</v>
      </c>
      <c r="D35" s="164" t="s">
        <v>91</v>
      </c>
      <c r="E35" s="164">
        <v>1283178</v>
      </c>
      <c r="F35" s="165" t="s">
        <v>13</v>
      </c>
      <c r="G35" s="167">
        <v>400</v>
      </c>
      <c r="H35" s="168" t="s">
        <v>14</v>
      </c>
      <c r="I35" s="168" t="s">
        <v>14</v>
      </c>
      <c r="J35" s="181">
        <v>400</v>
      </c>
      <c r="M35" s="179"/>
      <c r="N35" s="180"/>
    </row>
    <row r="36" spans="1:14">
      <c r="A36" s="164" t="s">
        <v>9</v>
      </c>
      <c r="B36" s="164" t="s">
        <v>92</v>
      </c>
      <c r="C36" s="164" t="s">
        <v>93</v>
      </c>
      <c r="D36" s="164" t="s">
        <v>94</v>
      </c>
      <c r="E36" s="164">
        <v>1281114</v>
      </c>
      <c r="F36" s="165" t="s">
        <v>13</v>
      </c>
      <c r="G36" s="167">
        <v>960</v>
      </c>
      <c r="H36" s="168" t="s">
        <v>14</v>
      </c>
      <c r="I36" s="168" t="s">
        <v>14</v>
      </c>
      <c r="J36" s="181">
        <v>960</v>
      </c>
      <c r="M36" s="179"/>
      <c r="N36" s="180"/>
    </row>
    <row r="37" spans="1:14">
      <c r="A37" s="164" t="s">
        <v>9</v>
      </c>
      <c r="B37" s="164" t="s">
        <v>95</v>
      </c>
      <c r="C37" s="164" t="s">
        <v>96</v>
      </c>
      <c r="D37" s="164" t="s">
        <v>97</v>
      </c>
      <c r="E37" s="164">
        <v>1282028</v>
      </c>
      <c r="F37" s="165" t="s">
        <v>13</v>
      </c>
      <c r="G37" s="167">
        <v>185</v>
      </c>
      <c r="H37" s="168" t="s">
        <v>14</v>
      </c>
      <c r="I37" s="168" t="s">
        <v>14</v>
      </c>
      <c r="J37" s="181">
        <v>185</v>
      </c>
      <c r="M37" s="179"/>
      <c r="N37" s="180"/>
    </row>
    <row r="38" spans="1:14">
      <c r="A38" s="172" t="s">
        <v>9</v>
      </c>
      <c r="B38" s="172" t="s">
        <v>89</v>
      </c>
      <c r="C38" s="172" t="s">
        <v>98</v>
      </c>
      <c r="D38" s="172" t="s">
        <v>99</v>
      </c>
      <c r="E38" s="174">
        <v>1281551</v>
      </c>
      <c r="F38" s="172" t="s">
        <v>13</v>
      </c>
      <c r="G38" s="173">
        <v>340</v>
      </c>
      <c r="H38" s="168" t="s">
        <v>14</v>
      </c>
      <c r="I38" s="184" t="s">
        <v>15</v>
      </c>
      <c r="J38" s="183">
        <v>340</v>
      </c>
      <c r="M38" s="179"/>
      <c r="N38" s="180"/>
    </row>
    <row r="39" spans="1:14">
      <c r="A39" s="164" t="s">
        <v>9</v>
      </c>
      <c r="B39" s="164" t="s">
        <v>95</v>
      </c>
      <c r="C39" s="164" t="s">
        <v>100</v>
      </c>
      <c r="D39" s="164" t="s">
        <v>101</v>
      </c>
      <c r="E39" s="175">
        <v>1283562</v>
      </c>
      <c r="F39" s="164" t="s">
        <v>13</v>
      </c>
      <c r="G39" s="167">
        <v>338</v>
      </c>
      <c r="H39" s="168" t="s">
        <v>14</v>
      </c>
      <c r="I39" s="168" t="s">
        <v>15</v>
      </c>
      <c r="J39" s="181">
        <v>338</v>
      </c>
      <c r="M39" s="179"/>
      <c r="N39" s="180"/>
    </row>
    <row r="40" spans="1:14">
      <c r="A40" s="164" t="s">
        <v>9</v>
      </c>
      <c r="B40" s="164" t="s">
        <v>102</v>
      </c>
      <c r="C40" s="164" t="s">
        <v>103</v>
      </c>
      <c r="D40" s="164" t="s">
        <v>104</v>
      </c>
      <c r="E40" s="175">
        <v>1284152</v>
      </c>
      <c r="F40" s="164" t="s">
        <v>13</v>
      </c>
      <c r="G40" s="167">
        <v>680</v>
      </c>
      <c r="H40" s="168" t="s">
        <v>14</v>
      </c>
      <c r="I40" s="168" t="s">
        <v>14</v>
      </c>
      <c r="J40" s="181">
        <v>680</v>
      </c>
      <c r="M40" s="179"/>
      <c r="N40" s="180"/>
    </row>
    <row r="41" spans="1:14">
      <c r="A41" s="169" t="s">
        <v>9</v>
      </c>
      <c r="B41" s="169" t="s">
        <v>95</v>
      </c>
      <c r="C41" s="169" t="s">
        <v>105</v>
      </c>
      <c r="D41" s="169"/>
      <c r="E41" s="169">
        <v>1280814</v>
      </c>
      <c r="F41" s="176" t="s">
        <v>13</v>
      </c>
      <c r="G41" s="170">
        <v>200</v>
      </c>
      <c r="H41" s="171" t="s">
        <v>14</v>
      </c>
      <c r="I41" s="171" t="s">
        <v>14</v>
      </c>
      <c r="J41" s="182">
        <v>200</v>
      </c>
      <c r="M41" s="179"/>
      <c r="N41" s="180"/>
    </row>
    <row r="42" spans="1:14">
      <c r="A42" s="164" t="s">
        <v>9</v>
      </c>
      <c r="B42" s="164" t="s">
        <v>89</v>
      </c>
      <c r="C42" s="164" t="s">
        <v>106</v>
      </c>
      <c r="D42" s="164" t="s">
        <v>107</v>
      </c>
      <c r="E42" s="169">
        <v>1286384</v>
      </c>
      <c r="F42" s="176" t="s">
        <v>13</v>
      </c>
      <c r="G42" s="167">
        <v>370</v>
      </c>
      <c r="H42" s="168" t="s">
        <v>14</v>
      </c>
      <c r="I42" s="168" t="s">
        <v>14</v>
      </c>
      <c r="J42" s="181">
        <v>370</v>
      </c>
      <c r="M42" s="179"/>
      <c r="N42" s="180"/>
    </row>
    <row r="43" spans="1:14">
      <c r="A43" s="164" t="s">
        <v>9</v>
      </c>
      <c r="B43" s="164" t="s">
        <v>108</v>
      </c>
      <c r="C43" s="164" t="s">
        <v>109</v>
      </c>
      <c r="D43" s="164" t="s">
        <v>110</v>
      </c>
      <c r="E43" s="175">
        <v>1287067</v>
      </c>
      <c r="F43" s="164" t="s">
        <v>13</v>
      </c>
      <c r="G43" s="167">
        <v>170</v>
      </c>
      <c r="H43" s="168" t="s">
        <v>14</v>
      </c>
      <c r="I43" s="168" t="s">
        <v>14</v>
      </c>
      <c r="J43" s="181">
        <v>170</v>
      </c>
      <c r="M43" s="179"/>
      <c r="N43" s="180"/>
    </row>
    <row r="44" spans="1:14">
      <c r="A44" s="164" t="s">
        <v>9</v>
      </c>
      <c r="B44" s="164" t="s">
        <v>111</v>
      </c>
      <c r="C44" s="164" t="s">
        <v>112</v>
      </c>
      <c r="D44" s="164" t="s">
        <v>113</v>
      </c>
      <c r="E44" s="175">
        <v>1279701</v>
      </c>
      <c r="F44" s="164" t="s">
        <v>13</v>
      </c>
      <c r="G44" s="167">
        <v>400</v>
      </c>
      <c r="H44" s="168" t="s">
        <v>14</v>
      </c>
      <c r="I44" s="168" t="s">
        <v>14</v>
      </c>
      <c r="J44" s="181">
        <v>400</v>
      </c>
      <c r="M44" s="179"/>
      <c r="N44" s="180"/>
    </row>
    <row r="45" spans="1:14">
      <c r="A45" s="164" t="s">
        <v>9</v>
      </c>
      <c r="B45" s="164" t="s">
        <v>108</v>
      </c>
      <c r="C45" s="164" t="s">
        <v>114</v>
      </c>
      <c r="D45" s="164" t="s">
        <v>115</v>
      </c>
      <c r="E45" s="175">
        <v>1283609</v>
      </c>
      <c r="F45" s="164" t="s">
        <v>13</v>
      </c>
      <c r="G45" s="167">
        <v>220</v>
      </c>
      <c r="H45" s="168" t="s">
        <v>14</v>
      </c>
      <c r="I45" s="168" t="s">
        <v>14</v>
      </c>
      <c r="J45" s="181">
        <v>220</v>
      </c>
      <c r="M45" s="179"/>
      <c r="N45" s="180"/>
    </row>
    <row r="46" spans="1:14">
      <c r="A46" s="164" t="s">
        <v>9</v>
      </c>
      <c r="B46" s="164" t="s">
        <v>108</v>
      </c>
      <c r="C46" s="164" t="s">
        <v>116</v>
      </c>
      <c r="D46" s="164" t="s">
        <v>117</v>
      </c>
      <c r="E46" s="175">
        <v>1286336</v>
      </c>
      <c r="F46" s="164" t="s">
        <v>13</v>
      </c>
      <c r="G46" s="167">
        <v>338</v>
      </c>
      <c r="H46" s="168" t="s">
        <v>14</v>
      </c>
      <c r="I46" s="168" t="s">
        <v>14</v>
      </c>
      <c r="J46" s="181">
        <v>338</v>
      </c>
      <c r="M46" s="179"/>
      <c r="N46" s="180"/>
    </row>
    <row r="47" spans="1:14">
      <c r="A47" s="164" t="s">
        <v>9</v>
      </c>
      <c r="B47" s="164" t="s">
        <v>108</v>
      </c>
      <c r="C47" s="164" t="s">
        <v>118</v>
      </c>
      <c r="D47" s="164" t="s">
        <v>119</v>
      </c>
      <c r="E47" s="175">
        <v>1286502</v>
      </c>
      <c r="F47" s="164" t="s">
        <v>13</v>
      </c>
      <c r="G47" s="167">
        <v>185</v>
      </c>
      <c r="H47" s="168" t="s">
        <v>14</v>
      </c>
      <c r="I47" s="168" t="s">
        <v>14</v>
      </c>
      <c r="J47" s="181">
        <v>185</v>
      </c>
      <c r="M47" s="179"/>
      <c r="N47" s="180"/>
    </row>
    <row r="48" spans="1:14">
      <c r="A48" s="164" t="s">
        <v>9</v>
      </c>
      <c r="B48" s="164" t="s">
        <v>120</v>
      </c>
      <c r="C48" s="164" t="s">
        <v>121</v>
      </c>
      <c r="D48" s="164" t="s">
        <v>122</v>
      </c>
      <c r="E48" s="175">
        <v>1284389</v>
      </c>
      <c r="F48" s="164" t="s">
        <v>13</v>
      </c>
      <c r="G48" s="167">
        <v>438</v>
      </c>
      <c r="H48" s="168" t="s">
        <v>14</v>
      </c>
      <c r="I48" s="168" t="s">
        <v>14</v>
      </c>
      <c r="J48" s="181">
        <v>438</v>
      </c>
      <c r="M48" s="179"/>
      <c r="N48" s="180"/>
    </row>
    <row r="49" spans="1:14">
      <c r="A49" s="164" t="s">
        <v>9</v>
      </c>
      <c r="B49" s="164" t="s">
        <v>120</v>
      </c>
      <c r="C49" s="164" t="s">
        <v>123</v>
      </c>
      <c r="D49" s="164" t="s">
        <v>124</v>
      </c>
      <c r="E49" s="175">
        <v>1288482</v>
      </c>
      <c r="F49" s="164" t="s">
        <v>13</v>
      </c>
      <c r="G49" s="167">
        <v>170</v>
      </c>
      <c r="H49" s="168" t="s">
        <v>14</v>
      </c>
      <c r="I49" s="168" t="s">
        <v>14</v>
      </c>
      <c r="J49" s="181">
        <v>170</v>
      </c>
      <c r="M49" s="179"/>
      <c r="N49" s="180"/>
    </row>
    <row r="50" spans="1:14">
      <c r="A50" s="164" t="s">
        <v>9</v>
      </c>
      <c r="B50" s="164" t="s">
        <v>120</v>
      </c>
      <c r="C50" s="164" t="s">
        <v>125</v>
      </c>
      <c r="D50" s="164" t="s">
        <v>126</v>
      </c>
      <c r="E50" s="175">
        <v>1280556</v>
      </c>
      <c r="F50" s="164" t="s">
        <v>13</v>
      </c>
      <c r="G50" s="167">
        <v>185</v>
      </c>
      <c r="H50" s="168" t="s">
        <v>14</v>
      </c>
      <c r="I50" s="168" t="s">
        <v>14</v>
      </c>
      <c r="J50" s="181">
        <v>185</v>
      </c>
      <c r="M50" s="179"/>
      <c r="N50" s="180"/>
    </row>
    <row r="51" spans="1:14">
      <c r="A51" s="164" t="s">
        <v>9</v>
      </c>
      <c r="B51" s="164" t="s">
        <v>127</v>
      </c>
      <c r="C51" s="164" t="s">
        <v>128</v>
      </c>
      <c r="D51" s="164" t="s">
        <v>129</v>
      </c>
      <c r="E51" s="175">
        <v>1269500</v>
      </c>
      <c r="F51" s="164" t="s">
        <v>13</v>
      </c>
      <c r="G51" s="167">
        <v>480</v>
      </c>
      <c r="H51" s="168" t="s">
        <v>14</v>
      </c>
      <c r="I51" s="168" t="s">
        <v>14</v>
      </c>
      <c r="J51" s="181">
        <v>480</v>
      </c>
      <c r="M51" s="179"/>
      <c r="N51" s="180"/>
    </row>
    <row r="52" spans="1:14">
      <c r="A52" s="164" t="s">
        <v>130</v>
      </c>
      <c r="B52" s="164" t="s">
        <v>131</v>
      </c>
      <c r="C52" s="164" t="s">
        <v>132</v>
      </c>
      <c r="D52" s="164" t="s">
        <v>133</v>
      </c>
      <c r="E52" s="175">
        <v>1278545</v>
      </c>
      <c r="F52" s="164" t="s">
        <v>13</v>
      </c>
      <c r="G52" s="167">
        <v>510</v>
      </c>
      <c r="H52" s="168" t="s">
        <v>14</v>
      </c>
      <c r="I52" s="168" t="s">
        <v>14</v>
      </c>
      <c r="J52" s="181">
        <v>510</v>
      </c>
      <c r="M52" s="179"/>
      <c r="N52" s="180"/>
    </row>
    <row r="53" spans="1:14">
      <c r="A53" s="164" t="s">
        <v>130</v>
      </c>
      <c r="B53" s="164" t="s">
        <v>134</v>
      </c>
      <c r="C53" s="164" t="s">
        <v>135</v>
      </c>
      <c r="D53" s="164" t="s">
        <v>136</v>
      </c>
      <c r="E53" s="175">
        <v>1284496</v>
      </c>
      <c r="F53" s="164" t="s">
        <v>13</v>
      </c>
      <c r="G53" s="177">
        <v>1352</v>
      </c>
      <c r="H53" s="168" t="s">
        <v>14</v>
      </c>
      <c r="I53" s="168" t="s">
        <v>14</v>
      </c>
      <c r="J53" s="181">
        <v>1352</v>
      </c>
      <c r="M53" s="179"/>
      <c r="N53" s="180"/>
    </row>
    <row r="54" spans="1:14">
      <c r="A54" s="164" t="s">
        <v>130</v>
      </c>
      <c r="B54" s="164" t="s">
        <v>137</v>
      </c>
      <c r="C54" s="164" t="s">
        <v>138</v>
      </c>
      <c r="D54" s="164" t="s">
        <v>139</v>
      </c>
      <c r="E54" s="175">
        <v>1261129</v>
      </c>
      <c r="F54" s="164" t="s">
        <v>13</v>
      </c>
      <c r="G54" s="167">
        <v>555</v>
      </c>
      <c r="H54" s="168" t="s">
        <v>14</v>
      </c>
      <c r="I54" s="168" t="s">
        <v>14</v>
      </c>
      <c r="J54" s="181">
        <v>555</v>
      </c>
      <c r="M54" s="179"/>
      <c r="N54" s="180"/>
    </row>
    <row r="55" spans="1:14">
      <c r="A55" s="164" t="s">
        <v>130</v>
      </c>
      <c r="B55" s="164" t="s">
        <v>140</v>
      </c>
      <c r="C55" s="164" t="s">
        <v>141</v>
      </c>
      <c r="D55" s="164" t="s">
        <v>142</v>
      </c>
      <c r="E55" s="175">
        <v>1282477</v>
      </c>
      <c r="F55" s="164" t="s">
        <v>13</v>
      </c>
      <c r="G55" s="167">
        <v>740</v>
      </c>
      <c r="H55" s="168" t="s">
        <v>14</v>
      </c>
      <c r="I55" s="168" t="s">
        <v>14</v>
      </c>
      <c r="J55" s="181">
        <v>740</v>
      </c>
      <c r="M55" s="179"/>
      <c r="N55" s="180"/>
    </row>
    <row r="56" spans="1:14">
      <c r="A56" s="164" t="s">
        <v>130</v>
      </c>
      <c r="B56" s="164" t="s">
        <v>137</v>
      </c>
      <c r="C56" s="164" t="s">
        <v>143</v>
      </c>
      <c r="D56" s="164" t="s">
        <v>144</v>
      </c>
      <c r="E56" s="175">
        <v>1265942</v>
      </c>
      <c r="F56" s="164" t="s">
        <v>13</v>
      </c>
      <c r="G56" s="167">
        <v>555</v>
      </c>
      <c r="H56" s="168" t="s">
        <v>14</v>
      </c>
      <c r="I56" s="168" t="s">
        <v>14</v>
      </c>
      <c r="J56" s="181">
        <v>555</v>
      </c>
      <c r="M56" s="179"/>
      <c r="N56" s="180"/>
    </row>
    <row r="57" spans="1:14">
      <c r="A57" s="164" t="s">
        <v>130</v>
      </c>
      <c r="B57" s="164" t="s">
        <v>145</v>
      </c>
      <c r="C57" s="164" t="s">
        <v>146</v>
      </c>
      <c r="D57" s="164" t="s">
        <v>147</v>
      </c>
      <c r="E57" s="175">
        <v>1288868</v>
      </c>
      <c r="F57" s="164" t="s">
        <v>13</v>
      </c>
      <c r="G57" s="167">
        <v>400</v>
      </c>
      <c r="H57" s="168" t="s">
        <v>14</v>
      </c>
      <c r="I57" s="168" t="s">
        <v>14</v>
      </c>
      <c r="J57" s="181">
        <v>400</v>
      </c>
      <c r="M57" s="179"/>
      <c r="N57" s="180"/>
    </row>
    <row r="58" spans="1:14">
      <c r="A58" s="164" t="s">
        <v>130</v>
      </c>
      <c r="B58" s="164" t="s">
        <v>148</v>
      </c>
      <c r="C58" s="164" t="s">
        <v>149</v>
      </c>
      <c r="D58" s="164" t="s">
        <v>150</v>
      </c>
      <c r="E58" s="175">
        <v>1280783</v>
      </c>
      <c r="F58" s="164" t="s">
        <v>13</v>
      </c>
      <c r="G58" s="167">
        <v>160</v>
      </c>
      <c r="H58" s="168" t="s">
        <v>14</v>
      </c>
      <c r="I58" s="168" t="s">
        <v>14</v>
      </c>
      <c r="J58" s="181">
        <v>160</v>
      </c>
      <c r="M58" s="179"/>
      <c r="N58" s="180"/>
    </row>
    <row r="59" spans="1:14">
      <c r="A59" s="164" t="s">
        <v>130</v>
      </c>
      <c r="B59" s="164" t="s">
        <v>127</v>
      </c>
      <c r="C59" s="164" t="s">
        <v>151</v>
      </c>
      <c r="D59" s="164" t="s">
        <v>152</v>
      </c>
      <c r="E59" s="175">
        <v>1277775</v>
      </c>
      <c r="F59" s="164" t="s">
        <v>13</v>
      </c>
      <c r="G59" s="167">
        <v>690</v>
      </c>
      <c r="H59" s="168" t="s">
        <v>14</v>
      </c>
      <c r="I59" s="168" t="s">
        <v>14</v>
      </c>
      <c r="J59" s="181">
        <v>690</v>
      </c>
      <c r="M59" s="179"/>
      <c r="N59" s="180"/>
    </row>
    <row r="60" spans="1:14">
      <c r="A60" s="164" t="s">
        <v>130</v>
      </c>
      <c r="B60" s="164" t="s">
        <v>127</v>
      </c>
      <c r="C60" s="164" t="s">
        <v>153</v>
      </c>
      <c r="D60" s="164" t="s">
        <v>154</v>
      </c>
      <c r="E60" s="175">
        <v>1275563</v>
      </c>
      <c r="F60" s="164" t="s">
        <v>13</v>
      </c>
      <c r="G60" s="167">
        <v>480</v>
      </c>
      <c r="H60" s="168" t="s">
        <v>14</v>
      </c>
      <c r="I60" s="168" t="s">
        <v>14</v>
      </c>
      <c r="J60" s="181">
        <v>480</v>
      </c>
      <c r="M60" s="179"/>
      <c r="N60" s="180"/>
    </row>
    <row r="61" spans="1:14">
      <c r="A61" s="164" t="s">
        <v>130</v>
      </c>
      <c r="B61" s="164" t="s">
        <v>145</v>
      </c>
      <c r="C61" s="164" t="s">
        <v>155</v>
      </c>
      <c r="D61" s="164" t="s">
        <v>156</v>
      </c>
      <c r="E61" s="175">
        <v>1258313</v>
      </c>
      <c r="F61" s="164" t="s">
        <v>13</v>
      </c>
      <c r="G61" s="167">
        <v>876</v>
      </c>
      <c r="H61" s="168" t="s">
        <v>14</v>
      </c>
      <c r="I61" s="168" t="s">
        <v>14</v>
      </c>
      <c r="J61" s="181">
        <v>876</v>
      </c>
      <c r="M61" s="179"/>
      <c r="N61" s="180"/>
    </row>
    <row r="62" spans="1:14">
      <c r="A62" s="164" t="s">
        <v>130</v>
      </c>
      <c r="B62" s="164" t="s">
        <v>157</v>
      </c>
      <c r="C62" s="164" t="s">
        <v>158</v>
      </c>
      <c r="D62" s="164" t="s">
        <v>159</v>
      </c>
      <c r="E62" s="175">
        <v>1277221</v>
      </c>
      <c r="F62" s="164" t="s">
        <v>13</v>
      </c>
      <c r="G62" s="177">
        <v>1752</v>
      </c>
      <c r="H62" s="168" t="s">
        <v>14</v>
      </c>
      <c r="I62" s="168" t="s">
        <v>14</v>
      </c>
      <c r="J62" s="181">
        <v>1752</v>
      </c>
      <c r="M62" s="179"/>
      <c r="N62" s="180"/>
    </row>
    <row r="63" spans="1:14">
      <c r="A63" s="164" t="s">
        <v>130</v>
      </c>
      <c r="B63" s="164" t="s">
        <v>160</v>
      </c>
      <c r="C63" s="164" t="s">
        <v>161</v>
      </c>
      <c r="D63" s="164" t="s">
        <v>162</v>
      </c>
      <c r="E63" s="175">
        <v>1287252</v>
      </c>
      <c r="F63" s="164" t="s">
        <v>13</v>
      </c>
      <c r="G63" s="177">
        <v>1505</v>
      </c>
      <c r="H63" s="168" t="s">
        <v>14</v>
      </c>
      <c r="I63" s="168" t="s">
        <v>14</v>
      </c>
      <c r="J63" s="181">
        <v>1505</v>
      </c>
      <c r="M63" s="179"/>
      <c r="N63" s="180"/>
    </row>
    <row r="64" spans="1:14">
      <c r="A64" s="164" t="s">
        <v>130</v>
      </c>
      <c r="B64" s="164" t="s">
        <v>148</v>
      </c>
      <c r="C64" s="164" t="s">
        <v>163</v>
      </c>
      <c r="D64" s="164" t="s">
        <v>164</v>
      </c>
      <c r="E64" s="175">
        <v>1264599</v>
      </c>
      <c r="F64" s="164" t="s">
        <v>13</v>
      </c>
      <c r="G64" s="167">
        <v>160</v>
      </c>
      <c r="H64" s="168" t="s">
        <v>14</v>
      </c>
      <c r="I64" s="168" t="s">
        <v>14</v>
      </c>
      <c r="J64" s="181">
        <v>160</v>
      </c>
      <c r="M64" s="179"/>
      <c r="N64" s="180"/>
    </row>
    <row r="65" spans="1:14">
      <c r="A65" s="164" t="s">
        <v>130</v>
      </c>
      <c r="B65" s="164" t="s">
        <v>148</v>
      </c>
      <c r="C65" s="164" t="s">
        <v>165</v>
      </c>
      <c r="D65" s="164" t="s">
        <v>166</v>
      </c>
      <c r="E65" s="175">
        <v>1271936</v>
      </c>
      <c r="F65" s="164" t="s">
        <v>13</v>
      </c>
      <c r="G65" s="167">
        <v>170</v>
      </c>
      <c r="H65" s="168" t="s">
        <v>14</v>
      </c>
      <c r="I65" s="168" t="s">
        <v>14</v>
      </c>
      <c r="J65" s="181">
        <v>170</v>
      </c>
      <c r="M65" s="179"/>
      <c r="N65" s="180"/>
    </row>
    <row r="66" spans="1:14">
      <c r="A66" s="164" t="s">
        <v>130</v>
      </c>
      <c r="B66" s="164" t="s">
        <v>167</v>
      </c>
      <c r="C66" s="164" t="s">
        <v>168</v>
      </c>
      <c r="D66" s="164" t="s">
        <v>169</v>
      </c>
      <c r="E66" s="175">
        <v>1284580</v>
      </c>
      <c r="F66" s="164" t="s">
        <v>13</v>
      </c>
      <c r="G66" s="167">
        <v>555</v>
      </c>
      <c r="H66" s="168" t="s">
        <v>14</v>
      </c>
      <c r="I66" s="168" t="s">
        <v>14</v>
      </c>
      <c r="J66" s="181">
        <v>555</v>
      </c>
      <c r="M66" s="179"/>
      <c r="N66" s="180"/>
    </row>
    <row r="67" spans="1:14">
      <c r="A67" s="164" t="s">
        <v>130</v>
      </c>
      <c r="B67" s="164" t="s">
        <v>170</v>
      </c>
      <c r="C67" s="164" t="s">
        <v>171</v>
      </c>
      <c r="D67" s="164" t="s">
        <v>172</v>
      </c>
      <c r="E67" s="175">
        <v>1278451</v>
      </c>
      <c r="F67" s="164" t="s">
        <v>13</v>
      </c>
      <c r="G67" s="167">
        <v>438</v>
      </c>
      <c r="H67" s="168" t="s">
        <v>14</v>
      </c>
      <c r="I67" s="168" t="s">
        <v>14</v>
      </c>
      <c r="J67" s="181">
        <v>438</v>
      </c>
      <c r="M67" s="179"/>
      <c r="N67" s="180"/>
    </row>
    <row r="68" spans="1:14">
      <c r="A68" s="164" t="s">
        <v>130</v>
      </c>
      <c r="B68" s="164" t="s">
        <v>173</v>
      </c>
      <c r="C68" s="164" t="s">
        <v>174</v>
      </c>
      <c r="D68" s="164" t="s">
        <v>175</v>
      </c>
      <c r="E68" s="175">
        <v>1274703</v>
      </c>
      <c r="F68" s="164" t="s">
        <v>13</v>
      </c>
      <c r="G68" s="167">
        <v>668</v>
      </c>
      <c r="H68" s="168" t="s">
        <v>14</v>
      </c>
      <c r="I68" s="168" t="s">
        <v>14</v>
      </c>
      <c r="J68" s="181">
        <v>668</v>
      </c>
      <c r="M68" s="179"/>
      <c r="N68" s="180"/>
    </row>
    <row r="69" spans="1:14">
      <c r="A69" s="164" t="s">
        <v>130</v>
      </c>
      <c r="B69" s="164" t="s">
        <v>176</v>
      </c>
      <c r="C69" s="164" t="s">
        <v>177</v>
      </c>
      <c r="D69" s="164" t="s">
        <v>178</v>
      </c>
      <c r="E69" s="175">
        <v>1284266</v>
      </c>
      <c r="F69" s="164" t="s">
        <v>13</v>
      </c>
      <c r="G69" s="167">
        <v>200</v>
      </c>
      <c r="H69" s="168" t="s">
        <v>14</v>
      </c>
      <c r="I69" s="168" t="s">
        <v>14</v>
      </c>
      <c r="J69" s="181">
        <v>200</v>
      </c>
      <c r="M69" s="179"/>
      <c r="N69" s="180"/>
    </row>
    <row r="70" spans="1:14">
      <c r="A70" s="164" t="s">
        <v>130</v>
      </c>
      <c r="B70" s="164" t="s">
        <v>179</v>
      </c>
      <c r="C70" s="164" t="s">
        <v>180</v>
      </c>
      <c r="D70" s="164" t="s">
        <v>181</v>
      </c>
      <c r="E70" s="175">
        <v>1272620</v>
      </c>
      <c r="F70" s="164" t="s">
        <v>13</v>
      </c>
      <c r="G70" s="167">
        <v>538</v>
      </c>
      <c r="H70" s="168" t="s">
        <v>14</v>
      </c>
      <c r="I70" s="168" t="s">
        <v>14</v>
      </c>
      <c r="J70" s="181">
        <v>538</v>
      </c>
      <c r="M70" s="179"/>
      <c r="N70" s="180"/>
    </row>
    <row r="71" spans="1:14">
      <c r="A71" s="164" t="s">
        <v>130</v>
      </c>
      <c r="B71" s="164" t="s">
        <v>182</v>
      </c>
      <c r="C71" s="164" t="s">
        <v>183</v>
      </c>
      <c r="D71" s="164" t="s">
        <v>184</v>
      </c>
      <c r="E71" s="175">
        <v>1279906</v>
      </c>
      <c r="F71" s="164" t="s">
        <v>13</v>
      </c>
      <c r="G71" s="177">
        <v>1030</v>
      </c>
      <c r="H71" s="168" t="s">
        <v>14</v>
      </c>
      <c r="I71" s="168" t="s">
        <v>14</v>
      </c>
      <c r="J71" s="181">
        <v>1030</v>
      </c>
      <c r="M71" s="179"/>
      <c r="N71" s="180"/>
    </row>
    <row r="72" spans="1:14">
      <c r="A72" s="164" t="s">
        <v>130</v>
      </c>
      <c r="B72" s="164" t="s">
        <v>182</v>
      </c>
      <c r="C72" s="164" t="s">
        <v>185</v>
      </c>
      <c r="D72" s="164" t="s">
        <v>186</v>
      </c>
      <c r="E72" s="175">
        <v>1277493</v>
      </c>
      <c r="F72" s="164" t="s">
        <v>13</v>
      </c>
      <c r="G72" s="177">
        <v>1780</v>
      </c>
      <c r="H72" s="168" t="s">
        <v>14</v>
      </c>
      <c r="I72" s="168" t="s">
        <v>14</v>
      </c>
      <c r="J72" s="181">
        <v>1780</v>
      </c>
      <c r="M72" s="179"/>
      <c r="N72" s="180"/>
    </row>
    <row r="73" spans="1:14">
      <c r="A73" s="164" t="s">
        <v>130</v>
      </c>
      <c r="B73" s="164" t="s">
        <v>179</v>
      </c>
      <c r="C73" s="164" t="s">
        <v>187</v>
      </c>
      <c r="D73" s="164" t="s">
        <v>188</v>
      </c>
      <c r="E73" s="175">
        <v>1281047</v>
      </c>
      <c r="F73" s="164" t="s">
        <v>13</v>
      </c>
      <c r="G73" s="167">
        <v>635</v>
      </c>
      <c r="H73" s="168" t="s">
        <v>14</v>
      </c>
      <c r="I73" s="168" t="s">
        <v>14</v>
      </c>
      <c r="J73" s="181">
        <v>635</v>
      </c>
      <c r="M73" s="179"/>
      <c r="N73" s="180"/>
    </row>
    <row r="74" spans="1:14">
      <c r="A74" s="164" t="s">
        <v>130</v>
      </c>
      <c r="B74" s="164" t="s">
        <v>179</v>
      </c>
      <c r="C74" s="164" t="s">
        <v>189</v>
      </c>
      <c r="D74" s="164" t="s">
        <v>190</v>
      </c>
      <c r="E74" s="175">
        <v>1287290</v>
      </c>
      <c r="F74" s="164" t="s">
        <v>13</v>
      </c>
      <c r="G74" s="167">
        <v>635</v>
      </c>
      <c r="H74" s="168" t="s">
        <v>14</v>
      </c>
      <c r="I74" s="168" t="s">
        <v>14</v>
      </c>
      <c r="J74" s="181">
        <v>635</v>
      </c>
      <c r="M74" s="179"/>
      <c r="N74" s="180"/>
    </row>
    <row r="75" spans="1:14">
      <c r="A75" s="164" t="s">
        <v>130</v>
      </c>
      <c r="B75" s="164" t="s">
        <v>191</v>
      </c>
      <c r="C75" s="164" t="s">
        <v>192</v>
      </c>
      <c r="D75" s="164" t="s">
        <v>193</v>
      </c>
      <c r="E75" s="175">
        <v>1284411</v>
      </c>
      <c r="F75" s="164" t="s">
        <v>13</v>
      </c>
      <c r="G75" s="167">
        <v>370</v>
      </c>
      <c r="H75" s="168" t="s">
        <v>14</v>
      </c>
      <c r="I75" s="168" t="s">
        <v>14</v>
      </c>
      <c r="J75" s="181">
        <v>370</v>
      </c>
      <c r="M75" s="179"/>
      <c r="N75" s="180"/>
    </row>
    <row r="76" spans="1:14">
      <c r="A76" s="164" t="s">
        <v>130</v>
      </c>
      <c r="B76" s="164" t="s">
        <v>191</v>
      </c>
      <c r="C76" s="164" t="s">
        <v>194</v>
      </c>
      <c r="D76" s="164" t="s">
        <v>195</v>
      </c>
      <c r="E76" s="175">
        <v>1284881</v>
      </c>
      <c r="F76" s="164" t="s">
        <v>13</v>
      </c>
      <c r="G76" s="167">
        <v>370</v>
      </c>
      <c r="H76" s="168" t="s">
        <v>14</v>
      </c>
      <c r="I76" s="168" t="s">
        <v>14</v>
      </c>
      <c r="J76" s="181">
        <v>370</v>
      </c>
      <c r="M76" s="179"/>
      <c r="N76" s="180"/>
    </row>
    <row r="77" spans="1:14">
      <c r="A77" s="164" t="s">
        <v>130</v>
      </c>
      <c r="B77" s="164" t="s">
        <v>179</v>
      </c>
      <c r="C77" s="164" t="s">
        <v>196</v>
      </c>
      <c r="D77" s="164" t="s">
        <v>197</v>
      </c>
      <c r="E77" s="164">
        <v>1273394</v>
      </c>
      <c r="F77" s="185" t="s">
        <v>13</v>
      </c>
      <c r="G77" s="167">
        <v>508</v>
      </c>
      <c r="H77" s="168" t="s">
        <v>14</v>
      </c>
      <c r="I77" s="168" t="s">
        <v>14</v>
      </c>
      <c r="J77" s="181">
        <v>508</v>
      </c>
      <c r="M77" s="179"/>
      <c r="N77" s="180"/>
    </row>
    <row r="78" spans="1:14">
      <c r="A78" s="164" t="s">
        <v>130</v>
      </c>
      <c r="B78" s="164" t="s">
        <v>191</v>
      </c>
      <c r="C78" s="164" t="s">
        <v>163</v>
      </c>
      <c r="D78" s="164" t="s">
        <v>198</v>
      </c>
      <c r="E78" s="164">
        <v>1264600</v>
      </c>
      <c r="F78" s="185" t="s">
        <v>13</v>
      </c>
      <c r="G78" s="167">
        <v>420</v>
      </c>
      <c r="H78" s="168" t="s">
        <v>14</v>
      </c>
      <c r="I78" s="168" t="s">
        <v>14</v>
      </c>
      <c r="J78" s="181">
        <v>420</v>
      </c>
      <c r="M78" s="179"/>
      <c r="N78" s="180"/>
    </row>
    <row r="79" spans="1:14">
      <c r="A79" s="164" t="s">
        <v>130</v>
      </c>
      <c r="B79" s="164" t="s">
        <v>191</v>
      </c>
      <c r="C79" s="164" t="s">
        <v>199</v>
      </c>
      <c r="D79" s="164" t="s">
        <v>200</v>
      </c>
      <c r="E79" s="164">
        <v>1273123</v>
      </c>
      <c r="F79" s="185" t="s">
        <v>13</v>
      </c>
      <c r="G79" s="167">
        <v>320</v>
      </c>
      <c r="H79" s="168" t="s">
        <v>14</v>
      </c>
      <c r="I79" s="168" t="s">
        <v>14</v>
      </c>
      <c r="J79" s="181">
        <v>320</v>
      </c>
      <c r="M79" s="179"/>
      <c r="N79" s="180"/>
    </row>
    <row r="80" spans="1:14">
      <c r="A80" s="164" t="s">
        <v>130</v>
      </c>
      <c r="B80" s="164" t="s">
        <v>191</v>
      </c>
      <c r="C80" s="164" t="s">
        <v>201</v>
      </c>
      <c r="D80" s="164" t="s">
        <v>202</v>
      </c>
      <c r="E80" s="164">
        <v>1280557</v>
      </c>
      <c r="F80" s="185" t="s">
        <v>13</v>
      </c>
      <c r="G80" s="167">
        <v>370</v>
      </c>
      <c r="H80" s="168" t="s">
        <v>14</v>
      </c>
      <c r="I80" s="168" t="s">
        <v>14</v>
      </c>
      <c r="J80" s="181">
        <v>370</v>
      </c>
      <c r="M80" s="179"/>
      <c r="N80" s="180"/>
    </row>
    <row r="81" spans="1:14">
      <c r="A81" s="164" t="s">
        <v>130</v>
      </c>
      <c r="B81" s="164" t="s">
        <v>191</v>
      </c>
      <c r="C81" s="164" t="s">
        <v>203</v>
      </c>
      <c r="D81" s="164" t="s">
        <v>204</v>
      </c>
      <c r="E81" s="164">
        <v>1284883</v>
      </c>
      <c r="F81" s="185" t="s">
        <v>13</v>
      </c>
      <c r="G81" s="167">
        <v>370</v>
      </c>
      <c r="H81" s="168" t="s">
        <v>14</v>
      </c>
      <c r="I81" s="168" t="s">
        <v>14</v>
      </c>
      <c r="J81" s="181">
        <v>370</v>
      </c>
      <c r="M81" s="179"/>
      <c r="N81" s="180"/>
    </row>
    <row r="82" spans="1:14">
      <c r="A82" s="164" t="s">
        <v>130</v>
      </c>
      <c r="B82" s="164" t="s">
        <v>205</v>
      </c>
      <c r="C82" s="164" t="s">
        <v>206</v>
      </c>
      <c r="D82" s="164" t="s">
        <v>207</v>
      </c>
      <c r="E82" s="164">
        <v>1269502</v>
      </c>
      <c r="F82" s="185" t="s">
        <v>13</v>
      </c>
      <c r="G82" s="167">
        <v>536</v>
      </c>
      <c r="H82" s="168" t="s">
        <v>14</v>
      </c>
      <c r="I82" s="168" t="s">
        <v>14</v>
      </c>
      <c r="J82" s="181">
        <v>536</v>
      </c>
      <c r="M82" s="179"/>
      <c r="N82" s="180"/>
    </row>
    <row r="83" spans="1:14">
      <c r="A83" s="164" t="s">
        <v>130</v>
      </c>
      <c r="B83" s="164" t="s">
        <v>208</v>
      </c>
      <c r="C83" s="164" t="s">
        <v>209</v>
      </c>
      <c r="D83" s="164" t="s">
        <v>210</v>
      </c>
      <c r="E83" s="164">
        <v>1271952</v>
      </c>
      <c r="F83" s="185" t="s">
        <v>13</v>
      </c>
      <c r="G83" s="177">
        <v>1250</v>
      </c>
      <c r="H83" s="168" t="s">
        <v>14</v>
      </c>
      <c r="I83" s="168" t="s">
        <v>14</v>
      </c>
      <c r="J83" s="181">
        <v>1250</v>
      </c>
      <c r="M83" s="179"/>
      <c r="N83" s="180"/>
    </row>
    <row r="84" spans="1:14">
      <c r="A84" s="164" t="s">
        <v>130</v>
      </c>
      <c r="B84" s="164" t="s">
        <v>208</v>
      </c>
      <c r="C84" s="164" t="s">
        <v>211</v>
      </c>
      <c r="D84" s="164" t="s">
        <v>212</v>
      </c>
      <c r="E84" s="164">
        <v>1271955</v>
      </c>
      <c r="F84" s="185" t="s">
        <v>13</v>
      </c>
      <c r="G84" s="177">
        <v>1760</v>
      </c>
      <c r="H84" s="168" t="s">
        <v>14</v>
      </c>
      <c r="I84" s="168" t="s">
        <v>14</v>
      </c>
      <c r="J84" s="181">
        <v>1760</v>
      </c>
      <c r="M84" s="179"/>
      <c r="N84" s="180"/>
    </row>
    <row r="85" spans="1:14">
      <c r="A85" s="164" t="s">
        <v>130</v>
      </c>
      <c r="B85" s="164" t="s">
        <v>208</v>
      </c>
      <c r="C85" s="164" t="s">
        <v>213</v>
      </c>
      <c r="D85" s="164" t="s">
        <v>214</v>
      </c>
      <c r="E85" s="164">
        <v>1271969</v>
      </c>
      <c r="F85" s="185" t="s">
        <v>13</v>
      </c>
      <c r="G85" s="177">
        <v>3300</v>
      </c>
      <c r="H85" s="168" t="s">
        <v>14</v>
      </c>
      <c r="I85" s="168" t="s">
        <v>14</v>
      </c>
      <c r="J85" s="181">
        <v>3300</v>
      </c>
      <c r="M85" s="179"/>
      <c r="N85" s="180"/>
    </row>
    <row r="86" spans="1:14">
      <c r="A86" s="164" t="s">
        <v>130</v>
      </c>
      <c r="B86" s="164" t="s">
        <v>215</v>
      </c>
      <c r="C86" s="164" t="s">
        <v>216</v>
      </c>
      <c r="D86" s="164" t="s">
        <v>217</v>
      </c>
      <c r="E86" s="164">
        <v>1280518</v>
      </c>
      <c r="F86" s="185" t="s">
        <v>13</v>
      </c>
      <c r="G86" s="167">
        <v>706</v>
      </c>
      <c r="H86" s="168" t="s">
        <v>14</v>
      </c>
      <c r="I86" s="168" t="s">
        <v>14</v>
      </c>
      <c r="J86" s="181">
        <v>706</v>
      </c>
      <c r="M86" s="179"/>
      <c r="N86" s="180"/>
    </row>
    <row r="87" spans="1:14">
      <c r="A87" s="164" t="s">
        <v>130</v>
      </c>
      <c r="B87" s="164" t="s">
        <v>215</v>
      </c>
      <c r="C87" s="164" t="s">
        <v>218</v>
      </c>
      <c r="D87" s="164" t="s">
        <v>219</v>
      </c>
      <c r="E87" s="164">
        <v>1273392</v>
      </c>
      <c r="F87" s="185" t="s">
        <v>13</v>
      </c>
      <c r="G87" s="167">
        <v>696</v>
      </c>
      <c r="H87" s="168" t="s">
        <v>14</v>
      </c>
      <c r="I87" s="168" t="s">
        <v>14</v>
      </c>
      <c r="J87" s="181">
        <v>696</v>
      </c>
      <c r="M87" s="179"/>
      <c r="N87" s="180"/>
    </row>
    <row r="88" spans="1:14">
      <c r="A88" s="164" t="s">
        <v>130</v>
      </c>
      <c r="B88" s="164" t="s">
        <v>220</v>
      </c>
      <c r="C88" s="164" t="s">
        <v>221</v>
      </c>
      <c r="D88" s="164" t="s">
        <v>222</v>
      </c>
      <c r="E88" s="164">
        <v>1285134</v>
      </c>
      <c r="F88" s="185" t="s">
        <v>13</v>
      </c>
      <c r="G88" s="177">
        <v>1725</v>
      </c>
      <c r="H88" s="168" t="s">
        <v>14</v>
      </c>
      <c r="I88" s="168" t="s">
        <v>14</v>
      </c>
      <c r="J88" s="181">
        <v>1725</v>
      </c>
      <c r="M88" s="179"/>
      <c r="N88" s="180"/>
    </row>
    <row r="89" spans="1:14">
      <c r="A89" s="164" t="s">
        <v>130</v>
      </c>
      <c r="B89" s="164" t="s">
        <v>208</v>
      </c>
      <c r="C89" s="164" t="s">
        <v>223</v>
      </c>
      <c r="D89" s="164" t="s">
        <v>224</v>
      </c>
      <c r="E89" s="164">
        <v>1283619</v>
      </c>
      <c r="F89" s="185" t="s">
        <v>13</v>
      </c>
      <c r="G89" s="177">
        <v>1065</v>
      </c>
      <c r="H89" s="168" t="s">
        <v>14</v>
      </c>
      <c r="I89" s="168" t="s">
        <v>14</v>
      </c>
      <c r="J89" s="181">
        <v>1065</v>
      </c>
      <c r="M89" s="179"/>
      <c r="N89" s="180"/>
    </row>
    <row r="90" spans="1:14">
      <c r="A90" s="164" t="s">
        <v>130</v>
      </c>
      <c r="B90" s="164" t="s">
        <v>205</v>
      </c>
      <c r="C90" s="164" t="s">
        <v>225</v>
      </c>
      <c r="D90" s="164" t="s">
        <v>226</v>
      </c>
      <c r="E90" s="164">
        <v>1279280</v>
      </c>
      <c r="F90" s="185" t="s">
        <v>13</v>
      </c>
      <c r="G90" s="167">
        <v>550</v>
      </c>
      <c r="H90" s="168" t="s">
        <v>14</v>
      </c>
      <c r="I90" s="168" t="s">
        <v>14</v>
      </c>
      <c r="J90" s="181">
        <v>550</v>
      </c>
      <c r="M90" s="179"/>
      <c r="N90" s="180"/>
    </row>
    <row r="91" spans="1:14">
      <c r="A91" s="169" t="s">
        <v>130</v>
      </c>
      <c r="B91" s="169" t="s">
        <v>227</v>
      </c>
      <c r="C91" s="169" t="s">
        <v>228</v>
      </c>
      <c r="D91" s="169" t="s">
        <v>229</v>
      </c>
      <c r="E91" s="164">
        <v>1277053</v>
      </c>
      <c r="F91" s="185" t="s">
        <v>13</v>
      </c>
      <c r="G91" s="170">
        <v>160</v>
      </c>
      <c r="H91" s="171" t="s">
        <v>14</v>
      </c>
      <c r="I91" s="171" t="s">
        <v>14</v>
      </c>
      <c r="J91" s="182">
        <v>160</v>
      </c>
      <c r="M91" s="179"/>
      <c r="N91" s="180"/>
    </row>
    <row r="92" spans="1:14">
      <c r="A92" s="164" t="s">
        <v>130</v>
      </c>
      <c r="B92" s="164" t="s">
        <v>215</v>
      </c>
      <c r="C92" s="164" t="s">
        <v>230</v>
      </c>
      <c r="D92" s="164" t="s">
        <v>231</v>
      </c>
      <c r="E92" s="164">
        <v>1282185</v>
      </c>
      <c r="F92" s="185" t="s">
        <v>13</v>
      </c>
      <c r="G92" s="167">
        <v>405</v>
      </c>
      <c r="H92" s="168" t="s">
        <v>14</v>
      </c>
      <c r="I92" s="168" t="s">
        <v>14</v>
      </c>
      <c r="J92" s="181">
        <v>405</v>
      </c>
      <c r="M92" s="179"/>
      <c r="N92" s="180"/>
    </row>
    <row r="93" spans="1:14">
      <c r="A93" s="164" t="s">
        <v>130</v>
      </c>
      <c r="B93" s="164" t="s">
        <v>232</v>
      </c>
      <c r="C93" s="164" t="s">
        <v>228</v>
      </c>
      <c r="D93" s="164" t="s">
        <v>233</v>
      </c>
      <c r="E93" s="164">
        <v>1277054</v>
      </c>
      <c r="F93" s="185" t="s">
        <v>13</v>
      </c>
      <c r="G93" s="167">
        <v>198</v>
      </c>
      <c r="H93" s="168" t="s">
        <v>14</v>
      </c>
      <c r="I93" s="168" t="s">
        <v>14</v>
      </c>
      <c r="J93" s="181">
        <v>198</v>
      </c>
      <c r="M93" s="179"/>
      <c r="N93" s="180"/>
    </row>
    <row r="94" spans="1:14">
      <c r="A94" s="164" t="s">
        <v>130</v>
      </c>
      <c r="B94" s="164" t="s">
        <v>232</v>
      </c>
      <c r="C94" s="164" t="s">
        <v>234</v>
      </c>
      <c r="D94" s="164" t="s">
        <v>235</v>
      </c>
      <c r="E94" s="164">
        <v>1279171</v>
      </c>
      <c r="F94" s="185"/>
      <c r="G94" s="167">
        <v>255</v>
      </c>
      <c r="H94" s="168" t="s">
        <v>14</v>
      </c>
      <c r="I94" s="168" t="s">
        <v>14</v>
      </c>
      <c r="J94" s="181">
        <v>255</v>
      </c>
      <c r="M94" s="179"/>
      <c r="N94" s="180"/>
    </row>
    <row r="95" spans="1:14">
      <c r="A95" s="172" t="s">
        <v>130</v>
      </c>
      <c r="B95" s="172" t="s">
        <v>232</v>
      </c>
      <c r="C95" s="172" t="s">
        <v>236</v>
      </c>
      <c r="D95" s="172" t="s">
        <v>237</v>
      </c>
      <c r="E95" s="164">
        <v>1278234</v>
      </c>
      <c r="F95" s="185" t="s">
        <v>13</v>
      </c>
      <c r="G95" s="173">
        <v>488</v>
      </c>
      <c r="H95" s="168" t="s">
        <v>14</v>
      </c>
      <c r="I95" s="184" t="s">
        <v>15</v>
      </c>
      <c r="J95" s="183">
        <v>488</v>
      </c>
      <c r="M95" s="179"/>
      <c r="N95" s="180"/>
    </row>
    <row r="96" spans="1:14">
      <c r="A96" s="164" t="s">
        <v>130</v>
      </c>
      <c r="B96" s="164" t="s">
        <v>232</v>
      </c>
      <c r="C96" s="164" t="s">
        <v>238</v>
      </c>
      <c r="D96" s="164"/>
      <c r="E96" s="175">
        <v>1286136</v>
      </c>
      <c r="F96" s="164" t="s">
        <v>13</v>
      </c>
      <c r="G96" s="167">
        <v>220</v>
      </c>
      <c r="H96" s="168" t="s">
        <v>14</v>
      </c>
      <c r="I96" s="168" t="s">
        <v>15</v>
      </c>
      <c r="J96" s="181">
        <v>220</v>
      </c>
      <c r="M96" s="179"/>
      <c r="N96" s="180"/>
    </row>
    <row r="97" spans="1:14">
      <c r="A97" s="164" t="s">
        <v>130</v>
      </c>
      <c r="B97" s="164" t="s">
        <v>239</v>
      </c>
      <c r="C97" s="164" t="s">
        <v>240</v>
      </c>
      <c r="D97" s="164" t="s">
        <v>241</v>
      </c>
      <c r="E97" s="175">
        <v>1286596</v>
      </c>
      <c r="F97" s="164" t="s">
        <v>13</v>
      </c>
      <c r="G97" s="167">
        <v>705</v>
      </c>
      <c r="H97" s="168" t="s">
        <v>14</v>
      </c>
      <c r="I97" s="168" t="s">
        <v>14</v>
      </c>
      <c r="J97" s="181">
        <v>705</v>
      </c>
      <c r="M97" s="179"/>
      <c r="N97" s="180"/>
    </row>
    <row r="98" spans="1:14">
      <c r="A98" s="164" t="s">
        <v>130</v>
      </c>
      <c r="B98" s="164" t="s">
        <v>239</v>
      </c>
      <c r="C98" s="164" t="s">
        <v>242</v>
      </c>
      <c r="D98" s="164" t="s">
        <v>243</v>
      </c>
      <c r="E98" s="175">
        <v>1286597</v>
      </c>
      <c r="F98" s="164" t="s">
        <v>13</v>
      </c>
      <c r="G98" s="167">
        <v>705</v>
      </c>
      <c r="H98" s="168" t="s">
        <v>14</v>
      </c>
      <c r="I98" s="168" t="s">
        <v>14</v>
      </c>
      <c r="J98" s="181">
        <v>705</v>
      </c>
      <c r="M98" s="179"/>
      <c r="N98" s="180"/>
    </row>
    <row r="99" spans="1:14">
      <c r="A99" s="164" t="s">
        <v>130</v>
      </c>
      <c r="B99" s="164" t="s">
        <v>244</v>
      </c>
      <c r="C99" s="164" t="s">
        <v>245</v>
      </c>
      <c r="D99" s="164" t="s">
        <v>246</v>
      </c>
      <c r="E99" s="175">
        <v>1284656</v>
      </c>
      <c r="F99" s="164" t="s">
        <v>13</v>
      </c>
      <c r="G99" s="177">
        <v>1472</v>
      </c>
      <c r="H99" s="168" t="s">
        <v>14</v>
      </c>
      <c r="I99" s="168" t="s">
        <v>14</v>
      </c>
      <c r="J99" s="181">
        <v>1472</v>
      </c>
      <c r="M99" s="179"/>
      <c r="N99" s="180"/>
    </row>
    <row r="100" spans="1:14">
      <c r="A100" s="164" t="s">
        <v>130</v>
      </c>
      <c r="B100" s="164" t="s">
        <v>247</v>
      </c>
      <c r="C100" s="164" t="s">
        <v>248</v>
      </c>
      <c r="D100" s="164" t="s">
        <v>249</v>
      </c>
      <c r="E100" s="175">
        <v>1290492</v>
      </c>
      <c r="F100" s="164" t="s">
        <v>13</v>
      </c>
      <c r="G100" s="167">
        <v>235</v>
      </c>
      <c r="H100" s="168" t="s">
        <v>14</v>
      </c>
      <c r="I100" s="168" t="s">
        <v>14</v>
      </c>
      <c r="J100" s="181">
        <v>235</v>
      </c>
      <c r="M100" s="179"/>
      <c r="N100" s="180"/>
    </row>
    <row r="101" spans="1:14">
      <c r="A101" s="164" t="s">
        <v>130</v>
      </c>
      <c r="B101" s="164" t="s">
        <v>250</v>
      </c>
      <c r="C101" s="164" t="s">
        <v>251</v>
      </c>
      <c r="D101" s="164" t="s">
        <v>252</v>
      </c>
      <c r="E101" s="175">
        <v>1280907</v>
      </c>
      <c r="F101" s="164" t="s">
        <v>13</v>
      </c>
      <c r="G101" s="177">
        <v>1464</v>
      </c>
      <c r="H101" s="168" t="s">
        <v>14</v>
      </c>
      <c r="I101" s="168" t="s">
        <v>14</v>
      </c>
      <c r="J101" s="181">
        <v>1464</v>
      </c>
      <c r="M101" s="179"/>
      <c r="N101" s="180"/>
    </row>
    <row r="102" spans="1:14">
      <c r="A102" s="164" t="s">
        <v>130</v>
      </c>
      <c r="B102" s="164" t="s">
        <v>253</v>
      </c>
      <c r="C102" s="164" t="s">
        <v>254</v>
      </c>
      <c r="D102" s="164" t="s">
        <v>255</v>
      </c>
      <c r="E102" s="175">
        <v>1290335</v>
      </c>
      <c r="F102" s="164" t="s">
        <v>13</v>
      </c>
      <c r="G102" s="167">
        <v>440</v>
      </c>
      <c r="H102" s="168" t="s">
        <v>14</v>
      </c>
      <c r="I102" s="168" t="s">
        <v>14</v>
      </c>
      <c r="J102" s="181">
        <v>440</v>
      </c>
      <c r="M102" s="179"/>
      <c r="N102" s="180"/>
    </row>
    <row r="103" spans="1:14">
      <c r="A103" s="164" t="s">
        <v>130</v>
      </c>
      <c r="B103" s="164" t="s">
        <v>247</v>
      </c>
      <c r="C103" s="164" t="s">
        <v>256</v>
      </c>
      <c r="D103" s="164" t="s">
        <v>257</v>
      </c>
      <c r="E103" s="175">
        <v>1284433</v>
      </c>
      <c r="F103" s="164" t="s">
        <v>13</v>
      </c>
      <c r="G103" s="167">
        <v>180</v>
      </c>
      <c r="H103" s="168" t="s">
        <v>14</v>
      </c>
      <c r="I103" s="168" t="s">
        <v>14</v>
      </c>
      <c r="J103" s="181">
        <v>180</v>
      </c>
      <c r="M103" s="179"/>
      <c r="N103" s="180"/>
    </row>
    <row r="104" spans="1:14">
      <c r="A104" s="164" t="s">
        <v>130</v>
      </c>
      <c r="B104" s="164" t="s">
        <v>258</v>
      </c>
      <c r="C104" s="164" t="s">
        <v>259</v>
      </c>
      <c r="D104" s="164" t="s">
        <v>260</v>
      </c>
      <c r="E104" s="175">
        <v>1283286</v>
      </c>
      <c r="F104" s="164" t="s">
        <v>13</v>
      </c>
      <c r="G104" s="167">
        <v>760</v>
      </c>
      <c r="H104" s="168" t="s">
        <v>14</v>
      </c>
      <c r="I104" s="168" t="s">
        <v>14</v>
      </c>
      <c r="J104" s="181">
        <v>760</v>
      </c>
      <c r="M104" s="179"/>
      <c r="N104" s="180"/>
    </row>
    <row r="105" spans="1:14">
      <c r="A105" s="164" t="s">
        <v>130</v>
      </c>
      <c r="B105" s="164" t="s">
        <v>253</v>
      </c>
      <c r="C105" s="164" t="s">
        <v>261</v>
      </c>
      <c r="D105" s="164" t="s">
        <v>262</v>
      </c>
      <c r="E105" s="175">
        <v>1285492</v>
      </c>
      <c r="F105" s="164" t="s">
        <v>13</v>
      </c>
      <c r="G105" s="167">
        <v>360</v>
      </c>
      <c r="H105" s="168" t="s">
        <v>14</v>
      </c>
      <c r="I105" s="168" t="s">
        <v>14</v>
      </c>
      <c r="J105" s="181">
        <v>360</v>
      </c>
      <c r="M105" s="179"/>
      <c r="N105" s="180"/>
    </row>
    <row r="106" spans="1:14">
      <c r="A106" s="164" t="s">
        <v>130</v>
      </c>
      <c r="B106" s="164" t="s">
        <v>258</v>
      </c>
      <c r="C106" s="164" t="s">
        <v>263</v>
      </c>
      <c r="D106" s="164" t="s">
        <v>264</v>
      </c>
      <c r="E106" s="175">
        <v>1272132</v>
      </c>
      <c r="F106" s="164" t="s">
        <v>13</v>
      </c>
      <c r="G106" s="167">
        <v>752</v>
      </c>
      <c r="H106" s="168" t="s">
        <v>14</v>
      </c>
      <c r="I106" s="168" t="s">
        <v>14</v>
      </c>
      <c r="J106" s="181">
        <v>752</v>
      </c>
      <c r="M106" s="179"/>
      <c r="N106" s="180"/>
    </row>
    <row r="107" spans="1:14">
      <c r="A107" s="164" t="s">
        <v>130</v>
      </c>
      <c r="B107" s="164" t="s">
        <v>247</v>
      </c>
      <c r="C107" s="164" t="s">
        <v>265</v>
      </c>
      <c r="D107" s="164" t="s">
        <v>266</v>
      </c>
      <c r="E107" s="175">
        <v>1283909</v>
      </c>
      <c r="F107" s="164" t="s">
        <v>13</v>
      </c>
      <c r="G107" s="167">
        <v>180</v>
      </c>
      <c r="H107" s="168" t="s">
        <v>14</v>
      </c>
      <c r="I107" s="168" t="s">
        <v>14</v>
      </c>
      <c r="J107" s="181">
        <v>180</v>
      </c>
      <c r="M107" s="179"/>
      <c r="N107" s="180"/>
    </row>
    <row r="108" spans="1:14">
      <c r="A108" s="164" t="s">
        <v>130</v>
      </c>
      <c r="B108" s="164" t="s">
        <v>247</v>
      </c>
      <c r="C108" s="164" t="s">
        <v>267</v>
      </c>
      <c r="D108" s="164" t="s">
        <v>268</v>
      </c>
      <c r="E108" s="175">
        <v>1283916</v>
      </c>
      <c r="F108" s="164" t="s">
        <v>13</v>
      </c>
      <c r="G108" s="167">
        <v>180</v>
      </c>
      <c r="H108" s="168" t="s">
        <v>14</v>
      </c>
      <c r="I108" s="168" t="s">
        <v>14</v>
      </c>
      <c r="J108" s="181">
        <v>180</v>
      </c>
      <c r="M108" s="179"/>
      <c r="N108" s="180"/>
    </row>
    <row r="109" spans="1:14">
      <c r="A109" s="164" t="s">
        <v>130</v>
      </c>
      <c r="B109" s="164" t="s">
        <v>247</v>
      </c>
      <c r="C109" s="164" t="s">
        <v>269</v>
      </c>
      <c r="D109" s="164" t="s">
        <v>270</v>
      </c>
      <c r="E109" s="175">
        <v>1289982</v>
      </c>
      <c r="F109" s="164" t="s">
        <v>13</v>
      </c>
      <c r="G109" s="167">
        <v>220</v>
      </c>
      <c r="H109" s="168" t="s">
        <v>14</v>
      </c>
      <c r="I109" s="168" t="s">
        <v>14</v>
      </c>
      <c r="J109" s="181">
        <v>220</v>
      </c>
      <c r="M109" s="179"/>
      <c r="N109" s="180"/>
    </row>
    <row r="110" spans="1:14">
      <c r="A110" s="164" t="s">
        <v>130</v>
      </c>
      <c r="B110" s="164" t="s">
        <v>258</v>
      </c>
      <c r="C110" s="164" t="s">
        <v>271</v>
      </c>
      <c r="D110" s="164" t="s">
        <v>272</v>
      </c>
      <c r="E110" s="175">
        <v>1279046</v>
      </c>
      <c r="F110" s="164" t="s">
        <v>13</v>
      </c>
      <c r="G110" s="167">
        <v>760</v>
      </c>
      <c r="H110" s="168" t="s">
        <v>14</v>
      </c>
      <c r="I110" s="168" t="s">
        <v>14</v>
      </c>
      <c r="J110" s="181">
        <v>760</v>
      </c>
      <c r="M110" s="179"/>
      <c r="N110" s="180"/>
    </row>
    <row r="111" spans="1:14">
      <c r="A111" s="164" t="s">
        <v>130</v>
      </c>
      <c r="B111" s="164" t="s">
        <v>273</v>
      </c>
      <c r="C111" s="164" t="s">
        <v>274</v>
      </c>
      <c r="D111" s="164" t="s">
        <v>275</v>
      </c>
      <c r="E111" s="175">
        <v>1283491</v>
      </c>
      <c r="F111" s="164" t="s">
        <v>13</v>
      </c>
      <c r="G111" s="167">
        <v>190</v>
      </c>
      <c r="H111" s="168" t="s">
        <v>14</v>
      </c>
      <c r="I111" s="168" t="s">
        <v>14</v>
      </c>
      <c r="J111" s="181">
        <v>190</v>
      </c>
      <c r="M111" s="179"/>
      <c r="N111" s="180"/>
    </row>
    <row r="112" spans="1:14">
      <c r="A112" s="169" t="s">
        <v>130</v>
      </c>
      <c r="B112" s="169" t="s">
        <v>276</v>
      </c>
      <c r="C112" s="169" t="s">
        <v>277</v>
      </c>
      <c r="D112" s="169" t="s">
        <v>278</v>
      </c>
      <c r="E112" s="169">
        <v>1281014</v>
      </c>
      <c r="F112" s="176" t="s">
        <v>13</v>
      </c>
      <c r="G112" s="177">
        <v>1020</v>
      </c>
      <c r="H112" s="168" t="s">
        <v>14</v>
      </c>
      <c r="I112" s="168" t="s">
        <v>14</v>
      </c>
      <c r="J112" s="181">
        <v>1020</v>
      </c>
      <c r="M112" s="179"/>
      <c r="N112" s="180"/>
    </row>
    <row r="113" spans="1:14">
      <c r="A113" s="164" t="s">
        <v>130</v>
      </c>
      <c r="B113" s="164" t="s">
        <v>279</v>
      </c>
      <c r="C113" s="164" t="s">
        <v>280</v>
      </c>
      <c r="D113" s="164" t="s">
        <v>281</v>
      </c>
      <c r="E113" s="164">
        <v>1282363</v>
      </c>
      <c r="F113" s="185" t="s">
        <v>13</v>
      </c>
      <c r="G113" s="177">
        <v>1275</v>
      </c>
      <c r="H113" s="168" t="s">
        <v>14</v>
      </c>
      <c r="I113" s="168" t="s">
        <v>14</v>
      </c>
      <c r="J113" s="181">
        <v>1275</v>
      </c>
      <c r="M113" s="179"/>
      <c r="N113" s="180"/>
    </row>
    <row r="114" spans="1:14">
      <c r="A114" s="164" t="s">
        <v>130</v>
      </c>
      <c r="B114" s="164" t="s">
        <v>276</v>
      </c>
      <c r="C114" s="164" t="s">
        <v>282</v>
      </c>
      <c r="D114" s="164" t="s">
        <v>283</v>
      </c>
      <c r="E114" s="164">
        <v>1283448</v>
      </c>
      <c r="F114" s="185" t="s">
        <v>13</v>
      </c>
      <c r="G114" s="167">
        <v>760</v>
      </c>
      <c r="H114" s="168" t="s">
        <v>14</v>
      </c>
      <c r="I114" s="168" t="s">
        <v>14</v>
      </c>
      <c r="J114" s="181">
        <v>760</v>
      </c>
      <c r="M114" s="179"/>
      <c r="N114" s="180"/>
    </row>
    <row r="115" spans="1:14">
      <c r="A115" s="164" t="s">
        <v>130</v>
      </c>
      <c r="B115" s="164" t="s">
        <v>276</v>
      </c>
      <c r="C115" s="164" t="s">
        <v>284</v>
      </c>
      <c r="D115" s="164" t="s">
        <v>285</v>
      </c>
      <c r="E115" s="164">
        <v>1277995</v>
      </c>
      <c r="F115" s="185" t="s">
        <v>13</v>
      </c>
      <c r="G115" s="167">
        <v>752</v>
      </c>
      <c r="H115" s="168" t="s">
        <v>14</v>
      </c>
      <c r="I115" s="168" t="s">
        <v>14</v>
      </c>
      <c r="J115" s="181">
        <v>752</v>
      </c>
      <c r="M115" s="179"/>
      <c r="N115" s="180"/>
    </row>
    <row r="116" spans="1:14">
      <c r="A116" s="164" t="s">
        <v>130</v>
      </c>
      <c r="B116" s="164" t="s">
        <v>286</v>
      </c>
      <c r="C116" s="164" t="s">
        <v>287</v>
      </c>
      <c r="D116" s="164" t="s">
        <v>288</v>
      </c>
      <c r="E116" s="164">
        <v>1282414</v>
      </c>
      <c r="F116" s="185" t="s">
        <v>13</v>
      </c>
      <c r="G116" s="167">
        <v>235</v>
      </c>
      <c r="H116" s="168" t="s">
        <v>14</v>
      </c>
      <c r="I116" s="168" t="s">
        <v>14</v>
      </c>
      <c r="J116" s="181">
        <v>235</v>
      </c>
      <c r="M116" s="179"/>
      <c r="N116" s="180"/>
    </row>
    <row r="117" spans="1:14">
      <c r="A117" s="164" t="s">
        <v>130</v>
      </c>
      <c r="B117" s="164" t="s">
        <v>289</v>
      </c>
      <c r="C117" s="164" t="s">
        <v>290</v>
      </c>
      <c r="D117" s="164" t="s">
        <v>291</v>
      </c>
      <c r="E117" s="164">
        <v>1287235</v>
      </c>
      <c r="F117" s="185" t="s">
        <v>13</v>
      </c>
      <c r="G117" s="167">
        <v>470</v>
      </c>
      <c r="H117" s="168" t="s">
        <v>14</v>
      </c>
      <c r="I117" s="168" t="s">
        <v>14</v>
      </c>
      <c r="J117" s="181">
        <v>470</v>
      </c>
      <c r="M117" s="179"/>
      <c r="N117" s="180"/>
    </row>
    <row r="118" spans="1:14">
      <c r="A118" s="172" t="s">
        <v>130</v>
      </c>
      <c r="B118" s="172" t="s">
        <v>289</v>
      </c>
      <c r="C118" s="172" t="s">
        <v>292</v>
      </c>
      <c r="D118" s="172" t="s">
        <v>293</v>
      </c>
      <c r="E118" s="172">
        <v>1282764</v>
      </c>
      <c r="F118" s="186" t="s">
        <v>13</v>
      </c>
      <c r="G118" s="173">
        <v>380</v>
      </c>
      <c r="H118" s="168" t="s">
        <v>14</v>
      </c>
      <c r="I118" s="168" t="s">
        <v>14</v>
      </c>
      <c r="J118" s="183">
        <v>380</v>
      </c>
      <c r="M118" s="179"/>
      <c r="N118" s="180"/>
    </row>
    <row r="119" spans="1:14">
      <c r="A119" s="164" t="s">
        <v>130</v>
      </c>
      <c r="B119" s="164" t="s">
        <v>286</v>
      </c>
      <c r="C119" s="164" t="s">
        <v>228</v>
      </c>
      <c r="D119" s="164" t="s">
        <v>294</v>
      </c>
      <c r="E119" s="164">
        <v>1277056</v>
      </c>
      <c r="F119" s="185" t="s">
        <v>13</v>
      </c>
      <c r="G119" s="167">
        <v>198</v>
      </c>
      <c r="H119" s="168" t="s">
        <v>14</v>
      </c>
      <c r="I119" s="168" t="s">
        <v>14</v>
      </c>
      <c r="J119" s="181">
        <v>198</v>
      </c>
      <c r="M119" s="179"/>
      <c r="N119" s="180"/>
    </row>
    <row r="120" spans="1:14">
      <c r="A120" s="164" t="s">
        <v>130</v>
      </c>
      <c r="B120" s="164" t="s">
        <v>289</v>
      </c>
      <c r="C120" s="164" t="s">
        <v>295</v>
      </c>
      <c r="D120" s="164" t="s">
        <v>296</v>
      </c>
      <c r="E120" s="164">
        <v>1273786</v>
      </c>
      <c r="F120" s="185" t="s">
        <v>13</v>
      </c>
      <c r="G120" s="167">
        <v>376</v>
      </c>
      <c r="H120" s="168" t="s">
        <v>14</v>
      </c>
      <c r="I120" s="168" t="s">
        <v>14</v>
      </c>
      <c r="J120" s="181">
        <v>376</v>
      </c>
      <c r="M120" s="179"/>
      <c r="N120" s="180"/>
    </row>
    <row r="121" spans="1:14">
      <c r="A121" s="164" t="s">
        <v>130</v>
      </c>
      <c r="B121" s="164" t="s">
        <v>289</v>
      </c>
      <c r="C121" s="164" t="s">
        <v>297</v>
      </c>
      <c r="D121" s="164" t="s">
        <v>298</v>
      </c>
      <c r="E121" s="164">
        <v>1283277</v>
      </c>
      <c r="F121" s="185" t="s">
        <v>13</v>
      </c>
      <c r="G121" s="167">
        <v>470</v>
      </c>
      <c r="H121" s="168" t="s">
        <v>14</v>
      </c>
      <c r="I121" s="168" t="s">
        <v>14</v>
      </c>
      <c r="J121" s="181">
        <v>470</v>
      </c>
      <c r="M121" s="179"/>
      <c r="N121" s="180"/>
    </row>
    <row r="122" spans="1:14">
      <c r="A122" s="164" t="s">
        <v>130</v>
      </c>
      <c r="B122" s="164" t="s">
        <v>286</v>
      </c>
      <c r="C122" s="164" t="s">
        <v>299</v>
      </c>
      <c r="D122" s="164" t="s">
        <v>300</v>
      </c>
      <c r="E122" s="164">
        <v>1287123</v>
      </c>
      <c r="F122" s="185" t="s">
        <v>13</v>
      </c>
      <c r="G122" s="167">
        <v>235</v>
      </c>
      <c r="H122" s="168" t="s">
        <v>14</v>
      </c>
      <c r="I122" s="168" t="s">
        <v>14</v>
      </c>
      <c r="J122" s="181">
        <v>235</v>
      </c>
      <c r="M122" s="179"/>
      <c r="N122" s="180"/>
    </row>
    <row r="123" spans="1:14">
      <c r="A123" s="164" t="s">
        <v>130</v>
      </c>
      <c r="B123" s="164" t="s">
        <v>301</v>
      </c>
      <c r="C123" s="164" t="s">
        <v>302</v>
      </c>
      <c r="D123" s="164" t="s">
        <v>303</v>
      </c>
      <c r="E123" s="164">
        <v>1281431</v>
      </c>
      <c r="F123" s="164"/>
      <c r="G123" s="167">
        <v>570</v>
      </c>
      <c r="H123" s="168" t="s">
        <v>14</v>
      </c>
      <c r="I123" s="168" t="s">
        <v>14</v>
      </c>
      <c r="J123" s="181">
        <v>570</v>
      </c>
      <c r="M123" s="179"/>
      <c r="N123" s="180"/>
    </row>
    <row r="124" spans="1:14">
      <c r="A124" s="164" t="s">
        <v>130</v>
      </c>
      <c r="B124" s="164" t="s">
        <v>304</v>
      </c>
      <c r="C124" s="164" t="s">
        <v>305</v>
      </c>
      <c r="D124" s="164" t="s">
        <v>306</v>
      </c>
      <c r="E124" s="164">
        <v>1277484</v>
      </c>
      <c r="F124" s="185" t="s">
        <v>13</v>
      </c>
      <c r="G124" s="177">
        <v>1645</v>
      </c>
      <c r="H124" s="168" t="s">
        <v>14</v>
      </c>
      <c r="I124" s="168" t="s">
        <v>14</v>
      </c>
      <c r="J124" s="181">
        <v>1645</v>
      </c>
      <c r="M124" s="179"/>
      <c r="N124" s="180"/>
    </row>
    <row r="125" spans="1:14">
      <c r="A125" s="164" t="s">
        <v>130</v>
      </c>
      <c r="B125" s="164" t="s">
        <v>301</v>
      </c>
      <c r="C125" s="164" t="s">
        <v>307</v>
      </c>
      <c r="D125" s="164" t="s">
        <v>308</v>
      </c>
      <c r="E125" s="164">
        <v>1285324</v>
      </c>
      <c r="F125" s="185" t="s">
        <v>13</v>
      </c>
      <c r="G125" s="177">
        <v>1464</v>
      </c>
      <c r="H125" s="168" t="s">
        <v>14</v>
      </c>
      <c r="I125" s="168" t="s">
        <v>14</v>
      </c>
      <c r="J125" s="181">
        <v>1464</v>
      </c>
      <c r="M125" s="179"/>
      <c r="N125" s="180"/>
    </row>
    <row r="126" spans="1:14">
      <c r="A126" s="164" t="s">
        <v>130</v>
      </c>
      <c r="B126" s="164" t="s">
        <v>309</v>
      </c>
      <c r="C126" s="164" t="s">
        <v>310</v>
      </c>
      <c r="D126" s="164" t="s">
        <v>311</v>
      </c>
      <c r="E126" s="164">
        <v>1289617</v>
      </c>
      <c r="F126" s="164"/>
      <c r="G126" s="167">
        <v>255</v>
      </c>
      <c r="H126" s="168" t="s">
        <v>14</v>
      </c>
      <c r="I126" s="168" t="s">
        <v>14</v>
      </c>
      <c r="J126" s="181">
        <v>255</v>
      </c>
      <c r="M126" s="179"/>
      <c r="N126" s="180"/>
    </row>
    <row r="127" spans="1:14">
      <c r="A127" s="164" t="s">
        <v>130</v>
      </c>
      <c r="B127" s="164" t="s">
        <v>312</v>
      </c>
      <c r="C127" s="164" t="s">
        <v>313</v>
      </c>
      <c r="D127" s="164" t="s">
        <v>314</v>
      </c>
      <c r="E127" s="164">
        <v>1276337</v>
      </c>
      <c r="F127" s="164"/>
      <c r="G127" s="167">
        <v>376</v>
      </c>
      <c r="H127" s="168" t="s">
        <v>14</v>
      </c>
      <c r="I127" s="168" t="s">
        <v>14</v>
      </c>
      <c r="J127" s="181">
        <v>376</v>
      </c>
      <c r="M127" s="179"/>
      <c r="N127" s="180"/>
    </row>
    <row r="128" spans="1:14">
      <c r="A128" s="164" t="s">
        <v>130</v>
      </c>
      <c r="B128" s="164" t="s">
        <v>315</v>
      </c>
      <c r="C128" s="164" t="s">
        <v>316</v>
      </c>
      <c r="D128" s="164" t="s">
        <v>317</v>
      </c>
      <c r="E128" s="164">
        <v>1289575</v>
      </c>
      <c r="F128" s="164"/>
      <c r="G128" s="177">
        <v>1104</v>
      </c>
      <c r="H128" s="168" t="s">
        <v>14</v>
      </c>
      <c r="I128" s="168" t="s">
        <v>14</v>
      </c>
      <c r="J128" s="181">
        <v>1104</v>
      </c>
      <c r="M128" s="179"/>
      <c r="N128" s="180"/>
    </row>
    <row r="129" spans="1:14">
      <c r="A129" s="164" t="s">
        <v>130</v>
      </c>
      <c r="B129" s="164" t="s">
        <v>312</v>
      </c>
      <c r="C129" s="164" t="s">
        <v>318</v>
      </c>
      <c r="D129" s="164" t="s">
        <v>319</v>
      </c>
      <c r="E129" s="164">
        <v>1282225</v>
      </c>
      <c r="F129" s="164"/>
      <c r="G129" s="167">
        <v>380</v>
      </c>
      <c r="H129" s="168" t="s">
        <v>14</v>
      </c>
      <c r="I129" s="168" t="s">
        <v>14</v>
      </c>
      <c r="J129" s="181">
        <v>380</v>
      </c>
      <c r="M129" s="179"/>
      <c r="N129" s="180"/>
    </row>
    <row r="130" spans="1:14">
      <c r="A130" s="164" t="s">
        <v>130</v>
      </c>
      <c r="B130" s="164" t="s">
        <v>312</v>
      </c>
      <c r="C130" s="164" t="s">
        <v>320</v>
      </c>
      <c r="D130" s="164" t="s">
        <v>321</v>
      </c>
      <c r="E130" s="164">
        <v>1281869</v>
      </c>
      <c r="F130" s="164"/>
      <c r="G130" s="167">
        <v>736</v>
      </c>
      <c r="H130" s="168" t="s">
        <v>14</v>
      </c>
      <c r="I130" s="168" t="s">
        <v>14</v>
      </c>
      <c r="J130" s="181">
        <v>736</v>
      </c>
      <c r="M130" s="179"/>
      <c r="N130" s="180"/>
    </row>
    <row r="131" spans="1:14">
      <c r="A131" s="164" t="s">
        <v>130</v>
      </c>
      <c r="B131" s="164" t="s">
        <v>322</v>
      </c>
      <c r="C131" s="164" t="s">
        <v>323</v>
      </c>
      <c r="D131" s="164" t="s">
        <v>324</v>
      </c>
      <c r="E131" s="164">
        <v>1283622</v>
      </c>
      <c r="F131" s="164"/>
      <c r="G131" s="177">
        <v>1020</v>
      </c>
      <c r="H131" s="168" t="s">
        <v>14</v>
      </c>
      <c r="I131" s="168" t="s">
        <v>14</v>
      </c>
      <c r="J131" s="181">
        <v>1020</v>
      </c>
      <c r="M131" s="179"/>
      <c r="N131" s="180"/>
    </row>
    <row r="132" spans="1:14">
      <c r="A132" s="164" t="s">
        <v>130</v>
      </c>
      <c r="B132" s="164" t="s">
        <v>315</v>
      </c>
      <c r="C132" s="164" t="s">
        <v>325</v>
      </c>
      <c r="D132" s="164" t="s">
        <v>326</v>
      </c>
      <c r="E132" s="164">
        <v>1288377</v>
      </c>
      <c r="F132" s="164"/>
      <c r="G132" s="177">
        <v>1104</v>
      </c>
      <c r="H132" s="168" t="s">
        <v>14</v>
      </c>
      <c r="I132" s="168" t="s">
        <v>14</v>
      </c>
      <c r="J132" s="181">
        <v>1104</v>
      </c>
      <c r="M132" s="179"/>
      <c r="N132" s="180"/>
    </row>
    <row r="133" spans="1:14">
      <c r="A133" s="164" t="s">
        <v>130</v>
      </c>
      <c r="B133" s="164" t="s">
        <v>327</v>
      </c>
      <c r="C133" s="164" t="s">
        <v>328</v>
      </c>
      <c r="D133" s="164" t="s">
        <v>329</v>
      </c>
      <c r="E133" s="164">
        <v>1279416</v>
      </c>
      <c r="F133" s="164"/>
      <c r="G133" s="167">
        <v>440</v>
      </c>
      <c r="H133" s="168" t="s">
        <v>14</v>
      </c>
      <c r="I133" s="168" t="s">
        <v>14</v>
      </c>
      <c r="J133" s="181">
        <v>440</v>
      </c>
      <c r="M133" s="179"/>
      <c r="N133" s="180"/>
    </row>
    <row r="134" spans="1:14">
      <c r="A134" s="164" t="s">
        <v>130</v>
      </c>
      <c r="B134" s="164" t="s">
        <v>330</v>
      </c>
      <c r="C134" s="164" t="s">
        <v>331</v>
      </c>
      <c r="D134" s="164" t="s">
        <v>332</v>
      </c>
      <c r="E134" s="164">
        <v>1279576</v>
      </c>
      <c r="F134" s="164"/>
      <c r="G134" s="167">
        <v>540</v>
      </c>
      <c r="H134" s="168" t="s">
        <v>14</v>
      </c>
      <c r="I134" s="168" t="s">
        <v>14</v>
      </c>
      <c r="J134" s="181">
        <v>540</v>
      </c>
      <c r="M134" s="179"/>
      <c r="N134" s="180"/>
    </row>
    <row r="135" spans="1:14">
      <c r="A135" s="164" t="s">
        <v>130</v>
      </c>
      <c r="B135" s="164" t="s">
        <v>327</v>
      </c>
      <c r="C135" s="164" t="s">
        <v>333</v>
      </c>
      <c r="D135" s="164" t="s">
        <v>334</v>
      </c>
      <c r="E135" s="164">
        <v>1287312</v>
      </c>
      <c r="F135" s="164"/>
      <c r="G135" s="167">
        <v>470</v>
      </c>
      <c r="H135" s="168" t="s">
        <v>14</v>
      </c>
      <c r="I135" s="168" t="s">
        <v>14</v>
      </c>
      <c r="J135" s="181">
        <v>470</v>
      </c>
      <c r="M135" s="179"/>
      <c r="N135" s="180"/>
    </row>
    <row r="136" spans="1:14">
      <c r="A136" s="169" t="s">
        <v>130</v>
      </c>
      <c r="B136" s="169" t="s">
        <v>335</v>
      </c>
      <c r="C136" s="169" t="s">
        <v>336</v>
      </c>
      <c r="D136" s="169" t="s">
        <v>337</v>
      </c>
      <c r="E136" s="164">
        <v>1286220</v>
      </c>
      <c r="F136" s="169"/>
      <c r="G136" s="177">
        <v>1020</v>
      </c>
      <c r="H136" s="168" t="s">
        <v>14</v>
      </c>
      <c r="I136" s="168" t="s">
        <v>14</v>
      </c>
      <c r="J136" s="181">
        <v>1020</v>
      </c>
      <c r="M136" s="179"/>
      <c r="N136" s="180"/>
    </row>
    <row r="137" spans="1:14">
      <c r="A137" s="164" t="s">
        <v>130</v>
      </c>
      <c r="B137" s="164" t="s">
        <v>338</v>
      </c>
      <c r="C137" s="164" t="s">
        <v>339</v>
      </c>
      <c r="D137" s="164" t="s">
        <v>340</v>
      </c>
      <c r="E137" s="164">
        <v>1292395</v>
      </c>
      <c r="F137" s="164"/>
      <c r="G137" s="167">
        <v>180</v>
      </c>
      <c r="H137" s="168" t="s">
        <v>14</v>
      </c>
      <c r="I137" s="168" t="s">
        <v>14</v>
      </c>
      <c r="J137" s="181">
        <v>180</v>
      </c>
      <c r="M137" s="179"/>
      <c r="N137" s="180"/>
    </row>
    <row r="138" spans="1:14">
      <c r="A138" s="164" t="s">
        <v>130</v>
      </c>
      <c r="B138" s="164" t="s">
        <v>341</v>
      </c>
      <c r="C138" s="164" t="s">
        <v>342</v>
      </c>
      <c r="D138" s="164" t="s">
        <v>343</v>
      </c>
      <c r="E138" s="164">
        <v>1276217</v>
      </c>
      <c r="F138" s="164"/>
      <c r="G138" s="167">
        <v>396</v>
      </c>
      <c r="H138" s="168" t="s">
        <v>14</v>
      </c>
      <c r="I138" s="168" t="s">
        <v>14</v>
      </c>
      <c r="J138" s="181">
        <v>396</v>
      </c>
      <c r="M138" s="179"/>
      <c r="N138" s="180"/>
    </row>
    <row r="139" spans="1:14">
      <c r="A139" s="164" t="s">
        <v>130</v>
      </c>
      <c r="B139" s="164" t="s">
        <v>344</v>
      </c>
      <c r="C139" s="164" t="s">
        <v>345</v>
      </c>
      <c r="D139" s="164" t="s">
        <v>346</v>
      </c>
      <c r="E139" s="164">
        <v>1282443</v>
      </c>
      <c r="F139" s="164"/>
      <c r="G139" s="167">
        <v>765</v>
      </c>
      <c r="H139" s="168" t="s">
        <v>14</v>
      </c>
      <c r="I139" s="168" t="s">
        <v>14</v>
      </c>
      <c r="J139" s="181">
        <v>765</v>
      </c>
      <c r="M139" s="179"/>
      <c r="N139" s="180"/>
    </row>
    <row r="140" spans="1:14">
      <c r="A140" s="164" t="s">
        <v>130</v>
      </c>
      <c r="B140" s="164" t="s">
        <v>347</v>
      </c>
      <c r="C140" s="164" t="s">
        <v>348</v>
      </c>
      <c r="D140" s="164" t="s">
        <v>349</v>
      </c>
      <c r="E140" s="164">
        <v>1287081</v>
      </c>
      <c r="F140" s="164"/>
      <c r="G140" s="177">
        <v>2040</v>
      </c>
      <c r="H140" s="168" t="s">
        <v>14</v>
      </c>
      <c r="I140" s="168" t="s">
        <v>14</v>
      </c>
      <c r="J140" s="181">
        <v>2040</v>
      </c>
      <c r="M140" s="179"/>
      <c r="N140" s="180"/>
    </row>
    <row r="141" spans="1:14">
      <c r="A141" s="164" t="s">
        <v>130</v>
      </c>
      <c r="B141" s="164" t="s">
        <v>338</v>
      </c>
      <c r="C141" s="164" t="s">
        <v>350</v>
      </c>
      <c r="D141" s="164" t="s">
        <v>351</v>
      </c>
      <c r="E141" s="164">
        <v>1291872</v>
      </c>
      <c r="F141" s="164"/>
      <c r="G141" s="167">
        <v>368</v>
      </c>
      <c r="H141" s="168" t="s">
        <v>14</v>
      </c>
      <c r="I141" s="168" t="s">
        <v>14</v>
      </c>
      <c r="J141" s="181">
        <v>368</v>
      </c>
      <c r="M141" s="179"/>
      <c r="N141" s="180"/>
    </row>
    <row r="142" spans="1:14">
      <c r="A142" s="164" t="s">
        <v>130</v>
      </c>
      <c r="B142" s="164" t="s">
        <v>352</v>
      </c>
      <c r="C142" s="164" t="s">
        <v>353</v>
      </c>
      <c r="D142" s="164" t="s">
        <v>354</v>
      </c>
      <c r="E142" s="164">
        <v>1286000</v>
      </c>
      <c r="F142" s="164"/>
      <c r="G142" s="167">
        <v>540</v>
      </c>
      <c r="H142" s="168" t="s">
        <v>14</v>
      </c>
      <c r="I142" s="168" t="s">
        <v>14</v>
      </c>
      <c r="J142" s="181">
        <v>540</v>
      </c>
      <c r="M142" s="179"/>
      <c r="N142" s="180"/>
    </row>
    <row r="143" spans="1:14">
      <c r="A143" s="164" t="s">
        <v>130</v>
      </c>
      <c r="B143" s="164" t="s">
        <v>355</v>
      </c>
      <c r="C143" s="164" t="s">
        <v>356</v>
      </c>
      <c r="D143" s="164" t="s">
        <v>357</v>
      </c>
      <c r="E143" s="164">
        <v>1264052</v>
      </c>
      <c r="F143" s="164"/>
      <c r="G143" s="167">
        <v>376</v>
      </c>
      <c r="H143" s="168" t="s">
        <v>14</v>
      </c>
      <c r="I143" s="168" t="s">
        <v>14</v>
      </c>
      <c r="J143" s="181">
        <v>376</v>
      </c>
      <c r="M143" s="179"/>
      <c r="N143" s="180"/>
    </row>
    <row r="144" spans="1:14">
      <c r="A144" s="164" t="s">
        <v>130</v>
      </c>
      <c r="B144" s="164" t="s">
        <v>358</v>
      </c>
      <c r="C144" s="164" t="s">
        <v>359</v>
      </c>
      <c r="D144" s="164" t="s">
        <v>360</v>
      </c>
      <c r="E144" s="164">
        <v>1284803</v>
      </c>
      <c r="F144" s="164"/>
      <c r="G144" s="167">
        <v>255</v>
      </c>
      <c r="H144" s="168" t="s">
        <v>14</v>
      </c>
      <c r="I144" s="168" t="s">
        <v>14</v>
      </c>
      <c r="J144" s="181">
        <v>255</v>
      </c>
      <c r="M144" s="179"/>
      <c r="N144" s="180"/>
    </row>
    <row r="145" spans="1:14">
      <c r="A145" s="164" t="s">
        <v>130</v>
      </c>
      <c r="B145" s="164" t="s">
        <v>358</v>
      </c>
      <c r="C145" s="164" t="s">
        <v>361</v>
      </c>
      <c r="D145" s="164" t="s">
        <v>362</v>
      </c>
      <c r="E145" s="164">
        <v>1292628</v>
      </c>
      <c r="F145" s="164"/>
      <c r="G145" s="167">
        <v>220</v>
      </c>
      <c r="H145" s="168" t="s">
        <v>14</v>
      </c>
      <c r="I145" s="168" t="s">
        <v>14</v>
      </c>
      <c r="J145" s="181">
        <v>220</v>
      </c>
      <c r="M145" s="179"/>
      <c r="N145" s="180"/>
    </row>
    <row r="146" spans="1:14">
      <c r="A146" s="172" t="s">
        <v>130</v>
      </c>
      <c r="B146" s="172" t="s">
        <v>358</v>
      </c>
      <c r="C146" s="172" t="s">
        <v>363</v>
      </c>
      <c r="D146" s="172" t="s">
        <v>364</v>
      </c>
      <c r="E146" s="172">
        <v>1281509</v>
      </c>
      <c r="F146" s="172"/>
      <c r="G146" s="173">
        <v>190</v>
      </c>
      <c r="H146" s="168" t="s">
        <v>14</v>
      </c>
      <c r="I146" s="168" t="s">
        <v>14</v>
      </c>
      <c r="J146" s="183">
        <v>190</v>
      </c>
      <c r="M146" s="179"/>
      <c r="N146" s="180"/>
    </row>
    <row r="147" spans="1:14">
      <c r="A147" s="164" t="s">
        <v>130</v>
      </c>
      <c r="B147" s="164" t="s">
        <v>365</v>
      </c>
      <c r="C147" s="164" t="s">
        <v>366</v>
      </c>
      <c r="D147" s="164" t="s">
        <v>367</v>
      </c>
      <c r="E147" s="164">
        <v>1281103</v>
      </c>
      <c r="F147" s="164"/>
      <c r="G147" s="167">
        <v>380</v>
      </c>
      <c r="H147" s="168" t="s">
        <v>14</v>
      </c>
      <c r="I147" s="168" t="s">
        <v>14</v>
      </c>
      <c r="J147" s="181">
        <v>380</v>
      </c>
      <c r="M147" s="179"/>
      <c r="N147" s="180"/>
    </row>
    <row r="148" spans="1:14">
      <c r="A148" s="164" t="s">
        <v>130</v>
      </c>
      <c r="B148" s="164" t="s">
        <v>368</v>
      </c>
      <c r="C148" s="164" t="s">
        <v>369</v>
      </c>
      <c r="D148" s="164" t="s">
        <v>370</v>
      </c>
      <c r="E148" s="164">
        <v>1276478</v>
      </c>
      <c r="F148" s="164"/>
      <c r="G148" s="167">
        <v>470</v>
      </c>
      <c r="H148" s="168" t="s">
        <v>14</v>
      </c>
      <c r="I148" s="168" t="s">
        <v>14</v>
      </c>
      <c r="J148" s="181">
        <v>470</v>
      </c>
      <c r="M148" s="179"/>
      <c r="N148" s="180"/>
    </row>
    <row r="149" spans="1:14">
      <c r="A149" s="172" t="s">
        <v>130</v>
      </c>
      <c r="B149" s="172" t="s">
        <v>368</v>
      </c>
      <c r="C149" s="172" t="s">
        <v>371</v>
      </c>
      <c r="D149" s="172" t="s">
        <v>372</v>
      </c>
      <c r="E149" s="172">
        <v>1265747</v>
      </c>
      <c r="F149" s="172"/>
      <c r="G149" s="173">
        <v>376</v>
      </c>
      <c r="H149" s="168" t="s">
        <v>14</v>
      </c>
      <c r="I149" s="168" t="s">
        <v>14</v>
      </c>
      <c r="J149" s="183">
        <v>376</v>
      </c>
      <c r="M149" s="179"/>
      <c r="N149" s="180"/>
    </row>
    <row r="150" spans="1:14">
      <c r="A150" s="164" t="s">
        <v>130</v>
      </c>
      <c r="B150" s="164" t="s">
        <v>368</v>
      </c>
      <c r="C150" s="164" t="s">
        <v>373</v>
      </c>
      <c r="D150" s="164" t="s">
        <v>374</v>
      </c>
      <c r="E150" s="164">
        <v>1264484</v>
      </c>
      <c r="F150" s="185" t="s">
        <v>13</v>
      </c>
      <c r="G150" s="167">
        <v>376</v>
      </c>
      <c r="H150" s="168" t="s">
        <v>14</v>
      </c>
      <c r="I150" s="168" t="s">
        <v>14</v>
      </c>
      <c r="J150" s="181">
        <v>376</v>
      </c>
      <c r="M150" s="179"/>
      <c r="N150" s="180"/>
    </row>
    <row r="151" spans="1:14">
      <c r="A151" s="164" t="s">
        <v>375</v>
      </c>
      <c r="B151" s="164" t="s">
        <v>376</v>
      </c>
      <c r="C151" s="164" t="s">
        <v>377</v>
      </c>
      <c r="D151" s="164" t="s">
        <v>378</v>
      </c>
      <c r="E151" s="164">
        <v>1282064</v>
      </c>
      <c r="F151" s="185" t="s">
        <v>13</v>
      </c>
      <c r="G151" s="177">
        <v>3680</v>
      </c>
      <c r="H151" s="168" t="s">
        <v>14</v>
      </c>
      <c r="I151" s="168" t="s">
        <v>14</v>
      </c>
      <c r="J151" s="181">
        <v>3680</v>
      </c>
      <c r="M151" s="179"/>
      <c r="N151" s="180"/>
    </row>
    <row r="152" spans="1:14">
      <c r="A152" s="172" t="s">
        <v>375</v>
      </c>
      <c r="B152" s="172" t="s">
        <v>376</v>
      </c>
      <c r="C152" s="172" t="s">
        <v>379</v>
      </c>
      <c r="D152" s="172" t="s">
        <v>380</v>
      </c>
      <c r="E152" s="172">
        <v>1277542</v>
      </c>
      <c r="F152" s="172"/>
      <c r="G152" s="187">
        <v>1275</v>
      </c>
      <c r="H152" s="168" t="s">
        <v>14</v>
      </c>
      <c r="I152" s="184" t="s">
        <v>15</v>
      </c>
      <c r="J152" s="183">
        <v>1275</v>
      </c>
      <c r="M152" s="179"/>
      <c r="N152" s="180"/>
    </row>
    <row r="153" spans="1:14">
      <c r="A153" s="164" t="s">
        <v>375</v>
      </c>
      <c r="B153" s="164" t="s">
        <v>381</v>
      </c>
      <c r="C153" s="164" t="s">
        <v>382</v>
      </c>
      <c r="D153" s="164" t="s">
        <v>383</v>
      </c>
      <c r="E153" s="164">
        <v>1268007</v>
      </c>
      <c r="F153" s="164"/>
      <c r="G153" s="167">
        <v>376</v>
      </c>
      <c r="H153" s="168" t="s">
        <v>14</v>
      </c>
      <c r="I153" s="168" t="s">
        <v>15</v>
      </c>
      <c r="J153" s="181">
        <v>376</v>
      </c>
      <c r="M153" s="179"/>
      <c r="N153" s="180"/>
    </row>
    <row r="154" spans="1:14">
      <c r="A154" s="164" t="s">
        <v>375</v>
      </c>
      <c r="B154" s="164" t="s">
        <v>381</v>
      </c>
      <c r="C154" s="164" t="s">
        <v>384</v>
      </c>
      <c r="D154" s="164" t="s">
        <v>385</v>
      </c>
      <c r="E154" s="164">
        <v>1276473</v>
      </c>
      <c r="F154" s="164"/>
      <c r="G154" s="167">
        <v>376</v>
      </c>
      <c r="H154" s="168" t="s">
        <v>14</v>
      </c>
      <c r="I154" s="168" t="s">
        <v>14</v>
      </c>
      <c r="J154" s="181">
        <v>376</v>
      </c>
      <c r="M154" s="179"/>
      <c r="N154" s="180"/>
    </row>
    <row r="155" spans="1:14">
      <c r="A155" s="164" t="s">
        <v>375</v>
      </c>
      <c r="B155" s="164" t="s">
        <v>386</v>
      </c>
      <c r="C155" s="164" t="s">
        <v>387</v>
      </c>
      <c r="D155" s="164" t="s">
        <v>388</v>
      </c>
      <c r="E155" s="164">
        <v>1286477</v>
      </c>
      <c r="F155" s="164"/>
      <c r="G155" s="167">
        <v>235</v>
      </c>
      <c r="H155" s="168" t="s">
        <v>14</v>
      </c>
      <c r="I155" s="168" t="s">
        <v>14</v>
      </c>
      <c r="J155" s="181">
        <v>235</v>
      </c>
      <c r="M155" s="179"/>
      <c r="N155" s="180"/>
    </row>
    <row r="156" spans="1:14">
      <c r="A156" s="164" t="s">
        <v>375</v>
      </c>
      <c r="B156" s="164" t="s">
        <v>386</v>
      </c>
      <c r="C156" s="164" t="s">
        <v>389</v>
      </c>
      <c r="D156" s="164" t="s">
        <v>390</v>
      </c>
      <c r="E156" s="164">
        <v>1286479</v>
      </c>
      <c r="F156" s="164"/>
      <c r="G156" s="167">
        <v>235</v>
      </c>
      <c r="H156" s="168" t="s">
        <v>14</v>
      </c>
      <c r="I156" s="168" t="s">
        <v>14</v>
      </c>
      <c r="J156" s="181">
        <v>235</v>
      </c>
      <c r="M156" s="179"/>
      <c r="N156" s="180"/>
    </row>
    <row r="157" spans="1:14">
      <c r="A157" s="164" t="s">
        <v>391</v>
      </c>
      <c r="B157" s="164" t="s">
        <v>392</v>
      </c>
      <c r="C157" s="164" t="s">
        <v>393</v>
      </c>
      <c r="D157" s="164" t="s">
        <v>394</v>
      </c>
      <c r="E157" s="164">
        <v>1282307</v>
      </c>
      <c r="F157" s="164"/>
      <c r="G157" s="167">
        <v>765</v>
      </c>
      <c r="H157" s="168" t="s">
        <v>14</v>
      </c>
      <c r="I157" s="168" t="s">
        <v>14</v>
      </c>
      <c r="J157" s="181">
        <v>765</v>
      </c>
      <c r="M157" s="179"/>
      <c r="N157" s="180"/>
    </row>
    <row r="158" spans="1:14">
      <c r="A158" s="164" t="s">
        <v>391</v>
      </c>
      <c r="B158" s="164" t="s">
        <v>392</v>
      </c>
      <c r="C158" s="164" t="s">
        <v>395</v>
      </c>
      <c r="D158" s="164" t="s">
        <v>396</v>
      </c>
      <c r="E158" s="164">
        <v>1282126</v>
      </c>
      <c r="F158" s="164"/>
      <c r="G158" s="167">
        <v>765</v>
      </c>
      <c r="H158" s="168" t="s">
        <v>14</v>
      </c>
      <c r="I158" s="168" t="s">
        <v>14</v>
      </c>
      <c r="J158" s="181">
        <v>765</v>
      </c>
      <c r="M158" s="179"/>
      <c r="N158" s="180"/>
    </row>
    <row r="159" spans="1:14">
      <c r="A159" s="164" t="s">
        <v>391</v>
      </c>
      <c r="B159" s="164" t="s">
        <v>397</v>
      </c>
      <c r="C159" s="164" t="s">
        <v>398</v>
      </c>
      <c r="D159" s="164" t="s">
        <v>399</v>
      </c>
      <c r="E159" s="164">
        <v>1278972</v>
      </c>
      <c r="F159" s="164"/>
      <c r="G159" s="167">
        <v>180</v>
      </c>
      <c r="H159" s="168" t="s">
        <v>14</v>
      </c>
      <c r="I159" s="168" t="s">
        <v>14</v>
      </c>
      <c r="J159" s="181">
        <v>180</v>
      </c>
      <c r="M159" s="179"/>
      <c r="N159" s="180"/>
    </row>
    <row r="160" spans="1:14">
      <c r="A160" s="164" t="s">
        <v>400</v>
      </c>
      <c r="B160" s="164" t="s">
        <v>401</v>
      </c>
      <c r="C160" s="164" t="s">
        <v>402</v>
      </c>
      <c r="D160" s="164" t="s">
        <v>403</v>
      </c>
      <c r="E160" s="164">
        <v>1290749</v>
      </c>
      <c r="F160" s="164"/>
      <c r="G160" s="167">
        <v>540</v>
      </c>
      <c r="H160" s="168" t="s">
        <v>14</v>
      </c>
      <c r="I160" s="168" t="s">
        <v>14</v>
      </c>
      <c r="J160" s="181">
        <v>540</v>
      </c>
      <c r="M160" s="179"/>
      <c r="N160" s="180"/>
    </row>
    <row r="161" spans="1:14">
      <c r="A161" s="164" t="s">
        <v>400</v>
      </c>
      <c r="B161" s="164" t="s">
        <v>404</v>
      </c>
      <c r="C161" s="164" t="s">
        <v>405</v>
      </c>
      <c r="D161" s="164" t="s">
        <v>406</v>
      </c>
      <c r="E161" s="164">
        <v>1266155</v>
      </c>
      <c r="F161" s="164"/>
      <c r="G161" s="167">
        <v>376</v>
      </c>
      <c r="H161" s="168" t="s">
        <v>14</v>
      </c>
      <c r="I161" s="168" t="s">
        <v>14</v>
      </c>
      <c r="J161" s="181">
        <v>376</v>
      </c>
      <c r="M161" s="179"/>
      <c r="N161" s="180"/>
    </row>
    <row r="162" spans="1:14">
      <c r="A162" s="164" t="s">
        <v>400</v>
      </c>
      <c r="B162" s="164" t="s">
        <v>404</v>
      </c>
      <c r="C162" s="164" t="s">
        <v>407</v>
      </c>
      <c r="D162" s="164" t="s">
        <v>408</v>
      </c>
      <c r="E162" s="164">
        <v>1266263</v>
      </c>
      <c r="F162" s="164"/>
      <c r="G162" s="167">
        <v>376</v>
      </c>
      <c r="H162" s="168" t="s">
        <v>14</v>
      </c>
      <c r="I162" s="168" t="s">
        <v>14</v>
      </c>
      <c r="J162" s="181">
        <v>376</v>
      </c>
      <c r="M162" s="179"/>
      <c r="N162" s="180"/>
    </row>
    <row r="163" spans="1:14">
      <c r="A163" s="164" t="s">
        <v>400</v>
      </c>
      <c r="B163" s="164" t="s">
        <v>409</v>
      </c>
      <c r="C163" s="164" t="s">
        <v>410</v>
      </c>
      <c r="D163" s="164" t="s">
        <v>411</v>
      </c>
      <c r="E163" s="164">
        <v>1287666</v>
      </c>
      <c r="F163" s="164"/>
      <c r="G163" s="167">
        <v>190</v>
      </c>
      <c r="H163" s="168" t="s">
        <v>14</v>
      </c>
      <c r="I163" s="168" t="s">
        <v>14</v>
      </c>
      <c r="J163" s="181">
        <v>190</v>
      </c>
      <c r="M163" s="179"/>
      <c r="N163" s="180"/>
    </row>
    <row r="164" spans="1:14">
      <c r="A164" s="164" t="s">
        <v>412</v>
      </c>
      <c r="B164" s="164" t="s">
        <v>413</v>
      </c>
      <c r="C164" s="164" t="s">
        <v>414</v>
      </c>
      <c r="D164" s="164" t="s">
        <v>415</v>
      </c>
      <c r="E164" s="164">
        <v>1266570</v>
      </c>
      <c r="F164" s="164"/>
      <c r="G164" s="167">
        <v>720</v>
      </c>
      <c r="H164" s="168" t="s">
        <v>14</v>
      </c>
      <c r="I164" s="168" t="s">
        <v>14</v>
      </c>
      <c r="J164" s="181">
        <v>720</v>
      </c>
      <c r="M164" s="179"/>
      <c r="N164" s="180"/>
    </row>
    <row r="165" spans="1:14">
      <c r="A165" s="164" t="s">
        <v>412</v>
      </c>
      <c r="B165" s="164" t="s">
        <v>416</v>
      </c>
      <c r="C165" s="164" t="s">
        <v>417</v>
      </c>
      <c r="D165" s="164" t="s">
        <v>418</v>
      </c>
      <c r="E165" s="164">
        <v>1285085</v>
      </c>
      <c r="F165" s="164"/>
      <c r="G165" s="167">
        <v>570</v>
      </c>
      <c r="H165" s="168" t="s">
        <v>14</v>
      </c>
      <c r="I165" s="168" t="s">
        <v>14</v>
      </c>
      <c r="J165" s="181">
        <v>570</v>
      </c>
      <c r="M165" s="179"/>
      <c r="N165" s="180"/>
    </row>
    <row r="166" spans="1:14">
      <c r="A166" s="164" t="s">
        <v>412</v>
      </c>
      <c r="B166" s="164" t="s">
        <v>419</v>
      </c>
      <c r="C166" s="164" t="s">
        <v>420</v>
      </c>
      <c r="D166" s="164" t="s">
        <v>421</v>
      </c>
      <c r="E166" s="164">
        <v>1266313</v>
      </c>
      <c r="F166" s="164"/>
      <c r="G166" s="167">
        <v>376</v>
      </c>
      <c r="H166" s="168" t="s">
        <v>14</v>
      </c>
      <c r="I166" s="168" t="s">
        <v>14</v>
      </c>
      <c r="J166" s="181">
        <v>376</v>
      </c>
      <c r="M166" s="179"/>
      <c r="N166" s="180"/>
    </row>
    <row r="167" spans="1:14">
      <c r="A167" s="164" t="s">
        <v>412</v>
      </c>
      <c r="B167" s="164" t="s">
        <v>419</v>
      </c>
      <c r="C167" s="164" t="s">
        <v>422</v>
      </c>
      <c r="D167" s="164" t="s">
        <v>423</v>
      </c>
      <c r="E167" s="164">
        <v>1266535</v>
      </c>
      <c r="F167" s="164"/>
      <c r="G167" s="167">
        <v>376</v>
      </c>
      <c r="H167" s="168" t="s">
        <v>14</v>
      </c>
      <c r="I167" s="168" t="s">
        <v>14</v>
      </c>
      <c r="J167" s="181">
        <v>376</v>
      </c>
      <c r="M167" s="179"/>
      <c r="N167" s="180"/>
    </row>
    <row r="168" spans="1:14">
      <c r="A168" s="164" t="s">
        <v>412</v>
      </c>
      <c r="B168" s="164" t="s">
        <v>419</v>
      </c>
      <c r="C168" s="164" t="s">
        <v>424</v>
      </c>
      <c r="D168" s="164" t="s">
        <v>425</v>
      </c>
      <c r="E168" s="164">
        <v>1265138</v>
      </c>
      <c r="F168" s="164"/>
      <c r="G168" s="167">
        <v>376</v>
      </c>
      <c r="H168" s="168" t="s">
        <v>14</v>
      </c>
      <c r="I168" s="168" t="s">
        <v>14</v>
      </c>
      <c r="J168" s="181">
        <v>376</v>
      </c>
      <c r="M168" s="179"/>
      <c r="N168" s="180"/>
    </row>
    <row r="169" spans="1:14">
      <c r="A169" s="172" t="s">
        <v>412</v>
      </c>
      <c r="B169" s="172" t="s">
        <v>419</v>
      </c>
      <c r="C169" s="172" t="s">
        <v>426</v>
      </c>
      <c r="D169" s="172" t="s">
        <v>427</v>
      </c>
      <c r="E169" s="172">
        <v>1282781</v>
      </c>
      <c r="F169" s="172"/>
      <c r="G169" s="173">
        <v>360</v>
      </c>
      <c r="H169" s="168" t="s">
        <v>14</v>
      </c>
      <c r="I169" s="168" t="s">
        <v>14</v>
      </c>
      <c r="J169" s="183">
        <v>360</v>
      </c>
      <c r="M169" s="179"/>
      <c r="N169" s="180"/>
    </row>
    <row r="170" spans="1:14">
      <c r="A170" s="164" t="s">
        <v>412</v>
      </c>
      <c r="B170" s="164" t="s">
        <v>428</v>
      </c>
      <c r="C170" s="164" t="s">
        <v>429</v>
      </c>
      <c r="D170" s="164" t="s">
        <v>430</v>
      </c>
      <c r="E170" s="164">
        <v>1286613</v>
      </c>
      <c r="F170" s="164"/>
      <c r="G170" s="167">
        <v>235</v>
      </c>
      <c r="H170" s="168" t="s">
        <v>14</v>
      </c>
      <c r="I170" s="168" t="s">
        <v>14</v>
      </c>
      <c r="J170" s="181">
        <v>235</v>
      </c>
      <c r="M170" s="179"/>
      <c r="N170" s="180"/>
    </row>
    <row r="171" spans="1:14">
      <c r="A171" s="164" t="s">
        <v>412</v>
      </c>
      <c r="B171" s="164" t="s">
        <v>428</v>
      </c>
      <c r="C171" s="164" t="s">
        <v>431</v>
      </c>
      <c r="D171" s="164" t="s">
        <v>432</v>
      </c>
      <c r="E171" s="164">
        <v>1295106</v>
      </c>
      <c r="F171" s="164"/>
      <c r="G171" s="167">
        <v>235</v>
      </c>
      <c r="H171" s="168" t="s">
        <v>14</v>
      </c>
      <c r="I171" s="168" t="s">
        <v>14</v>
      </c>
      <c r="J171" s="181">
        <v>235</v>
      </c>
      <c r="M171" s="179"/>
      <c r="N171" s="180"/>
    </row>
    <row r="172" spans="1:14">
      <c r="A172" s="164" t="s">
        <v>412</v>
      </c>
      <c r="B172" s="164" t="s">
        <v>428</v>
      </c>
      <c r="C172" s="164" t="s">
        <v>433</v>
      </c>
      <c r="D172" s="164" t="s">
        <v>434</v>
      </c>
      <c r="E172" s="164">
        <v>1295298</v>
      </c>
      <c r="F172" s="164"/>
      <c r="G172" s="167">
        <v>235</v>
      </c>
      <c r="H172" s="168" t="s">
        <v>14</v>
      </c>
      <c r="I172" s="168" t="s">
        <v>14</v>
      </c>
      <c r="J172" s="181">
        <v>235</v>
      </c>
      <c r="M172" s="179"/>
      <c r="N172" s="180"/>
    </row>
    <row r="173" spans="1:14">
      <c r="A173" s="164" t="s">
        <v>412</v>
      </c>
      <c r="B173" s="164" t="s">
        <v>428</v>
      </c>
      <c r="C173" s="164" t="s">
        <v>435</v>
      </c>
      <c r="D173" s="164" t="s">
        <v>436</v>
      </c>
      <c r="E173" s="164">
        <v>1287063</v>
      </c>
      <c r="F173" s="164"/>
      <c r="G173" s="167">
        <v>190</v>
      </c>
      <c r="H173" s="168" t="s">
        <v>14</v>
      </c>
      <c r="I173" s="168" t="s">
        <v>14</v>
      </c>
      <c r="J173" s="181">
        <v>190</v>
      </c>
      <c r="M173" s="179"/>
      <c r="N173" s="180"/>
    </row>
    <row r="174" spans="1:14">
      <c r="A174" s="164" t="s">
        <v>437</v>
      </c>
      <c r="B174" s="164" t="s">
        <v>438</v>
      </c>
      <c r="C174" s="164" t="s">
        <v>439</v>
      </c>
      <c r="D174" s="164" t="s">
        <v>440</v>
      </c>
      <c r="E174" s="164">
        <v>1293122</v>
      </c>
      <c r="F174" s="164"/>
      <c r="G174" s="177">
        <v>2200</v>
      </c>
      <c r="H174" s="168" t="s">
        <v>14</v>
      </c>
      <c r="I174" s="168" t="s">
        <v>14</v>
      </c>
      <c r="J174" s="181">
        <v>2200</v>
      </c>
      <c r="M174" s="179"/>
      <c r="N174" s="180"/>
    </row>
    <row r="175" spans="1:14">
      <c r="A175" s="164" t="s">
        <v>437</v>
      </c>
      <c r="B175" s="164" t="s">
        <v>441</v>
      </c>
      <c r="C175" s="164" t="s">
        <v>442</v>
      </c>
      <c r="D175" s="164" t="s">
        <v>443</v>
      </c>
      <c r="E175" s="164">
        <v>1264219</v>
      </c>
      <c r="F175" s="164"/>
      <c r="G175" s="167">
        <v>376</v>
      </c>
      <c r="H175" s="168" t="s">
        <v>14</v>
      </c>
      <c r="I175" s="168" t="s">
        <v>14</v>
      </c>
      <c r="J175" s="181">
        <v>376</v>
      </c>
      <c r="M175" s="179"/>
      <c r="N175" s="180"/>
    </row>
    <row r="176" spans="1:14">
      <c r="A176" s="164" t="s">
        <v>444</v>
      </c>
      <c r="B176" s="164" t="s">
        <v>445</v>
      </c>
      <c r="C176" s="164" t="s">
        <v>446</v>
      </c>
      <c r="D176" s="164" t="s">
        <v>447</v>
      </c>
      <c r="E176" s="164">
        <v>1291091</v>
      </c>
      <c r="F176" s="164"/>
      <c r="G176" s="167">
        <v>880</v>
      </c>
      <c r="H176" s="168" t="s">
        <v>14</v>
      </c>
      <c r="I176" s="168" t="s">
        <v>14</v>
      </c>
      <c r="J176" s="181">
        <v>880</v>
      </c>
      <c r="M176" s="179"/>
      <c r="N176" s="180"/>
    </row>
    <row r="177" spans="1:14">
      <c r="A177" s="164" t="s">
        <v>444</v>
      </c>
      <c r="B177" s="164" t="s">
        <v>448</v>
      </c>
      <c r="C177" s="164" t="s">
        <v>449</v>
      </c>
      <c r="D177" s="164" t="s">
        <v>450</v>
      </c>
      <c r="E177" s="164">
        <v>1295512</v>
      </c>
      <c r="F177" s="164"/>
      <c r="G177" s="167">
        <v>220</v>
      </c>
      <c r="H177" s="168" t="s">
        <v>14</v>
      </c>
      <c r="I177" s="168" t="s">
        <v>14</v>
      </c>
      <c r="J177" s="181">
        <v>220</v>
      </c>
      <c r="M177" s="179"/>
      <c r="N177" s="180"/>
    </row>
    <row r="178" spans="1:14">
      <c r="A178" s="164" t="s">
        <v>451</v>
      </c>
      <c r="B178" s="164" t="s">
        <v>452</v>
      </c>
      <c r="C178" s="164" t="s">
        <v>453</v>
      </c>
      <c r="D178" s="164" t="s">
        <v>454</v>
      </c>
      <c r="E178" s="164">
        <v>1266338</v>
      </c>
      <c r="F178" s="164"/>
      <c r="G178" s="167">
        <v>376</v>
      </c>
      <c r="H178" s="168" t="s">
        <v>14</v>
      </c>
      <c r="I178" s="168" t="s">
        <v>14</v>
      </c>
      <c r="J178" s="181">
        <v>376</v>
      </c>
      <c r="M178" s="179"/>
      <c r="N178" s="180"/>
    </row>
    <row r="179" spans="1:14">
      <c r="A179" s="164" t="s">
        <v>451</v>
      </c>
      <c r="B179" s="164" t="s">
        <v>452</v>
      </c>
      <c r="C179" s="164" t="s">
        <v>455</v>
      </c>
      <c r="D179" s="164" t="s">
        <v>456</v>
      </c>
      <c r="E179" s="164">
        <v>1268005</v>
      </c>
      <c r="F179" s="164"/>
      <c r="G179" s="167">
        <v>376</v>
      </c>
      <c r="H179" s="168" t="s">
        <v>14</v>
      </c>
      <c r="I179" s="168" t="s">
        <v>14</v>
      </c>
      <c r="J179" s="181">
        <v>376</v>
      </c>
      <c r="M179" s="179"/>
      <c r="N179" s="180"/>
    </row>
    <row r="180" spans="1:14">
      <c r="A180" s="164" t="s">
        <v>451</v>
      </c>
      <c r="B180" s="164" t="s">
        <v>452</v>
      </c>
      <c r="C180" s="164" t="s">
        <v>457</v>
      </c>
      <c r="D180" s="164"/>
      <c r="E180" s="164">
        <v>1283939</v>
      </c>
      <c r="F180" s="164"/>
      <c r="G180" s="167">
        <v>510</v>
      </c>
      <c r="H180" s="168" t="s">
        <v>14</v>
      </c>
      <c r="I180" s="168" t="s">
        <v>14</v>
      </c>
      <c r="J180" s="181">
        <v>510</v>
      </c>
      <c r="M180" s="179"/>
      <c r="N180" s="180"/>
    </row>
    <row r="181" spans="1:14">
      <c r="A181" s="164" t="s">
        <v>451</v>
      </c>
      <c r="B181" s="164" t="s">
        <v>458</v>
      </c>
      <c r="C181" s="164" t="s">
        <v>459</v>
      </c>
      <c r="D181" s="164" t="s">
        <v>460</v>
      </c>
      <c r="E181" s="164">
        <v>1289831</v>
      </c>
      <c r="F181" s="164"/>
      <c r="G181" s="167">
        <v>220</v>
      </c>
      <c r="H181" s="168" t="s">
        <v>14</v>
      </c>
      <c r="I181" s="168" t="s">
        <v>14</v>
      </c>
      <c r="J181" s="181">
        <v>220</v>
      </c>
      <c r="M181" s="179"/>
      <c r="N181" s="180"/>
    </row>
    <row r="182" spans="1:14">
      <c r="A182" s="164" t="s">
        <v>451</v>
      </c>
      <c r="B182" s="164" t="s">
        <v>458</v>
      </c>
      <c r="C182" s="164" t="s">
        <v>461</v>
      </c>
      <c r="D182" s="164" t="s">
        <v>462</v>
      </c>
      <c r="E182" s="164">
        <v>1287581</v>
      </c>
      <c r="F182" s="164"/>
      <c r="G182" s="167">
        <v>180</v>
      </c>
      <c r="H182" s="168" t="s">
        <v>14</v>
      </c>
      <c r="I182" s="168" t="s">
        <v>14</v>
      </c>
      <c r="J182" s="181">
        <v>180</v>
      </c>
      <c r="M182" s="179"/>
      <c r="N182" s="180"/>
    </row>
    <row r="183" spans="1:14">
      <c r="A183" s="169" t="s">
        <v>463</v>
      </c>
      <c r="B183" s="169" t="s">
        <v>464</v>
      </c>
      <c r="C183" s="169" t="s">
        <v>465</v>
      </c>
      <c r="D183" s="169" t="s">
        <v>466</v>
      </c>
      <c r="E183" s="169">
        <v>1288224</v>
      </c>
      <c r="F183" s="176" t="s">
        <v>13</v>
      </c>
      <c r="G183" s="170">
        <v>880</v>
      </c>
      <c r="H183" s="171" t="s">
        <v>14</v>
      </c>
      <c r="I183" s="171" t="s">
        <v>14</v>
      </c>
      <c r="J183" s="182">
        <v>880</v>
      </c>
      <c r="M183" s="179"/>
      <c r="N183" s="180"/>
    </row>
    <row r="184" spans="1:14">
      <c r="A184" s="164" t="s">
        <v>463</v>
      </c>
      <c r="B184" s="164" t="s">
        <v>467</v>
      </c>
      <c r="C184" s="164" t="s">
        <v>468</v>
      </c>
      <c r="D184" s="164" t="s">
        <v>469</v>
      </c>
      <c r="E184" s="164">
        <v>1264347</v>
      </c>
      <c r="F184" s="185" t="s">
        <v>13</v>
      </c>
      <c r="G184" s="167">
        <v>564</v>
      </c>
      <c r="H184" s="168" t="s">
        <v>14</v>
      </c>
      <c r="I184" s="168" t="s">
        <v>14</v>
      </c>
      <c r="J184" s="181">
        <v>564</v>
      </c>
      <c r="M184" s="179"/>
      <c r="N184" s="180"/>
    </row>
    <row r="185" spans="1:14">
      <c r="A185" s="164" t="s">
        <v>463</v>
      </c>
      <c r="B185" s="164" t="s">
        <v>470</v>
      </c>
      <c r="C185" s="164" t="s">
        <v>471</v>
      </c>
      <c r="D185" s="164" t="s">
        <v>472</v>
      </c>
      <c r="E185" s="164">
        <v>1268860</v>
      </c>
      <c r="F185" s="185" t="s">
        <v>13</v>
      </c>
      <c r="G185" s="167">
        <v>376</v>
      </c>
      <c r="H185" s="168" t="s">
        <v>14</v>
      </c>
      <c r="I185" s="168" t="s">
        <v>14</v>
      </c>
      <c r="J185" s="181">
        <v>376</v>
      </c>
      <c r="M185" s="179"/>
      <c r="N185" s="180"/>
    </row>
    <row r="186" spans="1:14">
      <c r="A186" s="164" t="s">
        <v>463</v>
      </c>
      <c r="B186" s="164" t="s">
        <v>470</v>
      </c>
      <c r="C186" s="164" t="s">
        <v>473</v>
      </c>
      <c r="D186" s="164" t="s">
        <v>474</v>
      </c>
      <c r="E186" s="175">
        <v>1295961</v>
      </c>
      <c r="F186" s="185" t="s">
        <v>13</v>
      </c>
      <c r="G186" s="167">
        <v>736</v>
      </c>
      <c r="H186" s="168" t="s">
        <v>14</v>
      </c>
      <c r="I186" s="168" t="s">
        <v>14</v>
      </c>
      <c r="J186" s="181">
        <v>736</v>
      </c>
      <c r="M186" s="179"/>
      <c r="N186" s="180"/>
    </row>
    <row r="187" spans="1:14">
      <c r="A187" s="164" t="s">
        <v>463</v>
      </c>
      <c r="B187" s="164" t="s">
        <v>470</v>
      </c>
      <c r="C187" s="164" t="s">
        <v>475</v>
      </c>
      <c r="D187" s="164" t="s">
        <v>476</v>
      </c>
      <c r="E187" s="164">
        <v>1296230</v>
      </c>
      <c r="F187" s="185"/>
      <c r="G187" s="167">
        <v>736</v>
      </c>
      <c r="H187" s="168" t="s">
        <v>14</v>
      </c>
      <c r="I187" s="168" t="s">
        <v>14</v>
      </c>
      <c r="J187" s="181">
        <v>736</v>
      </c>
      <c r="M187" s="179"/>
      <c r="N187" s="180"/>
    </row>
    <row r="188" spans="1:14">
      <c r="A188" s="164" t="s">
        <v>463</v>
      </c>
      <c r="B188" s="164" t="s">
        <v>477</v>
      </c>
      <c r="C188" s="164" t="s">
        <v>478</v>
      </c>
      <c r="D188" s="164" t="s">
        <v>479</v>
      </c>
      <c r="E188" s="164">
        <v>1289980</v>
      </c>
      <c r="F188" s="185"/>
      <c r="G188" s="167">
        <v>220</v>
      </c>
      <c r="H188" s="168" t="s">
        <v>14</v>
      </c>
      <c r="I188" s="168" t="s">
        <v>14</v>
      </c>
      <c r="J188" s="181">
        <v>220</v>
      </c>
      <c r="M188" s="179"/>
      <c r="N188" s="180"/>
    </row>
    <row r="189" spans="1:14">
      <c r="A189" s="165"/>
      <c r="B189" s="165"/>
      <c r="C189" s="165"/>
      <c r="D189" s="165"/>
      <c r="E189" s="165"/>
      <c r="F189" s="165"/>
      <c r="G189" s="171"/>
      <c r="H189" s="171"/>
      <c r="I189" s="188" t="s">
        <v>480</v>
      </c>
      <c r="J189" s="181">
        <v>103770</v>
      </c>
      <c r="K189" s="189" t="s">
        <v>481</v>
      </c>
      <c r="M189" s="179"/>
      <c r="N189" s="180"/>
    </row>
    <row r="190" spans="1:14">
      <c r="A190" s="165"/>
      <c r="B190" s="165"/>
      <c r="C190" s="165"/>
      <c r="D190" s="165"/>
      <c r="E190" s="165"/>
      <c r="F190" s="165"/>
      <c r="G190" s="171"/>
      <c r="H190" s="171"/>
      <c r="I190" s="190" t="s">
        <v>482</v>
      </c>
      <c r="J190" s="183">
        <v>-49129.2</v>
      </c>
      <c r="M190" s="179"/>
      <c r="N190" s="180"/>
    </row>
    <row r="191" spans="9:14">
      <c r="I191" s="190" t="s">
        <v>483</v>
      </c>
      <c r="J191" s="183">
        <v>-100000</v>
      </c>
      <c r="M191" s="179"/>
      <c r="N191" s="180"/>
    </row>
    <row r="192" spans="9:14">
      <c r="I192" s="188">
        <f>J190+J191-J189</f>
        <v>-252899.2</v>
      </c>
      <c r="J192" s="191">
        <f>J189+J190+J191</f>
        <v>-45359.2</v>
      </c>
      <c r="M192" s="179"/>
      <c r="N192" s="180"/>
    </row>
    <row r="193" spans="13:14">
      <c r="M193" s="179"/>
      <c r="N193" s="180"/>
    </row>
    <row r="194" spans="1:15">
      <c r="A194" s="192" t="s">
        <v>484</v>
      </c>
      <c r="B194" s="192" t="s">
        <v>485</v>
      </c>
      <c r="C194" s="192" t="s">
        <v>486</v>
      </c>
      <c r="D194" s="193">
        <v>142723</v>
      </c>
      <c r="E194" s="192">
        <v>1294586</v>
      </c>
      <c r="F194" s="165"/>
      <c r="G194" s="136">
        <v>1175</v>
      </c>
      <c r="H194" s="130" t="s">
        <v>14</v>
      </c>
      <c r="I194" s="130" t="s">
        <v>14</v>
      </c>
      <c r="J194" s="203">
        <v>1175</v>
      </c>
      <c r="K194" s="204"/>
      <c r="N194" s="179"/>
      <c r="O194" s="179"/>
    </row>
    <row r="195" spans="1:15">
      <c r="A195" s="194" t="s">
        <v>487</v>
      </c>
      <c r="B195" s="194" t="s">
        <v>488</v>
      </c>
      <c r="C195" s="194" t="s">
        <v>489</v>
      </c>
      <c r="D195" s="195">
        <v>142824</v>
      </c>
      <c r="E195" s="192">
        <v>1289769</v>
      </c>
      <c r="F195" s="165"/>
      <c r="G195" s="137">
        <v>660</v>
      </c>
      <c r="H195" s="130" t="s">
        <v>14</v>
      </c>
      <c r="I195" s="130" t="s">
        <v>14</v>
      </c>
      <c r="J195" s="205">
        <v>660</v>
      </c>
      <c r="K195" s="206"/>
      <c r="N195" s="179"/>
      <c r="O195" s="179"/>
    </row>
    <row r="196" ht="13.5" spans="1:15">
      <c r="A196" s="192" t="s">
        <v>487</v>
      </c>
      <c r="B196" s="192" t="s">
        <v>485</v>
      </c>
      <c r="C196" s="192" t="s">
        <v>490</v>
      </c>
      <c r="D196" s="193">
        <v>142827</v>
      </c>
      <c r="E196" s="192">
        <v>1268958</v>
      </c>
      <c r="F196" s="165"/>
      <c r="G196" s="137">
        <v>376</v>
      </c>
      <c r="H196" s="130" t="s">
        <v>14</v>
      </c>
      <c r="I196" s="130" t="s">
        <v>14</v>
      </c>
      <c r="J196" s="203">
        <v>376</v>
      </c>
      <c r="K196" s="204"/>
      <c r="N196" s="179"/>
      <c r="O196" s="179"/>
    </row>
    <row r="197" ht="13.5" spans="1:15">
      <c r="A197" s="192" t="s">
        <v>491</v>
      </c>
      <c r="B197" s="192" t="s">
        <v>485</v>
      </c>
      <c r="C197" s="192" t="s">
        <v>492</v>
      </c>
      <c r="D197" s="193">
        <v>142843</v>
      </c>
      <c r="E197" s="192">
        <v>1296238</v>
      </c>
      <c r="F197" s="165"/>
      <c r="G197" s="137">
        <v>368</v>
      </c>
      <c r="H197" s="130" t="s">
        <v>14</v>
      </c>
      <c r="I197" s="130" t="s">
        <v>14</v>
      </c>
      <c r="J197" s="203">
        <v>368</v>
      </c>
      <c r="K197" s="207"/>
      <c r="N197" s="179"/>
      <c r="O197" s="179"/>
    </row>
    <row r="198" ht="13.5" spans="1:15">
      <c r="A198" s="192" t="s">
        <v>493</v>
      </c>
      <c r="B198" s="192" t="s">
        <v>494</v>
      </c>
      <c r="C198" s="192" t="s">
        <v>495</v>
      </c>
      <c r="D198" s="193">
        <v>142851</v>
      </c>
      <c r="E198" s="192">
        <v>1285283</v>
      </c>
      <c r="F198" s="165"/>
      <c r="G198" s="137">
        <v>540</v>
      </c>
      <c r="H198" s="130" t="s">
        <v>14</v>
      </c>
      <c r="I198" s="130" t="s">
        <v>14</v>
      </c>
      <c r="J198" s="203">
        <v>540</v>
      </c>
      <c r="K198" s="207"/>
      <c r="N198" s="179"/>
      <c r="O198" s="179"/>
    </row>
    <row r="199" ht="13.5" spans="1:15">
      <c r="A199" s="194" t="s">
        <v>491</v>
      </c>
      <c r="B199" s="194" t="s">
        <v>485</v>
      </c>
      <c r="C199" s="194" t="s">
        <v>496</v>
      </c>
      <c r="D199" s="195">
        <v>142855</v>
      </c>
      <c r="E199" s="192">
        <v>1265702</v>
      </c>
      <c r="F199" s="165"/>
      <c r="G199" s="137">
        <v>188</v>
      </c>
      <c r="H199" s="130" t="s">
        <v>14</v>
      </c>
      <c r="I199" s="130" t="s">
        <v>14</v>
      </c>
      <c r="J199" s="205">
        <v>188</v>
      </c>
      <c r="K199" s="204"/>
      <c r="N199" s="179"/>
      <c r="O199" s="179"/>
    </row>
    <row r="200" ht="13.5" spans="1:15">
      <c r="A200" s="192" t="s">
        <v>491</v>
      </c>
      <c r="B200" s="192" t="s">
        <v>488</v>
      </c>
      <c r="C200" s="192" t="s">
        <v>497</v>
      </c>
      <c r="D200" s="193">
        <v>142857</v>
      </c>
      <c r="E200" s="192">
        <v>1292820</v>
      </c>
      <c r="F200" s="165"/>
      <c r="G200" s="137">
        <v>440</v>
      </c>
      <c r="H200" s="130" t="s">
        <v>14</v>
      </c>
      <c r="I200" s="130" t="s">
        <v>14</v>
      </c>
      <c r="J200" s="203">
        <v>440</v>
      </c>
      <c r="K200" s="207"/>
      <c r="N200" s="179"/>
      <c r="O200" s="179"/>
    </row>
    <row r="201" ht="13.5" spans="1:15">
      <c r="A201" s="192" t="s">
        <v>485</v>
      </c>
      <c r="B201" s="192" t="s">
        <v>494</v>
      </c>
      <c r="C201" s="192" t="s">
        <v>496</v>
      </c>
      <c r="D201" s="193">
        <v>142865</v>
      </c>
      <c r="E201" s="192">
        <v>1264242</v>
      </c>
      <c r="F201" s="165"/>
      <c r="G201" s="137">
        <v>376</v>
      </c>
      <c r="H201" s="130" t="s">
        <v>14</v>
      </c>
      <c r="I201" s="130" t="s">
        <v>14</v>
      </c>
      <c r="J201" s="203">
        <v>376</v>
      </c>
      <c r="K201" s="207"/>
      <c r="N201" s="179"/>
      <c r="O201" s="179"/>
    </row>
    <row r="202" ht="13.5" spans="1:15">
      <c r="A202" s="192" t="s">
        <v>498</v>
      </c>
      <c r="B202" s="192" t="s">
        <v>488</v>
      </c>
      <c r="C202" s="192" t="s">
        <v>490</v>
      </c>
      <c r="D202" s="193">
        <v>142868</v>
      </c>
      <c r="E202" s="192">
        <v>1268958</v>
      </c>
      <c r="F202" s="165"/>
      <c r="G202" s="137">
        <v>198</v>
      </c>
      <c r="H202" s="130" t="s">
        <v>14</v>
      </c>
      <c r="I202" s="130" t="s">
        <v>14</v>
      </c>
      <c r="J202" s="203">
        <v>198</v>
      </c>
      <c r="K202" s="204"/>
      <c r="N202" s="179"/>
      <c r="O202" s="179"/>
    </row>
    <row r="203" ht="13.5" spans="1:15">
      <c r="A203" s="192" t="s">
        <v>485</v>
      </c>
      <c r="B203" s="192" t="s">
        <v>494</v>
      </c>
      <c r="C203" s="192" t="s">
        <v>499</v>
      </c>
      <c r="D203" s="193">
        <v>142894</v>
      </c>
      <c r="E203" s="192">
        <v>1266685</v>
      </c>
      <c r="F203" s="165"/>
      <c r="G203" s="137">
        <v>376</v>
      </c>
      <c r="H203" s="130" t="s">
        <v>14</v>
      </c>
      <c r="I203" s="130" t="s">
        <v>14</v>
      </c>
      <c r="J203" s="203">
        <v>376</v>
      </c>
      <c r="K203" s="207"/>
      <c r="N203" s="179"/>
      <c r="O203" s="179"/>
    </row>
    <row r="204" spans="1:15">
      <c r="A204" s="192" t="s">
        <v>485</v>
      </c>
      <c r="B204" s="192" t="s">
        <v>494</v>
      </c>
      <c r="C204" s="192" t="s">
        <v>500</v>
      </c>
      <c r="D204" s="193">
        <v>142896</v>
      </c>
      <c r="E204" s="192">
        <v>1295992</v>
      </c>
      <c r="F204" s="165"/>
      <c r="G204" s="137">
        <v>470</v>
      </c>
      <c r="H204" s="130" t="s">
        <v>14</v>
      </c>
      <c r="I204" s="130" t="s">
        <v>14</v>
      </c>
      <c r="J204" s="203">
        <v>470</v>
      </c>
      <c r="K204" s="206"/>
      <c r="N204" s="179"/>
      <c r="O204" s="179"/>
    </row>
    <row r="205" spans="1:15">
      <c r="A205" s="192" t="s">
        <v>485</v>
      </c>
      <c r="B205" s="192" t="s">
        <v>494</v>
      </c>
      <c r="C205" s="192" t="s">
        <v>501</v>
      </c>
      <c r="D205" s="193">
        <v>142904</v>
      </c>
      <c r="E205" s="192">
        <v>1266825</v>
      </c>
      <c r="F205" s="165"/>
      <c r="G205" s="137">
        <v>376</v>
      </c>
      <c r="H205" s="130" t="s">
        <v>14</v>
      </c>
      <c r="I205" s="130" t="s">
        <v>14</v>
      </c>
      <c r="J205" s="203">
        <v>376</v>
      </c>
      <c r="N205" s="179"/>
      <c r="O205" s="179"/>
    </row>
    <row r="206" spans="1:15">
      <c r="A206" s="192" t="s">
        <v>488</v>
      </c>
      <c r="B206" s="192" t="s">
        <v>502</v>
      </c>
      <c r="C206" s="192" t="s">
        <v>503</v>
      </c>
      <c r="D206" s="193">
        <v>142921</v>
      </c>
      <c r="E206" s="192">
        <v>1268786</v>
      </c>
      <c r="F206" s="165"/>
      <c r="G206" s="137">
        <v>376</v>
      </c>
      <c r="H206" s="130" t="s">
        <v>14</v>
      </c>
      <c r="I206" s="130" t="s">
        <v>14</v>
      </c>
      <c r="J206" s="203">
        <v>376</v>
      </c>
      <c r="N206" s="179"/>
      <c r="O206" s="179"/>
    </row>
    <row r="207" spans="1:15">
      <c r="A207" s="192" t="s">
        <v>488</v>
      </c>
      <c r="B207" s="192" t="s">
        <v>502</v>
      </c>
      <c r="C207" s="192" t="s">
        <v>504</v>
      </c>
      <c r="D207" s="193">
        <v>142922</v>
      </c>
      <c r="E207" s="192">
        <v>1269337</v>
      </c>
      <c r="F207" s="165"/>
      <c r="G207" s="137">
        <v>510</v>
      </c>
      <c r="H207" s="130" t="s">
        <v>14</v>
      </c>
      <c r="I207" s="130" t="s">
        <v>14</v>
      </c>
      <c r="J207" s="203">
        <v>510</v>
      </c>
      <c r="N207" s="179"/>
      <c r="O207" s="179"/>
    </row>
    <row r="208" spans="1:15">
      <c r="A208" s="192" t="s">
        <v>488</v>
      </c>
      <c r="B208" s="192" t="s">
        <v>505</v>
      </c>
      <c r="C208" s="192" t="s">
        <v>506</v>
      </c>
      <c r="D208" s="193">
        <v>142931</v>
      </c>
      <c r="E208" s="192">
        <v>1283855</v>
      </c>
      <c r="F208" s="165"/>
      <c r="G208" s="137">
        <v>570</v>
      </c>
      <c r="H208" s="130" t="s">
        <v>14</v>
      </c>
      <c r="I208" s="130" t="s">
        <v>14</v>
      </c>
      <c r="J208" s="203">
        <v>570</v>
      </c>
      <c r="N208" s="179"/>
      <c r="O208" s="179"/>
    </row>
    <row r="209" spans="1:15">
      <c r="A209" s="194" t="s">
        <v>488</v>
      </c>
      <c r="B209" s="194" t="s">
        <v>494</v>
      </c>
      <c r="C209" s="194" t="s">
        <v>507</v>
      </c>
      <c r="D209" s="195">
        <v>142942</v>
      </c>
      <c r="E209" s="192">
        <v>1293801</v>
      </c>
      <c r="F209" s="165"/>
      <c r="G209" s="137">
        <v>220</v>
      </c>
      <c r="H209" s="130" t="s">
        <v>14</v>
      </c>
      <c r="I209" s="130" t="s">
        <v>14</v>
      </c>
      <c r="J209" s="205">
        <v>220</v>
      </c>
      <c r="N209" s="179"/>
      <c r="O209" s="179"/>
    </row>
    <row r="210" spans="1:15">
      <c r="A210" s="192" t="s">
        <v>494</v>
      </c>
      <c r="B210" s="192" t="s">
        <v>505</v>
      </c>
      <c r="C210" s="192" t="s">
        <v>508</v>
      </c>
      <c r="D210" s="193">
        <v>142949</v>
      </c>
      <c r="E210" s="192">
        <v>1269869</v>
      </c>
      <c r="F210" s="165"/>
      <c r="G210" s="137">
        <v>376</v>
      </c>
      <c r="H210" s="130" t="s">
        <v>14</v>
      </c>
      <c r="I210" s="130" t="s">
        <v>14</v>
      </c>
      <c r="J210" s="203">
        <v>376</v>
      </c>
      <c r="K210" s="204"/>
      <c r="N210" s="179"/>
      <c r="O210" s="179"/>
    </row>
    <row r="211" spans="1:15">
      <c r="A211" s="192" t="s">
        <v>494</v>
      </c>
      <c r="B211" s="192" t="s">
        <v>502</v>
      </c>
      <c r="C211" s="192" t="s">
        <v>509</v>
      </c>
      <c r="D211" s="193">
        <v>142969</v>
      </c>
      <c r="E211" s="192">
        <v>1298356</v>
      </c>
      <c r="F211" s="165"/>
      <c r="G211" s="137">
        <v>235</v>
      </c>
      <c r="H211" s="130" t="s">
        <v>14</v>
      </c>
      <c r="I211" s="130" t="s">
        <v>14</v>
      </c>
      <c r="J211" s="203">
        <v>235</v>
      </c>
      <c r="K211" s="204"/>
      <c r="N211" s="179"/>
      <c r="O211" s="179"/>
    </row>
    <row r="212" ht="13.5" spans="1:15">
      <c r="A212" s="192" t="s">
        <v>510</v>
      </c>
      <c r="B212" s="192" t="s">
        <v>511</v>
      </c>
      <c r="C212" s="192" t="s">
        <v>512</v>
      </c>
      <c r="D212" s="193">
        <v>142991</v>
      </c>
      <c r="E212" s="192">
        <v>1265709</v>
      </c>
      <c r="F212" s="165"/>
      <c r="G212" s="137">
        <v>376</v>
      </c>
      <c r="H212" s="130" t="s">
        <v>14</v>
      </c>
      <c r="I212" s="130" t="s">
        <v>14</v>
      </c>
      <c r="J212" s="203">
        <v>376</v>
      </c>
      <c r="K212" s="206"/>
      <c r="N212" s="179"/>
      <c r="O212" s="179"/>
    </row>
    <row r="213" ht="13.5" spans="1:15">
      <c r="A213" s="192" t="s">
        <v>502</v>
      </c>
      <c r="B213" s="192" t="s">
        <v>511</v>
      </c>
      <c r="C213" s="192" t="s">
        <v>513</v>
      </c>
      <c r="D213" s="193">
        <v>142992</v>
      </c>
      <c r="E213" s="192">
        <v>1264505</v>
      </c>
      <c r="F213" s="165"/>
      <c r="G213" s="137">
        <v>376</v>
      </c>
      <c r="H213" s="130" t="s">
        <v>14</v>
      </c>
      <c r="I213" s="130" t="s">
        <v>14</v>
      </c>
      <c r="J213" s="203">
        <v>376</v>
      </c>
      <c r="K213" s="207"/>
      <c r="N213" s="179"/>
      <c r="O213" s="179"/>
    </row>
    <row r="214" spans="1:15">
      <c r="A214" s="192" t="s">
        <v>502</v>
      </c>
      <c r="B214" s="192" t="s">
        <v>505</v>
      </c>
      <c r="C214" s="192" t="s">
        <v>514</v>
      </c>
      <c r="D214" s="193">
        <v>143012</v>
      </c>
      <c r="E214" s="192">
        <v>1298593</v>
      </c>
      <c r="F214" s="165"/>
      <c r="G214" s="137">
        <v>368</v>
      </c>
      <c r="H214" s="130" t="s">
        <v>14</v>
      </c>
      <c r="I214" s="130" t="s">
        <v>14</v>
      </c>
      <c r="J214" s="203">
        <v>368</v>
      </c>
      <c r="K214" s="204"/>
      <c r="N214" s="179"/>
      <c r="O214" s="179"/>
    </row>
    <row r="215" spans="1:15">
      <c r="A215" s="192" t="s">
        <v>505</v>
      </c>
      <c r="B215" s="192" t="s">
        <v>511</v>
      </c>
      <c r="C215" s="192" t="s">
        <v>515</v>
      </c>
      <c r="D215" s="193">
        <v>143034</v>
      </c>
      <c r="E215" s="192">
        <v>1288782</v>
      </c>
      <c r="F215" s="165"/>
      <c r="G215" s="137">
        <v>360</v>
      </c>
      <c r="H215" s="130" t="s">
        <v>14</v>
      </c>
      <c r="I215" s="130" t="s">
        <v>14</v>
      </c>
      <c r="J215" s="203">
        <v>360</v>
      </c>
      <c r="N215" s="179"/>
      <c r="O215" s="179"/>
    </row>
    <row r="216" spans="1:15">
      <c r="A216" s="192"/>
      <c r="B216" s="192"/>
      <c r="C216" s="192"/>
      <c r="D216" s="193"/>
      <c r="E216" s="192"/>
      <c r="F216" s="165"/>
      <c r="G216" s="132"/>
      <c r="H216" s="130"/>
      <c r="I216" s="188" t="s">
        <v>480</v>
      </c>
      <c r="J216" s="205">
        <f>SUM(J194:J215)</f>
        <v>9310</v>
      </c>
      <c r="K216" s="189" t="s">
        <v>516</v>
      </c>
      <c r="N216" s="179"/>
      <c r="O216" s="179"/>
    </row>
    <row r="217" spans="1:15">
      <c r="A217" s="192"/>
      <c r="B217" s="192"/>
      <c r="C217" s="192"/>
      <c r="D217" s="193"/>
      <c r="E217" s="196"/>
      <c r="F217" s="165"/>
      <c r="G217" s="132"/>
      <c r="H217" s="130"/>
      <c r="I217" s="188" t="s">
        <v>517</v>
      </c>
      <c r="J217" s="191">
        <f>J216+J192</f>
        <v>-36049.2</v>
      </c>
      <c r="K217" s="160"/>
      <c r="N217" s="179"/>
      <c r="O217" s="179"/>
    </row>
    <row r="218" spans="11:15">
      <c r="K218" s="160"/>
      <c r="N218" s="179"/>
      <c r="O218" s="179"/>
    </row>
    <row r="219" spans="11:15">
      <c r="K219" s="160"/>
      <c r="N219" s="179"/>
      <c r="O219" s="179"/>
    </row>
    <row r="220" ht="26.25" spans="1:10">
      <c r="A220" s="197" t="s">
        <v>1</v>
      </c>
      <c r="B220" s="198" t="s">
        <v>2</v>
      </c>
      <c r="C220" s="198"/>
      <c r="D220" s="198" t="s">
        <v>3</v>
      </c>
      <c r="E220" s="198" t="s">
        <v>4</v>
      </c>
      <c r="F220" s="198"/>
      <c r="G220" s="129" t="s">
        <v>5</v>
      </c>
      <c r="H220" s="129" t="s">
        <v>6</v>
      </c>
      <c r="I220" s="129" t="s">
        <v>7</v>
      </c>
      <c r="J220" s="208" t="s">
        <v>8</v>
      </c>
    </row>
    <row r="221" spans="1:10">
      <c r="A221" s="199" t="s">
        <v>518</v>
      </c>
      <c r="B221" s="198" t="s">
        <v>519</v>
      </c>
      <c r="C221" s="198" t="s">
        <v>520</v>
      </c>
      <c r="D221" s="198" t="s">
        <v>521</v>
      </c>
      <c r="E221" s="198">
        <v>1286475</v>
      </c>
      <c r="F221" s="198" t="s">
        <v>13</v>
      </c>
      <c r="G221" s="133">
        <v>950</v>
      </c>
      <c r="H221" s="130" t="s">
        <v>14</v>
      </c>
      <c r="I221" s="130" t="s">
        <v>15</v>
      </c>
      <c r="J221" s="205">
        <v>950</v>
      </c>
    </row>
    <row r="222" spans="1:10">
      <c r="A222" s="200" t="s">
        <v>518</v>
      </c>
      <c r="B222" s="198" t="s">
        <v>522</v>
      </c>
      <c r="C222" s="198" t="s">
        <v>523</v>
      </c>
      <c r="D222" s="198" t="s">
        <v>524</v>
      </c>
      <c r="E222" s="198">
        <v>1264344</v>
      </c>
      <c r="F222" s="198" t="s">
        <v>13</v>
      </c>
      <c r="G222" s="133">
        <v>752</v>
      </c>
      <c r="H222" s="130" t="s">
        <v>14</v>
      </c>
      <c r="I222" s="130" t="s">
        <v>15</v>
      </c>
      <c r="J222" s="205">
        <v>752</v>
      </c>
    </row>
    <row r="223" ht="14.25" spans="1:10">
      <c r="A223" s="201" t="s">
        <v>518</v>
      </c>
      <c r="B223" s="192" t="s">
        <v>522</v>
      </c>
      <c r="C223" s="192" t="s">
        <v>525</v>
      </c>
      <c r="D223" s="192" t="s">
        <v>526</v>
      </c>
      <c r="E223" s="192">
        <v>1297499</v>
      </c>
      <c r="F223" s="192" t="s">
        <v>13</v>
      </c>
      <c r="G223" s="137">
        <v>736</v>
      </c>
      <c r="H223" s="130" t="s">
        <v>14</v>
      </c>
      <c r="I223" s="130" t="s">
        <v>14</v>
      </c>
      <c r="J223" s="203">
        <v>736</v>
      </c>
    </row>
    <row r="224" spans="1:10">
      <c r="A224" s="200" t="s">
        <v>527</v>
      </c>
      <c r="B224" s="198" t="s">
        <v>528</v>
      </c>
      <c r="C224" s="198" t="s">
        <v>529</v>
      </c>
      <c r="D224" s="198" t="s">
        <v>530</v>
      </c>
      <c r="E224" s="198">
        <v>1281863</v>
      </c>
      <c r="F224" s="198" t="s">
        <v>13</v>
      </c>
      <c r="G224" s="133">
        <v>720</v>
      </c>
      <c r="H224" s="130" t="s">
        <v>14</v>
      </c>
      <c r="I224" s="130" t="s">
        <v>14</v>
      </c>
      <c r="J224" s="205">
        <v>720</v>
      </c>
    </row>
    <row r="225" spans="1:10">
      <c r="A225" s="200" t="s">
        <v>527</v>
      </c>
      <c r="B225" s="198" t="s">
        <v>531</v>
      </c>
      <c r="C225" s="198" t="s">
        <v>532</v>
      </c>
      <c r="D225" s="198" t="s">
        <v>533</v>
      </c>
      <c r="E225" s="198">
        <v>1289180</v>
      </c>
      <c r="F225" s="198" t="s">
        <v>13</v>
      </c>
      <c r="G225" s="133">
        <v>235</v>
      </c>
      <c r="H225" s="130" t="s">
        <v>14</v>
      </c>
      <c r="I225" s="130" t="s">
        <v>14</v>
      </c>
      <c r="J225" s="205">
        <v>235</v>
      </c>
    </row>
    <row r="226" spans="1:10">
      <c r="A226" s="202" t="s">
        <v>527</v>
      </c>
      <c r="B226" s="194" t="s">
        <v>531</v>
      </c>
      <c r="C226" s="194" t="s">
        <v>534</v>
      </c>
      <c r="D226" s="194"/>
      <c r="E226" s="194">
        <v>1282997</v>
      </c>
      <c r="F226" s="194" t="s">
        <v>13</v>
      </c>
      <c r="G226" s="134">
        <v>220</v>
      </c>
      <c r="H226" s="131" t="s">
        <v>14</v>
      </c>
      <c r="I226" s="131" t="s">
        <v>14</v>
      </c>
      <c r="J226" s="191">
        <v>220</v>
      </c>
    </row>
    <row r="227" spans="1:10">
      <c r="A227" s="201" t="s">
        <v>527</v>
      </c>
      <c r="B227" s="192" t="s">
        <v>531</v>
      </c>
      <c r="C227" s="192" t="s">
        <v>535</v>
      </c>
      <c r="D227" s="192" t="s">
        <v>536</v>
      </c>
      <c r="E227" s="192">
        <v>1277918</v>
      </c>
      <c r="F227" s="192" t="s">
        <v>13</v>
      </c>
      <c r="G227" s="137">
        <v>235</v>
      </c>
      <c r="H227" s="130" t="s">
        <v>14</v>
      </c>
      <c r="I227" s="130" t="s">
        <v>14</v>
      </c>
      <c r="J227" s="203">
        <v>235</v>
      </c>
    </row>
    <row r="228" spans="1:10">
      <c r="A228" s="200" t="s">
        <v>527</v>
      </c>
      <c r="B228" s="198" t="s">
        <v>531</v>
      </c>
      <c r="C228" s="198" t="s">
        <v>537</v>
      </c>
      <c r="D228" s="198" t="s">
        <v>538</v>
      </c>
      <c r="E228" s="198">
        <v>1285667</v>
      </c>
      <c r="F228" s="198" t="s">
        <v>13</v>
      </c>
      <c r="G228" s="133">
        <v>235</v>
      </c>
      <c r="H228" s="130" t="s">
        <v>14</v>
      </c>
      <c r="I228" s="130" t="s">
        <v>14</v>
      </c>
      <c r="J228" s="205">
        <v>235</v>
      </c>
    </row>
    <row r="229" spans="1:10">
      <c r="A229" s="200" t="s">
        <v>527</v>
      </c>
      <c r="B229" s="198" t="s">
        <v>531</v>
      </c>
      <c r="C229" s="198" t="s">
        <v>539</v>
      </c>
      <c r="D229" s="198" t="s">
        <v>540</v>
      </c>
      <c r="E229" s="198">
        <v>1285975</v>
      </c>
      <c r="F229" s="198" t="s">
        <v>13</v>
      </c>
      <c r="G229" s="133">
        <v>360</v>
      </c>
      <c r="H229" s="130" t="s">
        <v>14</v>
      </c>
      <c r="I229" s="130" t="s">
        <v>14</v>
      </c>
      <c r="J229" s="205">
        <v>360</v>
      </c>
    </row>
    <row r="230" spans="1:10">
      <c r="A230" s="200" t="s">
        <v>541</v>
      </c>
      <c r="B230" s="198" t="s">
        <v>542</v>
      </c>
      <c r="C230" s="198" t="s">
        <v>543</v>
      </c>
      <c r="D230" s="198" t="s">
        <v>544</v>
      </c>
      <c r="E230" s="198">
        <v>1290754</v>
      </c>
      <c r="F230" s="198" t="s">
        <v>13</v>
      </c>
      <c r="G230" s="135">
        <v>1472</v>
      </c>
      <c r="H230" s="130" t="s">
        <v>14</v>
      </c>
      <c r="I230" s="130" t="s">
        <v>14</v>
      </c>
      <c r="J230" s="205">
        <v>1472</v>
      </c>
    </row>
    <row r="231" spans="1:10">
      <c r="A231" s="201" t="s">
        <v>541</v>
      </c>
      <c r="B231" s="192" t="s">
        <v>545</v>
      </c>
      <c r="C231" s="192" t="s">
        <v>546</v>
      </c>
      <c r="D231" s="192" t="s">
        <v>547</v>
      </c>
      <c r="E231" s="192">
        <v>1288151</v>
      </c>
      <c r="F231" s="192" t="s">
        <v>13</v>
      </c>
      <c r="G231" s="137">
        <v>510</v>
      </c>
      <c r="H231" s="130" t="s">
        <v>14</v>
      </c>
      <c r="I231" s="130" t="s">
        <v>14</v>
      </c>
      <c r="J231" s="203">
        <v>510</v>
      </c>
    </row>
    <row r="232" spans="1:10">
      <c r="A232" s="201" t="s">
        <v>541</v>
      </c>
      <c r="B232" s="192" t="s">
        <v>545</v>
      </c>
      <c r="C232" s="192" t="s">
        <v>548</v>
      </c>
      <c r="D232" s="192" t="s">
        <v>549</v>
      </c>
      <c r="E232" s="192">
        <v>1285322</v>
      </c>
      <c r="F232" s="192" t="s">
        <v>13</v>
      </c>
      <c r="G232" s="137">
        <v>720</v>
      </c>
      <c r="H232" s="130" t="s">
        <v>14</v>
      </c>
      <c r="I232" s="130" t="s">
        <v>14</v>
      </c>
      <c r="J232" s="203">
        <v>720</v>
      </c>
    </row>
    <row r="233" spans="1:10">
      <c r="A233" s="201" t="s">
        <v>541</v>
      </c>
      <c r="B233" s="192" t="s">
        <v>550</v>
      </c>
      <c r="C233" s="192" t="s">
        <v>551</v>
      </c>
      <c r="D233" s="192" t="s">
        <v>552</v>
      </c>
      <c r="E233" s="192">
        <v>1287512</v>
      </c>
      <c r="F233" s="192" t="s">
        <v>13</v>
      </c>
      <c r="G233" s="137">
        <v>190</v>
      </c>
      <c r="H233" s="130" t="s">
        <v>14</v>
      </c>
      <c r="I233" s="130" t="s">
        <v>14</v>
      </c>
      <c r="J233" s="203">
        <v>190</v>
      </c>
    </row>
    <row r="234" spans="1:10">
      <c r="A234" s="200" t="s">
        <v>553</v>
      </c>
      <c r="B234" s="198" t="s">
        <v>554</v>
      </c>
      <c r="C234" s="198" t="s">
        <v>555</v>
      </c>
      <c r="D234" s="198" t="s">
        <v>556</v>
      </c>
      <c r="E234" s="198">
        <v>1292589</v>
      </c>
      <c r="F234" s="198" t="s">
        <v>13</v>
      </c>
      <c r="G234" s="135">
        <v>1100</v>
      </c>
      <c r="H234" s="130" t="s">
        <v>14</v>
      </c>
      <c r="I234" s="130" t="s">
        <v>14</v>
      </c>
      <c r="J234" s="205">
        <v>1100</v>
      </c>
    </row>
    <row r="235" spans="1:10">
      <c r="A235" s="202" t="s">
        <v>553</v>
      </c>
      <c r="B235" s="194" t="s">
        <v>557</v>
      </c>
      <c r="C235" s="194" t="s">
        <v>558</v>
      </c>
      <c r="D235" s="194" t="s">
        <v>559</v>
      </c>
      <c r="E235" s="194">
        <v>1294289</v>
      </c>
      <c r="F235" s="194" t="s">
        <v>13</v>
      </c>
      <c r="G235" s="134">
        <v>660</v>
      </c>
      <c r="H235" s="131" t="s">
        <v>14</v>
      </c>
      <c r="I235" s="131" t="s">
        <v>14</v>
      </c>
      <c r="J235" s="191">
        <v>660</v>
      </c>
    </row>
    <row r="236" spans="1:10">
      <c r="A236" s="200" t="s">
        <v>553</v>
      </c>
      <c r="B236" s="198" t="s">
        <v>560</v>
      </c>
      <c r="C236" s="198" t="s">
        <v>561</v>
      </c>
      <c r="D236" s="198" t="s">
        <v>562</v>
      </c>
      <c r="E236" s="198">
        <v>1292337</v>
      </c>
      <c r="F236" s="198" t="s">
        <v>13</v>
      </c>
      <c r="G236" s="133">
        <v>380</v>
      </c>
      <c r="H236" s="130" t="s">
        <v>14</v>
      </c>
      <c r="I236" s="130" t="s">
        <v>14</v>
      </c>
      <c r="J236" s="205">
        <v>380</v>
      </c>
    </row>
    <row r="237" spans="1:10">
      <c r="A237" s="200" t="s">
        <v>553</v>
      </c>
      <c r="B237" s="198" t="s">
        <v>560</v>
      </c>
      <c r="C237" s="198" t="s">
        <v>563</v>
      </c>
      <c r="D237" s="198" t="s">
        <v>564</v>
      </c>
      <c r="E237" s="198">
        <v>1276701</v>
      </c>
      <c r="F237" s="198" t="s">
        <v>13</v>
      </c>
      <c r="G237" s="133">
        <v>470</v>
      </c>
      <c r="H237" s="130" t="s">
        <v>14</v>
      </c>
      <c r="I237" s="130" t="s">
        <v>14</v>
      </c>
      <c r="J237" s="205">
        <v>470</v>
      </c>
    </row>
    <row r="238" spans="1:10">
      <c r="A238" s="200" t="s">
        <v>553</v>
      </c>
      <c r="B238" s="198" t="s">
        <v>560</v>
      </c>
      <c r="C238" s="198" t="s">
        <v>565</v>
      </c>
      <c r="D238" s="198" t="s">
        <v>566</v>
      </c>
      <c r="E238" s="198">
        <v>1277059</v>
      </c>
      <c r="F238" s="198" t="s">
        <v>13</v>
      </c>
      <c r="G238" s="133">
        <v>470</v>
      </c>
      <c r="H238" s="130" t="s">
        <v>14</v>
      </c>
      <c r="I238" s="130" t="s">
        <v>14</v>
      </c>
      <c r="J238" s="205">
        <v>470</v>
      </c>
    </row>
    <row r="239" spans="1:10">
      <c r="A239" s="200" t="s">
        <v>553</v>
      </c>
      <c r="B239" s="198" t="s">
        <v>560</v>
      </c>
      <c r="C239" s="198" t="s">
        <v>567</v>
      </c>
      <c r="D239" s="198" t="s">
        <v>568</v>
      </c>
      <c r="E239" s="198">
        <v>1276700</v>
      </c>
      <c r="F239" s="198" t="s">
        <v>13</v>
      </c>
      <c r="G239" s="133">
        <v>510</v>
      </c>
      <c r="H239" s="130" t="s">
        <v>14</v>
      </c>
      <c r="I239" s="130" t="s">
        <v>14</v>
      </c>
      <c r="J239" s="205">
        <v>510</v>
      </c>
    </row>
    <row r="240" spans="1:10">
      <c r="A240" s="201" t="s">
        <v>553</v>
      </c>
      <c r="B240" s="192" t="s">
        <v>560</v>
      </c>
      <c r="C240" s="192" t="s">
        <v>569</v>
      </c>
      <c r="D240" s="192" t="s">
        <v>570</v>
      </c>
      <c r="E240" s="192">
        <v>1290663</v>
      </c>
      <c r="F240" s="192" t="s">
        <v>13</v>
      </c>
      <c r="G240" s="137">
        <v>360</v>
      </c>
      <c r="H240" s="130" t="s">
        <v>14</v>
      </c>
      <c r="I240" s="130" t="s">
        <v>14</v>
      </c>
      <c r="J240" s="203">
        <v>360</v>
      </c>
    </row>
    <row r="241" spans="1:10">
      <c r="A241" s="201" t="s">
        <v>553</v>
      </c>
      <c r="B241" s="192" t="s">
        <v>571</v>
      </c>
      <c r="C241" s="192" t="s">
        <v>572</v>
      </c>
      <c r="D241" s="192" t="s">
        <v>573</v>
      </c>
      <c r="E241" s="192">
        <v>1298998</v>
      </c>
      <c r="F241" s="192" t="s">
        <v>13</v>
      </c>
      <c r="G241" s="137">
        <v>368</v>
      </c>
      <c r="H241" s="130" t="s">
        <v>14</v>
      </c>
      <c r="I241" s="130" t="s">
        <v>14</v>
      </c>
      <c r="J241" s="203">
        <v>368</v>
      </c>
    </row>
    <row r="242" spans="1:10">
      <c r="A242" s="201" t="s">
        <v>553</v>
      </c>
      <c r="B242" s="192" t="s">
        <v>571</v>
      </c>
      <c r="C242" s="192" t="s">
        <v>574</v>
      </c>
      <c r="D242" s="192" t="s">
        <v>575</v>
      </c>
      <c r="E242" s="192">
        <v>1272687</v>
      </c>
      <c r="F242" s="192" t="s">
        <v>13</v>
      </c>
      <c r="G242" s="137">
        <v>235</v>
      </c>
      <c r="H242" s="130" t="s">
        <v>14</v>
      </c>
      <c r="I242" s="130" t="s">
        <v>14</v>
      </c>
      <c r="J242" s="203">
        <v>235</v>
      </c>
    </row>
    <row r="243" spans="1:10">
      <c r="A243" s="200" t="s">
        <v>576</v>
      </c>
      <c r="B243" s="198" t="s">
        <v>577</v>
      </c>
      <c r="C243" s="198" t="s">
        <v>578</v>
      </c>
      <c r="D243" s="198" t="s">
        <v>579</v>
      </c>
      <c r="E243" s="198">
        <v>1281026</v>
      </c>
      <c r="F243" s="198" t="s">
        <v>13</v>
      </c>
      <c r="G243" s="135">
        <v>1320</v>
      </c>
      <c r="H243" s="130" t="s">
        <v>14</v>
      </c>
      <c r="I243" s="130" t="s">
        <v>14</v>
      </c>
      <c r="J243" s="205">
        <v>1320</v>
      </c>
    </row>
    <row r="244" spans="1:10">
      <c r="A244" s="201" t="s">
        <v>576</v>
      </c>
      <c r="B244" s="192" t="s">
        <v>580</v>
      </c>
      <c r="C244" s="192" t="s">
        <v>581</v>
      </c>
      <c r="D244" s="192" t="s">
        <v>582</v>
      </c>
      <c r="E244" s="192">
        <v>1283366</v>
      </c>
      <c r="F244" s="192" t="s">
        <v>13</v>
      </c>
      <c r="G244" s="137">
        <v>360</v>
      </c>
      <c r="H244" s="130" t="s">
        <v>14</v>
      </c>
      <c r="I244" s="130" t="s">
        <v>14</v>
      </c>
      <c r="J244" s="203">
        <v>360</v>
      </c>
    </row>
    <row r="245" spans="1:10">
      <c r="A245" s="200" t="s">
        <v>576</v>
      </c>
      <c r="B245" s="198" t="s">
        <v>583</v>
      </c>
      <c r="C245" s="198" t="s">
        <v>584</v>
      </c>
      <c r="D245" s="198" t="s">
        <v>585</v>
      </c>
      <c r="E245" s="198">
        <v>1300981</v>
      </c>
      <c r="F245" s="198" t="s">
        <v>13</v>
      </c>
      <c r="G245" s="133">
        <v>368</v>
      </c>
      <c r="H245" s="130" t="s">
        <v>14</v>
      </c>
      <c r="I245" s="130" t="s">
        <v>14</v>
      </c>
      <c r="J245" s="205">
        <v>368</v>
      </c>
    </row>
    <row r="246" spans="1:10">
      <c r="A246" s="200" t="s">
        <v>576</v>
      </c>
      <c r="B246" s="198" t="s">
        <v>583</v>
      </c>
      <c r="C246" s="198" t="s">
        <v>586</v>
      </c>
      <c r="D246" s="198" t="s">
        <v>587</v>
      </c>
      <c r="E246" s="198">
        <v>1286963</v>
      </c>
      <c r="F246" s="198" t="s">
        <v>13</v>
      </c>
      <c r="G246" s="133">
        <v>235</v>
      </c>
      <c r="H246" s="130" t="s">
        <v>14</v>
      </c>
      <c r="I246" s="130" t="s">
        <v>14</v>
      </c>
      <c r="J246" s="205">
        <v>235</v>
      </c>
    </row>
    <row r="247" spans="1:10">
      <c r="A247" s="202" t="s">
        <v>576</v>
      </c>
      <c r="B247" s="194" t="s">
        <v>583</v>
      </c>
      <c r="C247" s="194" t="s">
        <v>588</v>
      </c>
      <c r="D247" s="194" t="s">
        <v>589</v>
      </c>
      <c r="E247" s="194">
        <v>1285566</v>
      </c>
      <c r="F247" s="194" t="s">
        <v>13</v>
      </c>
      <c r="G247" s="134">
        <v>180</v>
      </c>
      <c r="H247" s="131" t="s">
        <v>14</v>
      </c>
      <c r="I247" s="131" t="s">
        <v>14</v>
      </c>
      <c r="J247" s="191">
        <v>180</v>
      </c>
    </row>
    <row r="248" spans="1:10">
      <c r="A248" s="200" t="s">
        <v>576</v>
      </c>
      <c r="B248" s="198" t="s">
        <v>583</v>
      </c>
      <c r="C248" s="198" t="s">
        <v>590</v>
      </c>
      <c r="D248" s="198" t="s">
        <v>591</v>
      </c>
      <c r="E248" s="198">
        <v>1292753</v>
      </c>
      <c r="F248" s="198" t="s">
        <v>13</v>
      </c>
      <c r="G248" s="133">
        <v>235</v>
      </c>
      <c r="H248" s="130" t="s">
        <v>14</v>
      </c>
      <c r="I248" s="130" t="s">
        <v>14</v>
      </c>
      <c r="J248" s="205">
        <v>235</v>
      </c>
    </row>
    <row r="249" spans="1:10">
      <c r="A249" s="200" t="s">
        <v>592</v>
      </c>
      <c r="B249" s="198" t="s">
        <v>593</v>
      </c>
      <c r="C249" s="198" t="s">
        <v>594</v>
      </c>
      <c r="D249" s="198" t="s">
        <v>595</v>
      </c>
      <c r="E249" s="198">
        <v>1293339</v>
      </c>
      <c r="F249" s="198" t="s">
        <v>13</v>
      </c>
      <c r="G249" s="133">
        <v>940</v>
      </c>
      <c r="H249" s="130" t="s">
        <v>14</v>
      </c>
      <c r="I249" s="130" t="s">
        <v>14</v>
      </c>
      <c r="J249" s="205">
        <v>940</v>
      </c>
    </row>
    <row r="250" spans="1:10">
      <c r="A250" s="202" t="s">
        <v>592</v>
      </c>
      <c r="B250" s="194" t="s">
        <v>596</v>
      </c>
      <c r="C250" s="194" t="s">
        <v>597</v>
      </c>
      <c r="D250" s="194" t="s">
        <v>598</v>
      </c>
      <c r="E250" s="194">
        <v>1286111</v>
      </c>
      <c r="F250" s="194" t="s">
        <v>13</v>
      </c>
      <c r="G250" s="134">
        <v>660</v>
      </c>
      <c r="H250" s="131" t="s">
        <v>14</v>
      </c>
      <c r="I250" s="131" t="s">
        <v>14</v>
      </c>
      <c r="J250" s="191">
        <v>660</v>
      </c>
    </row>
    <row r="251" spans="1:10">
      <c r="A251" s="200" t="s">
        <v>592</v>
      </c>
      <c r="B251" s="198" t="s">
        <v>596</v>
      </c>
      <c r="C251" s="198" t="s">
        <v>599</v>
      </c>
      <c r="D251" s="198" t="s">
        <v>600</v>
      </c>
      <c r="E251" s="198">
        <v>1296453</v>
      </c>
      <c r="F251" s="198" t="s">
        <v>13</v>
      </c>
      <c r="G251" s="133">
        <v>570</v>
      </c>
      <c r="H251" s="130" t="s">
        <v>14</v>
      </c>
      <c r="I251" s="130" t="s">
        <v>14</v>
      </c>
      <c r="J251" s="205">
        <v>570</v>
      </c>
    </row>
    <row r="252" ht="14.25" spans="1:10">
      <c r="A252" s="200" t="s">
        <v>592</v>
      </c>
      <c r="B252" s="198" t="s">
        <v>601</v>
      </c>
      <c r="C252" s="198" t="s">
        <v>602</v>
      </c>
      <c r="D252" s="198"/>
      <c r="E252" s="198">
        <v>1283665</v>
      </c>
      <c r="F252" s="198" t="s">
        <v>13</v>
      </c>
      <c r="G252" s="133">
        <v>510</v>
      </c>
      <c r="H252" s="130" t="s">
        <v>14</v>
      </c>
      <c r="I252" s="130" t="s">
        <v>14</v>
      </c>
      <c r="J252" s="205">
        <v>510</v>
      </c>
    </row>
    <row r="253" spans="1:10">
      <c r="A253" s="200" t="s">
        <v>592</v>
      </c>
      <c r="B253" s="198" t="s">
        <v>603</v>
      </c>
      <c r="C253" s="198" t="s">
        <v>604</v>
      </c>
      <c r="D253" s="198" t="s">
        <v>605</v>
      </c>
      <c r="E253" s="198">
        <v>1289616</v>
      </c>
      <c r="F253" s="198" t="s">
        <v>13</v>
      </c>
      <c r="G253" s="133">
        <v>190</v>
      </c>
      <c r="H253" s="130" t="s">
        <v>14</v>
      </c>
      <c r="I253" s="130" t="s">
        <v>14</v>
      </c>
      <c r="J253" s="205">
        <v>190</v>
      </c>
    </row>
    <row r="254" spans="1:10">
      <c r="A254" s="202" t="s">
        <v>592</v>
      </c>
      <c r="B254" s="194" t="s">
        <v>603</v>
      </c>
      <c r="C254" s="194" t="s">
        <v>606</v>
      </c>
      <c r="D254" s="194" t="s">
        <v>607</v>
      </c>
      <c r="E254" s="194">
        <v>1290316</v>
      </c>
      <c r="F254" s="194" t="s">
        <v>13</v>
      </c>
      <c r="G254" s="134">
        <v>180</v>
      </c>
      <c r="H254" s="131" t="s">
        <v>14</v>
      </c>
      <c r="I254" s="131" t="s">
        <v>14</v>
      </c>
      <c r="J254" s="191">
        <v>180</v>
      </c>
    </row>
    <row r="255" spans="1:10">
      <c r="A255" s="200" t="s">
        <v>608</v>
      </c>
      <c r="B255" s="198" t="s">
        <v>609</v>
      </c>
      <c r="C255" s="198" t="s">
        <v>610</v>
      </c>
      <c r="D255" s="198" t="s">
        <v>611</v>
      </c>
      <c r="E255" s="198">
        <v>1289247</v>
      </c>
      <c r="F255" s="198" t="s">
        <v>13</v>
      </c>
      <c r="G255" s="133">
        <v>880</v>
      </c>
      <c r="H255" s="130" t="s">
        <v>14</v>
      </c>
      <c r="I255" s="130" t="s">
        <v>14</v>
      </c>
      <c r="J255" s="205">
        <v>880</v>
      </c>
    </row>
    <row r="256" spans="1:10">
      <c r="A256" s="201" t="s">
        <v>608</v>
      </c>
      <c r="B256" s="192" t="s">
        <v>612</v>
      </c>
      <c r="C256" s="192" t="s">
        <v>613</v>
      </c>
      <c r="D256" s="192" t="s">
        <v>614</v>
      </c>
      <c r="E256" s="193">
        <v>1287426</v>
      </c>
      <c r="F256" s="192" t="s">
        <v>13</v>
      </c>
      <c r="G256" s="137">
        <v>705</v>
      </c>
      <c r="H256" s="130" t="s">
        <v>14</v>
      </c>
      <c r="I256" s="132" t="s">
        <v>15</v>
      </c>
      <c r="J256" s="203">
        <v>705</v>
      </c>
    </row>
    <row r="257" spans="1:10">
      <c r="A257" s="200" t="s">
        <v>608</v>
      </c>
      <c r="B257" s="198" t="s">
        <v>615</v>
      </c>
      <c r="C257" s="198" t="s">
        <v>616</v>
      </c>
      <c r="D257" s="198" t="s">
        <v>617</v>
      </c>
      <c r="E257" s="209">
        <v>1284434</v>
      </c>
      <c r="F257" s="198" t="s">
        <v>13</v>
      </c>
      <c r="G257" s="133">
        <v>880</v>
      </c>
      <c r="H257" s="130" t="s">
        <v>14</v>
      </c>
      <c r="I257" s="130" t="s">
        <v>15</v>
      </c>
      <c r="J257" s="205">
        <v>880</v>
      </c>
    </row>
    <row r="258" spans="1:10">
      <c r="A258" s="200" t="s">
        <v>608</v>
      </c>
      <c r="B258" s="198" t="s">
        <v>615</v>
      </c>
      <c r="C258" s="198" t="s">
        <v>618</v>
      </c>
      <c r="D258" s="198" t="s">
        <v>619</v>
      </c>
      <c r="E258" s="209">
        <v>1278338</v>
      </c>
      <c r="F258" s="198" t="s">
        <v>13</v>
      </c>
      <c r="G258" s="133">
        <v>376</v>
      </c>
      <c r="H258" s="130" t="s">
        <v>14</v>
      </c>
      <c r="I258" s="130" t="s">
        <v>14</v>
      </c>
      <c r="J258" s="205">
        <v>376</v>
      </c>
    </row>
    <row r="259" spans="1:10">
      <c r="A259" s="200" t="s">
        <v>608</v>
      </c>
      <c r="B259" s="198" t="s">
        <v>620</v>
      </c>
      <c r="C259" s="198" t="s">
        <v>621</v>
      </c>
      <c r="D259" s="198" t="s">
        <v>622</v>
      </c>
      <c r="E259" s="209">
        <v>1289739</v>
      </c>
      <c r="F259" s="198" t="s">
        <v>13</v>
      </c>
      <c r="G259" s="133">
        <v>190</v>
      </c>
      <c r="H259" s="130" t="s">
        <v>14</v>
      </c>
      <c r="I259" s="130" t="s">
        <v>14</v>
      </c>
      <c r="J259" s="205">
        <v>190</v>
      </c>
    </row>
    <row r="260" spans="1:10">
      <c r="A260" s="202" t="s">
        <v>608</v>
      </c>
      <c r="B260" s="194" t="s">
        <v>620</v>
      </c>
      <c r="C260" s="194" t="s">
        <v>623</v>
      </c>
      <c r="D260" s="194" t="s">
        <v>624</v>
      </c>
      <c r="E260" s="195">
        <v>1294792</v>
      </c>
      <c r="F260" s="194" t="s">
        <v>13</v>
      </c>
      <c r="G260" s="134">
        <v>220</v>
      </c>
      <c r="H260" s="131" t="s">
        <v>14</v>
      </c>
      <c r="I260" s="131" t="s">
        <v>14</v>
      </c>
      <c r="J260" s="191">
        <v>220</v>
      </c>
    </row>
    <row r="261" ht="14.25" spans="1:10">
      <c r="A261" s="200" t="s">
        <v>608</v>
      </c>
      <c r="B261" s="198" t="s">
        <v>620</v>
      </c>
      <c r="C261" s="198" t="s">
        <v>625</v>
      </c>
      <c r="D261" s="198" t="s">
        <v>626</v>
      </c>
      <c r="E261" s="209">
        <v>1286102</v>
      </c>
      <c r="F261" s="198" t="s">
        <v>13</v>
      </c>
      <c r="G261" s="133">
        <v>255</v>
      </c>
      <c r="H261" s="130" t="s">
        <v>14</v>
      </c>
      <c r="I261" s="130" t="s">
        <v>14</v>
      </c>
      <c r="J261" s="205">
        <v>255</v>
      </c>
    </row>
    <row r="262" spans="1:10">
      <c r="A262" s="200" t="s">
        <v>627</v>
      </c>
      <c r="B262" s="198" t="s">
        <v>628</v>
      </c>
      <c r="C262" s="198" t="s">
        <v>629</v>
      </c>
      <c r="D262" s="198" t="s">
        <v>630</v>
      </c>
      <c r="E262" s="209">
        <v>1277581</v>
      </c>
      <c r="F262" s="198" t="s">
        <v>13</v>
      </c>
      <c r="G262" s="133">
        <v>940</v>
      </c>
      <c r="H262" s="130" t="s">
        <v>14</v>
      </c>
      <c r="I262" s="130" t="s">
        <v>14</v>
      </c>
      <c r="J262" s="205">
        <v>940</v>
      </c>
    </row>
    <row r="263" spans="1:10">
      <c r="A263" s="200" t="s">
        <v>627</v>
      </c>
      <c r="B263" s="198" t="s">
        <v>631</v>
      </c>
      <c r="C263" s="198" t="s">
        <v>632</v>
      </c>
      <c r="D263" s="198" t="s">
        <v>633</v>
      </c>
      <c r="E263" s="209">
        <v>1286922</v>
      </c>
      <c r="F263" s="198" t="s">
        <v>634</v>
      </c>
      <c r="G263" s="133">
        <v>570</v>
      </c>
      <c r="H263" s="130" t="s">
        <v>14</v>
      </c>
      <c r="I263" s="130" t="s">
        <v>14</v>
      </c>
      <c r="J263" s="205">
        <v>570</v>
      </c>
    </row>
    <row r="264" spans="1:10">
      <c r="A264" s="201" t="s">
        <v>627</v>
      </c>
      <c r="B264" s="192" t="s">
        <v>635</v>
      </c>
      <c r="C264" s="192" t="s">
        <v>636</v>
      </c>
      <c r="D264" s="192" t="s">
        <v>637</v>
      </c>
      <c r="E264" s="193">
        <v>1287875</v>
      </c>
      <c r="F264" s="192" t="s">
        <v>13</v>
      </c>
      <c r="G264" s="137">
        <v>380</v>
      </c>
      <c r="H264" s="130" t="s">
        <v>14</v>
      </c>
      <c r="I264" s="130" t="s">
        <v>14</v>
      </c>
      <c r="J264" s="203">
        <v>380</v>
      </c>
    </row>
    <row r="265" spans="1:10">
      <c r="A265" s="201" t="s">
        <v>627</v>
      </c>
      <c r="B265" s="192" t="s">
        <v>638</v>
      </c>
      <c r="C265" s="192" t="s">
        <v>621</v>
      </c>
      <c r="D265" s="192" t="s">
        <v>639</v>
      </c>
      <c r="E265" s="193">
        <v>1291045</v>
      </c>
      <c r="F265" s="192" t="s">
        <v>13</v>
      </c>
      <c r="G265" s="137">
        <v>190</v>
      </c>
      <c r="H265" s="130" t="s">
        <v>14</v>
      </c>
      <c r="I265" s="130" t="s">
        <v>14</v>
      </c>
      <c r="J265" s="203">
        <v>190</v>
      </c>
    </row>
    <row r="266" spans="1:10">
      <c r="A266" s="200" t="s">
        <v>627</v>
      </c>
      <c r="B266" s="198" t="s">
        <v>638</v>
      </c>
      <c r="C266" s="198" t="s">
        <v>640</v>
      </c>
      <c r="D266" s="198" t="s">
        <v>641</v>
      </c>
      <c r="E266" s="209">
        <v>1298668</v>
      </c>
      <c r="F266" s="198" t="s">
        <v>13</v>
      </c>
      <c r="G266" s="133">
        <v>235</v>
      </c>
      <c r="H266" s="130" t="s">
        <v>14</v>
      </c>
      <c r="I266" s="130" t="s">
        <v>14</v>
      </c>
      <c r="J266" s="205">
        <v>235</v>
      </c>
    </row>
    <row r="267" spans="1:10">
      <c r="A267" s="202" t="s">
        <v>642</v>
      </c>
      <c r="B267" s="194" t="s">
        <v>643</v>
      </c>
      <c r="C267" s="194" t="s">
        <v>644</v>
      </c>
      <c r="D267" s="194" t="s">
        <v>645</v>
      </c>
      <c r="E267" s="195">
        <v>1292364</v>
      </c>
      <c r="F267" s="194" t="s">
        <v>13</v>
      </c>
      <c r="G267" s="134">
        <v>620</v>
      </c>
      <c r="H267" s="131" t="s">
        <v>14</v>
      </c>
      <c r="I267" s="131" t="s">
        <v>14</v>
      </c>
      <c r="J267" s="191">
        <v>620</v>
      </c>
    </row>
    <row r="268" spans="1:10">
      <c r="A268" s="202" t="s">
        <v>642</v>
      </c>
      <c r="B268" s="194" t="s">
        <v>646</v>
      </c>
      <c r="C268" s="194" t="s">
        <v>647</v>
      </c>
      <c r="D268" s="194" t="s">
        <v>648</v>
      </c>
      <c r="E268" s="195">
        <v>1264651</v>
      </c>
      <c r="F268" s="194" t="s">
        <v>13</v>
      </c>
      <c r="G268" s="134">
        <v>188</v>
      </c>
      <c r="H268" s="131" t="s">
        <v>14</v>
      </c>
      <c r="I268" s="131" t="s">
        <v>14</v>
      </c>
      <c r="J268" s="191">
        <v>188</v>
      </c>
    </row>
    <row r="269" spans="1:10">
      <c r="A269" s="202" t="s">
        <v>649</v>
      </c>
      <c r="B269" s="194" t="s">
        <v>650</v>
      </c>
      <c r="C269" s="194" t="s">
        <v>651</v>
      </c>
      <c r="D269" s="194" t="s">
        <v>652</v>
      </c>
      <c r="E269" s="192">
        <v>1288153</v>
      </c>
      <c r="F269" s="192"/>
      <c r="G269" s="134">
        <v>660</v>
      </c>
      <c r="H269" s="131" t="s">
        <v>14</v>
      </c>
      <c r="I269" s="131" t="s">
        <v>14</v>
      </c>
      <c r="J269" s="191">
        <v>660</v>
      </c>
    </row>
    <row r="270" spans="1:10">
      <c r="A270" s="200" t="s">
        <v>649</v>
      </c>
      <c r="B270" s="198" t="s">
        <v>653</v>
      </c>
      <c r="C270" s="198" t="s">
        <v>654</v>
      </c>
      <c r="D270" s="198" t="s">
        <v>655</v>
      </c>
      <c r="E270" s="209">
        <v>1292843</v>
      </c>
      <c r="F270" s="198" t="s">
        <v>13</v>
      </c>
      <c r="G270" s="135">
        <v>1840</v>
      </c>
      <c r="H270" s="130" t="s">
        <v>14</v>
      </c>
      <c r="I270" s="130" t="s">
        <v>14</v>
      </c>
      <c r="J270" s="205">
        <v>1840</v>
      </c>
    </row>
    <row r="271" spans="1:10">
      <c r="A271" s="202" t="s">
        <v>649</v>
      </c>
      <c r="B271" s="194" t="s">
        <v>656</v>
      </c>
      <c r="C271" s="194" t="s">
        <v>657</v>
      </c>
      <c r="D271" s="194" t="s">
        <v>658</v>
      </c>
      <c r="E271" s="192">
        <v>1288154</v>
      </c>
      <c r="F271" s="192"/>
      <c r="G271" s="133">
        <v>660</v>
      </c>
      <c r="H271" s="130" t="s">
        <v>14</v>
      </c>
      <c r="I271" s="130" t="s">
        <v>14</v>
      </c>
      <c r="J271" s="205">
        <v>660</v>
      </c>
    </row>
    <row r="272" spans="1:10">
      <c r="A272" s="200" t="s">
        <v>649</v>
      </c>
      <c r="B272" s="198" t="s">
        <v>659</v>
      </c>
      <c r="C272" s="198" t="s">
        <v>660</v>
      </c>
      <c r="D272" s="198" t="s">
        <v>661</v>
      </c>
      <c r="E272" s="209">
        <v>1286214</v>
      </c>
      <c r="F272" s="198" t="s">
        <v>13</v>
      </c>
      <c r="G272" s="133">
        <v>440</v>
      </c>
      <c r="H272" s="130" t="s">
        <v>14</v>
      </c>
      <c r="I272" s="130" t="s">
        <v>14</v>
      </c>
      <c r="J272" s="205">
        <v>440</v>
      </c>
    </row>
    <row r="273" s="158" customFormat="1" spans="1:10">
      <c r="A273" s="200" t="s">
        <v>649</v>
      </c>
      <c r="B273" s="198" t="s">
        <v>659</v>
      </c>
      <c r="C273" s="198" t="s">
        <v>662</v>
      </c>
      <c r="D273" s="198" t="s">
        <v>663</v>
      </c>
      <c r="E273" s="209">
        <v>1288198</v>
      </c>
      <c r="F273" s="198" t="s">
        <v>13</v>
      </c>
      <c r="G273" s="133">
        <v>380</v>
      </c>
      <c r="H273" s="130" t="s">
        <v>14</v>
      </c>
      <c r="I273" s="130" t="s">
        <v>14</v>
      </c>
      <c r="J273" s="205">
        <v>380</v>
      </c>
    </row>
    <row r="274" spans="1:10">
      <c r="A274" s="200" t="s">
        <v>649</v>
      </c>
      <c r="B274" s="198" t="s">
        <v>659</v>
      </c>
      <c r="C274" s="198" t="s">
        <v>664</v>
      </c>
      <c r="D274" s="198" t="s">
        <v>665</v>
      </c>
      <c r="E274" s="209">
        <v>1287982</v>
      </c>
      <c r="F274" s="198" t="s">
        <v>13</v>
      </c>
      <c r="G274" s="133">
        <v>380</v>
      </c>
      <c r="H274" s="130" t="s">
        <v>14</v>
      </c>
      <c r="I274" s="130" t="s">
        <v>14</v>
      </c>
      <c r="J274" s="205">
        <v>380</v>
      </c>
    </row>
    <row r="275" s="158" customFormat="1" spans="1:10">
      <c r="A275" s="200" t="s">
        <v>649</v>
      </c>
      <c r="B275" s="198" t="s">
        <v>659</v>
      </c>
      <c r="C275" s="198" t="s">
        <v>666</v>
      </c>
      <c r="D275" s="198" t="s">
        <v>667</v>
      </c>
      <c r="E275" s="209">
        <v>1287977</v>
      </c>
      <c r="F275" s="198" t="s">
        <v>13</v>
      </c>
      <c r="G275" s="135">
        <v>1140</v>
      </c>
      <c r="H275" s="130" t="s">
        <v>14</v>
      </c>
      <c r="I275" s="130" t="s">
        <v>14</v>
      </c>
      <c r="J275" s="205">
        <v>1140</v>
      </c>
    </row>
    <row r="276" spans="1:10">
      <c r="A276" s="200" t="s">
        <v>649</v>
      </c>
      <c r="B276" s="198" t="s">
        <v>659</v>
      </c>
      <c r="C276" s="198" t="s">
        <v>668</v>
      </c>
      <c r="D276" s="198" t="s">
        <v>669</v>
      </c>
      <c r="E276" s="209">
        <v>1265135</v>
      </c>
      <c r="F276" s="198" t="s">
        <v>13</v>
      </c>
      <c r="G276" s="133">
        <v>376</v>
      </c>
      <c r="H276" s="130" t="s">
        <v>14</v>
      </c>
      <c r="I276" s="130" t="s">
        <v>14</v>
      </c>
      <c r="J276" s="205">
        <v>376</v>
      </c>
    </row>
    <row r="277" spans="1:10">
      <c r="A277" s="200" t="s">
        <v>649</v>
      </c>
      <c r="B277" s="198" t="s">
        <v>670</v>
      </c>
      <c r="C277" s="198" t="s">
        <v>671</v>
      </c>
      <c r="D277" s="198" t="s">
        <v>672</v>
      </c>
      <c r="E277" s="209">
        <v>1264252</v>
      </c>
      <c r="F277" s="198" t="s">
        <v>13</v>
      </c>
      <c r="G277" s="133">
        <v>376</v>
      </c>
      <c r="H277" s="130" t="s">
        <v>14</v>
      </c>
      <c r="I277" s="130" t="s">
        <v>14</v>
      </c>
      <c r="J277" s="205">
        <v>376</v>
      </c>
    </row>
    <row r="278" spans="1:10">
      <c r="A278" s="202" t="s">
        <v>649</v>
      </c>
      <c r="B278" s="194" t="s">
        <v>670</v>
      </c>
      <c r="C278" s="194" t="s">
        <v>673</v>
      </c>
      <c r="D278" s="194" t="s">
        <v>674</v>
      </c>
      <c r="E278" s="195">
        <v>1291367</v>
      </c>
      <c r="F278" s="194" t="s">
        <v>13</v>
      </c>
      <c r="G278" s="134">
        <v>220</v>
      </c>
      <c r="H278" s="131" t="s">
        <v>14</v>
      </c>
      <c r="I278" s="131" t="s">
        <v>14</v>
      </c>
      <c r="J278" s="191">
        <v>220</v>
      </c>
    </row>
    <row r="279" spans="1:10">
      <c r="A279" s="200" t="s">
        <v>675</v>
      </c>
      <c r="B279" s="198" t="s">
        <v>676</v>
      </c>
      <c r="C279" s="198" t="s">
        <v>647</v>
      </c>
      <c r="D279" s="198" t="s">
        <v>677</v>
      </c>
      <c r="E279" s="209">
        <v>1263695</v>
      </c>
      <c r="F279" s="198" t="s">
        <v>13</v>
      </c>
      <c r="G279" s="133">
        <v>376</v>
      </c>
      <c r="H279" s="130" t="s">
        <v>14</v>
      </c>
      <c r="I279" s="130" t="s">
        <v>14</v>
      </c>
      <c r="J279" s="205">
        <v>376</v>
      </c>
    </row>
    <row r="280" spans="1:10">
      <c r="A280" s="200" t="s">
        <v>675</v>
      </c>
      <c r="B280" s="198" t="s">
        <v>676</v>
      </c>
      <c r="C280" s="198" t="s">
        <v>678</v>
      </c>
      <c r="D280" s="198" t="s">
        <v>679</v>
      </c>
      <c r="E280" s="209">
        <v>1292301</v>
      </c>
      <c r="F280" s="198" t="s">
        <v>13</v>
      </c>
      <c r="G280" s="133">
        <v>736</v>
      </c>
      <c r="H280" s="130" t="s">
        <v>14</v>
      </c>
      <c r="I280" s="130" t="s">
        <v>14</v>
      </c>
      <c r="J280" s="205">
        <v>736</v>
      </c>
    </row>
    <row r="281" spans="1:10">
      <c r="A281" s="202" t="s">
        <v>675</v>
      </c>
      <c r="B281" s="194" t="s">
        <v>680</v>
      </c>
      <c r="C281" s="194" t="s">
        <v>681</v>
      </c>
      <c r="D281" s="194" t="s">
        <v>682</v>
      </c>
      <c r="E281" s="195">
        <v>1295812</v>
      </c>
      <c r="F281" s="194" t="s">
        <v>13</v>
      </c>
      <c r="G281" s="134">
        <v>180</v>
      </c>
      <c r="H281" s="131" t="s">
        <v>14</v>
      </c>
      <c r="I281" s="131" t="s">
        <v>14</v>
      </c>
      <c r="J281" s="191">
        <v>180</v>
      </c>
    </row>
    <row r="282" spans="1:10">
      <c r="A282" s="200" t="s">
        <v>683</v>
      </c>
      <c r="B282" s="198" t="s">
        <v>684</v>
      </c>
      <c r="C282" s="198" t="s">
        <v>685</v>
      </c>
      <c r="D282" s="198" t="s">
        <v>686</v>
      </c>
      <c r="E282" s="209">
        <v>1292209</v>
      </c>
      <c r="F282" s="198" t="s">
        <v>13</v>
      </c>
      <c r="G282" s="135">
        <v>1104</v>
      </c>
      <c r="H282" s="130" t="s">
        <v>14</v>
      </c>
      <c r="I282" s="130" t="s">
        <v>14</v>
      </c>
      <c r="J282" s="205">
        <v>1104</v>
      </c>
    </row>
    <row r="283" spans="1:10">
      <c r="A283" s="200" t="s">
        <v>683</v>
      </c>
      <c r="B283" s="198" t="s">
        <v>687</v>
      </c>
      <c r="C283" s="198" t="s">
        <v>688</v>
      </c>
      <c r="D283" s="198" t="s">
        <v>689</v>
      </c>
      <c r="E283" s="209">
        <v>1264251</v>
      </c>
      <c r="F283" s="198" t="s">
        <v>13</v>
      </c>
      <c r="G283" s="133">
        <v>752</v>
      </c>
      <c r="H283" s="130" t="s">
        <v>14</v>
      </c>
      <c r="I283" s="130" t="s">
        <v>14</v>
      </c>
      <c r="J283" s="205">
        <v>752</v>
      </c>
    </row>
    <row r="284" spans="1:10">
      <c r="A284" s="200" t="s">
        <v>683</v>
      </c>
      <c r="B284" s="198" t="s">
        <v>687</v>
      </c>
      <c r="C284" s="198" t="s">
        <v>690</v>
      </c>
      <c r="D284" s="198" t="s">
        <v>691</v>
      </c>
      <c r="E284" s="209">
        <v>1286893</v>
      </c>
      <c r="F284" s="198" t="s">
        <v>13</v>
      </c>
      <c r="G284" s="133">
        <v>380</v>
      </c>
      <c r="H284" s="130" t="s">
        <v>14</v>
      </c>
      <c r="I284" s="130" t="s">
        <v>14</v>
      </c>
      <c r="J284" s="205">
        <v>380</v>
      </c>
    </row>
    <row r="285" spans="1:10">
      <c r="A285" s="200" t="s">
        <v>692</v>
      </c>
      <c r="B285" s="198" t="s">
        <v>693</v>
      </c>
      <c r="C285" s="198" t="s">
        <v>647</v>
      </c>
      <c r="D285" s="198" t="s">
        <v>694</v>
      </c>
      <c r="E285" s="209">
        <v>1264653</v>
      </c>
      <c r="F285" s="198" t="s">
        <v>13</v>
      </c>
      <c r="G285" s="133">
        <v>376</v>
      </c>
      <c r="H285" s="130" t="s">
        <v>14</v>
      </c>
      <c r="I285" s="130" t="s">
        <v>14</v>
      </c>
      <c r="J285" s="205">
        <v>376</v>
      </c>
    </row>
    <row r="286" spans="1:10">
      <c r="A286" s="202" t="s">
        <v>692</v>
      </c>
      <c r="B286" s="194" t="s">
        <v>695</v>
      </c>
      <c r="C286" s="194" t="s">
        <v>696</v>
      </c>
      <c r="D286" s="194" t="s">
        <v>697</v>
      </c>
      <c r="E286" s="195">
        <v>1290873</v>
      </c>
      <c r="F286" s="194" t="s">
        <v>13</v>
      </c>
      <c r="G286" s="134">
        <v>180</v>
      </c>
      <c r="H286" s="131" t="s">
        <v>14</v>
      </c>
      <c r="I286" s="131" t="s">
        <v>14</v>
      </c>
      <c r="J286" s="191">
        <v>180</v>
      </c>
    </row>
    <row r="287" spans="1:10">
      <c r="A287" s="200" t="s">
        <v>698</v>
      </c>
      <c r="B287" s="198" t="s">
        <v>699</v>
      </c>
      <c r="C287" s="198" t="s">
        <v>700</v>
      </c>
      <c r="D287" s="198" t="s">
        <v>701</v>
      </c>
      <c r="E287" s="209">
        <v>1294651</v>
      </c>
      <c r="F287" s="198" t="s">
        <v>13</v>
      </c>
      <c r="G287" s="133">
        <v>255</v>
      </c>
      <c r="H287" s="130" t="s">
        <v>14</v>
      </c>
      <c r="I287" s="130" t="s">
        <v>14</v>
      </c>
      <c r="J287" s="205">
        <v>255</v>
      </c>
    </row>
    <row r="288" spans="1:10">
      <c r="A288" s="202" t="s">
        <v>698</v>
      </c>
      <c r="B288" s="194" t="s">
        <v>699</v>
      </c>
      <c r="C288" s="194" t="s">
        <v>702</v>
      </c>
      <c r="D288" s="194" t="s">
        <v>703</v>
      </c>
      <c r="E288" s="195">
        <v>1294534</v>
      </c>
      <c r="F288" s="194" t="s">
        <v>13</v>
      </c>
      <c r="G288" s="134">
        <v>220</v>
      </c>
      <c r="H288" s="131" t="s">
        <v>14</v>
      </c>
      <c r="I288" s="131" t="s">
        <v>14</v>
      </c>
      <c r="J288" s="191">
        <v>220</v>
      </c>
    </row>
    <row r="289" spans="1:10">
      <c r="A289" s="202" t="s">
        <v>698</v>
      </c>
      <c r="B289" s="194" t="s">
        <v>699</v>
      </c>
      <c r="C289" s="194" t="s">
        <v>704</v>
      </c>
      <c r="D289" s="194" t="s">
        <v>705</v>
      </c>
      <c r="E289" s="195">
        <v>1294546</v>
      </c>
      <c r="F289" s="194" t="s">
        <v>13</v>
      </c>
      <c r="G289" s="134">
        <v>220</v>
      </c>
      <c r="H289" s="131" t="s">
        <v>14</v>
      </c>
      <c r="I289" s="131" t="s">
        <v>14</v>
      </c>
      <c r="J289" s="191">
        <v>220</v>
      </c>
    </row>
    <row r="290" spans="1:10">
      <c r="A290" s="200" t="s">
        <v>698</v>
      </c>
      <c r="B290" s="198" t="s">
        <v>699</v>
      </c>
      <c r="C290" s="198" t="s">
        <v>690</v>
      </c>
      <c r="D290" s="198" t="s">
        <v>706</v>
      </c>
      <c r="E290" s="209">
        <v>1286894</v>
      </c>
      <c r="F290" s="198" t="s">
        <v>13</v>
      </c>
      <c r="G290" s="133">
        <v>190</v>
      </c>
      <c r="H290" s="130" t="s">
        <v>14</v>
      </c>
      <c r="I290" s="130" t="s">
        <v>14</v>
      </c>
      <c r="J290" s="205">
        <v>190</v>
      </c>
    </row>
    <row r="291" spans="1:10">
      <c r="A291" s="202" t="s">
        <v>698</v>
      </c>
      <c r="B291" s="194" t="s">
        <v>699</v>
      </c>
      <c r="C291" s="194" t="s">
        <v>707</v>
      </c>
      <c r="D291" s="194" t="s">
        <v>708</v>
      </c>
      <c r="E291" s="195">
        <v>1281435</v>
      </c>
      <c r="F291" s="194" t="s">
        <v>13</v>
      </c>
      <c r="G291" s="134">
        <v>220</v>
      </c>
      <c r="H291" s="131" t="s">
        <v>14</v>
      </c>
      <c r="I291" s="131" t="s">
        <v>14</v>
      </c>
      <c r="J291" s="191">
        <v>220</v>
      </c>
    </row>
    <row r="292" spans="1:10">
      <c r="A292" s="200" t="s">
        <v>709</v>
      </c>
      <c r="B292" s="198" t="s">
        <v>710</v>
      </c>
      <c r="C292" s="198" t="s">
        <v>711</v>
      </c>
      <c r="D292" s="198" t="s">
        <v>712</v>
      </c>
      <c r="E292" s="209">
        <v>1292839</v>
      </c>
      <c r="F292" s="198" t="s">
        <v>13</v>
      </c>
      <c r="G292" s="133">
        <v>900</v>
      </c>
      <c r="H292" s="130" t="s">
        <v>14</v>
      </c>
      <c r="I292" s="130" t="s">
        <v>14</v>
      </c>
      <c r="J292" s="205">
        <v>900</v>
      </c>
    </row>
    <row r="293" spans="1:10">
      <c r="A293" s="202" t="s">
        <v>709</v>
      </c>
      <c r="B293" s="194" t="s">
        <v>713</v>
      </c>
      <c r="C293" s="194" t="s">
        <v>714</v>
      </c>
      <c r="D293" s="194" t="s">
        <v>715</v>
      </c>
      <c r="E293" s="195">
        <v>1297315</v>
      </c>
      <c r="F293" s="194" t="s">
        <v>13</v>
      </c>
      <c r="G293" s="134">
        <v>660</v>
      </c>
      <c r="H293" s="131" t="s">
        <v>14</v>
      </c>
      <c r="I293" s="131" t="s">
        <v>14</v>
      </c>
      <c r="J293" s="191">
        <v>660</v>
      </c>
    </row>
    <row r="294" spans="1:10">
      <c r="A294" s="200" t="s">
        <v>709</v>
      </c>
      <c r="B294" s="198" t="s">
        <v>716</v>
      </c>
      <c r="C294" s="198" t="s">
        <v>717</v>
      </c>
      <c r="D294" s="198" t="s">
        <v>718</v>
      </c>
      <c r="E294" s="209">
        <v>1266262</v>
      </c>
      <c r="F294" s="198" t="s">
        <v>13</v>
      </c>
      <c r="G294" s="133">
        <v>376</v>
      </c>
      <c r="H294" s="130" t="s">
        <v>14</v>
      </c>
      <c r="I294" s="130" t="s">
        <v>14</v>
      </c>
      <c r="J294" s="205">
        <v>376</v>
      </c>
    </row>
    <row r="295" spans="1:10">
      <c r="A295" s="200" t="s">
        <v>709</v>
      </c>
      <c r="B295" s="198" t="s">
        <v>716</v>
      </c>
      <c r="C295" s="198" t="s">
        <v>719</v>
      </c>
      <c r="D295" s="198" t="s">
        <v>720</v>
      </c>
      <c r="E295" s="209">
        <v>1293494</v>
      </c>
      <c r="F295" s="198" t="s">
        <v>13</v>
      </c>
      <c r="G295" s="133">
        <v>380</v>
      </c>
      <c r="H295" s="130" t="s">
        <v>14</v>
      </c>
      <c r="I295" s="130" t="s">
        <v>14</v>
      </c>
      <c r="J295" s="205">
        <v>380</v>
      </c>
    </row>
    <row r="296" spans="1:10">
      <c r="A296" s="200" t="s">
        <v>721</v>
      </c>
      <c r="B296" s="198" t="s">
        <v>722</v>
      </c>
      <c r="C296" s="198" t="s">
        <v>723</v>
      </c>
      <c r="D296" s="198" t="s">
        <v>724</v>
      </c>
      <c r="E296" s="209">
        <v>1299432</v>
      </c>
      <c r="F296" s="198" t="s">
        <v>13</v>
      </c>
      <c r="G296" s="135">
        <v>1840</v>
      </c>
      <c r="H296" s="130" t="s">
        <v>14</v>
      </c>
      <c r="I296" s="130" t="s">
        <v>14</v>
      </c>
      <c r="J296" s="205">
        <v>1840</v>
      </c>
    </row>
    <row r="297" spans="1:10">
      <c r="A297" s="201" t="s">
        <v>721</v>
      </c>
      <c r="B297" s="192" t="s">
        <v>725</v>
      </c>
      <c r="C297" s="192" t="s">
        <v>726</v>
      </c>
      <c r="D297" s="192" t="s">
        <v>727</v>
      </c>
      <c r="E297" s="193">
        <v>1295344</v>
      </c>
      <c r="F297" s="192" t="s">
        <v>13</v>
      </c>
      <c r="G297" s="137">
        <v>510</v>
      </c>
      <c r="H297" s="130" t="s">
        <v>14</v>
      </c>
      <c r="I297" s="130" t="s">
        <v>14</v>
      </c>
      <c r="J297" s="203">
        <v>510</v>
      </c>
    </row>
    <row r="298" spans="1:10">
      <c r="A298" s="200" t="s">
        <v>721</v>
      </c>
      <c r="B298" s="198" t="s">
        <v>725</v>
      </c>
      <c r="C298" s="198" t="s">
        <v>728</v>
      </c>
      <c r="D298" s="198" t="s">
        <v>729</v>
      </c>
      <c r="E298" s="209">
        <v>1264243</v>
      </c>
      <c r="F298" s="198" t="s">
        <v>13</v>
      </c>
      <c r="G298" s="133">
        <v>752</v>
      </c>
      <c r="H298" s="130" t="s">
        <v>14</v>
      </c>
      <c r="I298" s="130" t="s">
        <v>14</v>
      </c>
      <c r="J298" s="205">
        <v>752</v>
      </c>
    </row>
    <row r="299" spans="1:10">
      <c r="A299" s="200" t="s">
        <v>721</v>
      </c>
      <c r="B299" s="198" t="s">
        <v>725</v>
      </c>
      <c r="C299" s="198" t="s">
        <v>730</v>
      </c>
      <c r="D299" s="198" t="s">
        <v>731</v>
      </c>
      <c r="E299" s="209">
        <v>1267234</v>
      </c>
      <c r="F299" s="198" t="s">
        <v>13</v>
      </c>
      <c r="G299" s="133">
        <v>376</v>
      </c>
      <c r="H299" s="130" t="s">
        <v>14</v>
      </c>
      <c r="I299" s="130" t="s">
        <v>14</v>
      </c>
      <c r="J299" s="205">
        <v>376</v>
      </c>
    </row>
    <row r="300" spans="1:10">
      <c r="A300" s="200" t="s">
        <v>721</v>
      </c>
      <c r="B300" s="198" t="s">
        <v>725</v>
      </c>
      <c r="C300" s="198" t="s">
        <v>732</v>
      </c>
      <c r="D300" s="198" t="s">
        <v>733</v>
      </c>
      <c r="E300" s="209">
        <v>1268414</v>
      </c>
      <c r="F300" s="198" t="s">
        <v>13</v>
      </c>
      <c r="G300" s="133">
        <v>376</v>
      </c>
      <c r="H300" s="130" t="s">
        <v>14</v>
      </c>
      <c r="I300" s="130" t="s">
        <v>14</v>
      </c>
      <c r="J300" s="205">
        <v>376</v>
      </c>
    </row>
    <row r="301" spans="1:10">
      <c r="A301" s="200" t="s">
        <v>734</v>
      </c>
      <c r="B301" s="198" t="s">
        <v>735</v>
      </c>
      <c r="C301" s="198" t="s">
        <v>736</v>
      </c>
      <c r="D301" s="198" t="s">
        <v>737</v>
      </c>
      <c r="E301" s="209">
        <v>1303802</v>
      </c>
      <c r="F301" s="198" t="s">
        <v>13</v>
      </c>
      <c r="G301" s="135">
        <v>1175</v>
      </c>
      <c r="H301" s="130" t="s">
        <v>14</v>
      </c>
      <c r="I301" s="130" t="s">
        <v>14</v>
      </c>
      <c r="J301" s="205">
        <v>1175</v>
      </c>
    </row>
    <row r="302" spans="1:10">
      <c r="A302" s="200" t="s">
        <v>734</v>
      </c>
      <c r="B302" s="198" t="s">
        <v>738</v>
      </c>
      <c r="C302" s="198" t="s">
        <v>719</v>
      </c>
      <c r="D302" s="198" t="s">
        <v>739</v>
      </c>
      <c r="E302" s="209">
        <v>1293495</v>
      </c>
      <c r="F302" s="198" t="s">
        <v>13</v>
      </c>
      <c r="G302" s="133">
        <v>380</v>
      </c>
      <c r="H302" s="130" t="s">
        <v>14</v>
      </c>
      <c r="I302" s="130" t="s">
        <v>14</v>
      </c>
      <c r="J302" s="205">
        <v>380</v>
      </c>
    </row>
    <row r="303" spans="1:10">
      <c r="A303" s="200" t="s">
        <v>734</v>
      </c>
      <c r="B303" s="198" t="s">
        <v>738</v>
      </c>
      <c r="C303" s="198" t="s">
        <v>740</v>
      </c>
      <c r="D303" s="198" t="s">
        <v>741</v>
      </c>
      <c r="E303" s="209">
        <v>1264216</v>
      </c>
      <c r="F303" s="198" t="s">
        <v>13</v>
      </c>
      <c r="G303" s="133">
        <v>376</v>
      </c>
      <c r="H303" s="130" t="s">
        <v>14</v>
      </c>
      <c r="I303" s="130" t="s">
        <v>14</v>
      </c>
      <c r="J303" s="205">
        <v>376</v>
      </c>
    </row>
    <row r="304" spans="1:10">
      <c r="A304" s="202" t="s">
        <v>734</v>
      </c>
      <c r="B304" s="194" t="s">
        <v>742</v>
      </c>
      <c r="C304" s="194" t="s">
        <v>743</v>
      </c>
      <c r="D304" s="194" t="s">
        <v>744</v>
      </c>
      <c r="E304" s="195">
        <v>1304084</v>
      </c>
      <c r="F304" s="194" t="s">
        <v>13</v>
      </c>
      <c r="G304" s="134">
        <v>220</v>
      </c>
      <c r="H304" s="131" t="s">
        <v>14</v>
      </c>
      <c r="I304" s="131" t="s">
        <v>14</v>
      </c>
      <c r="J304" s="191">
        <v>220</v>
      </c>
    </row>
    <row r="305" spans="1:10">
      <c r="A305" s="200" t="s">
        <v>745</v>
      </c>
      <c r="B305" s="198" t="s">
        <v>746</v>
      </c>
      <c r="C305" s="198" t="s">
        <v>747</v>
      </c>
      <c r="D305" s="198" t="s">
        <v>748</v>
      </c>
      <c r="E305" s="209">
        <v>1289492</v>
      </c>
      <c r="F305" s="198" t="s">
        <v>13</v>
      </c>
      <c r="G305" s="135">
        <v>1645</v>
      </c>
      <c r="H305" s="130" t="s">
        <v>14</v>
      </c>
      <c r="I305" s="130" t="s">
        <v>14</v>
      </c>
      <c r="J305" s="205">
        <v>1645</v>
      </c>
    </row>
    <row r="306" spans="1:10">
      <c r="A306" s="202" t="s">
        <v>749</v>
      </c>
      <c r="B306" s="194" t="s">
        <v>750</v>
      </c>
      <c r="C306" s="194" t="s">
        <v>751</v>
      </c>
      <c r="D306" s="194" t="s">
        <v>752</v>
      </c>
      <c r="E306" s="195">
        <v>1293841</v>
      </c>
      <c r="F306" s="194" t="s">
        <v>13</v>
      </c>
      <c r="G306" s="134">
        <v>180</v>
      </c>
      <c r="H306" s="131" t="s">
        <v>14</v>
      </c>
      <c r="I306" s="131" t="s">
        <v>14</v>
      </c>
      <c r="J306" s="191">
        <v>180</v>
      </c>
    </row>
    <row r="307" spans="1:10">
      <c r="A307" s="200" t="s">
        <v>749</v>
      </c>
      <c r="B307" s="198" t="s">
        <v>750</v>
      </c>
      <c r="C307" s="198" t="s">
        <v>753</v>
      </c>
      <c r="D307" s="198" t="s">
        <v>754</v>
      </c>
      <c r="E307" s="209">
        <v>1296471</v>
      </c>
      <c r="F307" s="198" t="s">
        <v>13</v>
      </c>
      <c r="G307" s="133">
        <v>255</v>
      </c>
      <c r="H307" s="130" t="s">
        <v>14</v>
      </c>
      <c r="I307" s="130" t="s">
        <v>14</v>
      </c>
      <c r="J307" s="205">
        <v>255</v>
      </c>
    </row>
    <row r="308" spans="1:10">
      <c r="A308" s="202" t="s">
        <v>749</v>
      </c>
      <c r="B308" s="194" t="s">
        <v>755</v>
      </c>
      <c r="C308" s="194" t="s">
        <v>756</v>
      </c>
      <c r="D308" s="194" t="s">
        <v>757</v>
      </c>
      <c r="E308" s="195">
        <v>1292452</v>
      </c>
      <c r="F308" s="194" t="s">
        <v>13</v>
      </c>
      <c r="G308" s="134">
        <v>180</v>
      </c>
      <c r="H308" s="131" t="s">
        <v>14</v>
      </c>
      <c r="I308" s="131" t="s">
        <v>14</v>
      </c>
      <c r="J308" s="191">
        <v>180</v>
      </c>
    </row>
    <row r="309" spans="1:10">
      <c r="A309" s="202" t="s">
        <v>749</v>
      </c>
      <c r="B309" s="194" t="s">
        <v>755</v>
      </c>
      <c r="C309" s="194" t="s">
        <v>758</v>
      </c>
      <c r="D309" s="194" t="s">
        <v>759</v>
      </c>
      <c r="E309" s="195">
        <v>1292448</v>
      </c>
      <c r="F309" s="194" t="s">
        <v>13</v>
      </c>
      <c r="G309" s="134">
        <v>180</v>
      </c>
      <c r="H309" s="131" t="s">
        <v>14</v>
      </c>
      <c r="I309" s="131" t="s">
        <v>14</v>
      </c>
      <c r="J309" s="191">
        <v>180</v>
      </c>
    </row>
    <row r="310" spans="1:10">
      <c r="A310" s="200" t="s">
        <v>760</v>
      </c>
      <c r="B310" s="198" t="s">
        <v>761</v>
      </c>
      <c r="C310" s="198" t="s">
        <v>762</v>
      </c>
      <c r="D310" s="198" t="s">
        <v>763</v>
      </c>
      <c r="E310" s="209">
        <v>1305735</v>
      </c>
      <c r="F310" s="198" t="s">
        <v>13</v>
      </c>
      <c r="G310" s="133">
        <v>440</v>
      </c>
      <c r="H310" s="130" t="s">
        <v>14</v>
      </c>
      <c r="I310" s="130" t="s">
        <v>14</v>
      </c>
      <c r="J310" s="205">
        <v>440</v>
      </c>
    </row>
    <row r="311" spans="1:10">
      <c r="A311" s="200" t="s">
        <v>760</v>
      </c>
      <c r="B311" s="198" t="s">
        <v>761</v>
      </c>
      <c r="C311" s="198" t="s">
        <v>764</v>
      </c>
      <c r="D311" s="198" t="s">
        <v>765</v>
      </c>
      <c r="E311" s="209">
        <v>1304234</v>
      </c>
      <c r="F311" s="198" t="s">
        <v>13</v>
      </c>
      <c r="G311" s="133">
        <v>440</v>
      </c>
      <c r="H311" s="130" t="s">
        <v>14</v>
      </c>
      <c r="I311" s="130" t="s">
        <v>14</v>
      </c>
      <c r="J311" s="205">
        <v>440</v>
      </c>
    </row>
    <row r="312" spans="1:10">
      <c r="A312" s="200" t="s">
        <v>760</v>
      </c>
      <c r="B312" s="198" t="s">
        <v>761</v>
      </c>
      <c r="C312" s="198" t="s">
        <v>766</v>
      </c>
      <c r="D312" s="198" t="s">
        <v>767</v>
      </c>
      <c r="E312" s="209">
        <v>1266347</v>
      </c>
      <c r="F312" s="198" t="s">
        <v>13</v>
      </c>
      <c r="G312" s="133">
        <v>376</v>
      </c>
      <c r="H312" s="130" t="s">
        <v>14</v>
      </c>
      <c r="I312" s="130" t="s">
        <v>14</v>
      </c>
      <c r="J312" s="205">
        <v>376</v>
      </c>
    </row>
    <row r="313" spans="1:10">
      <c r="A313" s="201" t="s">
        <v>760</v>
      </c>
      <c r="B313" s="192" t="s">
        <v>761</v>
      </c>
      <c r="C313" s="192" t="s">
        <v>768</v>
      </c>
      <c r="D313" s="192" t="s">
        <v>769</v>
      </c>
      <c r="E313" s="193">
        <v>1298290</v>
      </c>
      <c r="F313" s="192" t="s">
        <v>13</v>
      </c>
      <c r="G313" s="136">
        <v>1140</v>
      </c>
      <c r="H313" s="130" t="s">
        <v>14</v>
      </c>
      <c r="I313" s="132" t="s">
        <v>15</v>
      </c>
      <c r="J313" s="203">
        <v>1140</v>
      </c>
    </row>
    <row r="314" spans="1:10">
      <c r="A314" s="200" t="s">
        <v>760</v>
      </c>
      <c r="B314" s="198" t="s">
        <v>770</v>
      </c>
      <c r="C314" s="198" t="s">
        <v>771</v>
      </c>
      <c r="D314" s="198" t="s">
        <v>772</v>
      </c>
      <c r="E314" s="209">
        <v>1291065</v>
      </c>
      <c r="F314" s="198" t="s">
        <v>13</v>
      </c>
      <c r="G314" s="133">
        <v>180</v>
      </c>
      <c r="H314" s="130" t="s">
        <v>14</v>
      </c>
      <c r="I314" s="130" t="s">
        <v>15</v>
      </c>
      <c r="J314" s="205">
        <v>180</v>
      </c>
    </row>
    <row r="315" spans="1:10">
      <c r="A315" s="202" t="s">
        <v>760</v>
      </c>
      <c r="B315" s="194" t="s">
        <v>770</v>
      </c>
      <c r="C315" s="194" t="s">
        <v>773</v>
      </c>
      <c r="D315" s="194" t="s">
        <v>774</v>
      </c>
      <c r="E315" s="195">
        <v>1290192</v>
      </c>
      <c r="F315" s="194" t="s">
        <v>13</v>
      </c>
      <c r="G315" s="134">
        <v>180</v>
      </c>
      <c r="H315" s="131" t="s">
        <v>14</v>
      </c>
      <c r="I315" s="131" t="s">
        <v>14</v>
      </c>
      <c r="J315" s="191">
        <v>180</v>
      </c>
    </row>
    <row r="316" spans="1:10">
      <c r="A316" s="200" t="s">
        <v>775</v>
      </c>
      <c r="B316" s="198" t="s">
        <v>776</v>
      </c>
      <c r="C316" s="198" t="s">
        <v>777</v>
      </c>
      <c r="D316" s="198" t="s">
        <v>778</v>
      </c>
      <c r="E316" s="209">
        <v>1266344</v>
      </c>
      <c r="F316" s="198" t="s">
        <v>13</v>
      </c>
      <c r="G316" s="133">
        <v>376</v>
      </c>
      <c r="H316" s="130" t="s">
        <v>14</v>
      </c>
      <c r="I316" s="130" t="s">
        <v>14</v>
      </c>
      <c r="J316" s="205">
        <v>376</v>
      </c>
    </row>
    <row r="317" spans="1:10">
      <c r="A317" s="200" t="s">
        <v>775</v>
      </c>
      <c r="B317" s="198" t="s">
        <v>776</v>
      </c>
      <c r="C317" s="198" t="s">
        <v>779</v>
      </c>
      <c r="D317" s="198" t="s">
        <v>780</v>
      </c>
      <c r="E317" s="209">
        <v>1306357</v>
      </c>
      <c r="F317" s="198" t="s">
        <v>13</v>
      </c>
      <c r="G317" s="133">
        <v>470</v>
      </c>
      <c r="H317" s="130" t="s">
        <v>14</v>
      </c>
      <c r="I317" s="130" t="s">
        <v>14</v>
      </c>
      <c r="J317" s="205">
        <v>470</v>
      </c>
    </row>
    <row r="318" spans="1:10">
      <c r="A318" s="200" t="s">
        <v>781</v>
      </c>
      <c r="B318" s="198" t="s">
        <v>782</v>
      </c>
      <c r="C318" s="198" t="s">
        <v>768</v>
      </c>
      <c r="D318" s="198" t="s">
        <v>783</v>
      </c>
      <c r="E318" s="209">
        <v>1298292</v>
      </c>
      <c r="F318" s="198" t="s">
        <v>13</v>
      </c>
      <c r="G318" s="135">
        <v>1140</v>
      </c>
      <c r="H318" s="130" t="s">
        <v>14</v>
      </c>
      <c r="I318" s="130" t="s">
        <v>14</v>
      </c>
      <c r="J318" s="205">
        <v>1140</v>
      </c>
    </row>
    <row r="319" spans="1:10">
      <c r="A319" s="202" t="s">
        <v>781</v>
      </c>
      <c r="B319" s="194" t="s">
        <v>782</v>
      </c>
      <c r="C319" s="194" t="s">
        <v>784</v>
      </c>
      <c r="D319" s="194" t="s">
        <v>785</v>
      </c>
      <c r="E319" s="209">
        <v>1268801</v>
      </c>
      <c r="F319" s="194" t="s">
        <v>13</v>
      </c>
      <c r="G319" s="135">
        <v>1128</v>
      </c>
      <c r="H319" s="130" t="s">
        <v>14</v>
      </c>
      <c r="I319" s="130" t="s">
        <v>14</v>
      </c>
      <c r="J319" s="205">
        <v>1128</v>
      </c>
    </row>
    <row r="320" spans="1:10">
      <c r="A320" s="200" t="s">
        <v>786</v>
      </c>
      <c r="B320" s="198" t="s">
        <v>787</v>
      </c>
      <c r="C320" s="198" t="s">
        <v>788</v>
      </c>
      <c r="D320" s="198" t="s">
        <v>789</v>
      </c>
      <c r="E320" s="209">
        <v>1266700</v>
      </c>
      <c r="F320" s="198" t="s">
        <v>13</v>
      </c>
      <c r="G320" s="133">
        <v>752</v>
      </c>
      <c r="H320" s="130" t="s">
        <v>14</v>
      </c>
      <c r="I320" s="130" t="s">
        <v>14</v>
      </c>
      <c r="J320" s="205">
        <v>752</v>
      </c>
    </row>
    <row r="321" spans="1:10">
      <c r="A321" s="200" t="s">
        <v>786</v>
      </c>
      <c r="B321" s="198" t="s">
        <v>790</v>
      </c>
      <c r="C321" s="198" t="s">
        <v>791</v>
      </c>
      <c r="D321" s="198" t="s">
        <v>792</v>
      </c>
      <c r="E321" s="209">
        <v>1267035</v>
      </c>
      <c r="F321" s="198" t="s">
        <v>13</v>
      </c>
      <c r="G321" s="133">
        <v>564</v>
      </c>
      <c r="H321" s="130" t="s">
        <v>14</v>
      </c>
      <c r="I321" s="130" t="s">
        <v>14</v>
      </c>
      <c r="J321" s="205">
        <v>564</v>
      </c>
    </row>
    <row r="322" spans="1:10">
      <c r="A322" s="200" t="s">
        <v>793</v>
      </c>
      <c r="B322" s="198" t="s">
        <v>794</v>
      </c>
      <c r="C322" s="198" t="s">
        <v>795</v>
      </c>
      <c r="D322" s="198" t="s">
        <v>796</v>
      </c>
      <c r="E322" s="209">
        <v>1298568</v>
      </c>
      <c r="F322" s="198" t="s">
        <v>13</v>
      </c>
      <c r="G322" s="133">
        <v>380</v>
      </c>
      <c r="H322" s="130" t="s">
        <v>14</v>
      </c>
      <c r="I322" s="130" t="s">
        <v>14</v>
      </c>
      <c r="J322" s="205">
        <v>380</v>
      </c>
    </row>
    <row r="323" spans="1:10">
      <c r="A323" s="200" t="s">
        <v>793</v>
      </c>
      <c r="B323" s="198" t="s">
        <v>794</v>
      </c>
      <c r="C323" s="198" t="s">
        <v>797</v>
      </c>
      <c r="D323" s="198" t="s">
        <v>798</v>
      </c>
      <c r="E323" s="209">
        <v>1298250</v>
      </c>
      <c r="F323" s="198" t="s">
        <v>13</v>
      </c>
      <c r="G323" s="133">
        <v>380</v>
      </c>
      <c r="H323" s="130" t="s">
        <v>14</v>
      </c>
      <c r="I323" s="130" t="s">
        <v>14</v>
      </c>
      <c r="J323" s="205">
        <v>380</v>
      </c>
    </row>
    <row r="324" spans="1:10">
      <c r="A324" s="200" t="s">
        <v>793</v>
      </c>
      <c r="B324" s="198" t="s">
        <v>794</v>
      </c>
      <c r="C324" s="198" t="s">
        <v>799</v>
      </c>
      <c r="D324" s="198" t="s">
        <v>800</v>
      </c>
      <c r="E324" s="209">
        <v>1291410</v>
      </c>
      <c r="F324" s="198" t="s">
        <v>13</v>
      </c>
      <c r="G324" s="133">
        <v>380</v>
      </c>
      <c r="H324" s="130" t="s">
        <v>14</v>
      </c>
      <c r="I324" s="130" t="s">
        <v>14</v>
      </c>
      <c r="J324" s="205">
        <v>380</v>
      </c>
    </row>
    <row r="325" spans="1:10">
      <c r="A325" s="200" t="s">
        <v>793</v>
      </c>
      <c r="B325" s="198" t="s">
        <v>801</v>
      </c>
      <c r="C325" s="198" t="s">
        <v>802</v>
      </c>
      <c r="D325" s="198" t="s">
        <v>803</v>
      </c>
      <c r="E325" s="209">
        <v>1283341</v>
      </c>
      <c r="F325" s="198" t="s">
        <v>13</v>
      </c>
      <c r="G325" s="133">
        <v>190</v>
      </c>
      <c r="H325" s="130" t="s">
        <v>14</v>
      </c>
      <c r="I325" s="130" t="s">
        <v>14</v>
      </c>
      <c r="J325" s="205">
        <v>190</v>
      </c>
    </row>
    <row r="326" spans="1:10">
      <c r="A326" s="202" t="s">
        <v>804</v>
      </c>
      <c r="B326" s="194" t="s">
        <v>805</v>
      </c>
      <c r="C326" s="194" t="s">
        <v>806</v>
      </c>
      <c r="D326" s="194" t="s">
        <v>807</v>
      </c>
      <c r="E326" s="195">
        <v>1294099</v>
      </c>
      <c r="F326" s="194" t="s">
        <v>13</v>
      </c>
      <c r="G326" s="210">
        <v>1100</v>
      </c>
      <c r="H326" s="131" t="s">
        <v>14</v>
      </c>
      <c r="I326" s="131" t="s">
        <v>14</v>
      </c>
      <c r="J326" s="191">
        <v>1100</v>
      </c>
    </row>
    <row r="327" spans="1:10">
      <c r="A327" s="200" t="s">
        <v>804</v>
      </c>
      <c r="B327" s="198" t="s">
        <v>808</v>
      </c>
      <c r="C327" s="198" t="s">
        <v>809</v>
      </c>
      <c r="D327" s="198" t="s">
        <v>810</v>
      </c>
      <c r="E327" s="209">
        <v>1265148</v>
      </c>
      <c r="F327" s="198" t="s">
        <v>13</v>
      </c>
      <c r="G327" s="135">
        <v>1128</v>
      </c>
      <c r="H327" s="130" t="s">
        <v>14</v>
      </c>
      <c r="I327" s="130" t="s">
        <v>14</v>
      </c>
      <c r="J327" s="205">
        <v>1128</v>
      </c>
    </row>
    <row r="328" spans="1:10">
      <c r="A328" s="202" t="s">
        <v>804</v>
      </c>
      <c r="B328" s="194" t="s">
        <v>811</v>
      </c>
      <c r="C328" s="194" t="s">
        <v>812</v>
      </c>
      <c r="D328" s="194" t="s">
        <v>813</v>
      </c>
      <c r="E328" s="195">
        <v>1304040</v>
      </c>
      <c r="F328" s="194" t="s">
        <v>13</v>
      </c>
      <c r="G328" s="134">
        <v>180</v>
      </c>
      <c r="H328" s="131" t="s">
        <v>14</v>
      </c>
      <c r="I328" s="131" t="s">
        <v>14</v>
      </c>
      <c r="J328" s="191">
        <v>180</v>
      </c>
    </row>
    <row r="329" spans="1:10">
      <c r="A329" s="200" t="s">
        <v>804</v>
      </c>
      <c r="B329" s="198" t="s">
        <v>811</v>
      </c>
      <c r="C329" s="198" t="s">
        <v>814</v>
      </c>
      <c r="D329" s="198" t="s">
        <v>815</v>
      </c>
      <c r="E329" s="209">
        <v>1307584</v>
      </c>
      <c r="F329" s="198" t="s">
        <v>13</v>
      </c>
      <c r="G329" s="133">
        <v>190</v>
      </c>
      <c r="H329" s="130" t="s">
        <v>14</v>
      </c>
      <c r="I329" s="130" t="s">
        <v>14</v>
      </c>
      <c r="J329" s="205">
        <v>190</v>
      </c>
    </row>
    <row r="330" spans="1:10">
      <c r="A330" s="200" t="s">
        <v>816</v>
      </c>
      <c r="B330" s="198" t="s">
        <v>817</v>
      </c>
      <c r="C330" s="198" t="s">
        <v>818</v>
      </c>
      <c r="D330" s="198" t="s">
        <v>819</v>
      </c>
      <c r="E330" s="209">
        <v>1287836</v>
      </c>
      <c r="F330" s="198" t="s">
        <v>13</v>
      </c>
      <c r="G330" s="133">
        <v>760</v>
      </c>
      <c r="H330" s="130" t="s">
        <v>14</v>
      </c>
      <c r="I330" s="130" t="s">
        <v>14</v>
      </c>
      <c r="J330" s="205">
        <v>760</v>
      </c>
    </row>
    <row r="331" spans="1:10">
      <c r="A331" s="202" t="s">
        <v>816</v>
      </c>
      <c r="B331" s="194" t="s">
        <v>820</v>
      </c>
      <c r="C331" s="194" t="s">
        <v>821</v>
      </c>
      <c r="D331" s="194" t="s">
        <v>822</v>
      </c>
      <c r="E331" s="195">
        <v>1299909</v>
      </c>
      <c r="F331" s="194" t="s">
        <v>13</v>
      </c>
      <c r="G331" s="134">
        <v>660</v>
      </c>
      <c r="H331" s="131" t="s">
        <v>14</v>
      </c>
      <c r="I331" s="131" t="s">
        <v>14</v>
      </c>
      <c r="J331" s="191">
        <v>660</v>
      </c>
    </row>
    <row r="332" spans="1:10">
      <c r="A332" s="202" t="s">
        <v>816</v>
      </c>
      <c r="B332" s="194" t="s">
        <v>820</v>
      </c>
      <c r="C332" s="194" t="s">
        <v>823</v>
      </c>
      <c r="D332" s="194" t="s">
        <v>824</v>
      </c>
      <c r="E332" s="195">
        <v>1299907</v>
      </c>
      <c r="F332" s="194" t="s">
        <v>13</v>
      </c>
      <c r="G332" s="134">
        <v>660</v>
      </c>
      <c r="H332" s="131" t="s">
        <v>14</v>
      </c>
      <c r="I332" s="131" t="s">
        <v>14</v>
      </c>
      <c r="J332" s="191">
        <v>660</v>
      </c>
    </row>
    <row r="333" spans="1:10">
      <c r="A333" s="200" t="s">
        <v>816</v>
      </c>
      <c r="B333" s="198" t="s">
        <v>825</v>
      </c>
      <c r="C333" s="198" t="s">
        <v>826</v>
      </c>
      <c r="D333" s="198" t="s">
        <v>827</v>
      </c>
      <c r="E333" s="209">
        <v>1264346</v>
      </c>
      <c r="F333" s="198" t="s">
        <v>13</v>
      </c>
      <c r="G333" s="133">
        <v>376</v>
      </c>
      <c r="H333" s="130" t="s">
        <v>14</v>
      </c>
      <c r="I333" s="130" t="s">
        <v>14</v>
      </c>
      <c r="J333" s="205">
        <v>376</v>
      </c>
    </row>
    <row r="334" spans="1:10">
      <c r="A334" s="200" t="s">
        <v>828</v>
      </c>
      <c r="B334" s="198" t="s">
        <v>829</v>
      </c>
      <c r="C334" s="198" t="s">
        <v>830</v>
      </c>
      <c r="D334" s="198" t="s">
        <v>831</v>
      </c>
      <c r="E334" s="209">
        <v>1306200</v>
      </c>
      <c r="F334" s="198" t="s">
        <v>13</v>
      </c>
      <c r="G334" s="133">
        <v>705</v>
      </c>
      <c r="H334" s="130" t="s">
        <v>14</v>
      </c>
      <c r="I334" s="130" t="s">
        <v>14</v>
      </c>
      <c r="J334" s="205">
        <v>705</v>
      </c>
    </row>
    <row r="335" spans="1:10">
      <c r="A335" s="200" t="s">
        <v>832</v>
      </c>
      <c r="B335" s="198" t="s">
        <v>833</v>
      </c>
      <c r="C335" s="198" t="s">
        <v>834</v>
      </c>
      <c r="D335" s="198" t="s">
        <v>835</v>
      </c>
      <c r="E335" s="209">
        <v>1268647</v>
      </c>
      <c r="F335" s="198" t="s">
        <v>13</v>
      </c>
      <c r="G335" s="133">
        <v>752</v>
      </c>
      <c r="H335" s="130" t="s">
        <v>14</v>
      </c>
      <c r="I335" s="130" t="s">
        <v>14</v>
      </c>
      <c r="J335" s="205">
        <v>752</v>
      </c>
    </row>
    <row r="336" spans="1:10">
      <c r="A336" s="202" t="s">
        <v>836</v>
      </c>
      <c r="B336" s="194" t="s">
        <v>837</v>
      </c>
      <c r="C336" s="194" t="s">
        <v>838</v>
      </c>
      <c r="D336" s="194" t="s">
        <v>839</v>
      </c>
      <c r="E336" s="195">
        <v>1306750</v>
      </c>
      <c r="F336" s="194" t="s">
        <v>13</v>
      </c>
      <c r="G336" s="134">
        <v>660</v>
      </c>
      <c r="H336" s="131" t="s">
        <v>14</v>
      </c>
      <c r="I336" s="131" t="s">
        <v>14</v>
      </c>
      <c r="J336" s="191">
        <v>660</v>
      </c>
    </row>
    <row r="337" spans="1:10">
      <c r="A337" s="202" t="s">
        <v>836</v>
      </c>
      <c r="B337" s="194" t="s">
        <v>837</v>
      </c>
      <c r="C337" s="194" t="s">
        <v>840</v>
      </c>
      <c r="D337" s="194" t="s">
        <v>841</v>
      </c>
      <c r="E337" s="195">
        <v>1306745</v>
      </c>
      <c r="F337" s="194" t="s">
        <v>13</v>
      </c>
      <c r="G337" s="134">
        <v>660</v>
      </c>
      <c r="H337" s="131" t="s">
        <v>14</v>
      </c>
      <c r="I337" s="131" t="s">
        <v>14</v>
      </c>
      <c r="J337" s="191">
        <v>660</v>
      </c>
    </row>
    <row r="338" spans="1:10">
      <c r="A338" s="200" t="s">
        <v>842</v>
      </c>
      <c r="B338" s="198" t="s">
        <v>843</v>
      </c>
      <c r="C338" s="198" t="s">
        <v>844</v>
      </c>
      <c r="D338" s="198" t="s">
        <v>845</v>
      </c>
      <c r="E338" s="209">
        <v>1264349</v>
      </c>
      <c r="F338" s="198" t="s">
        <v>13</v>
      </c>
      <c r="G338" s="133">
        <v>376</v>
      </c>
      <c r="H338" s="130" t="s">
        <v>14</v>
      </c>
      <c r="I338" s="130" t="s">
        <v>14</v>
      </c>
      <c r="J338" s="205">
        <v>376</v>
      </c>
    </row>
    <row r="339" spans="1:10">
      <c r="A339" s="200" t="s">
        <v>842</v>
      </c>
      <c r="B339" s="198" t="s">
        <v>843</v>
      </c>
      <c r="C339" s="198" t="s">
        <v>846</v>
      </c>
      <c r="D339" s="198" t="s">
        <v>847</v>
      </c>
      <c r="E339" s="209">
        <v>1294247</v>
      </c>
      <c r="F339" s="198" t="s">
        <v>13</v>
      </c>
      <c r="G339" s="133">
        <v>360</v>
      </c>
      <c r="H339" s="130" t="s">
        <v>14</v>
      </c>
      <c r="I339" s="130" t="s">
        <v>14</v>
      </c>
      <c r="J339" s="205">
        <v>360</v>
      </c>
    </row>
    <row r="340" spans="1:10">
      <c r="A340" s="200" t="s">
        <v>842</v>
      </c>
      <c r="B340" s="198" t="s">
        <v>843</v>
      </c>
      <c r="C340" s="198" t="s">
        <v>846</v>
      </c>
      <c r="D340" s="198" t="s">
        <v>848</v>
      </c>
      <c r="E340" s="209">
        <v>1294247</v>
      </c>
      <c r="F340" s="198" t="s">
        <v>13</v>
      </c>
      <c r="G340" s="133">
        <v>360</v>
      </c>
      <c r="H340" s="130" t="s">
        <v>14</v>
      </c>
      <c r="I340" s="130" t="s">
        <v>14</v>
      </c>
      <c r="J340" s="205">
        <v>360</v>
      </c>
    </row>
    <row r="341" spans="1:10">
      <c r="A341" s="200" t="s">
        <v>842</v>
      </c>
      <c r="B341" s="198" t="s">
        <v>849</v>
      </c>
      <c r="C341" s="198" t="s">
        <v>850</v>
      </c>
      <c r="D341" s="198" t="s">
        <v>851</v>
      </c>
      <c r="E341" s="209">
        <v>1303991</v>
      </c>
      <c r="F341" s="198" t="s">
        <v>13</v>
      </c>
      <c r="G341" s="133">
        <v>190</v>
      </c>
      <c r="H341" s="130" t="s">
        <v>14</v>
      </c>
      <c r="I341" s="130" t="s">
        <v>14</v>
      </c>
      <c r="J341" s="205">
        <v>190</v>
      </c>
    </row>
    <row r="342" spans="1:10">
      <c r="A342" s="200" t="s">
        <v>852</v>
      </c>
      <c r="B342" s="198" t="s">
        <v>853</v>
      </c>
      <c r="C342" s="198" t="s">
        <v>854</v>
      </c>
      <c r="D342" s="198" t="s">
        <v>855</v>
      </c>
      <c r="E342" s="209">
        <v>1283342</v>
      </c>
      <c r="F342" s="198" t="s">
        <v>13</v>
      </c>
      <c r="G342" s="133">
        <v>950</v>
      </c>
      <c r="H342" s="130" t="s">
        <v>14</v>
      </c>
      <c r="I342" s="130" t="s">
        <v>14</v>
      </c>
      <c r="J342" s="205">
        <v>950</v>
      </c>
    </row>
    <row r="343" spans="1:10">
      <c r="A343" s="200" t="s">
        <v>852</v>
      </c>
      <c r="B343" s="198" t="s">
        <v>856</v>
      </c>
      <c r="C343" s="198" t="s">
        <v>857</v>
      </c>
      <c r="D343" s="198" t="s">
        <v>858</v>
      </c>
      <c r="E343" s="209">
        <v>1293327</v>
      </c>
      <c r="F343" s="198" t="s">
        <v>13</v>
      </c>
      <c r="G343" s="133">
        <v>360</v>
      </c>
      <c r="H343" s="130" t="s">
        <v>14</v>
      </c>
      <c r="I343" s="130" t="s">
        <v>14</v>
      </c>
      <c r="J343" s="205">
        <v>360</v>
      </c>
    </row>
    <row r="344" spans="1:10">
      <c r="A344" s="200" t="s">
        <v>852</v>
      </c>
      <c r="B344" s="198" t="s">
        <v>856</v>
      </c>
      <c r="C344" s="198" t="s">
        <v>859</v>
      </c>
      <c r="D344" s="198" t="s">
        <v>860</v>
      </c>
      <c r="E344" s="209">
        <v>1266304</v>
      </c>
      <c r="F344" s="198" t="s">
        <v>13</v>
      </c>
      <c r="G344" s="133">
        <v>376</v>
      </c>
      <c r="H344" s="130" t="s">
        <v>14</v>
      </c>
      <c r="I344" s="130" t="s">
        <v>14</v>
      </c>
      <c r="J344" s="205">
        <v>376</v>
      </c>
    </row>
    <row r="345" spans="1:10">
      <c r="A345" s="200" t="s">
        <v>861</v>
      </c>
      <c r="B345" s="198" t="s">
        <v>862</v>
      </c>
      <c r="C345" s="198" t="s">
        <v>863</v>
      </c>
      <c r="D345" s="198" t="s">
        <v>864</v>
      </c>
      <c r="E345" s="209">
        <v>1309361</v>
      </c>
      <c r="F345" s="198" t="s">
        <v>13</v>
      </c>
      <c r="G345" s="133">
        <v>940</v>
      </c>
      <c r="H345" s="130" t="s">
        <v>14</v>
      </c>
      <c r="I345" s="130" t="s">
        <v>14</v>
      </c>
      <c r="J345" s="205">
        <v>940</v>
      </c>
    </row>
    <row r="346" spans="1:10">
      <c r="A346" s="200" t="s">
        <v>861</v>
      </c>
      <c r="B346" s="198" t="s">
        <v>865</v>
      </c>
      <c r="C346" s="198" t="s">
        <v>866</v>
      </c>
      <c r="D346" s="198" t="s">
        <v>867</v>
      </c>
      <c r="E346" s="209">
        <v>1296424</v>
      </c>
      <c r="F346" s="198" t="s">
        <v>13</v>
      </c>
      <c r="G346" s="133">
        <v>570</v>
      </c>
      <c r="H346" s="130" t="s">
        <v>14</v>
      </c>
      <c r="I346" s="130" t="s">
        <v>14</v>
      </c>
      <c r="J346" s="205">
        <v>570</v>
      </c>
    </row>
    <row r="347" spans="1:10">
      <c r="A347" s="200" t="s">
        <v>861</v>
      </c>
      <c r="B347" s="198" t="s">
        <v>868</v>
      </c>
      <c r="C347" s="198" t="s">
        <v>869</v>
      </c>
      <c r="D347" s="198" t="s">
        <v>870</v>
      </c>
      <c r="E347" s="209">
        <v>1266350</v>
      </c>
      <c r="F347" s="198" t="s">
        <v>13</v>
      </c>
      <c r="G347" s="133">
        <v>376</v>
      </c>
      <c r="H347" s="130" t="s">
        <v>14</v>
      </c>
      <c r="I347" s="130" t="s">
        <v>14</v>
      </c>
      <c r="J347" s="205">
        <v>376</v>
      </c>
    </row>
    <row r="348" spans="1:10">
      <c r="A348" s="200" t="s">
        <v>861</v>
      </c>
      <c r="B348" s="198" t="s">
        <v>871</v>
      </c>
      <c r="C348" s="198" t="s">
        <v>872</v>
      </c>
      <c r="D348" s="198" t="s">
        <v>873</v>
      </c>
      <c r="E348" s="209">
        <v>1308032</v>
      </c>
      <c r="F348" s="198" t="s">
        <v>13</v>
      </c>
      <c r="G348" s="133">
        <v>760</v>
      </c>
      <c r="H348" s="130" t="s">
        <v>14</v>
      </c>
      <c r="I348" s="130" t="s">
        <v>14</v>
      </c>
      <c r="J348" s="205">
        <v>760</v>
      </c>
    </row>
    <row r="349" spans="1:10">
      <c r="A349" s="202" t="s">
        <v>861</v>
      </c>
      <c r="B349" s="194" t="s">
        <v>871</v>
      </c>
      <c r="C349" s="194" t="s">
        <v>874</v>
      </c>
      <c r="D349" s="194" t="s">
        <v>875</v>
      </c>
      <c r="E349" s="195">
        <v>1307206</v>
      </c>
      <c r="F349" s="194" t="s">
        <v>13</v>
      </c>
      <c r="G349" s="134">
        <v>180</v>
      </c>
      <c r="H349" s="131" t="s">
        <v>14</v>
      </c>
      <c r="I349" s="131" t="s">
        <v>14</v>
      </c>
      <c r="J349" s="191">
        <v>180</v>
      </c>
    </row>
    <row r="350" spans="1:10">
      <c r="A350" s="200" t="s">
        <v>861</v>
      </c>
      <c r="B350" s="198" t="s">
        <v>871</v>
      </c>
      <c r="C350" s="198" t="s">
        <v>876</v>
      </c>
      <c r="D350" s="198" t="s">
        <v>877</v>
      </c>
      <c r="E350" s="209">
        <v>1311964</v>
      </c>
      <c r="F350" s="198" t="s">
        <v>13</v>
      </c>
      <c r="G350" s="133">
        <v>235</v>
      </c>
      <c r="H350" s="130" t="s">
        <v>14</v>
      </c>
      <c r="I350" s="130" t="s">
        <v>14</v>
      </c>
      <c r="J350" s="205">
        <v>235</v>
      </c>
    </row>
    <row r="351" spans="1:10">
      <c r="A351" s="200" t="s">
        <v>878</v>
      </c>
      <c r="B351" s="198" t="s">
        <v>879</v>
      </c>
      <c r="C351" s="198" t="s">
        <v>880</v>
      </c>
      <c r="D351" s="198" t="s">
        <v>881</v>
      </c>
      <c r="E351" s="209">
        <v>1294598</v>
      </c>
      <c r="F351" s="198" t="s">
        <v>13</v>
      </c>
      <c r="G351" s="133">
        <v>540</v>
      </c>
      <c r="H351" s="130" t="s">
        <v>14</v>
      </c>
      <c r="I351" s="130" t="s">
        <v>14</v>
      </c>
      <c r="J351" s="205">
        <v>540</v>
      </c>
    </row>
    <row r="352" spans="1:10">
      <c r="A352" s="200" t="s">
        <v>878</v>
      </c>
      <c r="B352" s="198" t="s">
        <v>882</v>
      </c>
      <c r="C352" s="198" t="s">
        <v>883</v>
      </c>
      <c r="D352" s="198" t="s">
        <v>884</v>
      </c>
      <c r="E352" s="209">
        <v>1293217</v>
      </c>
      <c r="F352" s="198" t="s">
        <v>13</v>
      </c>
      <c r="G352" s="133">
        <v>360</v>
      </c>
      <c r="H352" s="130" t="s">
        <v>14</v>
      </c>
      <c r="I352" s="130" t="s">
        <v>14</v>
      </c>
      <c r="J352" s="205">
        <v>360</v>
      </c>
    </row>
    <row r="353" spans="1:10">
      <c r="A353" s="202" t="s">
        <v>878</v>
      </c>
      <c r="B353" s="194" t="s">
        <v>885</v>
      </c>
      <c r="C353" s="194" t="s">
        <v>886</v>
      </c>
      <c r="D353" s="194" t="s">
        <v>887</v>
      </c>
      <c r="E353" s="195">
        <v>1312402</v>
      </c>
      <c r="F353" s="194" t="s">
        <v>13</v>
      </c>
      <c r="G353" s="134">
        <v>180</v>
      </c>
      <c r="H353" s="131" t="s">
        <v>14</v>
      </c>
      <c r="I353" s="131" t="s">
        <v>14</v>
      </c>
      <c r="J353" s="191">
        <v>180</v>
      </c>
    </row>
    <row r="354" spans="1:10">
      <c r="A354" s="200" t="s">
        <v>888</v>
      </c>
      <c r="B354" s="198" t="s">
        <v>889</v>
      </c>
      <c r="C354" s="198" t="s">
        <v>890</v>
      </c>
      <c r="D354" s="198" t="s">
        <v>891</v>
      </c>
      <c r="E354" s="209">
        <v>1267579</v>
      </c>
      <c r="F354" s="198" t="s">
        <v>13</v>
      </c>
      <c r="G354" s="133">
        <v>376</v>
      </c>
      <c r="H354" s="130" t="s">
        <v>14</v>
      </c>
      <c r="I354" s="130" t="s">
        <v>14</v>
      </c>
      <c r="J354" s="205">
        <v>376</v>
      </c>
    </row>
    <row r="355" spans="1:10">
      <c r="A355" s="202" t="s">
        <v>888</v>
      </c>
      <c r="B355" s="194" t="s">
        <v>892</v>
      </c>
      <c r="C355" s="194" t="s">
        <v>893</v>
      </c>
      <c r="D355" s="194" t="s">
        <v>894</v>
      </c>
      <c r="E355" s="195">
        <v>1298776</v>
      </c>
      <c r="F355" s="194" t="s">
        <v>13</v>
      </c>
      <c r="G355" s="134">
        <v>220</v>
      </c>
      <c r="H355" s="131" t="s">
        <v>14</v>
      </c>
      <c r="I355" s="131" t="s">
        <v>14</v>
      </c>
      <c r="J355" s="191">
        <v>220</v>
      </c>
    </row>
    <row r="356" spans="1:10">
      <c r="A356" s="200" t="s">
        <v>895</v>
      </c>
      <c r="B356" s="198" t="s">
        <v>896</v>
      </c>
      <c r="C356" s="198" t="s">
        <v>897</v>
      </c>
      <c r="D356" s="198" t="s">
        <v>898</v>
      </c>
      <c r="E356" s="209">
        <v>1311402</v>
      </c>
      <c r="F356" s="198" t="s">
        <v>13</v>
      </c>
      <c r="G356" s="135">
        <v>1472</v>
      </c>
      <c r="H356" s="130" t="s">
        <v>14</v>
      </c>
      <c r="I356" s="130" t="s">
        <v>14</v>
      </c>
      <c r="J356" s="205">
        <v>1472</v>
      </c>
    </row>
    <row r="357" spans="1:10">
      <c r="A357" s="200" t="s">
        <v>895</v>
      </c>
      <c r="B357" s="198" t="s">
        <v>899</v>
      </c>
      <c r="C357" s="198" t="s">
        <v>900</v>
      </c>
      <c r="D357" s="198" t="s">
        <v>901</v>
      </c>
      <c r="E357" s="209">
        <v>1286113</v>
      </c>
      <c r="F357" s="198" t="s">
        <v>13</v>
      </c>
      <c r="G357" s="133">
        <v>540</v>
      </c>
      <c r="H357" s="130" t="s">
        <v>14</v>
      </c>
      <c r="I357" s="130" t="s">
        <v>14</v>
      </c>
      <c r="J357" s="205">
        <v>540</v>
      </c>
    </row>
    <row r="358" spans="1:10">
      <c r="A358" s="200" t="s">
        <v>895</v>
      </c>
      <c r="B358" s="198" t="s">
        <v>902</v>
      </c>
      <c r="C358" s="198" t="s">
        <v>903</v>
      </c>
      <c r="D358" s="198" t="s">
        <v>904</v>
      </c>
      <c r="E358" s="209">
        <v>1310264</v>
      </c>
      <c r="F358" s="198" t="s">
        <v>13</v>
      </c>
      <c r="G358" s="133">
        <v>380</v>
      </c>
      <c r="H358" s="130" t="s">
        <v>14</v>
      </c>
      <c r="I358" s="130" t="s">
        <v>14</v>
      </c>
      <c r="J358" s="205">
        <v>380</v>
      </c>
    </row>
    <row r="359" ht="14.25" spans="1:10">
      <c r="A359" s="200" t="s">
        <v>895</v>
      </c>
      <c r="B359" s="198" t="s">
        <v>905</v>
      </c>
      <c r="C359" s="198" t="s">
        <v>906</v>
      </c>
      <c r="D359" s="198"/>
      <c r="E359" s="209">
        <v>1312322</v>
      </c>
      <c r="F359" s="198" t="s">
        <v>13</v>
      </c>
      <c r="G359" s="133">
        <v>190</v>
      </c>
      <c r="H359" s="130" t="s">
        <v>14</v>
      </c>
      <c r="I359" s="130" t="s">
        <v>14</v>
      </c>
      <c r="J359" s="205">
        <v>190</v>
      </c>
    </row>
    <row r="360" spans="1:10">
      <c r="A360" s="200" t="s">
        <v>907</v>
      </c>
      <c r="B360" s="198" t="s">
        <v>908</v>
      </c>
      <c r="C360" s="198" t="s">
        <v>909</v>
      </c>
      <c r="D360" s="198" t="s">
        <v>910</v>
      </c>
      <c r="E360" s="209">
        <v>1311197</v>
      </c>
      <c r="F360" s="198" t="s">
        <v>13</v>
      </c>
      <c r="G360" s="135">
        <v>5600</v>
      </c>
      <c r="H360" s="130" t="s">
        <v>14</v>
      </c>
      <c r="I360" s="130" t="s">
        <v>14</v>
      </c>
      <c r="J360" s="205">
        <v>5600</v>
      </c>
    </row>
    <row r="361" spans="1:10">
      <c r="A361" s="200" t="s">
        <v>907</v>
      </c>
      <c r="B361" s="198" t="s">
        <v>911</v>
      </c>
      <c r="C361" s="198" t="s">
        <v>912</v>
      </c>
      <c r="D361" s="198" t="s">
        <v>913</v>
      </c>
      <c r="E361" s="209">
        <v>1305385</v>
      </c>
      <c r="F361" s="198" t="s">
        <v>13</v>
      </c>
      <c r="G361" s="133">
        <v>976</v>
      </c>
      <c r="H361" s="130" t="s">
        <v>14</v>
      </c>
      <c r="I361" s="130" t="s">
        <v>14</v>
      </c>
      <c r="J361" s="205">
        <v>976</v>
      </c>
    </row>
    <row r="362" spans="1:10">
      <c r="A362" s="200" t="s">
        <v>907</v>
      </c>
      <c r="B362" s="198" t="s">
        <v>911</v>
      </c>
      <c r="C362" s="198" t="s">
        <v>914</v>
      </c>
      <c r="D362" s="198" t="s">
        <v>915</v>
      </c>
      <c r="E362" s="209">
        <v>1285838</v>
      </c>
      <c r="F362" s="198" t="s">
        <v>13</v>
      </c>
      <c r="G362" s="133">
        <v>510</v>
      </c>
      <c r="H362" s="130" t="s">
        <v>14</v>
      </c>
      <c r="I362" s="130" t="s">
        <v>14</v>
      </c>
      <c r="J362" s="205">
        <v>510</v>
      </c>
    </row>
    <row r="363" spans="1:10">
      <c r="A363" s="202" t="s">
        <v>907</v>
      </c>
      <c r="B363" s="194" t="s">
        <v>916</v>
      </c>
      <c r="C363" s="194" t="s">
        <v>917</v>
      </c>
      <c r="D363" s="194" t="s">
        <v>918</v>
      </c>
      <c r="E363" s="195">
        <v>1299133</v>
      </c>
      <c r="F363" s="194" t="s">
        <v>13</v>
      </c>
      <c r="G363" s="134">
        <v>180</v>
      </c>
      <c r="H363" s="131" t="s">
        <v>14</v>
      </c>
      <c r="I363" s="131" t="s">
        <v>14</v>
      </c>
      <c r="J363" s="191">
        <v>180</v>
      </c>
    </row>
    <row r="364" spans="1:10">
      <c r="A364" s="200" t="s">
        <v>919</v>
      </c>
      <c r="B364" s="198" t="s">
        <v>920</v>
      </c>
      <c r="C364" s="198" t="s">
        <v>921</v>
      </c>
      <c r="D364" s="198" t="s">
        <v>922</v>
      </c>
      <c r="E364" s="209">
        <v>1292181</v>
      </c>
      <c r="F364" s="198" t="s">
        <v>13</v>
      </c>
      <c r="G364" s="133">
        <v>540</v>
      </c>
      <c r="H364" s="130" t="s">
        <v>14</v>
      </c>
      <c r="I364" s="130" t="s">
        <v>14</v>
      </c>
      <c r="J364" s="205">
        <v>540</v>
      </c>
    </row>
    <row r="365" spans="1:10">
      <c r="A365" s="200" t="s">
        <v>919</v>
      </c>
      <c r="B365" s="198" t="s">
        <v>923</v>
      </c>
      <c r="C365" s="198" t="s">
        <v>924</v>
      </c>
      <c r="D365" s="198" t="s">
        <v>925</v>
      </c>
      <c r="E365" s="209">
        <v>1267266</v>
      </c>
      <c r="F365" s="198" t="s">
        <v>13</v>
      </c>
      <c r="G365" s="133">
        <v>376</v>
      </c>
      <c r="H365" s="130" t="s">
        <v>14</v>
      </c>
      <c r="I365" s="130" t="s">
        <v>14</v>
      </c>
      <c r="J365" s="205">
        <v>376</v>
      </c>
    </row>
    <row r="366" spans="1:10">
      <c r="A366" s="200" t="s">
        <v>926</v>
      </c>
      <c r="B366" s="198" t="s">
        <v>927</v>
      </c>
      <c r="C366" s="198" t="s">
        <v>928</v>
      </c>
      <c r="D366" s="198" t="s">
        <v>929</v>
      </c>
      <c r="E366" s="209">
        <v>1312236</v>
      </c>
      <c r="F366" s="198" t="s">
        <v>13</v>
      </c>
      <c r="G366" s="133">
        <v>765</v>
      </c>
      <c r="H366" s="130" t="s">
        <v>14</v>
      </c>
      <c r="I366" s="130" t="s">
        <v>14</v>
      </c>
      <c r="J366" s="205">
        <v>765</v>
      </c>
    </row>
    <row r="367" spans="1:10">
      <c r="A367" s="200" t="s">
        <v>926</v>
      </c>
      <c r="B367" s="198" t="s">
        <v>930</v>
      </c>
      <c r="C367" s="198" t="s">
        <v>931</v>
      </c>
      <c r="D367" s="198" t="s">
        <v>932</v>
      </c>
      <c r="E367" s="209">
        <v>1303182</v>
      </c>
      <c r="F367" s="198" t="s">
        <v>13</v>
      </c>
      <c r="G367" s="133">
        <v>736</v>
      </c>
      <c r="H367" s="130" t="s">
        <v>14</v>
      </c>
      <c r="I367" s="130" t="s">
        <v>14</v>
      </c>
      <c r="J367" s="205">
        <v>736</v>
      </c>
    </row>
    <row r="368" spans="1:10">
      <c r="A368" s="200" t="s">
        <v>926</v>
      </c>
      <c r="B368" s="198" t="s">
        <v>930</v>
      </c>
      <c r="C368" s="198" t="s">
        <v>933</v>
      </c>
      <c r="D368" s="198" t="s">
        <v>934</v>
      </c>
      <c r="E368" s="209">
        <v>1305262</v>
      </c>
      <c r="F368" s="198" t="s">
        <v>13</v>
      </c>
      <c r="G368" s="133">
        <v>380</v>
      </c>
      <c r="H368" s="130" t="s">
        <v>14</v>
      </c>
      <c r="I368" s="130" t="s">
        <v>14</v>
      </c>
      <c r="J368" s="205">
        <v>380</v>
      </c>
    </row>
    <row r="369" spans="1:10">
      <c r="A369" s="200" t="s">
        <v>926</v>
      </c>
      <c r="B369" s="198" t="s">
        <v>935</v>
      </c>
      <c r="C369" s="198" t="s">
        <v>936</v>
      </c>
      <c r="D369" s="198" t="s">
        <v>937</v>
      </c>
      <c r="E369" s="209">
        <v>1293111</v>
      </c>
      <c r="F369" s="198" t="s">
        <v>13</v>
      </c>
      <c r="G369" s="133">
        <v>180</v>
      </c>
      <c r="H369" s="130" t="s">
        <v>14</v>
      </c>
      <c r="I369" s="130" t="s">
        <v>14</v>
      </c>
      <c r="J369" s="205">
        <v>180</v>
      </c>
    </row>
    <row r="370" spans="1:10">
      <c r="A370" s="200" t="s">
        <v>938</v>
      </c>
      <c r="B370" s="198" t="s">
        <v>939</v>
      </c>
      <c r="C370" s="198" t="s">
        <v>940</v>
      </c>
      <c r="D370" s="198" t="s">
        <v>941</v>
      </c>
      <c r="E370" s="209">
        <v>1293501</v>
      </c>
      <c r="F370" s="198" t="s">
        <v>13</v>
      </c>
      <c r="G370" s="133">
        <v>540</v>
      </c>
      <c r="H370" s="130" t="s">
        <v>14</v>
      </c>
      <c r="I370" s="130" t="s">
        <v>15</v>
      </c>
      <c r="J370" s="205">
        <v>540</v>
      </c>
    </row>
    <row r="371" spans="1:10">
      <c r="A371" s="200" t="s">
        <v>942</v>
      </c>
      <c r="B371" s="198" t="s">
        <v>943</v>
      </c>
      <c r="C371" s="198" t="s">
        <v>944</v>
      </c>
      <c r="D371" s="198" t="s">
        <v>945</v>
      </c>
      <c r="E371" s="209">
        <v>1302470</v>
      </c>
      <c r="F371" s="198" t="s">
        <v>13</v>
      </c>
      <c r="G371" s="133">
        <v>380</v>
      </c>
      <c r="H371" s="130" t="s">
        <v>14</v>
      </c>
      <c r="I371" s="130" t="s">
        <v>14</v>
      </c>
      <c r="J371" s="205">
        <v>380</v>
      </c>
    </row>
    <row r="372" spans="1:10">
      <c r="A372" s="200" t="s">
        <v>942</v>
      </c>
      <c r="B372" s="198" t="s">
        <v>943</v>
      </c>
      <c r="C372" s="198" t="s">
        <v>946</v>
      </c>
      <c r="D372" s="198" t="s">
        <v>947</v>
      </c>
      <c r="E372" s="209">
        <v>1294181</v>
      </c>
      <c r="F372" s="198" t="s">
        <v>13</v>
      </c>
      <c r="G372" s="133">
        <v>360</v>
      </c>
      <c r="H372" s="130" t="s">
        <v>14</v>
      </c>
      <c r="I372" s="130" t="s">
        <v>14</v>
      </c>
      <c r="J372" s="205">
        <v>360</v>
      </c>
    </row>
    <row r="373" spans="1:10">
      <c r="A373" s="200" t="s">
        <v>948</v>
      </c>
      <c r="B373" s="198" t="s">
        <v>949</v>
      </c>
      <c r="C373" s="198" t="s">
        <v>950</v>
      </c>
      <c r="D373" s="198" t="s">
        <v>951</v>
      </c>
      <c r="E373" s="209">
        <v>1312713</v>
      </c>
      <c r="F373" s="198" t="s">
        <v>13</v>
      </c>
      <c r="G373" s="133">
        <v>380</v>
      </c>
      <c r="H373" s="130" t="s">
        <v>14</v>
      </c>
      <c r="I373" s="130" t="s">
        <v>14</v>
      </c>
      <c r="J373" s="205">
        <v>380</v>
      </c>
    </row>
    <row r="374" spans="1:10">
      <c r="A374" s="202" t="s">
        <v>952</v>
      </c>
      <c r="B374" s="194" t="s">
        <v>953</v>
      </c>
      <c r="C374" s="194" t="s">
        <v>954</v>
      </c>
      <c r="D374" s="194" t="s">
        <v>955</v>
      </c>
      <c r="E374" s="195">
        <v>1308368</v>
      </c>
      <c r="F374" s="198" t="s">
        <v>13</v>
      </c>
      <c r="G374" s="134">
        <v>180</v>
      </c>
      <c r="H374" s="131" t="s">
        <v>14</v>
      </c>
      <c r="I374" s="131" t="s">
        <v>14</v>
      </c>
      <c r="J374" s="191">
        <v>180</v>
      </c>
    </row>
    <row r="375" spans="1:10">
      <c r="A375" s="200" t="s">
        <v>956</v>
      </c>
      <c r="B375" s="198" t="s">
        <v>957</v>
      </c>
      <c r="C375" s="198" t="s">
        <v>958</v>
      </c>
      <c r="D375" s="198" t="s">
        <v>959</v>
      </c>
      <c r="E375" s="209">
        <v>1311561</v>
      </c>
      <c r="F375" s="198" t="s">
        <v>13</v>
      </c>
      <c r="G375" s="133">
        <v>880</v>
      </c>
      <c r="H375" s="130" t="s">
        <v>14</v>
      </c>
      <c r="I375" s="130" t="s">
        <v>14</v>
      </c>
      <c r="J375" s="205">
        <v>880</v>
      </c>
    </row>
    <row r="376" spans="1:10">
      <c r="A376" s="200" t="s">
        <v>960</v>
      </c>
      <c r="B376" s="198" t="s">
        <v>961</v>
      </c>
      <c r="C376" s="198" t="s">
        <v>962</v>
      </c>
      <c r="D376" s="198" t="s">
        <v>963</v>
      </c>
      <c r="E376" s="209">
        <v>1311892</v>
      </c>
      <c r="F376" s="198" t="s">
        <v>13</v>
      </c>
      <c r="G376" s="133">
        <v>570</v>
      </c>
      <c r="H376" s="130" t="s">
        <v>14</v>
      </c>
      <c r="I376" s="130" t="s">
        <v>14</v>
      </c>
      <c r="J376" s="205">
        <v>570</v>
      </c>
    </row>
    <row r="377" spans="1:10">
      <c r="A377" s="200" t="s">
        <v>960</v>
      </c>
      <c r="B377" s="198" t="s">
        <v>964</v>
      </c>
      <c r="C377" s="198" t="s">
        <v>965</v>
      </c>
      <c r="D377" s="198" t="s">
        <v>966</v>
      </c>
      <c r="E377" s="209">
        <v>1310320</v>
      </c>
      <c r="F377" s="198" t="s">
        <v>13</v>
      </c>
      <c r="G377" s="133">
        <v>190</v>
      </c>
      <c r="H377" s="130" t="s">
        <v>14</v>
      </c>
      <c r="I377" s="130" t="s">
        <v>14</v>
      </c>
      <c r="J377" s="205">
        <v>190</v>
      </c>
    </row>
    <row r="378" spans="1:10">
      <c r="A378" s="211" t="s">
        <v>960</v>
      </c>
      <c r="B378" s="212" t="s">
        <v>964</v>
      </c>
      <c r="C378" s="212" t="s">
        <v>967</v>
      </c>
      <c r="D378" s="212" t="s">
        <v>968</v>
      </c>
      <c r="E378" s="213">
        <v>1264457</v>
      </c>
      <c r="F378" s="214" t="s">
        <v>13</v>
      </c>
      <c r="G378" s="215">
        <v>188</v>
      </c>
      <c r="H378" s="216" t="s">
        <v>14</v>
      </c>
      <c r="I378" s="216" t="s">
        <v>14</v>
      </c>
      <c r="J378" s="217">
        <v>188</v>
      </c>
    </row>
    <row r="379" spans="1:10">
      <c r="A379" s="202" t="s">
        <v>960</v>
      </c>
      <c r="B379" s="194" t="s">
        <v>964</v>
      </c>
      <c r="C379" s="194" t="s">
        <v>969</v>
      </c>
      <c r="D379" s="194" t="s">
        <v>970</v>
      </c>
      <c r="E379" s="195">
        <v>1307951</v>
      </c>
      <c r="F379" s="198" t="s">
        <v>13</v>
      </c>
      <c r="G379" s="134">
        <v>180</v>
      </c>
      <c r="H379" s="131" t="s">
        <v>14</v>
      </c>
      <c r="I379" s="131" t="s">
        <v>14</v>
      </c>
      <c r="J379" s="191">
        <v>180</v>
      </c>
    </row>
    <row r="380" spans="1:10">
      <c r="A380" s="202" t="s">
        <v>960</v>
      </c>
      <c r="B380" s="194" t="s">
        <v>964</v>
      </c>
      <c r="C380" s="194" t="s">
        <v>971</v>
      </c>
      <c r="D380" s="194" t="s">
        <v>972</v>
      </c>
      <c r="E380" s="195">
        <v>1294330</v>
      </c>
      <c r="F380" s="198" t="s">
        <v>13</v>
      </c>
      <c r="G380" s="134">
        <v>180</v>
      </c>
      <c r="H380" s="131" t="s">
        <v>14</v>
      </c>
      <c r="I380" s="131" t="s">
        <v>14</v>
      </c>
      <c r="J380" s="191">
        <v>180</v>
      </c>
    </row>
    <row r="381" spans="1:10">
      <c r="A381" s="200" t="s">
        <v>973</v>
      </c>
      <c r="B381" s="198" t="s">
        <v>974</v>
      </c>
      <c r="C381" s="198" t="s">
        <v>975</v>
      </c>
      <c r="D381" s="198" t="s">
        <v>976</v>
      </c>
      <c r="E381" s="209">
        <v>1296342</v>
      </c>
      <c r="F381" s="198" t="s">
        <v>13</v>
      </c>
      <c r="G381" s="133">
        <v>540</v>
      </c>
      <c r="H381" s="130" t="s">
        <v>14</v>
      </c>
      <c r="I381" s="130" t="s">
        <v>14</v>
      </c>
      <c r="J381" s="205">
        <v>540</v>
      </c>
    </row>
    <row r="382" spans="1:10">
      <c r="A382" s="200" t="s">
        <v>977</v>
      </c>
      <c r="B382" s="198" t="s">
        <v>978</v>
      </c>
      <c r="C382" s="198" t="s">
        <v>979</v>
      </c>
      <c r="D382" s="198" t="s">
        <v>980</v>
      </c>
      <c r="E382" s="209">
        <v>1309821</v>
      </c>
      <c r="F382" s="198" t="s">
        <v>13</v>
      </c>
      <c r="G382" s="133">
        <v>440</v>
      </c>
      <c r="H382" s="130" t="s">
        <v>14</v>
      </c>
      <c r="I382" s="130" t="s">
        <v>14</v>
      </c>
      <c r="J382" s="205">
        <v>440</v>
      </c>
    </row>
    <row r="383" spans="1:10">
      <c r="A383" s="200" t="s">
        <v>977</v>
      </c>
      <c r="B383" s="198" t="s">
        <v>978</v>
      </c>
      <c r="C383" s="198" t="s">
        <v>979</v>
      </c>
      <c r="D383" s="198" t="s">
        <v>981</v>
      </c>
      <c r="E383" s="209">
        <v>1309821</v>
      </c>
      <c r="F383" s="198" t="s">
        <v>13</v>
      </c>
      <c r="G383" s="133">
        <v>440</v>
      </c>
      <c r="H383" s="130" t="s">
        <v>14</v>
      </c>
      <c r="I383" s="130" t="s">
        <v>14</v>
      </c>
      <c r="J383" s="205">
        <v>440</v>
      </c>
    </row>
    <row r="384" spans="1:10">
      <c r="A384" s="200" t="s">
        <v>977</v>
      </c>
      <c r="B384" s="198" t="s">
        <v>978</v>
      </c>
      <c r="C384" s="198" t="s">
        <v>982</v>
      </c>
      <c r="D384" s="198" t="s">
        <v>983</v>
      </c>
      <c r="E384" s="209">
        <v>1300444</v>
      </c>
      <c r="F384" s="198" t="s">
        <v>13</v>
      </c>
      <c r="G384" s="133">
        <v>380</v>
      </c>
      <c r="H384" s="130" t="s">
        <v>14</v>
      </c>
      <c r="I384" s="130" t="s">
        <v>14</v>
      </c>
      <c r="J384" s="205">
        <v>380</v>
      </c>
    </row>
    <row r="385" spans="1:10">
      <c r="A385" s="200" t="s">
        <v>977</v>
      </c>
      <c r="B385" s="198" t="s">
        <v>978</v>
      </c>
      <c r="C385" s="198" t="s">
        <v>984</v>
      </c>
      <c r="D385" s="198" t="s">
        <v>985</v>
      </c>
      <c r="E385" s="209">
        <v>1305197</v>
      </c>
      <c r="F385" s="198" t="s">
        <v>13</v>
      </c>
      <c r="G385" s="133">
        <v>380</v>
      </c>
      <c r="H385" s="130" t="s">
        <v>14</v>
      </c>
      <c r="I385" s="130" t="s">
        <v>14</v>
      </c>
      <c r="J385" s="205">
        <v>380</v>
      </c>
    </row>
    <row r="386" spans="1:10">
      <c r="A386" s="200" t="s">
        <v>977</v>
      </c>
      <c r="B386" s="198" t="s">
        <v>986</v>
      </c>
      <c r="C386" s="198" t="s">
        <v>987</v>
      </c>
      <c r="D386" s="198" t="s">
        <v>988</v>
      </c>
      <c r="E386" s="209">
        <v>1267132</v>
      </c>
      <c r="F386" s="198" t="s">
        <v>13</v>
      </c>
      <c r="G386" s="133">
        <v>376</v>
      </c>
      <c r="H386" s="130" t="s">
        <v>14</v>
      </c>
      <c r="I386" s="130" t="s">
        <v>14</v>
      </c>
      <c r="J386" s="205">
        <v>376</v>
      </c>
    </row>
    <row r="387" spans="9:10">
      <c r="I387" s="188" t="s">
        <v>480</v>
      </c>
      <c r="J387" s="182">
        <f>SUM(J221:J386)</f>
        <v>90152</v>
      </c>
    </row>
    <row r="388" spans="9:15">
      <c r="I388" s="188" t="s">
        <v>517</v>
      </c>
      <c r="J388" s="182">
        <f>J387+J217</f>
        <v>54102.8</v>
      </c>
      <c r="K388" s="224" t="s">
        <v>989</v>
      </c>
      <c r="N388" s="179"/>
      <c r="O388" s="179"/>
    </row>
    <row r="389" spans="10:15">
      <c r="J389" s="161">
        <v>80000</v>
      </c>
      <c r="N389" s="179"/>
      <c r="O389" s="179"/>
    </row>
    <row r="390" spans="9:15">
      <c r="I390" s="157" t="s">
        <v>990</v>
      </c>
      <c r="J390" s="161">
        <f>J389-J388</f>
        <v>25897.2</v>
      </c>
      <c r="N390" s="179"/>
      <c r="O390" s="179"/>
    </row>
    <row r="391" spans="14:15">
      <c r="N391" s="179"/>
      <c r="O391" s="179"/>
    </row>
    <row r="392" ht="25.5" spans="1:16">
      <c r="A392" s="218" t="s">
        <v>1</v>
      </c>
      <c r="B392" s="16" t="s">
        <v>2</v>
      </c>
      <c r="C392" s="16"/>
      <c r="D392" s="16" t="s">
        <v>3</v>
      </c>
      <c r="E392" s="16" t="s">
        <v>4</v>
      </c>
      <c r="F392" s="16"/>
      <c r="G392" s="219" t="s">
        <v>5</v>
      </c>
      <c r="H392" s="219" t="s">
        <v>6</v>
      </c>
      <c r="I392" s="219" t="s">
        <v>7</v>
      </c>
      <c r="J392" s="219" t="s">
        <v>8</v>
      </c>
      <c r="K392" s="161"/>
      <c r="O392" s="179"/>
      <c r="P392" s="179"/>
    </row>
    <row r="393" spans="1:16">
      <c r="A393" s="16" t="s">
        <v>991</v>
      </c>
      <c r="B393" s="16" t="s">
        <v>992</v>
      </c>
      <c r="C393" s="16" t="s">
        <v>993</v>
      </c>
      <c r="D393" s="16" t="s">
        <v>994</v>
      </c>
      <c r="E393" s="16">
        <v>1286899</v>
      </c>
      <c r="F393" s="16" t="s">
        <v>13</v>
      </c>
      <c r="G393" s="30">
        <v>360</v>
      </c>
      <c r="H393" s="38" t="s">
        <v>14</v>
      </c>
      <c r="I393" s="38" t="s">
        <v>15</v>
      </c>
      <c r="J393" s="30">
        <v>360</v>
      </c>
      <c r="K393" s="161"/>
      <c r="N393" s="225"/>
      <c r="O393" s="225"/>
      <c r="P393" s="226"/>
    </row>
    <row r="394" spans="1:16">
      <c r="A394" s="20" t="s">
        <v>995</v>
      </c>
      <c r="B394" s="20" t="s">
        <v>996</v>
      </c>
      <c r="C394" s="20" t="s">
        <v>997</v>
      </c>
      <c r="D394" s="20" t="s">
        <v>998</v>
      </c>
      <c r="E394" s="20">
        <v>1310695</v>
      </c>
      <c r="F394" s="20" t="s">
        <v>13</v>
      </c>
      <c r="G394" s="30">
        <v>880</v>
      </c>
      <c r="H394" s="38" t="s">
        <v>14</v>
      </c>
      <c r="I394" s="50" t="s">
        <v>15</v>
      </c>
      <c r="J394" s="30">
        <v>880</v>
      </c>
      <c r="K394" s="161"/>
      <c r="N394" s="225"/>
      <c r="O394" s="225"/>
      <c r="P394" s="226"/>
    </row>
    <row r="395" spans="1:16">
      <c r="A395" s="20" t="s">
        <v>995</v>
      </c>
      <c r="B395" s="20" t="s">
        <v>999</v>
      </c>
      <c r="C395" s="20" t="s">
        <v>1000</v>
      </c>
      <c r="D395" s="20" t="s">
        <v>1001</v>
      </c>
      <c r="E395" s="20">
        <v>1301662</v>
      </c>
      <c r="F395" s="20" t="s">
        <v>13</v>
      </c>
      <c r="G395" s="31">
        <v>540</v>
      </c>
      <c r="H395" s="50" t="s">
        <v>14</v>
      </c>
      <c r="I395" s="50" t="s">
        <v>14</v>
      </c>
      <c r="J395" s="31">
        <v>540</v>
      </c>
      <c r="K395" s="161"/>
      <c r="N395" s="225"/>
      <c r="O395" s="225"/>
      <c r="P395" s="226"/>
    </row>
    <row r="396" spans="1:16">
      <c r="A396" s="16" t="s">
        <v>1002</v>
      </c>
      <c r="B396" s="16" t="s">
        <v>1003</v>
      </c>
      <c r="C396" s="16" t="s">
        <v>1004</v>
      </c>
      <c r="D396" s="16" t="s">
        <v>1005</v>
      </c>
      <c r="E396" s="16">
        <v>1310596</v>
      </c>
      <c r="F396" s="16" t="s">
        <v>13</v>
      </c>
      <c r="G396" s="33">
        <v>1522</v>
      </c>
      <c r="H396" s="38" t="s">
        <v>14</v>
      </c>
      <c r="I396" s="38" t="s">
        <v>14</v>
      </c>
      <c r="J396" s="33">
        <v>1522</v>
      </c>
      <c r="K396" s="161"/>
      <c r="N396" s="225"/>
      <c r="O396" s="225"/>
      <c r="P396" s="226"/>
    </row>
    <row r="397" spans="1:16">
      <c r="A397" s="220" t="s">
        <v>1006</v>
      </c>
      <c r="B397" s="220" t="s">
        <v>1007</v>
      </c>
      <c r="C397" s="220" t="s">
        <v>1008</v>
      </c>
      <c r="D397" s="220" t="s">
        <v>1009</v>
      </c>
      <c r="E397" s="220">
        <v>1264457</v>
      </c>
      <c r="F397" s="220"/>
      <c r="G397" s="221">
        <v>426</v>
      </c>
      <c r="H397" s="44" t="s">
        <v>14</v>
      </c>
      <c r="I397" s="44" t="s">
        <v>14</v>
      </c>
      <c r="J397" s="221">
        <v>238</v>
      </c>
      <c r="K397" s="161"/>
      <c r="N397" s="225"/>
      <c r="O397" s="225"/>
      <c r="P397" s="226"/>
    </row>
    <row r="398" spans="1:16">
      <c r="A398" s="20" t="s">
        <v>1010</v>
      </c>
      <c r="B398" s="20" t="s">
        <v>1011</v>
      </c>
      <c r="C398" s="20" t="s">
        <v>1012</v>
      </c>
      <c r="D398" s="20" t="s">
        <v>1013</v>
      </c>
      <c r="E398" s="20">
        <v>1304936</v>
      </c>
      <c r="F398" s="20" t="s">
        <v>13</v>
      </c>
      <c r="G398" s="31">
        <v>992</v>
      </c>
      <c r="H398" s="50" t="s">
        <v>14</v>
      </c>
      <c r="I398" s="50" t="s">
        <v>14</v>
      </c>
      <c r="J398" s="31">
        <v>992</v>
      </c>
      <c r="K398" s="161"/>
      <c r="N398" s="225"/>
      <c r="O398" s="225"/>
      <c r="P398" s="226"/>
    </row>
    <row r="399" spans="1:16">
      <c r="A399" s="16" t="s">
        <v>1014</v>
      </c>
      <c r="B399" s="16" t="s">
        <v>1015</v>
      </c>
      <c r="C399" s="16" t="s">
        <v>1016</v>
      </c>
      <c r="D399" s="16" t="s">
        <v>1017</v>
      </c>
      <c r="E399" s="16">
        <v>1313927</v>
      </c>
      <c r="F399" s="16" t="s">
        <v>13</v>
      </c>
      <c r="G399" s="33">
        <v>1076</v>
      </c>
      <c r="H399" s="38" t="s">
        <v>14</v>
      </c>
      <c r="I399" s="38" t="s">
        <v>14</v>
      </c>
      <c r="J399" s="33">
        <v>1076</v>
      </c>
      <c r="K399" s="161"/>
      <c r="N399" s="225"/>
      <c r="O399" s="225"/>
      <c r="P399" s="226"/>
    </row>
    <row r="400" spans="1:16">
      <c r="A400" s="16" t="s">
        <v>1018</v>
      </c>
      <c r="B400" s="16" t="s">
        <v>1019</v>
      </c>
      <c r="C400" s="16" t="s">
        <v>1020</v>
      </c>
      <c r="D400" s="16" t="s">
        <v>1021</v>
      </c>
      <c r="E400" s="16">
        <v>1305776</v>
      </c>
      <c r="F400" s="16" t="s">
        <v>13</v>
      </c>
      <c r="G400" s="30">
        <v>934</v>
      </c>
      <c r="H400" s="38" t="s">
        <v>14</v>
      </c>
      <c r="I400" s="38" t="s">
        <v>14</v>
      </c>
      <c r="J400" s="30">
        <v>934</v>
      </c>
      <c r="K400" s="161"/>
      <c r="N400" s="225"/>
      <c r="O400" s="225"/>
      <c r="P400" s="226"/>
    </row>
    <row r="401" spans="1:16">
      <c r="A401" s="20" t="s">
        <v>1018</v>
      </c>
      <c r="B401" s="20" t="s">
        <v>1022</v>
      </c>
      <c r="C401" s="20" t="s">
        <v>1023</v>
      </c>
      <c r="D401" s="20" t="s">
        <v>1024</v>
      </c>
      <c r="E401" s="20">
        <v>1307102</v>
      </c>
      <c r="F401" s="20" t="s">
        <v>13</v>
      </c>
      <c r="G401" s="31">
        <v>180</v>
      </c>
      <c r="H401" s="50" t="s">
        <v>14</v>
      </c>
      <c r="I401" s="50" t="s">
        <v>14</v>
      </c>
      <c r="J401" s="31">
        <v>180</v>
      </c>
      <c r="K401" s="161"/>
      <c r="N401" s="225"/>
      <c r="O401" s="225"/>
      <c r="P401" s="226"/>
    </row>
    <row r="402" spans="1:16">
      <c r="A402" s="20" t="s">
        <v>1025</v>
      </c>
      <c r="B402" s="20" t="s">
        <v>1026</v>
      </c>
      <c r="C402" s="20" t="s">
        <v>1027</v>
      </c>
      <c r="D402" s="20" t="s">
        <v>1028</v>
      </c>
      <c r="E402" s="20">
        <v>1258138</v>
      </c>
      <c r="F402" s="20" t="s">
        <v>13</v>
      </c>
      <c r="G402" s="30">
        <v>220</v>
      </c>
      <c r="H402" s="38" t="s">
        <v>14</v>
      </c>
      <c r="I402" s="38" t="s">
        <v>14</v>
      </c>
      <c r="J402" s="30">
        <v>220</v>
      </c>
      <c r="K402" s="161"/>
      <c r="N402" s="225"/>
      <c r="O402" s="225"/>
      <c r="P402" s="226"/>
    </row>
    <row r="403" spans="1:16">
      <c r="A403" s="20" t="s">
        <v>1029</v>
      </c>
      <c r="B403" s="20" t="s">
        <v>1030</v>
      </c>
      <c r="C403" s="20" t="s">
        <v>1031</v>
      </c>
      <c r="D403" s="20" t="s">
        <v>1032</v>
      </c>
      <c r="E403" s="20">
        <v>1303780</v>
      </c>
      <c r="F403" s="20" t="s">
        <v>13</v>
      </c>
      <c r="G403" s="31">
        <v>540</v>
      </c>
      <c r="H403" s="50" t="s">
        <v>14</v>
      </c>
      <c r="I403" s="50" t="s">
        <v>14</v>
      </c>
      <c r="J403" s="31">
        <v>540</v>
      </c>
      <c r="K403" s="161"/>
      <c r="N403" s="225"/>
      <c r="O403" s="225"/>
      <c r="P403" s="226"/>
    </row>
    <row r="404" spans="1:16">
      <c r="A404" s="16" t="s">
        <v>1029</v>
      </c>
      <c r="B404" s="16" t="s">
        <v>1033</v>
      </c>
      <c r="C404" s="16" t="s">
        <v>1034</v>
      </c>
      <c r="D404" s="16" t="s">
        <v>1035</v>
      </c>
      <c r="E404" s="16">
        <v>1264194</v>
      </c>
      <c r="F404" s="16" t="s">
        <v>13</v>
      </c>
      <c r="G404" s="30">
        <v>376</v>
      </c>
      <c r="H404" s="38" t="s">
        <v>14</v>
      </c>
      <c r="I404" s="38" t="s">
        <v>14</v>
      </c>
      <c r="J404" s="30">
        <v>376</v>
      </c>
      <c r="K404" s="161"/>
      <c r="N404" s="225"/>
      <c r="O404" s="225"/>
      <c r="P404" s="226"/>
    </row>
    <row r="405" spans="1:16">
      <c r="A405" s="16" t="s">
        <v>1029</v>
      </c>
      <c r="B405" s="16" t="s">
        <v>1033</v>
      </c>
      <c r="C405" s="16" t="s">
        <v>1036</v>
      </c>
      <c r="D405" s="16" t="s">
        <v>1037</v>
      </c>
      <c r="E405" s="16">
        <v>1308880</v>
      </c>
      <c r="F405" s="16" t="s">
        <v>13</v>
      </c>
      <c r="G405" s="30">
        <v>976</v>
      </c>
      <c r="H405" s="38" t="s">
        <v>14</v>
      </c>
      <c r="I405" s="38" t="s">
        <v>14</v>
      </c>
      <c r="J405" s="30">
        <v>976</v>
      </c>
      <c r="K405" s="161"/>
      <c r="N405" s="225"/>
      <c r="O405" s="225"/>
      <c r="P405" s="226"/>
    </row>
    <row r="406" spans="1:16">
      <c r="A406" s="20" t="s">
        <v>1029</v>
      </c>
      <c r="B406" s="20" t="s">
        <v>1038</v>
      </c>
      <c r="C406" s="20" t="s">
        <v>1039</v>
      </c>
      <c r="D406" s="20" t="s">
        <v>1040</v>
      </c>
      <c r="E406" s="20">
        <v>1322920</v>
      </c>
      <c r="F406" s="20" t="s">
        <v>13</v>
      </c>
      <c r="G406" s="31">
        <v>190</v>
      </c>
      <c r="H406" s="50" t="s">
        <v>14</v>
      </c>
      <c r="I406" s="50" t="s">
        <v>14</v>
      </c>
      <c r="J406" s="31">
        <v>190</v>
      </c>
      <c r="K406" s="161"/>
      <c r="N406" s="225"/>
      <c r="O406" s="225"/>
      <c r="P406" s="226"/>
    </row>
    <row r="407" spans="1:16">
      <c r="A407" s="16" t="s">
        <v>1041</v>
      </c>
      <c r="B407" s="16" t="s">
        <v>1042</v>
      </c>
      <c r="C407" s="16" t="s">
        <v>1043</v>
      </c>
      <c r="D407" s="16" t="s">
        <v>1044</v>
      </c>
      <c r="E407" s="16">
        <v>1312510</v>
      </c>
      <c r="F407" s="16" t="s">
        <v>13</v>
      </c>
      <c r="G407" s="30">
        <v>540</v>
      </c>
      <c r="H407" s="38" t="s">
        <v>14</v>
      </c>
      <c r="I407" s="38" t="s">
        <v>14</v>
      </c>
      <c r="J407" s="30">
        <v>540</v>
      </c>
      <c r="K407" s="161"/>
      <c r="N407" s="225"/>
      <c r="O407" s="225"/>
      <c r="P407" s="226"/>
    </row>
    <row r="408" spans="1:16">
      <c r="A408" s="20" t="s">
        <v>1041</v>
      </c>
      <c r="B408" s="20" t="s">
        <v>1045</v>
      </c>
      <c r="C408" s="20" t="s">
        <v>1046</v>
      </c>
      <c r="D408" s="20" t="s">
        <v>1047</v>
      </c>
      <c r="E408" s="20">
        <v>1323497</v>
      </c>
      <c r="F408" s="20" t="s">
        <v>13</v>
      </c>
      <c r="G408" s="31">
        <v>736</v>
      </c>
      <c r="H408" s="50" t="s">
        <v>14</v>
      </c>
      <c r="I408" s="50" t="s">
        <v>14</v>
      </c>
      <c r="J408" s="31">
        <v>736</v>
      </c>
      <c r="K408" s="161"/>
      <c r="N408" s="225"/>
      <c r="O408" s="225"/>
      <c r="P408" s="226"/>
    </row>
    <row r="409" spans="1:16">
      <c r="A409" s="20" t="s">
        <v>1041</v>
      </c>
      <c r="B409" s="20" t="s">
        <v>1048</v>
      </c>
      <c r="C409" s="20" t="s">
        <v>1049</v>
      </c>
      <c r="D409" s="20" t="s">
        <v>1050</v>
      </c>
      <c r="E409" s="20">
        <v>1306027</v>
      </c>
      <c r="F409" s="20" t="s">
        <v>13</v>
      </c>
      <c r="G409" s="31">
        <v>488</v>
      </c>
      <c r="H409" s="50" t="s">
        <v>14</v>
      </c>
      <c r="I409" s="50" t="s">
        <v>14</v>
      </c>
      <c r="J409" s="31">
        <v>488</v>
      </c>
      <c r="K409" s="161"/>
      <c r="N409" s="225"/>
      <c r="O409" s="225"/>
      <c r="P409" s="226"/>
    </row>
    <row r="410" spans="1:16">
      <c r="A410" s="16" t="s">
        <v>1051</v>
      </c>
      <c r="B410" s="16" t="s">
        <v>1052</v>
      </c>
      <c r="C410" s="16" t="s">
        <v>1053</v>
      </c>
      <c r="D410" s="16" t="s">
        <v>1054</v>
      </c>
      <c r="E410" s="16">
        <v>1309567</v>
      </c>
      <c r="F410" s="16" t="s">
        <v>13</v>
      </c>
      <c r="G410" s="30">
        <v>360</v>
      </c>
      <c r="H410" s="38" t="s">
        <v>14</v>
      </c>
      <c r="I410" s="38" t="s">
        <v>14</v>
      </c>
      <c r="J410" s="30">
        <v>360</v>
      </c>
      <c r="K410" s="161"/>
      <c r="N410" s="225"/>
      <c r="O410" s="225"/>
      <c r="P410" s="226"/>
    </row>
    <row r="411" spans="1:16">
      <c r="A411" s="16" t="s">
        <v>1055</v>
      </c>
      <c r="B411" s="16" t="s">
        <v>1056</v>
      </c>
      <c r="C411" s="16" t="s">
        <v>1057</v>
      </c>
      <c r="D411" s="16" t="s">
        <v>1058</v>
      </c>
      <c r="E411" s="16">
        <v>1266302</v>
      </c>
      <c r="F411" s="16" t="s">
        <v>13</v>
      </c>
      <c r="G411" s="30">
        <v>376</v>
      </c>
      <c r="H411" s="38" t="s">
        <v>14</v>
      </c>
      <c r="I411" s="38" t="s">
        <v>14</v>
      </c>
      <c r="J411" s="30">
        <v>376</v>
      </c>
      <c r="K411" s="161"/>
      <c r="N411" s="225"/>
      <c r="O411" s="225"/>
      <c r="P411" s="226"/>
    </row>
    <row r="412" spans="1:16">
      <c r="A412" s="16" t="s">
        <v>1055</v>
      </c>
      <c r="B412" s="16" t="s">
        <v>1056</v>
      </c>
      <c r="C412" s="16" t="s">
        <v>1059</v>
      </c>
      <c r="D412" s="16" t="s">
        <v>1060</v>
      </c>
      <c r="E412" s="16">
        <v>1320841</v>
      </c>
      <c r="F412" s="16" t="s">
        <v>13</v>
      </c>
      <c r="G412" s="30">
        <v>736</v>
      </c>
      <c r="H412" s="38" t="s">
        <v>14</v>
      </c>
      <c r="I412" s="38" t="s">
        <v>14</v>
      </c>
      <c r="J412" s="30">
        <v>736</v>
      </c>
      <c r="K412" s="161"/>
      <c r="N412" s="225"/>
      <c r="O412" s="225"/>
      <c r="P412" s="226"/>
    </row>
    <row r="413" spans="1:16">
      <c r="A413" s="16" t="s">
        <v>1061</v>
      </c>
      <c r="B413" s="16" t="s">
        <v>1062</v>
      </c>
      <c r="C413" s="16" t="s">
        <v>1063</v>
      </c>
      <c r="D413" s="16" t="s">
        <v>1064</v>
      </c>
      <c r="E413" s="16">
        <v>1323976</v>
      </c>
      <c r="F413" s="16" t="s">
        <v>13</v>
      </c>
      <c r="G413" s="30">
        <v>736</v>
      </c>
      <c r="H413" s="38" t="s">
        <v>14</v>
      </c>
      <c r="I413" s="38" t="s">
        <v>14</v>
      </c>
      <c r="J413" s="30">
        <v>736</v>
      </c>
      <c r="K413" s="161"/>
      <c r="N413" s="225"/>
      <c r="O413" s="225"/>
      <c r="P413" s="226"/>
    </row>
    <row r="414" spans="1:16">
      <c r="A414" s="16" t="s">
        <v>1065</v>
      </c>
      <c r="B414" s="16" t="s">
        <v>1066</v>
      </c>
      <c r="C414" s="16" t="s">
        <v>1067</v>
      </c>
      <c r="D414" s="16" t="s">
        <v>1068</v>
      </c>
      <c r="E414" s="16">
        <v>1304987</v>
      </c>
      <c r="F414" s="16" t="s">
        <v>13</v>
      </c>
      <c r="G414" s="33">
        <v>1472</v>
      </c>
      <c r="H414" s="38" t="s">
        <v>14</v>
      </c>
      <c r="I414" s="38" t="s">
        <v>14</v>
      </c>
      <c r="J414" s="33">
        <v>1472</v>
      </c>
      <c r="K414" s="161"/>
      <c r="N414" s="225"/>
      <c r="O414" s="225"/>
      <c r="P414" s="226"/>
    </row>
    <row r="415" spans="1:16">
      <c r="A415" s="16" t="s">
        <v>1065</v>
      </c>
      <c r="B415" s="16" t="s">
        <v>1066</v>
      </c>
      <c r="C415" s="16" t="s">
        <v>1069</v>
      </c>
      <c r="D415" s="16" t="s">
        <v>1070</v>
      </c>
      <c r="E415" s="16">
        <v>1306118</v>
      </c>
      <c r="F415" s="16" t="s">
        <v>13</v>
      </c>
      <c r="G415" s="30">
        <v>760</v>
      </c>
      <c r="H415" s="38" t="s">
        <v>14</v>
      </c>
      <c r="I415" s="38" t="s">
        <v>14</v>
      </c>
      <c r="J415" s="30">
        <v>760</v>
      </c>
      <c r="K415" s="161"/>
      <c r="N415" s="225"/>
      <c r="O415" s="225"/>
      <c r="P415" s="226"/>
    </row>
    <row r="416" spans="1:16">
      <c r="A416" s="20" t="s">
        <v>1065</v>
      </c>
      <c r="B416" s="20" t="s">
        <v>1066</v>
      </c>
      <c r="C416" s="20" t="s">
        <v>1071</v>
      </c>
      <c r="D416" s="20" t="s">
        <v>1072</v>
      </c>
      <c r="E416" s="20">
        <v>1306119</v>
      </c>
      <c r="F416" s="20" t="s">
        <v>13</v>
      </c>
      <c r="G416" s="222">
        <v>1020</v>
      </c>
      <c r="H416" s="50" t="s">
        <v>14</v>
      </c>
      <c r="I416" s="50" t="s">
        <v>14</v>
      </c>
      <c r="J416" s="222">
        <v>1020</v>
      </c>
      <c r="K416" s="161"/>
      <c r="N416" s="225"/>
      <c r="O416" s="225"/>
      <c r="P416" s="226"/>
    </row>
    <row r="417" spans="1:16">
      <c r="A417" s="20" t="s">
        <v>1065</v>
      </c>
      <c r="B417" s="20" t="s">
        <v>1073</v>
      </c>
      <c r="C417" s="20" t="s">
        <v>1053</v>
      </c>
      <c r="D417" s="20" t="s">
        <v>1074</v>
      </c>
      <c r="E417" s="20">
        <v>1309570</v>
      </c>
      <c r="F417" s="20" t="s">
        <v>13</v>
      </c>
      <c r="G417" s="31">
        <v>660</v>
      </c>
      <c r="H417" s="50" t="s">
        <v>14</v>
      </c>
      <c r="I417" s="50" t="s">
        <v>14</v>
      </c>
      <c r="J417" s="31">
        <v>660</v>
      </c>
      <c r="K417" s="161"/>
      <c r="N417" s="225"/>
      <c r="O417" s="225"/>
      <c r="P417" s="226"/>
    </row>
    <row r="418" spans="1:16">
      <c r="A418" s="16" t="s">
        <v>1065</v>
      </c>
      <c r="B418" s="16" t="s">
        <v>1075</v>
      </c>
      <c r="C418" s="16" t="s">
        <v>1076</v>
      </c>
      <c r="D418" s="16" t="s">
        <v>1077</v>
      </c>
      <c r="E418" s="16">
        <v>1311486</v>
      </c>
      <c r="F418" s="16" t="s">
        <v>13</v>
      </c>
      <c r="G418" s="30">
        <v>380</v>
      </c>
      <c r="H418" s="38" t="s">
        <v>14</v>
      </c>
      <c r="I418" s="38" t="s">
        <v>14</v>
      </c>
      <c r="J418" s="30">
        <v>380</v>
      </c>
      <c r="K418" s="161"/>
      <c r="N418" s="225"/>
      <c r="O418" s="225"/>
      <c r="P418" s="226"/>
    </row>
    <row r="419" spans="1:16">
      <c r="A419" s="16" t="s">
        <v>1078</v>
      </c>
      <c r="B419" s="16" t="s">
        <v>1079</v>
      </c>
      <c r="C419" s="16" t="s">
        <v>1080</v>
      </c>
      <c r="D419" s="16" t="s">
        <v>1081</v>
      </c>
      <c r="E419" s="16">
        <v>1309145</v>
      </c>
      <c r="F419" s="16" t="s">
        <v>13</v>
      </c>
      <c r="G419" s="33">
        <v>1472</v>
      </c>
      <c r="H419" s="38" t="s">
        <v>14</v>
      </c>
      <c r="I419" s="38" t="s">
        <v>14</v>
      </c>
      <c r="J419" s="33">
        <v>1472</v>
      </c>
      <c r="K419" s="161"/>
      <c r="N419" s="225"/>
      <c r="O419" s="225"/>
      <c r="P419" s="226"/>
    </row>
    <row r="420" spans="1:16">
      <c r="A420" s="20" t="s">
        <v>1078</v>
      </c>
      <c r="B420" s="20" t="s">
        <v>1082</v>
      </c>
      <c r="C420" s="20" t="s">
        <v>1083</v>
      </c>
      <c r="D420" s="20" t="s">
        <v>1084</v>
      </c>
      <c r="E420" s="20">
        <v>1323221</v>
      </c>
      <c r="F420" s="20" t="s">
        <v>13</v>
      </c>
      <c r="G420" s="31">
        <v>736</v>
      </c>
      <c r="H420" s="50" t="s">
        <v>14</v>
      </c>
      <c r="I420" s="50" t="s">
        <v>14</v>
      </c>
      <c r="J420" s="31">
        <v>736</v>
      </c>
      <c r="K420" s="161"/>
      <c r="N420" s="225"/>
      <c r="O420" s="225"/>
      <c r="P420" s="226"/>
    </row>
    <row r="421" spans="1:16">
      <c r="A421" s="20" t="s">
        <v>1078</v>
      </c>
      <c r="B421" s="20" t="s">
        <v>1082</v>
      </c>
      <c r="C421" s="20" t="s">
        <v>1085</v>
      </c>
      <c r="D421" s="20"/>
      <c r="E421" s="20">
        <v>1314974</v>
      </c>
      <c r="F421" s="20" t="s">
        <v>13</v>
      </c>
      <c r="G421" s="222">
        <v>1320</v>
      </c>
      <c r="H421" s="50" t="s">
        <v>14</v>
      </c>
      <c r="I421" s="50" t="s">
        <v>14</v>
      </c>
      <c r="J421" s="222">
        <v>1320</v>
      </c>
      <c r="K421" s="161"/>
      <c r="N421" s="225"/>
      <c r="O421" s="225"/>
      <c r="P421" s="226"/>
    </row>
    <row r="422" spans="1:16">
      <c r="A422" s="16" t="s">
        <v>1078</v>
      </c>
      <c r="B422" s="16" t="s">
        <v>1086</v>
      </c>
      <c r="C422" s="16" t="s">
        <v>1087</v>
      </c>
      <c r="D422" s="16" t="s">
        <v>1088</v>
      </c>
      <c r="E422" s="16">
        <v>1326833</v>
      </c>
      <c r="F422" s="16" t="s">
        <v>13</v>
      </c>
      <c r="G422" s="30">
        <v>368</v>
      </c>
      <c r="H422" s="38" t="s">
        <v>14</v>
      </c>
      <c r="I422" s="38" t="s">
        <v>14</v>
      </c>
      <c r="J422" s="30">
        <v>368</v>
      </c>
      <c r="K422" s="161"/>
      <c r="N422" s="225"/>
      <c r="O422" s="225"/>
      <c r="P422" s="226"/>
    </row>
    <row r="423" spans="1:16">
      <c r="A423" s="16" t="s">
        <v>1078</v>
      </c>
      <c r="B423" s="16" t="s">
        <v>1086</v>
      </c>
      <c r="C423" s="16" t="s">
        <v>1089</v>
      </c>
      <c r="D423" s="16" t="s">
        <v>1090</v>
      </c>
      <c r="E423" s="16">
        <v>1310718</v>
      </c>
      <c r="F423" s="16" t="s">
        <v>13</v>
      </c>
      <c r="G423" s="30">
        <v>190</v>
      </c>
      <c r="H423" s="38" t="s">
        <v>14</v>
      </c>
      <c r="I423" s="38" t="s">
        <v>14</v>
      </c>
      <c r="J423" s="30">
        <v>190</v>
      </c>
      <c r="K423" s="161"/>
      <c r="N423" s="225"/>
      <c r="O423" s="225"/>
      <c r="P423" s="226"/>
    </row>
    <row r="424" spans="1:16">
      <c r="A424" s="16" t="s">
        <v>1091</v>
      </c>
      <c r="B424" s="16" t="s">
        <v>1092</v>
      </c>
      <c r="C424" s="16" t="s">
        <v>1093</v>
      </c>
      <c r="D424" s="16" t="s">
        <v>1094</v>
      </c>
      <c r="E424" s="16">
        <v>1312855</v>
      </c>
      <c r="F424" s="16" t="s">
        <v>13</v>
      </c>
      <c r="G424" s="30">
        <v>950</v>
      </c>
      <c r="H424" s="38" t="s">
        <v>14</v>
      </c>
      <c r="I424" s="38" t="s">
        <v>14</v>
      </c>
      <c r="J424" s="30">
        <v>950</v>
      </c>
      <c r="K424" s="161"/>
      <c r="N424" s="225"/>
      <c r="O424" s="225"/>
      <c r="P424" s="226"/>
    </row>
    <row r="425" spans="1:16">
      <c r="A425" s="16" t="s">
        <v>1091</v>
      </c>
      <c r="B425" s="16" t="s">
        <v>1092</v>
      </c>
      <c r="C425" s="16" t="s">
        <v>1095</v>
      </c>
      <c r="D425" s="16" t="s">
        <v>1096</v>
      </c>
      <c r="E425" s="16">
        <v>1324543</v>
      </c>
      <c r="F425" s="16" t="s">
        <v>13</v>
      </c>
      <c r="G425" s="33">
        <v>1175</v>
      </c>
      <c r="H425" s="38" t="s">
        <v>14</v>
      </c>
      <c r="I425" s="38" t="s">
        <v>14</v>
      </c>
      <c r="J425" s="33">
        <v>1175</v>
      </c>
      <c r="K425" s="161"/>
      <c r="N425" s="225"/>
      <c r="O425" s="225"/>
      <c r="P425" s="226"/>
    </row>
    <row r="426" spans="1:16">
      <c r="A426" s="16" t="s">
        <v>1091</v>
      </c>
      <c r="B426" s="16" t="s">
        <v>1097</v>
      </c>
      <c r="C426" s="16" t="s">
        <v>1098</v>
      </c>
      <c r="D426" s="16" t="s">
        <v>1099</v>
      </c>
      <c r="E426" s="16">
        <v>1266540</v>
      </c>
      <c r="F426" s="16" t="s">
        <v>13</v>
      </c>
      <c r="G426" s="30">
        <v>376</v>
      </c>
      <c r="H426" s="38" t="s">
        <v>14</v>
      </c>
      <c r="I426" s="38" t="s">
        <v>14</v>
      </c>
      <c r="J426" s="30">
        <v>376</v>
      </c>
      <c r="K426" s="161"/>
      <c r="N426" s="225"/>
      <c r="O426" s="225"/>
      <c r="P426" s="226"/>
    </row>
    <row r="427" spans="1:16">
      <c r="A427" s="16" t="s">
        <v>1091</v>
      </c>
      <c r="B427" s="16" t="s">
        <v>1097</v>
      </c>
      <c r="C427" s="16" t="s">
        <v>1100</v>
      </c>
      <c r="D427" s="16" t="s">
        <v>1101</v>
      </c>
      <c r="E427" s="16">
        <v>1325100</v>
      </c>
      <c r="F427" s="16" t="s">
        <v>13</v>
      </c>
      <c r="G427" s="30">
        <v>736</v>
      </c>
      <c r="H427" s="38" t="s">
        <v>14</v>
      </c>
      <c r="I427" s="38" t="s">
        <v>14</v>
      </c>
      <c r="J427" s="30">
        <v>736</v>
      </c>
      <c r="K427" s="161"/>
      <c r="N427" s="225"/>
      <c r="O427" s="225"/>
      <c r="P427" s="226"/>
    </row>
    <row r="428" spans="1:16">
      <c r="A428" s="25" t="s">
        <v>1091</v>
      </c>
      <c r="B428" s="25" t="s">
        <v>1097</v>
      </c>
      <c r="C428" s="25" t="s">
        <v>1102</v>
      </c>
      <c r="D428" s="25" t="s">
        <v>1103</v>
      </c>
      <c r="E428" s="25">
        <v>1311590</v>
      </c>
      <c r="F428" s="25" t="s">
        <v>13</v>
      </c>
      <c r="G428" s="36">
        <v>380</v>
      </c>
      <c r="H428" s="19" t="s">
        <v>14</v>
      </c>
      <c r="I428" s="32" t="s">
        <v>15</v>
      </c>
      <c r="J428" s="40">
        <v>380</v>
      </c>
      <c r="K428" s="161"/>
      <c r="N428" s="225"/>
      <c r="O428" s="225"/>
      <c r="P428" s="226"/>
    </row>
    <row r="429" spans="1:16">
      <c r="A429" s="16" t="s">
        <v>1091</v>
      </c>
      <c r="B429" s="16" t="s">
        <v>1104</v>
      </c>
      <c r="C429" s="16" t="s">
        <v>1087</v>
      </c>
      <c r="D429" s="16" t="s">
        <v>1105</v>
      </c>
      <c r="E429" s="16">
        <v>1326832</v>
      </c>
      <c r="F429" s="16" t="s">
        <v>13</v>
      </c>
      <c r="G429" s="18">
        <v>220</v>
      </c>
      <c r="H429" s="19" t="s">
        <v>14</v>
      </c>
      <c r="I429" s="19" t="s">
        <v>15</v>
      </c>
      <c r="J429" s="30">
        <v>220</v>
      </c>
      <c r="K429" s="161"/>
      <c r="N429" s="225"/>
      <c r="O429" s="225"/>
      <c r="P429" s="226"/>
    </row>
    <row r="430" spans="1:16">
      <c r="A430" s="16" t="s">
        <v>1106</v>
      </c>
      <c r="B430" s="16" t="s">
        <v>1107</v>
      </c>
      <c r="C430" s="16" t="s">
        <v>1108</v>
      </c>
      <c r="D430" s="16" t="s">
        <v>1109</v>
      </c>
      <c r="E430" s="16">
        <v>1317826</v>
      </c>
      <c r="F430" s="16" t="s">
        <v>13</v>
      </c>
      <c r="G430" s="26">
        <v>1104</v>
      </c>
      <c r="H430" s="19" t="s">
        <v>14</v>
      </c>
      <c r="I430" s="19" t="s">
        <v>14</v>
      </c>
      <c r="J430" s="33">
        <v>1104</v>
      </c>
      <c r="K430" s="161"/>
      <c r="N430" s="225"/>
      <c r="O430" s="225"/>
      <c r="P430" s="226"/>
    </row>
    <row r="431" spans="1:16">
      <c r="A431" s="16" t="s">
        <v>1106</v>
      </c>
      <c r="B431" s="16" t="s">
        <v>1107</v>
      </c>
      <c r="C431" s="16" t="s">
        <v>1110</v>
      </c>
      <c r="D431" s="16" t="s">
        <v>1111</v>
      </c>
      <c r="E431" s="16">
        <v>1309446</v>
      </c>
      <c r="F431" s="16" t="s">
        <v>13</v>
      </c>
      <c r="G431" s="18">
        <v>540</v>
      </c>
      <c r="H431" s="19" t="s">
        <v>14</v>
      </c>
      <c r="I431" s="19" t="s">
        <v>14</v>
      </c>
      <c r="J431" s="30">
        <v>540</v>
      </c>
      <c r="K431" s="161"/>
      <c r="N431" s="225"/>
      <c r="O431" s="225"/>
      <c r="P431" s="226"/>
    </row>
    <row r="432" spans="1:16">
      <c r="A432" s="16" t="s">
        <v>1106</v>
      </c>
      <c r="B432" s="16" t="s">
        <v>1112</v>
      </c>
      <c r="C432" s="16" t="s">
        <v>1113</v>
      </c>
      <c r="D432" s="16"/>
      <c r="E432" s="16">
        <v>1325090</v>
      </c>
      <c r="F432" s="16" t="s">
        <v>13</v>
      </c>
      <c r="G432" s="18">
        <v>510</v>
      </c>
      <c r="H432" s="19" t="s">
        <v>14</v>
      </c>
      <c r="I432" s="19" t="s">
        <v>14</v>
      </c>
      <c r="J432" s="30">
        <v>510</v>
      </c>
      <c r="K432" s="161"/>
      <c r="N432" s="225"/>
      <c r="O432" s="225"/>
      <c r="P432" s="226"/>
    </row>
    <row r="433" spans="1:16">
      <c r="A433" s="16" t="s">
        <v>1106</v>
      </c>
      <c r="B433" s="16" t="s">
        <v>1112</v>
      </c>
      <c r="C433" s="16" t="s">
        <v>1114</v>
      </c>
      <c r="D433" s="16" t="s">
        <v>1115</v>
      </c>
      <c r="E433" s="16">
        <v>1296594</v>
      </c>
      <c r="F433" s="16" t="s">
        <v>13</v>
      </c>
      <c r="G433" s="18">
        <v>736</v>
      </c>
      <c r="H433" s="19" t="s">
        <v>14</v>
      </c>
      <c r="I433" s="19" t="s">
        <v>14</v>
      </c>
      <c r="J433" s="30">
        <v>736</v>
      </c>
      <c r="K433" s="161"/>
      <c r="N433" s="225"/>
      <c r="O433" s="225"/>
      <c r="P433" s="226"/>
    </row>
    <row r="434" spans="1:16">
      <c r="A434" s="16" t="s">
        <v>1106</v>
      </c>
      <c r="B434" s="16" t="s">
        <v>1112</v>
      </c>
      <c r="C434" s="16" t="s">
        <v>1116</v>
      </c>
      <c r="D434" s="16" t="s">
        <v>1117</v>
      </c>
      <c r="E434" s="16">
        <v>1264255</v>
      </c>
      <c r="F434" s="16" t="s">
        <v>13</v>
      </c>
      <c r="G434" s="18">
        <v>376</v>
      </c>
      <c r="H434" s="19" t="s">
        <v>14</v>
      </c>
      <c r="I434" s="19" t="s">
        <v>14</v>
      </c>
      <c r="J434" s="30">
        <v>376</v>
      </c>
      <c r="K434" s="161"/>
      <c r="N434" s="225"/>
      <c r="O434" s="225"/>
      <c r="P434" s="226"/>
    </row>
    <row r="435" spans="1:16">
      <c r="A435" s="16" t="s">
        <v>1106</v>
      </c>
      <c r="B435" s="16" t="s">
        <v>1112</v>
      </c>
      <c r="C435" s="16" t="s">
        <v>1118</v>
      </c>
      <c r="D435" s="16" t="s">
        <v>1119</v>
      </c>
      <c r="E435" s="16">
        <v>1265351</v>
      </c>
      <c r="F435" s="16" t="s">
        <v>13</v>
      </c>
      <c r="G435" s="18">
        <v>376</v>
      </c>
      <c r="H435" s="19" t="s">
        <v>14</v>
      </c>
      <c r="I435" s="19" t="s">
        <v>14</v>
      </c>
      <c r="J435" s="30">
        <v>376</v>
      </c>
      <c r="K435" s="161"/>
      <c r="N435" s="225"/>
      <c r="O435" s="225"/>
      <c r="P435" s="226"/>
    </row>
    <row r="436" spans="1:16">
      <c r="A436" s="16" t="s">
        <v>1120</v>
      </c>
      <c r="B436" s="16" t="s">
        <v>1121</v>
      </c>
      <c r="C436" s="16" t="s">
        <v>1122</v>
      </c>
      <c r="D436" s="16" t="s">
        <v>1123</v>
      </c>
      <c r="E436" s="16">
        <v>1320394</v>
      </c>
      <c r="F436" s="16" t="s">
        <v>13</v>
      </c>
      <c r="G436" s="26">
        <v>1175</v>
      </c>
      <c r="H436" s="19" t="s">
        <v>14</v>
      </c>
      <c r="I436" s="19" t="s">
        <v>14</v>
      </c>
      <c r="J436" s="33">
        <v>1175</v>
      </c>
      <c r="K436" s="161"/>
      <c r="N436" s="225"/>
      <c r="O436" s="225"/>
      <c r="P436" s="226"/>
    </row>
    <row r="437" spans="1:16">
      <c r="A437" s="16" t="s">
        <v>1120</v>
      </c>
      <c r="B437" s="16" t="s">
        <v>1124</v>
      </c>
      <c r="C437" s="16" t="s">
        <v>1125</v>
      </c>
      <c r="D437" s="16" t="s">
        <v>1126</v>
      </c>
      <c r="E437" s="16">
        <v>1312311</v>
      </c>
      <c r="F437" s="16" t="s">
        <v>13</v>
      </c>
      <c r="G437" s="18">
        <v>440</v>
      </c>
      <c r="H437" s="19" t="s">
        <v>14</v>
      </c>
      <c r="I437" s="19" t="s">
        <v>14</v>
      </c>
      <c r="J437" s="30">
        <v>440</v>
      </c>
      <c r="K437" s="161"/>
      <c r="N437" s="225"/>
      <c r="O437" s="225"/>
      <c r="P437" s="226"/>
    </row>
    <row r="438" spans="1:16">
      <c r="A438" s="16" t="s">
        <v>1120</v>
      </c>
      <c r="B438" s="16" t="s">
        <v>1127</v>
      </c>
      <c r="C438" s="16" t="s">
        <v>1128</v>
      </c>
      <c r="D438" s="16" t="s">
        <v>1129</v>
      </c>
      <c r="E438" s="16">
        <v>1317835</v>
      </c>
      <c r="F438" s="16" t="s">
        <v>13</v>
      </c>
      <c r="G438" s="18">
        <v>190</v>
      </c>
      <c r="H438" s="19" t="s">
        <v>14</v>
      </c>
      <c r="I438" s="19" t="s">
        <v>14</v>
      </c>
      <c r="J438" s="30">
        <v>190</v>
      </c>
      <c r="K438" s="161"/>
      <c r="N438" s="225"/>
      <c r="O438" s="225"/>
      <c r="P438" s="226"/>
    </row>
    <row r="439" spans="1:16">
      <c r="A439" s="20" t="s">
        <v>1120</v>
      </c>
      <c r="B439" s="20" t="s">
        <v>1127</v>
      </c>
      <c r="C439" s="20" t="s">
        <v>1130</v>
      </c>
      <c r="D439" s="20" t="s">
        <v>1131</v>
      </c>
      <c r="E439" s="20">
        <v>1317839</v>
      </c>
      <c r="F439" s="20" t="s">
        <v>13</v>
      </c>
      <c r="G439" s="22">
        <v>220</v>
      </c>
      <c r="H439" s="23" t="s">
        <v>14</v>
      </c>
      <c r="I439" s="23" t="s">
        <v>14</v>
      </c>
      <c r="J439" s="31">
        <v>220</v>
      </c>
      <c r="K439" s="161"/>
      <c r="N439" s="225"/>
      <c r="O439" s="225"/>
      <c r="P439" s="226"/>
    </row>
    <row r="440" spans="1:16">
      <c r="A440" s="16" t="s">
        <v>1120</v>
      </c>
      <c r="B440" s="16" t="s">
        <v>1127</v>
      </c>
      <c r="C440" s="16" t="s">
        <v>1132</v>
      </c>
      <c r="D440" s="16" t="s">
        <v>1133</v>
      </c>
      <c r="E440" s="16">
        <v>1317163</v>
      </c>
      <c r="F440" s="16" t="s">
        <v>13</v>
      </c>
      <c r="G440" s="18">
        <v>190</v>
      </c>
      <c r="H440" s="19" t="s">
        <v>14</v>
      </c>
      <c r="I440" s="19" t="s">
        <v>14</v>
      </c>
      <c r="J440" s="30">
        <v>190</v>
      </c>
      <c r="K440" s="161"/>
      <c r="N440" s="225"/>
      <c r="O440" s="225"/>
      <c r="P440" s="226"/>
    </row>
    <row r="441" spans="1:16">
      <c r="A441" s="16" t="s">
        <v>1120</v>
      </c>
      <c r="B441" s="16" t="s">
        <v>1127</v>
      </c>
      <c r="C441" s="16" t="s">
        <v>1134</v>
      </c>
      <c r="D441" s="16" t="s">
        <v>1135</v>
      </c>
      <c r="E441" s="16">
        <v>1317834</v>
      </c>
      <c r="F441" s="16" t="s">
        <v>13</v>
      </c>
      <c r="G441" s="18">
        <v>190</v>
      </c>
      <c r="H441" s="19" t="s">
        <v>14</v>
      </c>
      <c r="I441" s="19" t="s">
        <v>14</v>
      </c>
      <c r="J441" s="30">
        <v>190</v>
      </c>
      <c r="K441" s="161"/>
      <c r="N441" s="225"/>
      <c r="O441" s="225"/>
      <c r="P441" s="226"/>
    </row>
    <row r="442" spans="1:16">
      <c r="A442" s="16" t="s">
        <v>1120</v>
      </c>
      <c r="B442" s="16" t="s">
        <v>1127</v>
      </c>
      <c r="C442" s="16" t="s">
        <v>1136</v>
      </c>
      <c r="D442" s="16" t="s">
        <v>1137</v>
      </c>
      <c r="E442" s="16">
        <v>1311341</v>
      </c>
      <c r="F442" s="16" t="s">
        <v>13</v>
      </c>
      <c r="G442" s="18">
        <v>510</v>
      </c>
      <c r="H442" s="19" t="s">
        <v>14</v>
      </c>
      <c r="I442" s="19" t="s">
        <v>14</v>
      </c>
      <c r="J442" s="30">
        <v>510</v>
      </c>
      <c r="K442" s="161"/>
      <c r="N442" s="225"/>
      <c r="O442" s="225"/>
      <c r="P442" s="226"/>
    </row>
    <row r="443" spans="1:16">
      <c r="A443" s="20" t="s">
        <v>1120</v>
      </c>
      <c r="B443" s="20" t="s">
        <v>1127</v>
      </c>
      <c r="C443" s="20" t="s">
        <v>1138</v>
      </c>
      <c r="D443" s="20" t="s">
        <v>1139</v>
      </c>
      <c r="E443" s="20">
        <v>1317842</v>
      </c>
      <c r="F443" s="20" t="s">
        <v>13</v>
      </c>
      <c r="G443" s="22">
        <v>220</v>
      </c>
      <c r="H443" s="23" t="s">
        <v>14</v>
      </c>
      <c r="I443" s="23" t="s">
        <v>14</v>
      </c>
      <c r="J443" s="31">
        <v>220</v>
      </c>
      <c r="K443" s="161"/>
      <c r="N443" s="225"/>
      <c r="O443" s="225"/>
      <c r="P443" s="226"/>
    </row>
    <row r="444" spans="1:16">
      <c r="A444" s="16" t="s">
        <v>1120</v>
      </c>
      <c r="B444" s="16" t="s">
        <v>1127</v>
      </c>
      <c r="C444" s="16" t="s">
        <v>1140</v>
      </c>
      <c r="D444" s="16" t="s">
        <v>1141</v>
      </c>
      <c r="E444" s="16">
        <v>1309255</v>
      </c>
      <c r="F444" s="16" t="s">
        <v>13</v>
      </c>
      <c r="G444" s="18">
        <v>190</v>
      </c>
      <c r="H444" s="19" t="s">
        <v>14</v>
      </c>
      <c r="I444" s="19" t="s">
        <v>14</v>
      </c>
      <c r="J444" s="30">
        <v>190</v>
      </c>
      <c r="K444" s="161"/>
      <c r="N444" s="225"/>
      <c r="O444" s="225"/>
      <c r="P444" s="226"/>
    </row>
    <row r="445" spans="1:16">
      <c r="A445" s="20" t="s">
        <v>1142</v>
      </c>
      <c r="B445" s="20" t="s">
        <v>1143</v>
      </c>
      <c r="C445" s="20" t="s">
        <v>1144</v>
      </c>
      <c r="D445" s="20" t="s">
        <v>1145</v>
      </c>
      <c r="E445" s="20">
        <v>1323749</v>
      </c>
      <c r="F445" s="20" t="s">
        <v>13</v>
      </c>
      <c r="G445" s="223">
        <v>1020</v>
      </c>
      <c r="H445" s="23" t="s">
        <v>14</v>
      </c>
      <c r="I445" s="23" t="s">
        <v>14</v>
      </c>
      <c r="J445" s="222">
        <v>1020</v>
      </c>
      <c r="K445" s="161"/>
      <c r="N445" s="225"/>
      <c r="O445" s="225"/>
      <c r="P445" s="226"/>
    </row>
    <row r="446" spans="1:16">
      <c r="A446" s="16" t="s">
        <v>1142</v>
      </c>
      <c r="B446" s="16" t="s">
        <v>1146</v>
      </c>
      <c r="C446" s="16" t="s">
        <v>1147</v>
      </c>
      <c r="D446" s="16" t="s">
        <v>1148</v>
      </c>
      <c r="E446" s="16">
        <v>1328203</v>
      </c>
      <c r="F446" s="16" t="s">
        <v>13</v>
      </c>
      <c r="G446" s="18">
        <v>455</v>
      </c>
      <c r="H446" s="19" t="s">
        <v>14</v>
      </c>
      <c r="I446" s="19" t="s">
        <v>14</v>
      </c>
      <c r="J446" s="30">
        <v>455</v>
      </c>
      <c r="K446" s="161"/>
      <c r="N446" s="225"/>
      <c r="O446" s="225"/>
      <c r="P446" s="226"/>
    </row>
    <row r="447" spans="1:16">
      <c r="A447" s="20" t="s">
        <v>1142</v>
      </c>
      <c r="B447" s="20" t="s">
        <v>1146</v>
      </c>
      <c r="C447" s="20" t="s">
        <v>1087</v>
      </c>
      <c r="D447" s="20" t="s">
        <v>1149</v>
      </c>
      <c r="E447" s="20">
        <v>1327228</v>
      </c>
      <c r="F447" s="20" t="s">
        <v>13</v>
      </c>
      <c r="G447" s="22">
        <v>228</v>
      </c>
      <c r="H447" s="23" t="s">
        <v>14</v>
      </c>
      <c r="I447" s="23" t="s">
        <v>14</v>
      </c>
      <c r="J447" s="31">
        <v>228</v>
      </c>
      <c r="K447" s="161"/>
      <c r="N447" s="225"/>
      <c r="O447" s="225"/>
      <c r="P447" s="226"/>
    </row>
    <row r="448" spans="1:16">
      <c r="A448" s="16" t="s">
        <v>1150</v>
      </c>
      <c r="B448" s="16" t="s">
        <v>1151</v>
      </c>
      <c r="C448" s="16" t="s">
        <v>1136</v>
      </c>
      <c r="D448" s="16" t="s">
        <v>1152</v>
      </c>
      <c r="E448" s="16">
        <v>1311342</v>
      </c>
      <c r="F448" s="16" t="s">
        <v>13</v>
      </c>
      <c r="G448" s="26">
        <v>1040</v>
      </c>
      <c r="H448" s="19" t="s">
        <v>14</v>
      </c>
      <c r="I448" s="19" t="s">
        <v>14</v>
      </c>
      <c r="J448" s="33">
        <v>1040</v>
      </c>
      <c r="K448" s="161"/>
      <c r="N448" s="225"/>
      <c r="O448" s="225"/>
      <c r="P448" s="226"/>
    </row>
    <row r="449" spans="1:16">
      <c r="A449" s="25" t="s">
        <v>1153</v>
      </c>
      <c r="B449" s="25" t="s">
        <v>1154</v>
      </c>
      <c r="C449" s="25" t="s">
        <v>1155</v>
      </c>
      <c r="D449" s="25" t="s">
        <v>1156</v>
      </c>
      <c r="E449" s="25">
        <v>1311144</v>
      </c>
      <c r="F449" s="25" t="s">
        <v>13</v>
      </c>
      <c r="G449" s="36">
        <v>780</v>
      </c>
      <c r="H449" s="19" t="s">
        <v>14</v>
      </c>
      <c r="I449" s="19" t="s">
        <v>14</v>
      </c>
      <c r="J449" s="40">
        <v>780</v>
      </c>
      <c r="K449" s="161"/>
      <c r="N449" s="225"/>
      <c r="O449" s="225"/>
      <c r="P449" s="226"/>
    </row>
    <row r="450" spans="1:16">
      <c r="A450" s="16" t="s">
        <v>1153</v>
      </c>
      <c r="B450" s="16" t="s">
        <v>1154</v>
      </c>
      <c r="C450" s="16" t="s">
        <v>1157</v>
      </c>
      <c r="D450" s="16" t="s">
        <v>1158</v>
      </c>
      <c r="E450" s="16">
        <v>1294510</v>
      </c>
      <c r="F450" s="16" t="s">
        <v>13</v>
      </c>
      <c r="G450" s="18">
        <v>368</v>
      </c>
      <c r="H450" s="19" t="s">
        <v>14</v>
      </c>
      <c r="I450" s="19" t="s">
        <v>14</v>
      </c>
      <c r="J450" s="30">
        <v>368</v>
      </c>
      <c r="K450" s="161"/>
      <c r="N450" s="225"/>
      <c r="O450" s="225"/>
      <c r="P450" s="226"/>
    </row>
    <row r="451" spans="1:16">
      <c r="A451" s="20" t="s">
        <v>1153</v>
      </c>
      <c r="B451" s="20" t="s">
        <v>1154</v>
      </c>
      <c r="C451" s="20" t="s">
        <v>1159</v>
      </c>
      <c r="D451" s="20" t="s">
        <v>1160</v>
      </c>
      <c r="E451" s="20">
        <v>1325546</v>
      </c>
      <c r="F451" s="20" t="s">
        <v>13</v>
      </c>
      <c r="G451" s="22">
        <v>228</v>
      </c>
      <c r="H451" s="23" t="s">
        <v>14</v>
      </c>
      <c r="I451" s="23" t="s">
        <v>14</v>
      </c>
      <c r="J451" s="31">
        <v>228</v>
      </c>
      <c r="K451" s="161"/>
      <c r="N451" s="225"/>
      <c r="O451" s="225"/>
      <c r="P451" s="226"/>
    </row>
    <row r="452" spans="1:16">
      <c r="A452" s="16" t="s">
        <v>1161</v>
      </c>
      <c r="B452" s="16" t="s">
        <v>1162</v>
      </c>
      <c r="C452" s="16" t="s">
        <v>1163</v>
      </c>
      <c r="D452" s="16" t="s">
        <v>1164</v>
      </c>
      <c r="E452" s="16">
        <v>1318228</v>
      </c>
      <c r="F452" s="16" t="s">
        <v>13</v>
      </c>
      <c r="G452" s="18">
        <v>780</v>
      </c>
      <c r="H452" s="19" t="s">
        <v>14</v>
      </c>
      <c r="I452" s="19" t="s">
        <v>14</v>
      </c>
      <c r="J452" s="30">
        <v>780</v>
      </c>
      <c r="K452" s="161"/>
      <c r="N452" s="225"/>
      <c r="O452" s="225"/>
      <c r="P452" s="226"/>
    </row>
    <row r="453" spans="1:16">
      <c r="A453" s="16" t="s">
        <v>1161</v>
      </c>
      <c r="B453" s="16" t="s">
        <v>1162</v>
      </c>
      <c r="C453" s="16" t="s">
        <v>1165</v>
      </c>
      <c r="D453" s="16" t="s">
        <v>1166</v>
      </c>
      <c r="E453" s="16">
        <v>1312395</v>
      </c>
      <c r="F453" s="16" t="s">
        <v>13</v>
      </c>
      <c r="G453" s="18">
        <v>780</v>
      </c>
      <c r="H453" s="19" t="s">
        <v>14</v>
      </c>
      <c r="I453" s="19" t="s">
        <v>14</v>
      </c>
      <c r="J453" s="30">
        <v>780</v>
      </c>
      <c r="K453" s="161"/>
      <c r="N453" s="225"/>
      <c r="O453" s="225"/>
      <c r="P453" s="226"/>
    </row>
    <row r="454" spans="1:16">
      <c r="A454" s="16" t="s">
        <v>1161</v>
      </c>
      <c r="B454" s="16" t="s">
        <v>1167</v>
      </c>
      <c r="C454" s="16" t="s">
        <v>1168</v>
      </c>
      <c r="D454" s="16" t="s">
        <v>1169</v>
      </c>
      <c r="E454" s="16">
        <v>1326502</v>
      </c>
      <c r="F454" s="16" t="s">
        <v>13</v>
      </c>
      <c r="G454" s="18">
        <v>470</v>
      </c>
      <c r="H454" s="19" t="s">
        <v>14</v>
      </c>
      <c r="I454" s="19" t="s">
        <v>14</v>
      </c>
      <c r="J454" s="30">
        <v>470</v>
      </c>
      <c r="K454" s="161"/>
      <c r="N454" s="225"/>
      <c r="O454" s="225"/>
      <c r="P454" s="226"/>
    </row>
    <row r="455" spans="1:16">
      <c r="A455" s="16" t="s">
        <v>1161</v>
      </c>
      <c r="B455" s="16" t="s">
        <v>1167</v>
      </c>
      <c r="C455" s="16" t="s">
        <v>1170</v>
      </c>
      <c r="D455" s="16" t="s">
        <v>1171</v>
      </c>
      <c r="E455" s="16">
        <v>1307750</v>
      </c>
      <c r="F455" s="16" t="s">
        <v>13</v>
      </c>
      <c r="G455" s="18">
        <v>480</v>
      </c>
      <c r="H455" s="19" t="s">
        <v>14</v>
      </c>
      <c r="I455" s="19" t="s">
        <v>14</v>
      </c>
      <c r="J455" s="30">
        <v>480</v>
      </c>
      <c r="K455" s="161"/>
      <c r="N455" s="225"/>
      <c r="O455" s="225"/>
      <c r="P455" s="226"/>
    </row>
    <row r="456" spans="1:16">
      <c r="A456" s="16" t="s">
        <v>1161</v>
      </c>
      <c r="B456" s="16" t="s">
        <v>1172</v>
      </c>
      <c r="C456" s="16" t="s">
        <v>1173</v>
      </c>
      <c r="D456" s="16" t="s">
        <v>1174</v>
      </c>
      <c r="E456" s="16">
        <v>1294509</v>
      </c>
      <c r="F456" s="16" t="s">
        <v>13</v>
      </c>
      <c r="G456" s="18">
        <v>368</v>
      </c>
      <c r="H456" s="19" t="s">
        <v>14</v>
      </c>
      <c r="I456" s="19" t="s">
        <v>14</v>
      </c>
      <c r="J456" s="30">
        <v>368</v>
      </c>
      <c r="K456" s="161"/>
      <c r="N456" s="225"/>
      <c r="O456" s="225"/>
      <c r="P456" s="226"/>
    </row>
    <row r="457" spans="1:16">
      <c r="A457" s="16" t="s">
        <v>1175</v>
      </c>
      <c r="B457" s="16" t="s">
        <v>1176</v>
      </c>
      <c r="C457" s="16" t="s">
        <v>1177</v>
      </c>
      <c r="D457" s="16" t="s">
        <v>1178</v>
      </c>
      <c r="E457" s="16">
        <v>1331786</v>
      </c>
      <c r="F457" s="16" t="s">
        <v>13</v>
      </c>
      <c r="G457" s="18">
        <v>235</v>
      </c>
      <c r="H457" s="19" t="s">
        <v>14</v>
      </c>
      <c r="I457" s="19" t="s">
        <v>14</v>
      </c>
      <c r="J457" s="30">
        <v>235</v>
      </c>
      <c r="K457" s="161"/>
      <c r="N457" s="225"/>
      <c r="O457" s="225"/>
      <c r="P457" s="226"/>
    </row>
    <row r="458" spans="1:16">
      <c r="A458" s="16" t="s">
        <v>1179</v>
      </c>
      <c r="B458" s="16" t="s">
        <v>1180</v>
      </c>
      <c r="C458" s="16" t="s">
        <v>1181</v>
      </c>
      <c r="D458" s="16" t="s">
        <v>1182</v>
      </c>
      <c r="E458" s="16">
        <v>1300534</v>
      </c>
      <c r="F458" s="16" t="s">
        <v>13</v>
      </c>
      <c r="G458" s="18">
        <v>684</v>
      </c>
      <c r="H458" s="19" t="s">
        <v>14</v>
      </c>
      <c r="I458" s="19" t="s">
        <v>14</v>
      </c>
      <c r="J458" s="30">
        <v>684</v>
      </c>
      <c r="K458" s="161"/>
      <c r="N458" s="225"/>
      <c r="O458" s="225"/>
      <c r="P458" s="226"/>
    </row>
    <row r="459" spans="1:16">
      <c r="A459" s="16" t="s">
        <v>1179</v>
      </c>
      <c r="B459" s="16" t="s">
        <v>1183</v>
      </c>
      <c r="C459" s="16" t="s">
        <v>1184</v>
      </c>
      <c r="D459" s="16" t="s">
        <v>1185</v>
      </c>
      <c r="E459" s="16">
        <v>1313099</v>
      </c>
      <c r="F459" s="16" t="s">
        <v>13</v>
      </c>
      <c r="G459" s="18">
        <v>440</v>
      </c>
      <c r="H459" s="19" t="s">
        <v>14</v>
      </c>
      <c r="I459" s="19" t="s">
        <v>14</v>
      </c>
      <c r="J459" s="30">
        <v>440</v>
      </c>
      <c r="K459" s="161"/>
      <c r="N459" s="225"/>
      <c r="O459" s="225"/>
      <c r="P459" s="226"/>
    </row>
    <row r="460" spans="1:16">
      <c r="A460" s="20" t="s">
        <v>1179</v>
      </c>
      <c r="B460" s="20" t="s">
        <v>1183</v>
      </c>
      <c r="C460" s="20" t="s">
        <v>1186</v>
      </c>
      <c r="D460" s="20" t="s">
        <v>1187</v>
      </c>
      <c r="E460" s="20">
        <v>1300426</v>
      </c>
      <c r="F460" s="20" t="s">
        <v>13</v>
      </c>
      <c r="G460" s="223">
        <v>1020</v>
      </c>
      <c r="H460" s="23" t="s">
        <v>14</v>
      </c>
      <c r="I460" s="23" t="s">
        <v>14</v>
      </c>
      <c r="J460" s="222">
        <v>1020</v>
      </c>
      <c r="K460" s="161"/>
      <c r="N460" s="225"/>
      <c r="O460" s="225"/>
      <c r="P460" s="226"/>
    </row>
    <row r="461" spans="1:16">
      <c r="A461" s="16" t="s">
        <v>1179</v>
      </c>
      <c r="B461" s="16" t="s">
        <v>1188</v>
      </c>
      <c r="C461" s="16" t="s">
        <v>1189</v>
      </c>
      <c r="D461" s="16" t="s">
        <v>1190</v>
      </c>
      <c r="E461" s="16">
        <v>1332262</v>
      </c>
      <c r="F461" s="16" t="s">
        <v>13</v>
      </c>
      <c r="G461" s="18">
        <v>235</v>
      </c>
      <c r="H461" s="19" t="s">
        <v>14</v>
      </c>
      <c r="I461" s="19" t="s">
        <v>14</v>
      </c>
      <c r="J461" s="30">
        <v>235</v>
      </c>
      <c r="K461" s="161"/>
      <c r="N461" s="225"/>
      <c r="O461" s="225"/>
      <c r="P461" s="226"/>
    </row>
    <row r="462" spans="1:16">
      <c r="A462" s="16" t="s">
        <v>1179</v>
      </c>
      <c r="B462" s="16" t="s">
        <v>1188</v>
      </c>
      <c r="C462" s="16" t="s">
        <v>1191</v>
      </c>
      <c r="D462" s="16" t="s">
        <v>1192</v>
      </c>
      <c r="E462" s="16">
        <v>1332389</v>
      </c>
      <c r="F462" s="16" t="s">
        <v>13</v>
      </c>
      <c r="G462" s="18">
        <v>235</v>
      </c>
      <c r="H462" s="19" t="s">
        <v>14</v>
      </c>
      <c r="I462" s="19" t="s">
        <v>14</v>
      </c>
      <c r="J462" s="30">
        <v>235</v>
      </c>
      <c r="K462" s="161"/>
      <c r="N462" s="225"/>
      <c r="O462" s="225"/>
      <c r="P462" s="226"/>
    </row>
    <row r="463" spans="1:16">
      <c r="A463" s="16" t="s">
        <v>1193</v>
      </c>
      <c r="B463" s="16" t="s">
        <v>1194</v>
      </c>
      <c r="C463" s="16" t="s">
        <v>1195</v>
      </c>
      <c r="D463" s="16" t="s">
        <v>1196</v>
      </c>
      <c r="E463" s="16">
        <v>1299729</v>
      </c>
      <c r="F463" s="16" t="s">
        <v>13</v>
      </c>
      <c r="G463" s="26">
        <v>1275</v>
      </c>
      <c r="H463" s="19" t="s">
        <v>14</v>
      </c>
      <c r="I463" s="19" t="s">
        <v>14</v>
      </c>
      <c r="J463" s="33">
        <v>1275</v>
      </c>
      <c r="K463" s="161"/>
      <c r="N463" s="225"/>
      <c r="O463" s="225"/>
      <c r="P463" s="226"/>
    </row>
    <row r="464" spans="1:16">
      <c r="A464" s="20" t="s">
        <v>1197</v>
      </c>
      <c r="B464" s="20" t="s">
        <v>1198</v>
      </c>
      <c r="C464" s="20" t="s">
        <v>1199</v>
      </c>
      <c r="D464" s="20" t="s">
        <v>1200</v>
      </c>
      <c r="E464" s="20">
        <v>1334024</v>
      </c>
      <c r="F464" s="20" t="s">
        <v>13</v>
      </c>
      <c r="G464" s="22">
        <v>228</v>
      </c>
      <c r="H464" s="23" t="s">
        <v>14</v>
      </c>
      <c r="I464" s="23" t="s">
        <v>14</v>
      </c>
      <c r="J464" s="31">
        <v>228</v>
      </c>
      <c r="K464" s="161"/>
      <c r="N464" s="225"/>
      <c r="O464" s="225"/>
      <c r="P464" s="226"/>
    </row>
    <row r="465" spans="1:16">
      <c r="A465" s="20" t="s">
        <v>1197</v>
      </c>
      <c r="B465" s="20" t="s">
        <v>1198</v>
      </c>
      <c r="C465" s="20" t="s">
        <v>1191</v>
      </c>
      <c r="D465" s="20" t="s">
        <v>1201</v>
      </c>
      <c r="E465" s="20">
        <v>1332814</v>
      </c>
      <c r="F465" s="20" t="s">
        <v>13</v>
      </c>
      <c r="G465" s="22">
        <v>228</v>
      </c>
      <c r="H465" s="23" t="s">
        <v>14</v>
      </c>
      <c r="I465" s="23" t="s">
        <v>14</v>
      </c>
      <c r="J465" s="31">
        <v>228</v>
      </c>
      <c r="K465" s="161"/>
      <c r="N465" s="225"/>
      <c r="O465" s="225"/>
      <c r="P465" s="226"/>
    </row>
    <row r="466" spans="1:16">
      <c r="A466" s="20" t="s">
        <v>1202</v>
      </c>
      <c r="B466" s="20" t="s">
        <v>1203</v>
      </c>
      <c r="C466" s="20" t="s">
        <v>1204</v>
      </c>
      <c r="D466" s="20" t="s">
        <v>1205</v>
      </c>
      <c r="E466" s="20">
        <v>1312137</v>
      </c>
      <c r="F466" s="20" t="s">
        <v>13</v>
      </c>
      <c r="G466" s="223">
        <v>1020</v>
      </c>
      <c r="H466" s="23" t="s">
        <v>14</v>
      </c>
      <c r="I466" s="23" t="s">
        <v>14</v>
      </c>
      <c r="J466" s="222">
        <v>1020</v>
      </c>
      <c r="K466" s="161"/>
      <c r="N466" s="225"/>
      <c r="O466" s="225"/>
      <c r="P466" s="226"/>
    </row>
    <row r="467" spans="1:16">
      <c r="A467" s="25" t="s">
        <v>1202</v>
      </c>
      <c r="B467" s="25" t="s">
        <v>1206</v>
      </c>
      <c r="C467" s="25" t="s">
        <v>1207</v>
      </c>
      <c r="D467" s="25" t="s">
        <v>1208</v>
      </c>
      <c r="E467" s="25">
        <v>1304605</v>
      </c>
      <c r="F467" s="25" t="s">
        <v>13</v>
      </c>
      <c r="G467" s="36">
        <v>736</v>
      </c>
      <c r="H467" s="19" t="s">
        <v>14</v>
      </c>
      <c r="I467" s="19" t="s">
        <v>14</v>
      </c>
      <c r="J467" s="40">
        <v>736</v>
      </c>
      <c r="K467" s="161"/>
      <c r="N467" s="225"/>
      <c r="O467" s="225"/>
      <c r="P467" s="226"/>
    </row>
    <row r="468" spans="1:16">
      <c r="A468" s="20" t="s">
        <v>1202</v>
      </c>
      <c r="B468" s="20" t="s">
        <v>1206</v>
      </c>
      <c r="C468" s="20" t="s">
        <v>1209</v>
      </c>
      <c r="D468" s="20" t="s">
        <v>1210</v>
      </c>
      <c r="E468" s="20">
        <v>1301023</v>
      </c>
      <c r="F468" s="20" t="s">
        <v>13</v>
      </c>
      <c r="G468" s="223">
        <v>1020</v>
      </c>
      <c r="H468" s="23" t="s">
        <v>14</v>
      </c>
      <c r="I468" s="23" t="s">
        <v>14</v>
      </c>
      <c r="J468" s="222">
        <v>1020</v>
      </c>
      <c r="K468" s="161"/>
      <c r="N468" s="225"/>
      <c r="O468" s="225"/>
      <c r="P468" s="226"/>
    </row>
    <row r="469" spans="1:16">
      <c r="A469" s="25" t="s">
        <v>1211</v>
      </c>
      <c r="B469" s="25" t="s">
        <v>1212</v>
      </c>
      <c r="C469" s="25" t="s">
        <v>1213</v>
      </c>
      <c r="D469" s="25" t="s">
        <v>1214</v>
      </c>
      <c r="E469" s="25">
        <v>1310109</v>
      </c>
      <c r="F469" s="25" t="s">
        <v>13</v>
      </c>
      <c r="G469" s="36">
        <v>780</v>
      </c>
      <c r="H469" s="19" t="s">
        <v>14</v>
      </c>
      <c r="I469" s="19" t="s">
        <v>14</v>
      </c>
      <c r="J469" s="40">
        <v>780</v>
      </c>
      <c r="K469" s="161"/>
      <c r="N469" s="225"/>
      <c r="O469" s="225"/>
      <c r="P469" s="226"/>
    </row>
    <row r="470" spans="1:16">
      <c r="A470" s="16" t="s">
        <v>1215</v>
      </c>
      <c r="B470" s="16" t="s">
        <v>1216</v>
      </c>
      <c r="C470" s="16" t="s">
        <v>1217</v>
      </c>
      <c r="D470" s="16" t="s">
        <v>1218</v>
      </c>
      <c r="E470" s="16">
        <v>1313917</v>
      </c>
      <c r="F470" s="16" t="s">
        <v>13</v>
      </c>
      <c r="G470" s="18">
        <v>960</v>
      </c>
      <c r="H470" s="19" t="s">
        <v>14</v>
      </c>
      <c r="I470" s="19" t="s">
        <v>14</v>
      </c>
      <c r="J470" s="30">
        <v>960</v>
      </c>
      <c r="K470" s="161"/>
      <c r="N470" s="225"/>
      <c r="O470" s="225"/>
      <c r="P470" s="226"/>
    </row>
    <row r="471" spans="1:16">
      <c r="A471" s="16" t="s">
        <v>1215</v>
      </c>
      <c r="B471" s="16" t="s">
        <v>1216</v>
      </c>
      <c r="C471" s="16" t="s">
        <v>1219</v>
      </c>
      <c r="D471" s="16" t="s">
        <v>1220</v>
      </c>
      <c r="E471" s="16">
        <v>1302965</v>
      </c>
      <c r="F471" s="16" t="s">
        <v>13</v>
      </c>
      <c r="G471" s="18">
        <v>470</v>
      </c>
      <c r="H471" s="19" t="s">
        <v>14</v>
      </c>
      <c r="I471" s="19" t="s">
        <v>14</v>
      </c>
      <c r="J471" s="30">
        <v>470</v>
      </c>
      <c r="K471" s="161"/>
      <c r="N471" s="225"/>
      <c r="O471" s="225"/>
      <c r="P471" s="226"/>
    </row>
    <row r="472" spans="1:16">
      <c r="A472" s="16" t="s">
        <v>1215</v>
      </c>
      <c r="B472" s="16" t="s">
        <v>1216</v>
      </c>
      <c r="C472" s="16" t="s">
        <v>1221</v>
      </c>
      <c r="D472" s="16" t="s">
        <v>1222</v>
      </c>
      <c r="E472" s="16">
        <v>1313781</v>
      </c>
      <c r="F472" s="16" t="s">
        <v>13</v>
      </c>
      <c r="G472" s="18">
        <v>480</v>
      </c>
      <c r="H472" s="19" t="s">
        <v>14</v>
      </c>
      <c r="I472" s="19" t="s">
        <v>14</v>
      </c>
      <c r="J472" s="30">
        <v>480</v>
      </c>
      <c r="K472" s="161"/>
      <c r="N472" s="225"/>
      <c r="O472" s="225"/>
      <c r="P472" s="226"/>
    </row>
    <row r="473" spans="1:16">
      <c r="A473" s="16" t="s">
        <v>1215</v>
      </c>
      <c r="B473" s="16" t="s">
        <v>1223</v>
      </c>
      <c r="C473" s="16" t="s">
        <v>1224</v>
      </c>
      <c r="D473" s="16" t="s">
        <v>1225</v>
      </c>
      <c r="E473" s="16">
        <v>1325166</v>
      </c>
      <c r="F473" s="16" t="s">
        <v>13</v>
      </c>
      <c r="G473" s="18">
        <v>466</v>
      </c>
      <c r="H473" s="19" t="s">
        <v>14</v>
      </c>
      <c r="I473" s="19" t="s">
        <v>14</v>
      </c>
      <c r="J473" s="30">
        <v>466</v>
      </c>
      <c r="K473" s="161"/>
      <c r="N473" s="225"/>
      <c r="O473" s="225"/>
      <c r="P473" s="226"/>
    </row>
    <row r="474" spans="1:16">
      <c r="A474" s="16" t="s">
        <v>1215</v>
      </c>
      <c r="B474" s="16" t="s">
        <v>1223</v>
      </c>
      <c r="C474" s="16" t="s">
        <v>1226</v>
      </c>
      <c r="D474" s="16" t="s">
        <v>1227</v>
      </c>
      <c r="E474" s="16">
        <v>1323684</v>
      </c>
      <c r="F474" s="16" t="s">
        <v>13</v>
      </c>
      <c r="G474" s="18">
        <v>470</v>
      </c>
      <c r="H474" s="19" t="s">
        <v>14</v>
      </c>
      <c r="I474" s="19" t="s">
        <v>14</v>
      </c>
      <c r="J474" s="30">
        <v>470</v>
      </c>
      <c r="K474" s="161"/>
      <c r="N474" s="225"/>
      <c r="O474" s="225"/>
      <c r="P474" s="226"/>
    </row>
    <row r="475" spans="1:16">
      <c r="A475" s="16" t="s">
        <v>1215</v>
      </c>
      <c r="B475" s="16" t="s">
        <v>1223</v>
      </c>
      <c r="C475" s="16" t="s">
        <v>1228</v>
      </c>
      <c r="D475" s="16" t="s">
        <v>1229</v>
      </c>
      <c r="E475" s="16">
        <v>1326973</v>
      </c>
      <c r="F475" s="16" t="s">
        <v>13</v>
      </c>
      <c r="G475" s="18">
        <v>780</v>
      </c>
      <c r="H475" s="19" t="s">
        <v>14</v>
      </c>
      <c r="I475" s="19" t="s">
        <v>14</v>
      </c>
      <c r="J475" s="30">
        <v>780</v>
      </c>
      <c r="K475" s="161"/>
      <c r="N475" s="225"/>
      <c r="O475" s="225"/>
      <c r="P475" s="226"/>
    </row>
    <row r="476" spans="1:16">
      <c r="A476" s="16" t="s">
        <v>1230</v>
      </c>
      <c r="B476" s="16" t="s">
        <v>1231</v>
      </c>
      <c r="C476" s="16" t="s">
        <v>1232</v>
      </c>
      <c r="D476" s="16" t="s">
        <v>1233</v>
      </c>
      <c r="E476" s="16">
        <v>1297782</v>
      </c>
      <c r="F476" s="16" t="s">
        <v>13</v>
      </c>
      <c r="G476" s="18">
        <v>765</v>
      </c>
      <c r="H476" s="19" t="s">
        <v>14</v>
      </c>
      <c r="I476" s="19" t="s">
        <v>14</v>
      </c>
      <c r="J476" s="30">
        <v>765</v>
      </c>
      <c r="K476" s="161"/>
      <c r="N476" s="225"/>
      <c r="O476" s="225"/>
      <c r="P476" s="226"/>
    </row>
    <row r="477" spans="1:16">
      <c r="A477" s="16" t="s">
        <v>1230</v>
      </c>
      <c r="B477" s="16" t="s">
        <v>1231</v>
      </c>
      <c r="C477" s="16" t="s">
        <v>1234</v>
      </c>
      <c r="D477" s="16" t="s">
        <v>1235</v>
      </c>
      <c r="E477" s="16">
        <v>1294823</v>
      </c>
      <c r="F477" s="16" t="s">
        <v>13</v>
      </c>
      <c r="G477" s="18">
        <v>564</v>
      </c>
      <c r="H477" s="19" t="s">
        <v>14</v>
      </c>
      <c r="I477" s="19" t="s">
        <v>14</v>
      </c>
      <c r="J477" s="30">
        <v>564</v>
      </c>
      <c r="K477" s="161"/>
      <c r="N477" s="225"/>
      <c r="O477" s="225"/>
      <c r="P477" s="226"/>
    </row>
    <row r="478" spans="1:16">
      <c r="A478" s="16" t="s">
        <v>1230</v>
      </c>
      <c r="B478" s="16" t="s">
        <v>1236</v>
      </c>
      <c r="C478" s="16" t="s">
        <v>1237</v>
      </c>
      <c r="D478" s="16" t="s">
        <v>1238</v>
      </c>
      <c r="E478" s="16">
        <v>1333193</v>
      </c>
      <c r="F478" s="16" t="s">
        <v>13</v>
      </c>
      <c r="G478" s="18">
        <v>235</v>
      </c>
      <c r="H478" s="19" t="s">
        <v>14</v>
      </c>
      <c r="I478" s="19" t="s">
        <v>14</v>
      </c>
      <c r="J478" s="30">
        <v>235</v>
      </c>
      <c r="K478" s="161"/>
      <c r="N478" s="225"/>
      <c r="O478" s="225"/>
      <c r="P478" s="226"/>
    </row>
    <row r="479" spans="1:16">
      <c r="A479" s="16" t="s">
        <v>1239</v>
      </c>
      <c r="B479" s="16" t="s">
        <v>1240</v>
      </c>
      <c r="C479" s="16" t="s">
        <v>1241</v>
      </c>
      <c r="D479" s="16" t="s">
        <v>1242</v>
      </c>
      <c r="E479" s="16">
        <v>1324959</v>
      </c>
      <c r="F479" s="16" t="s">
        <v>13</v>
      </c>
      <c r="G479" s="26">
        <v>1584</v>
      </c>
      <c r="H479" s="19" t="s">
        <v>14</v>
      </c>
      <c r="I479" s="19" t="s">
        <v>14</v>
      </c>
      <c r="J479" s="33">
        <v>1584</v>
      </c>
      <c r="K479" s="161"/>
      <c r="N479" s="225"/>
      <c r="O479" s="225"/>
      <c r="P479" s="226"/>
    </row>
    <row r="480" spans="1:16">
      <c r="A480" s="16" t="s">
        <v>1239</v>
      </c>
      <c r="B480" s="16" t="s">
        <v>1243</v>
      </c>
      <c r="C480" s="16" t="s">
        <v>1244</v>
      </c>
      <c r="D480" s="16" t="s">
        <v>1245</v>
      </c>
      <c r="E480" s="16">
        <v>1295957</v>
      </c>
      <c r="F480" s="16" t="s">
        <v>13</v>
      </c>
      <c r="G480" s="18">
        <v>456</v>
      </c>
      <c r="H480" s="19" t="s">
        <v>14</v>
      </c>
      <c r="I480" s="19" t="s">
        <v>14</v>
      </c>
      <c r="J480" s="30">
        <v>456</v>
      </c>
      <c r="K480" s="161"/>
      <c r="N480" s="225"/>
      <c r="O480" s="225"/>
      <c r="P480" s="226"/>
    </row>
    <row r="481" spans="1:16">
      <c r="A481" s="16" t="s">
        <v>1239</v>
      </c>
      <c r="B481" s="16" t="s">
        <v>1243</v>
      </c>
      <c r="C481" s="16" t="s">
        <v>1246</v>
      </c>
      <c r="D481" s="16" t="s">
        <v>1247</v>
      </c>
      <c r="E481" s="16">
        <v>1299549</v>
      </c>
      <c r="F481" s="16" t="s">
        <v>13</v>
      </c>
      <c r="G481" s="26">
        <v>1410</v>
      </c>
      <c r="H481" s="19" t="s">
        <v>14</v>
      </c>
      <c r="I481" s="19" t="s">
        <v>14</v>
      </c>
      <c r="J481" s="33">
        <v>1410</v>
      </c>
      <c r="K481" s="161"/>
      <c r="N481" s="225"/>
      <c r="O481" s="225"/>
      <c r="P481" s="226"/>
    </row>
    <row r="482" spans="1:16">
      <c r="A482" s="16" t="s">
        <v>1248</v>
      </c>
      <c r="B482" s="16" t="s">
        <v>1249</v>
      </c>
      <c r="C482" s="16" t="s">
        <v>1250</v>
      </c>
      <c r="D482" s="16" t="s">
        <v>1251</v>
      </c>
      <c r="E482" s="16">
        <v>1329503</v>
      </c>
      <c r="F482" s="16" t="s">
        <v>13</v>
      </c>
      <c r="G482" s="26">
        <v>1472</v>
      </c>
      <c r="H482" s="19" t="s">
        <v>14</v>
      </c>
      <c r="I482" s="19" t="s">
        <v>14</v>
      </c>
      <c r="J482" s="33">
        <v>1472</v>
      </c>
      <c r="K482" s="161"/>
      <c r="N482" s="225"/>
      <c r="O482" s="225"/>
      <c r="P482" s="226"/>
    </row>
    <row r="483" spans="1:16">
      <c r="A483" s="16" t="s">
        <v>1248</v>
      </c>
      <c r="B483" s="16" t="s">
        <v>1249</v>
      </c>
      <c r="C483" s="16" t="s">
        <v>1252</v>
      </c>
      <c r="D483" s="16" t="s">
        <v>1253</v>
      </c>
      <c r="E483" s="16">
        <v>1299604</v>
      </c>
      <c r="F483" s="16" t="s">
        <v>13</v>
      </c>
      <c r="G483" s="18">
        <v>510</v>
      </c>
      <c r="H483" s="19" t="s">
        <v>14</v>
      </c>
      <c r="I483" s="19" t="s">
        <v>14</v>
      </c>
      <c r="J483" s="30">
        <v>510</v>
      </c>
      <c r="K483" s="161"/>
      <c r="N483" s="225"/>
      <c r="O483" s="225"/>
      <c r="P483" s="226"/>
    </row>
    <row r="484" spans="1:16">
      <c r="A484" s="16" t="s">
        <v>1248</v>
      </c>
      <c r="B484" s="16" t="s">
        <v>1249</v>
      </c>
      <c r="C484" s="16" t="s">
        <v>1254</v>
      </c>
      <c r="D484" s="16" t="s">
        <v>1255</v>
      </c>
      <c r="E484" s="16">
        <v>1299606</v>
      </c>
      <c r="F484" s="16" t="s">
        <v>13</v>
      </c>
      <c r="G484" s="18">
        <v>376</v>
      </c>
      <c r="H484" s="19" t="s">
        <v>14</v>
      </c>
      <c r="I484" s="19" t="s">
        <v>14</v>
      </c>
      <c r="J484" s="30">
        <v>376</v>
      </c>
      <c r="K484" s="161"/>
      <c r="N484" s="225"/>
      <c r="O484" s="225"/>
      <c r="P484" s="226"/>
    </row>
    <row r="485" spans="1:16">
      <c r="A485" s="25" t="s">
        <v>1256</v>
      </c>
      <c r="B485" s="25" t="s">
        <v>1257</v>
      </c>
      <c r="C485" s="25" t="s">
        <v>1258</v>
      </c>
      <c r="D485" s="25" t="s">
        <v>1259</v>
      </c>
      <c r="E485" s="25">
        <v>1332616</v>
      </c>
      <c r="F485" s="25" t="s">
        <v>13</v>
      </c>
      <c r="G485" s="36">
        <v>255</v>
      </c>
      <c r="H485" s="19" t="s">
        <v>14</v>
      </c>
      <c r="I485" s="32" t="s">
        <v>15</v>
      </c>
      <c r="J485" s="40">
        <v>255</v>
      </c>
      <c r="K485" s="161"/>
      <c r="N485" s="225"/>
      <c r="O485" s="225"/>
      <c r="P485" s="226"/>
    </row>
    <row r="486" spans="1:16">
      <c r="A486" s="16" t="s">
        <v>1256</v>
      </c>
      <c r="B486" s="16" t="s">
        <v>1257</v>
      </c>
      <c r="C486" s="16" t="s">
        <v>1260</v>
      </c>
      <c r="D486" s="16" t="s">
        <v>1261</v>
      </c>
      <c r="E486" s="16">
        <v>1299566</v>
      </c>
      <c r="F486" s="16" t="s">
        <v>13</v>
      </c>
      <c r="G486" s="18">
        <v>470</v>
      </c>
      <c r="H486" s="19" t="s">
        <v>14</v>
      </c>
      <c r="I486" s="19" t="s">
        <v>15</v>
      </c>
      <c r="J486" s="30">
        <v>470</v>
      </c>
      <c r="K486" s="161"/>
      <c r="N486" s="225"/>
      <c r="O486" s="225"/>
      <c r="P486" s="226"/>
    </row>
    <row r="487" spans="1:16">
      <c r="A487" s="16" t="s">
        <v>1256</v>
      </c>
      <c r="B487" s="16" t="s">
        <v>1257</v>
      </c>
      <c r="C487" s="16" t="s">
        <v>1262</v>
      </c>
      <c r="D487" s="16" t="s">
        <v>1263</v>
      </c>
      <c r="E487" s="16">
        <v>1299562</v>
      </c>
      <c r="F487" s="16" t="s">
        <v>13</v>
      </c>
      <c r="G487" s="18">
        <v>235</v>
      </c>
      <c r="H487" s="19" t="s">
        <v>14</v>
      </c>
      <c r="I487" s="19" t="s">
        <v>14</v>
      </c>
      <c r="J487" s="30">
        <v>235</v>
      </c>
      <c r="K487" s="161"/>
      <c r="N487" s="225"/>
      <c r="O487" s="225"/>
      <c r="P487" s="226"/>
    </row>
    <row r="488" spans="1:16">
      <c r="A488" s="16" t="s">
        <v>1256</v>
      </c>
      <c r="B488" s="16" t="s">
        <v>1257</v>
      </c>
      <c r="C488" s="16" t="s">
        <v>1264</v>
      </c>
      <c r="D488" s="16" t="s">
        <v>1265</v>
      </c>
      <c r="E488" s="16">
        <v>1333910</v>
      </c>
      <c r="F488" s="16" t="s">
        <v>13</v>
      </c>
      <c r="G488" s="18">
        <v>466</v>
      </c>
      <c r="H488" s="19" t="s">
        <v>14</v>
      </c>
      <c r="I488" s="19" t="s">
        <v>14</v>
      </c>
      <c r="J488" s="30">
        <v>466</v>
      </c>
      <c r="K488" s="161"/>
      <c r="N488" s="225"/>
      <c r="O488" s="225"/>
      <c r="P488" s="226"/>
    </row>
    <row r="489" spans="1:16">
      <c r="A489" s="16" t="s">
        <v>1266</v>
      </c>
      <c r="B489" s="16" t="s">
        <v>1267</v>
      </c>
      <c r="C489" s="16" t="s">
        <v>1268</v>
      </c>
      <c r="D489" s="16" t="s">
        <v>1269</v>
      </c>
      <c r="E489" s="16">
        <v>1301406</v>
      </c>
      <c r="F489" s="16" t="s">
        <v>13</v>
      </c>
      <c r="G489" s="18">
        <v>470</v>
      </c>
      <c r="H489" s="19" t="s">
        <v>14</v>
      </c>
      <c r="I489" s="19" t="s">
        <v>14</v>
      </c>
      <c r="J489" s="30">
        <v>470</v>
      </c>
      <c r="K489" s="161"/>
      <c r="N489" s="225"/>
      <c r="O489" s="225"/>
      <c r="P489" s="226"/>
    </row>
    <row r="490" spans="1:16">
      <c r="A490" s="20" t="s">
        <v>1266</v>
      </c>
      <c r="B490" s="20" t="s">
        <v>1267</v>
      </c>
      <c r="C490" s="20" t="s">
        <v>1270</v>
      </c>
      <c r="D490" s="20" t="s">
        <v>1271</v>
      </c>
      <c r="E490" s="20">
        <v>1301403</v>
      </c>
      <c r="F490" s="20" t="s">
        <v>13</v>
      </c>
      <c r="G490" s="22">
        <v>188</v>
      </c>
      <c r="H490" s="23" t="s">
        <v>14</v>
      </c>
      <c r="I490" s="23" t="s">
        <v>14</v>
      </c>
      <c r="J490" s="31">
        <v>188</v>
      </c>
      <c r="K490" s="161"/>
      <c r="N490" s="225"/>
      <c r="O490" s="225"/>
      <c r="P490" s="226"/>
    </row>
    <row r="491" spans="1:16">
      <c r="A491" s="20" t="s">
        <v>1272</v>
      </c>
      <c r="B491" s="20" t="s">
        <v>1273</v>
      </c>
      <c r="C491" s="20" t="s">
        <v>1274</v>
      </c>
      <c r="D491" s="20" t="s">
        <v>1275</v>
      </c>
      <c r="E491" s="20">
        <v>1299856</v>
      </c>
      <c r="F491" s="20" t="s">
        <v>13</v>
      </c>
      <c r="G491" s="223">
        <v>1020</v>
      </c>
      <c r="H491" s="23" t="s">
        <v>14</v>
      </c>
      <c r="I491" s="23" t="s">
        <v>14</v>
      </c>
      <c r="J491" s="222">
        <v>1020</v>
      </c>
      <c r="K491" s="161"/>
      <c r="N491" s="225"/>
      <c r="O491" s="225"/>
      <c r="P491" s="226"/>
    </row>
    <row r="492" spans="1:16">
      <c r="A492" s="16" t="s">
        <v>1272</v>
      </c>
      <c r="B492" s="16" t="s">
        <v>1273</v>
      </c>
      <c r="C492" s="16" t="s">
        <v>1274</v>
      </c>
      <c r="D492" s="16" t="s">
        <v>1276</v>
      </c>
      <c r="E492" s="16">
        <v>1299857</v>
      </c>
      <c r="F492" s="16" t="s">
        <v>13</v>
      </c>
      <c r="G492" s="26">
        <v>4700</v>
      </c>
      <c r="H492" s="19" t="s">
        <v>14</v>
      </c>
      <c r="I492" s="19" t="s">
        <v>14</v>
      </c>
      <c r="J492" s="33">
        <v>4700</v>
      </c>
      <c r="K492" s="161"/>
      <c r="N492" s="225"/>
      <c r="O492" s="225"/>
      <c r="P492" s="226"/>
    </row>
    <row r="493" spans="1:16">
      <c r="A493" s="16" t="s">
        <v>1272</v>
      </c>
      <c r="B493" s="16" t="s">
        <v>1277</v>
      </c>
      <c r="C493" s="16" t="s">
        <v>1278</v>
      </c>
      <c r="D493" s="16" t="s">
        <v>1279</v>
      </c>
      <c r="E493" s="16">
        <v>1296110</v>
      </c>
      <c r="F493" s="16" t="s">
        <v>13</v>
      </c>
      <c r="G493" s="18">
        <v>564</v>
      </c>
      <c r="H493" s="19" t="s">
        <v>14</v>
      </c>
      <c r="I493" s="19" t="s">
        <v>14</v>
      </c>
      <c r="J493" s="30">
        <v>564</v>
      </c>
      <c r="K493" s="161"/>
      <c r="N493" s="225"/>
      <c r="O493" s="225"/>
      <c r="P493" s="226"/>
    </row>
    <row r="494" spans="1:16">
      <c r="A494" s="16" t="s">
        <v>1272</v>
      </c>
      <c r="B494" s="16" t="s">
        <v>1280</v>
      </c>
      <c r="C494" s="16" t="s">
        <v>1281</v>
      </c>
      <c r="D494" s="16" t="s">
        <v>1282</v>
      </c>
      <c r="E494" s="16">
        <v>1334117</v>
      </c>
      <c r="F494" s="16" t="s">
        <v>13</v>
      </c>
      <c r="G494" s="18">
        <v>235</v>
      </c>
      <c r="H494" s="19" t="s">
        <v>14</v>
      </c>
      <c r="I494" s="19" t="s">
        <v>14</v>
      </c>
      <c r="J494" s="30">
        <v>235</v>
      </c>
      <c r="K494" s="161"/>
      <c r="N494" s="225"/>
      <c r="O494" s="225"/>
      <c r="P494" s="226"/>
    </row>
    <row r="495" spans="1:16">
      <c r="A495" s="16" t="s">
        <v>1283</v>
      </c>
      <c r="B495" s="16" t="s">
        <v>1284</v>
      </c>
      <c r="C495" s="16" t="s">
        <v>1285</v>
      </c>
      <c r="D495" s="16" t="s">
        <v>1286</v>
      </c>
      <c r="E495" s="16">
        <v>1296731</v>
      </c>
      <c r="F495" s="16" t="s">
        <v>13</v>
      </c>
      <c r="G495" s="26">
        <v>1472</v>
      </c>
      <c r="H495" s="19" t="s">
        <v>14</v>
      </c>
      <c r="I495" s="19" t="s">
        <v>14</v>
      </c>
      <c r="J495" s="33">
        <v>1472</v>
      </c>
      <c r="K495" s="161"/>
      <c r="N495" s="225"/>
      <c r="O495" s="225"/>
      <c r="P495" s="226"/>
    </row>
    <row r="496" spans="1:16">
      <c r="A496" s="16" t="s">
        <v>1283</v>
      </c>
      <c r="B496" s="16" t="s">
        <v>1287</v>
      </c>
      <c r="C496" s="16" t="s">
        <v>1288</v>
      </c>
      <c r="D496" s="16" t="s">
        <v>1289</v>
      </c>
      <c r="E496" s="16">
        <v>1296565</v>
      </c>
      <c r="F496" s="16" t="s">
        <v>13</v>
      </c>
      <c r="G496" s="26">
        <v>1104</v>
      </c>
      <c r="H496" s="19" t="s">
        <v>14</v>
      </c>
      <c r="I496" s="19" t="s">
        <v>14</v>
      </c>
      <c r="J496" s="33">
        <v>1104</v>
      </c>
      <c r="K496" s="161"/>
      <c r="N496" s="225"/>
      <c r="O496" s="225"/>
      <c r="P496" s="226"/>
    </row>
    <row r="497" spans="1:16">
      <c r="A497" s="16" t="s">
        <v>1283</v>
      </c>
      <c r="B497" s="16" t="s">
        <v>1287</v>
      </c>
      <c r="C497" s="16" t="s">
        <v>1290</v>
      </c>
      <c r="D497" s="16" t="s">
        <v>1291</v>
      </c>
      <c r="E497" s="16">
        <v>1296599</v>
      </c>
      <c r="F497" s="16" t="s">
        <v>13</v>
      </c>
      <c r="G497" s="18">
        <v>765</v>
      </c>
      <c r="H497" s="19" t="s">
        <v>14</v>
      </c>
      <c r="I497" s="19" t="s">
        <v>14</v>
      </c>
      <c r="J497" s="30">
        <v>765</v>
      </c>
      <c r="K497" s="161"/>
      <c r="N497" s="225"/>
      <c r="O497" s="225"/>
      <c r="P497" s="226"/>
    </row>
    <row r="498" spans="1:16">
      <c r="A498" s="16" t="s">
        <v>1283</v>
      </c>
      <c r="B498" s="16" t="s">
        <v>1287</v>
      </c>
      <c r="C498" s="16" t="s">
        <v>1292</v>
      </c>
      <c r="D498" s="16" t="s">
        <v>1293</v>
      </c>
      <c r="E498" s="16">
        <v>1296568</v>
      </c>
      <c r="F498" s="16" t="s">
        <v>13</v>
      </c>
      <c r="G498" s="18">
        <v>705</v>
      </c>
      <c r="H498" s="19" t="s">
        <v>14</v>
      </c>
      <c r="I498" s="19" t="s">
        <v>14</v>
      </c>
      <c r="J498" s="30">
        <v>705</v>
      </c>
      <c r="K498" s="161"/>
      <c r="N498" s="225"/>
      <c r="O498" s="225"/>
      <c r="P498" s="226"/>
    </row>
    <row r="499" spans="1:16">
      <c r="A499" s="16" t="s">
        <v>1283</v>
      </c>
      <c r="B499" s="16" t="s">
        <v>1294</v>
      </c>
      <c r="C499" s="16" t="s">
        <v>1295</v>
      </c>
      <c r="D499" s="16" t="s">
        <v>1296</v>
      </c>
      <c r="E499" s="16">
        <v>1295143</v>
      </c>
      <c r="F499" s="16" t="s">
        <v>13</v>
      </c>
      <c r="G499" s="18">
        <v>736</v>
      </c>
      <c r="H499" s="19" t="s">
        <v>14</v>
      </c>
      <c r="I499" s="19" t="s">
        <v>14</v>
      </c>
      <c r="J499" s="30">
        <v>736</v>
      </c>
      <c r="K499" s="161"/>
      <c r="N499" s="225"/>
      <c r="O499" s="225"/>
      <c r="P499" s="226"/>
    </row>
    <row r="500" spans="1:16">
      <c r="A500" s="20" t="s">
        <v>1297</v>
      </c>
      <c r="B500" s="20" t="s">
        <v>1298</v>
      </c>
      <c r="C500" s="20" t="s">
        <v>1299</v>
      </c>
      <c r="D500" s="20" t="s">
        <v>1300</v>
      </c>
      <c r="E500" s="20">
        <v>1328215</v>
      </c>
      <c r="F500" s="20" t="s">
        <v>13</v>
      </c>
      <c r="G500" s="223">
        <v>1020</v>
      </c>
      <c r="H500" s="23" t="s">
        <v>14</v>
      </c>
      <c r="I500" s="23" t="s">
        <v>14</v>
      </c>
      <c r="J500" s="222">
        <v>1020</v>
      </c>
      <c r="K500" s="161"/>
      <c r="N500" s="225"/>
      <c r="O500" s="225"/>
      <c r="P500" s="226"/>
    </row>
    <row r="501" spans="1:16">
      <c r="A501" s="16" t="s">
        <v>1297</v>
      </c>
      <c r="B501" s="16" t="s">
        <v>1298</v>
      </c>
      <c r="C501" s="16" t="s">
        <v>1301</v>
      </c>
      <c r="D501" s="16" t="s">
        <v>1302</v>
      </c>
      <c r="E501" s="16">
        <v>1330649</v>
      </c>
      <c r="F501" s="16" t="s">
        <v>13</v>
      </c>
      <c r="G501" s="26">
        <v>1410</v>
      </c>
      <c r="H501" s="19" t="s">
        <v>14</v>
      </c>
      <c r="I501" s="19" t="s">
        <v>14</v>
      </c>
      <c r="J501" s="33">
        <v>1410</v>
      </c>
      <c r="K501" s="161"/>
      <c r="N501" s="225"/>
      <c r="O501" s="225"/>
      <c r="P501" s="226"/>
    </row>
    <row r="502" spans="1:16">
      <c r="A502" s="16" t="s">
        <v>1297</v>
      </c>
      <c r="B502" s="16" t="s">
        <v>1303</v>
      </c>
      <c r="C502" s="16" t="s">
        <v>1304</v>
      </c>
      <c r="D502" s="16" t="s">
        <v>1305</v>
      </c>
      <c r="E502" s="16">
        <v>1299291</v>
      </c>
      <c r="F502" s="16" t="s">
        <v>13</v>
      </c>
      <c r="G502" s="18">
        <v>255</v>
      </c>
      <c r="H502" s="19" t="s">
        <v>14</v>
      </c>
      <c r="I502" s="19" t="s">
        <v>14</v>
      </c>
      <c r="J502" s="30">
        <v>255</v>
      </c>
      <c r="K502" s="161"/>
      <c r="N502" s="225"/>
      <c r="O502" s="225"/>
      <c r="P502" s="226"/>
    </row>
    <row r="503" spans="1:16">
      <c r="A503" s="16" t="s">
        <v>1297</v>
      </c>
      <c r="B503" s="16" t="s">
        <v>1303</v>
      </c>
      <c r="C503" s="16" t="s">
        <v>1306</v>
      </c>
      <c r="D503" s="16" t="s">
        <v>1307</v>
      </c>
      <c r="E503" s="16">
        <v>1327099</v>
      </c>
      <c r="F503" s="16" t="s">
        <v>13</v>
      </c>
      <c r="G503" s="18">
        <v>240</v>
      </c>
      <c r="H503" s="19" t="s">
        <v>14</v>
      </c>
      <c r="I503" s="19" t="s">
        <v>14</v>
      </c>
      <c r="J503" s="30">
        <v>240</v>
      </c>
      <c r="K503" s="161"/>
      <c r="N503" s="225"/>
      <c r="O503" s="225"/>
      <c r="P503" s="226"/>
    </row>
    <row r="504" spans="1:16">
      <c r="A504" s="25" t="s">
        <v>1297</v>
      </c>
      <c r="B504" s="25" t="s">
        <v>1303</v>
      </c>
      <c r="C504" s="25" t="s">
        <v>1308</v>
      </c>
      <c r="D504" s="25" t="s">
        <v>1309</v>
      </c>
      <c r="E504" s="25">
        <v>1327084</v>
      </c>
      <c r="F504" s="25" t="s">
        <v>13</v>
      </c>
      <c r="G504" s="36">
        <v>240</v>
      </c>
      <c r="H504" s="19" t="s">
        <v>14</v>
      </c>
      <c r="I504" s="19" t="s">
        <v>14</v>
      </c>
      <c r="J504" s="40">
        <v>240</v>
      </c>
      <c r="K504" s="161"/>
      <c r="N504" s="225"/>
      <c r="O504" s="225"/>
      <c r="P504" s="226"/>
    </row>
    <row r="505" spans="1:16">
      <c r="A505" s="16" t="s">
        <v>1297</v>
      </c>
      <c r="B505" s="16" t="s">
        <v>1303</v>
      </c>
      <c r="C505" s="16" t="s">
        <v>1310</v>
      </c>
      <c r="D505" s="16" t="s">
        <v>1311</v>
      </c>
      <c r="E505" s="16">
        <v>1333717</v>
      </c>
      <c r="F505" s="16" t="s">
        <v>13</v>
      </c>
      <c r="G505" s="18">
        <v>368</v>
      </c>
      <c r="H505" s="19" t="s">
        <v>14</v>
      </c>
      <c r="I505" s="19" t="s">
        <v>14</v>
      </c>
      <c r="J505" s="30">
        <v>368</v>
      </c>
      <c r="K505" s="161"/>
      <c r="N505" s="225"/>
      <c r="O505" s="225"/>
      <c r="P505" s="226"/>
    </row>
    <row r="506" spans="1:16">
      <c r="A506" s="16" t="s">
        <v>1312</v>
      </c>
      <c r="B506" s="16" t="s">
        <v>1313</v>
      </c>
      <c r="C506" s="16" t="s">
        <v>1314</v>
      </c>
      <c r="D506" s="16" t="s">
        <v>1315</v>
      </c>
      <c r="E506" s="16">
        <v>1327126</v>
      </c>
      <c r="F506" s="16" t="s">
        <v>13</v>
      </c>
      <c r="G506" s="18">
        <v>765</v>
      </c>
      <c r="H506" s="19" t="s">
        <v>14</v>
      </c>
      <c r="I506" s="19" t="s">
        <v>14</v>
      </c>
      <c r="J506" s="30">
        <v>765</v>
      </c>
      <c r="K506" s="161"/>
      <c r="N506" s="225"/>
      <c r="O506" s="225"/>
      <c r="P506" s="226"/>
    </row>
    <row r="507" spans="1:16">
      <c r="A507" s="16" t="s">
        <v>1312</v>
      </c>
      <c r="B507" s="16" t="s">
        <v>1316</v>
      </c>
      <c r="C507" s="16" t="s">
        <v>1317</v>
      </c>
      <c r="D507" s="16" t="s">
        <v>1318</v>
      </c>
      <c r="E507" s="16">
        <v>1295177</v>
      </c>
      <c r="F507" s="16" t="s">
        <v>13</v>
      </c>
      <c r="G507" s="18">
        <v>368</v>
      </c>
      <c r="H507" s="19" t="s">
        <v>14</v>
      </c>
      <c r="I507" s="19" t="s">
        <v>14</v>
      </c>
      <c r="J507" s="30">
        <v>368</v>
      </c>
      <c r="K507" s="161"/>
      <c r="N507" s="225"/>
      <c r="O507" s="225"/>
      <c r="P507" s="226"/>
    </row>
    <row r="508" spans="1:16">
      <c r="A508" s="16" t="s">
        <v>1312</v>
      </c>
      <c r="B508" s="16" t="s">
        <v>1316</v>
      </c>
      <c r="C508" s="16" t="s">
        <v>1319</v>
      </c>
      <c r="D508" s="16" t="s">
        <v>1320</v>
      </c>
      <c r="E508" s="16">
        <v>1333439</v>
      </c>
      <c r="F508" s="16" t="s">
        <v>13</v>
      </c>
      <c r="G508" s="18">
        <v>705</v>
      </c>
      <c r="H508" s="19" t="s">
        <v>14</v>
      </c>
      <c r="I508" s="19" t="s">
        <v>14</v>
      </c>
      <c r="J508" s="30">
        <v>705</v>
      </c>
      <c r="K508" s="161"/>
      <c r="N508" s="225"/>
      <c r="O508" s="225"/>
      <c r="P508" s="226"/>
    </row>
    <row r="509" spans="1:16">
      <c r="A509" s="16" t="s">
        <v>1321</v>
      </c>
      <c r="B509" s="16" t="s">
        <v>1322</v>
      </c>
      <c r="C509" s="16" t="s">
        <v>1323</v>
      </c>
      <c r="D509" s="16" t="s">
        <v>1324</v>
      </c>
      <c r="E509" s="16">
        <v>1280242</v>
      </c>
      <c r="F509" s="16" t="s">
        <v>13</v>
      </c>
      <c r="G509" s="26">
        <v>1104</v>
      </c>
      <c r="H509" s="19" t="s">
        <v>14</v>
      </c>
      <c r="I509" s="19" t="s">
        <v>14</v>
      </c>
      <c r="J509" s="33">
        <v>1104</v>
      </c>
      <c r="K509" s="161"/>
      <c r="N509" s="225"/>
      <c r="O509" s="225"/>
      <c r="P509" s="226"/>
    </row>
    <row r="510" spans="1:16">
      <c r="A510" s="16" t="s">
        <v>1321</v>
      </c>
      <c r="B510" s="16" t="s">
        <v>1325</v>
      </c>
      <c r="C510" s="16" t="s">
        <v>1326</v>
      </c>
      <c r="D510" s="16" t="s">
        <v>1327</v>
      </c>
      <c r="E510" s="16">
        <v>1333647</v>
      </c>
      <c r="F510" s="16" t="s">
        <v>13</v>
      </c>
      <c r="G510" s="18">
        <v>960</v>
      </c>
      <c r="H510" s="19" t="s">
        <v>14</v>
      </c>
      <c r="I510" s="19" t="s">
        <v>14</v>
      </c>
      <c r="J510" s="30">
        <v>960</v>
      </c>
      <c r="K510" s="161"/>
      <c r="N510" s="225"/>
      <c r="O510" s="225"/>
      <c r="P510" s="226"/>
    </row>
    <row r="511" spans="1:16">
      <c r="A511" s="16" t="s">
        <v>1321</v>
      </c>
      <c r="B511" s="16" t="s">
        <v>1325</v>
      </c>
      <c r="C511" s="16" t="s">
        <v>1328</v>
      </c>
      <c r="D511" s="16" t="s">
        <v>1329</v>
      </c>
      <c r="E511" s="16">
        <v>1326510</v>
      </c>
      <c r="F511" s="16" t="s">
        <v>13</v>
      </c>
      <c r="G511" s="18">
        <v>233</v>
      </c>
      <c r="H511" s="19" t="s">
        <v>14</v>
      </c>
      <c r="I511" s="19" t="s">
        <v>14</v>
      </c>
      <c r="J511" s="30">
        <v>233</v>
      </c>
      <c r="K511" s="161"/>
      <c r="N511" s="225"/>
      <c r="O511" s="225"/>
      <c r="P511" s="226"/>
    </row>
    <row r="512" spans="1:16">
      <c r="A512" s="16" t="s">
        <v>1330</v>
      </c>
      <c r="B512" s="16" t="s">
        <v>1331</v>
      </c>
      <c r="C512" s="16" t="s">
        <v>1332</v>
      </c>
      <c r="D512" s="16" t="s">
        <v>1333</v>
      </c>
      <c r="E512" s="16">
        <v>1334649</v>
      </c>
      <c r="F512" s="16" t="s">
        <v>13</v>
      </c>
      <c r="G512" s="18">
        <v>705</v>
      </c>
      <c r="H512" s="19" t="s">
        <v>14</v>
      </c>
      <c r="I512" s="19" t="s">
        <v>14</v>
      </c>
      <c r="J512" s="30">
        <v>705</v>
      </c>
      <c r="K512" s="161"/>
      <c r="N512" s="225"/>
      <c r="O512" s="225"/>
      <c r="P512" s="226"/>
    </row>
    <row r="513" spans="1:16">
      <c r="A513" s="16" t="s">
        <v>1334</v>
      </c>
      <c r="B513" s="16" t="s">
        <v>1335</v>
      </c>
      <c r="C513" s="16" t="s">
        <v>1336</v>
      </c>
      <c r="D513" s="16" t="s">
        <v>1337</v>
      </c>
      <c r="E513" s="16">
        <v>1333122</v>
      </c>
      <c r="F513" s="16" t="s">
        <v>13</v>
      </c>
      <c r="G513" s="18">
        <v>240</v>
      </c>
      <c r="H513" s="19" t="s">
        <v>14</v>
      </c>
      <c r="I513" s="19" t="s">
        <v>14</v>
      </c>
      <c r="J513" s="30">
        <v>240</v>
      </c>
      <c r="K513" s="161"/>
      <c r="N513" s="225"/>
      <c r="O513" s="225"/>
      <c r="P513" s="226"/>
    </row>
    <row r="514" spans="1:16">
      <c r="A514" s="16" t="s">
        <v>1334</v>
      </c>
      <c r="B514" s="16" t="s">
        <v>1335</v>
      </c>
      <c r="C514" s="16" t="s">
        <v>1338</v>
      </c>
      <c r="D514" s="16" t="s">
        <v>1339</v>
      </c>
      <c r="E514" s="16">
        <v>1333120</v>
      </c>
      <c r="F514" s="16" t="s">
        <v>13</v>
      </c>
      <c r="G514" s="18">
        <v>240</v>
      </c>
      <c r="H514" s="19" t="s">
        <v>14</v>
      </c>
      <c r="I514" s="19" t="s">
        <v>14</v>
      </c>
      <c r="J514" s="30">
        <v>240</v>
      </c>
      <c r="K514" s="161"/>
      <c r="N514" s="225"/>
      <c r="O514" s="225"/>
      <c r="P514" s="226"/>
    </row>
    <row r="515" spans="1:16">
      <c r="A515" s="16" t="s">
        <v>1334</v>
      </c>
      <c r="B515" s="16" t="s">
        <v>1335</v>
      </c>
      <c r="C515" s="16" t="s">
        <v>1340</v>
      </c>
      <c r="D515" s="16" t="s">
        <v>1341</v>
      </c>
      <c r="E515" s="16">
        <v>1334092</v>
      </c>
      <c r="F515" s="16" t="s">
        <v>13</v>
      </c>
      <c r="G515" s="18">
        <v>235</v>
      </c>
      <c r="H515" s="19" t="s">
        <v>14</v>
      </c>
      <c r="I515" s="19" t="s">
        <v>14</v>
      </c>
      <c r="J515" s="30">
        <v>235</v>
      </c>
      <c r="K515" s="161"/>
      <c r="N515" s="225"/>
      <c r="O515" s="225"/>
      <c r="P515" s="226"/>
    </row>
    <row r="516" spans="1:16">
      <c r="A516" s="16" t="s">
        <v>1342</v>
      </c>
      <c r="B516" s="16" t="s">
        <v>1343</v>
      </c>
      <c r="C516" s="16" t="s">
        <v>1344</v>
      </c>
      <c r="D516" s="16" t="s">
        <v>1345</v>
      </c>
      <c r="E516" s="16">
        <v>1340262</v>
      </c>
      <c r="F516" s="16" t="s">
        <v>13</v>
      </c>
      <c r="G516" s="18">
        <v>456</v>
      </c>
      <c r="H516" s="19" t="s">
        <v>14</v>
      </c>
      <c r="I516" s="19" t="s">
        <v>14</v>
      </c>
      <c r="J516" s="30">
        <v>456</v>
      </c>
      <c r="K516" s="161"/>
      <c r="N516" s="225"/>
      <c r="O516" s="225"/>
      <c r="P516" s="226"/>
    </row>
    <row r="517" spans="1:16">
      <c r="A517" s="16" t="s">
        <v>1342</v>
      </c>
      <c r="B517" s="16" t="s">
        <v>1343</v>
      </c>
      <c r="C517" s="16" t="s">
        <v>1346</v>
      </c>
      <c r="D517" s="16" t="s">
        <v>1347</v>
      </c>
      <c r="E517" s="16">
        <v>1335304</v>
      </c>
      <c r="F517" s="16" t="s">
        <v>13</v>
      </c>
      <c r="G517" s="18">
        <v>396</v>
      </c>
      <c r="H517" s="19" t="s">
        <v>14</v>
      </c>
      <c r="I517" s="19" t="s">
        <v>14</v>
      </c>
      <c r="J517" s="30">
        <v>396</v>
      </c>
      <c r="K517" s="161"/>
      <c r="N517" s="225"/>
      <c r="O517" s="225"/>
      <c r="P517" s="226"/>
    </row>
    <row r="518" spans="1:16">
      <c r="A518" s="16" t="s">
        <v>1342</v>
      </c>
      <c r="B518" s="16" t="s">
        <v>1348</v>
      </c>
      <c r="C518" s="16" t="s">
        <v>1349</v>
      </c>
      <c r="D518" s="16" t="s">
        <v>1350</v>
      </c>
      <c r="E518" s="16">
        <v>1333584</v>
      </c>
      <c r="F518" s="16" t="s">
        <v>13</v>
      </c>
      <c r="G518" s="18">
        <v>255</v>
      </c>
      <c r="H518" s="19" t="s">
        <v>14</v>
      </c>
      <c r="I518" s="19" t="s">
        <v>14</v>
      </c>
      <c r="J518" s="30">
        <v>255</v>
      </c>
      <c r="K518" s="161"/>
      <c r="N518" s="225"/>
      <c r="O518" s="225"/>
      <c r="P518" s="226"/>
    </row>
    <row r="519" spans="1:16">
      <c r="A519" s="20" t="s">
        <v>1342</v>
      </c>
      <c r="B519" s="20" t="s">
        <v>1348</v>
      </c>
      <c r="C519" s="20" t="s">
        <v>1351</v>
      </c>
      <c r="D519" s="20" t="s">
        <v>1352</v>
      </c>
      <c r="E519" s="20">
        <v>1342400</v>
      </c>
      <c r="F519" s="20" t="s">
        <v>13</v>
      </c>
      <c r="G519" s="22">
        <v>228</v>
      </c>
      <c r="H519" s="23" t="s">
        <v>14</v>
      </c>
      <c r="I519" s="23" t="s">
        <v>14</v>
      </c>
      <c r="J519" s="31">
        <v>228</v>
      </c>
      <c r="K519" s="161"/>
      <c r="N519" s="225"/>
      <c r="O519" s="225"/>
      <c r="P519" s="226"/>
    </row>
    <row r="520" spans="1:16">
      <c r="A520" s="20" t="s">
        <v>1353</v>
      </c>
      <c r="B520" s="20" t="s">
        <v>1354</v>
      </c>
      <c r="C520" s="20" t="s">
        <v>1355</v>
      </c>
      <c r="D520" s="20" t="s">
        <v>1356</v>
      </c>
      <c r="E520" s="20">
        <v>1297639</v>
      </c>
      <c r="F520" s="20" t="s">
        <v>13</v>
      </c>
      <c r="G520" s="26">
        <v>2820</v>
      </c>
      <c r="H520" s="19" t="s">
        <v>14</v>
      </c>
      <c r="I520" s="19" t="s">
        <v>14</v>
      </c>
      <c r="J520" s="33">
        <v>2820</v>
      </c>
      <c r="K520" s="161"/>
      <c r="N520" s="225"/>
      <c r="O520" s="225"/>
      <c r="P520" s="226"/>
    </row>
    <row r="521" spans="1:16">
      <c r="A521" s="20" t="s">
        <v>1357</v>
      </c>
      <c r="B521" s="20" t="s">
        <v>1358</v>
      </c>
      <c r="C521" s="20" t="s">
        <v>1359</v>
      </c>
      <c r="D521" s="20" t="s">
        <v>1360</v>
      </c>
      <c r="E521" s="20">
        <v>1330609</v>
      </c>
      <c r="F521" s="20" t="s">
        <v>13</v>
      </c>
      <c r="G521" s="26">
        <v>2208</v>
      </c>
      <c r="H521" s="19" t="s">
        <v>14</v>
      </c>
      <c r="I521" s="19" t="s">
        <v>14</v>
      </c>
      <c r="J521" s="33">
        <v>2208</v>
      </c>
      <c r="K521" s="161"/>
      <c r="N521" s="225"/>
      <c r="O521" s="225"/>
      <c r="P521" s="226"/>
    </row>
    <row r="522" spans="1:16">
      <c r="A522" s="20" t="s">
        <v>1357</v>
      </c>
      <c r="B522" s="20" t="s">
        <v>1361</v>
      </c>
      <c r="C522" s="20" t="s">
        <v>1362</v>
      </c>
      <c r="D522" s="20" t="s">
        <v>1363</v>
      </c>
      <c r="E522" s="20">
        <v>1330013</v>
      </c>
      <c r="F522" s="20" t="s">
        <v>13</v>
      </c>
      <c r="G522" s="22">
        <v>456</v>
      </c>
      <c r="H522" s="23" t="s">
        <v>14</v>
      </c>
      <c r="I522" s="23" t="s">
        <v>14</v>
      </c>
      <c r="J522" s="31">
        <v>456</v>
      </c>
      <c r="K522" s="161"/>
      <c r="N522" s="225"/>
      <c r="O522" s="225"/>
      <c r="P522" s="226"/>
    </row>
    <row r="523" spans="1:16">
      <c r="A523" s="16" t="s">
        <v>1364</v>
      </c>
      <c r="B523" s="16" t="s">
        <v>1365</v>
      </c>
      <c r="C523" s="16" t="s">
        <v>1366</v>
      </c>
      <c r="D523" s="16" t="s">
        <v>1367</v>
      </c>
      <c r="E523" s="16">
        <v>1326481</v>
      </c>
      <c r="F523" s="16" t="s">
        <v>13</v>
      </c>
      <c r="G523" s="18">
        <v>233</v>
      </c>
      <c r="H523" s="19" t="s">
        <v>14</v>
      </c>
      <c r="I523" s="19" t="s">
        <v>14</v>
      </c>
      <c r="J523" s="30">
        <v>233</v>
      </c>
      <c r="K523" s="161"/>
      <c r="N523" s="225"/>
      <c r="O523" s="225"/>
      <c r="P523" s="226"/>
    </row>
    <row r="524" spans="1:16">
      <c r="A524" s="20" t="s">
        <v>1364</v>
      </c>
      <c r="B524" s="20" t="s">
        <v>1365</v>
      </c>
      <c r="C524" s="20" t="s">
        <v>1368</v>
      </c>
      <c r="D524" s="20" t="s">
        <v>1369</v>
      </c>
      <c r="E524" s="20">
        <v>1346255</v>
      </c>
      <c r="F524" s="20" t="s">
        <v>13</v>
      </c>
      <c r="G524" s="22">
        <v>228</v>
      </c>
      <c r="H524" s="23" t="s">
        <v>14</v>
      </c>
      <c r="I524" s="23" t="s">
        <v>14</v>
      </c>
      <c r="J524" s="31">
        <v>228</v>
      </c>
      <c r="K524" s="161"/>
      <c r="N524" s="225"/>
      <c r="O524" s="225"/>
      <c r="P524" s="226"/>
    </row>
    <row r="525" spans="1:16">
      <c r="A525" s="16" t="s">
        <v>1370</v>
      </c>
      <c r="B525" s="16" t="s">
        <v>1371</v>
      </c>
      <c r="C525" s="16" t="s">
        <v>1372</v>
      </c>
      <c r="D525" s="16" t="s">
        <v>1373</v>
      </c>
      <c r="E525" s="16">
        <v>1324568</v>
      </c>
      <c r="F525" s="16" t="s">
        <v>13</v>
      </c>
      <c r="G525" s="18">
        <v>940</v>
      </c>
      <c r="H525" s="19" t="s">
        <v>14</v>
      </c>
      <c r="I525" s="19" t="s">
        <v>14</v>
      </c>
      <c r="J525" s="30">
        <v>940</v>
      </c>
      <c r="K525" s="161"/>
      <c r="N525" s="225"/>
      <c r="O525" s="225"/>
      <c r="P525" s="226"/>
    </row>
    <row r="526" spans="1:16">
      <c r="A526" s="20" t="s">
        <v>1370</v>
      </c>
      <c r="B526" s="20" t="s">
        <v>1371</v>
      </c>
      <c r="C526" s="20" t="s">
        <v>1374</v>
      </c>
      <c r="D526" s="20" t="s">
        <v>1375</v>
      </c>
      <c r="E526" s="20">
        <v>1324568</v>
      </c>
      <c r="F526" s="20" t="s">
        <v>13</v>
      </c>
      <c r="G526" s="223">
        <v>1020</v>
      </c>
      <c r="H526" s="23" t="s">
        <v>14</v>
      </c>
      <c r="I526" s="23" t="s">
        <v>14</v>
      </c>
      <c r="J526" s="222">
        <v>1020</v>
      </c>
      <c r="K526" s="161"/>
      <c r="N526" s="225"/>
      <c r="O526" s="225"/>
      <c r="P526" s="226"/>
    </row>
    <row r="527" spans="1:16">
      <c r="A527" s="16" t="s">
        <v>1370</v>
      </c>
      <c r="B527" s="16" t="s">
        <v>1371</v>
      </c>
      <c r="C527" s="16" t="s">
        <v>1376</v>
      </c>
      <c r="D527" s="16" t="s">
        <v>1377</v>
      </c>
      <c r="E527" s="16">
        <v>1346253</v>
      </c>
      <c r="F527" s="16" t="s">
        <v>13</v>
      </c>
      <c r="G527" s="18">
        <v>470</v>
      </c>
      <c r="H527" s="19" t="s">
        <v>14</v>
      </c>
      <c r="I527" s="19" t="s">
        <v>14</v>
      </c>
      <c r="J527" s="30">
        <v>470</v>
      </c>
      <c r="K527" s="161"/>
      <c r="N527" s="225"/>
      <c r="O527" s="225"/>
      <c r="P527" s="226"/>
    </row>
    <row r="528" spans="1:16">
      <c r="A528" s="16" t="s">
        <v>1378</v>
      </c>
      <c r="B528" s="16" t="s">
        <v>1379</v>
      </c>
      <c r="C528" s="16" t="s">
        <v>1380</v>
      </c>
      <c r="D528" s="16" t="s">
        <v>1381</v>
      </c>
      <c r="E528" s="227">
        <v>1336705</v>
      </c>
      <c r="F528" s="16" t="s">
        <v>13</v>
      </c>
      <c r="G528" s="18">
        <v>233</v>
      </c>
      <c r="H528" s="19" t="s">
        <v>14</v>
      </c>
      <c r="I528" s="19" t="s">
        <v>14</v>
      </c>
      <c r="J528" s="30">
        <v>233</v>
      </c>
      <c r="K528" s="161"/>
      <c r="N528" s="225"/>
      <c r="O528" s="225"/>
      <c r="P528" s="226"/>
    </row>
    <row r="529" spans="1:16">
      <c r="A529" s="16" t="s">
        <v>1378</v>
      </c>
      <c r="B529" s="16" t="s">
        <v>1379</v>
      </c>
      <c r="C529" s="16" t="s">
        <v>1382</v>
      </c>
      <c r="D529" s="16" t="s">
        <v>1383</v>
      </c>
      <c r="E529" s="16">
        <v>1333440</v>
      </c>
      <c r="F529" s="16" t="s">
        <v>13</v>
      </c>
      <c r="G529" s="18">
        <v>368</v>
      </c>
      <c r="H529" s="19" t="s">
        <v>14</v>
      </c>
      <c r="I529" s="19" t="s">
        <v>14</v>
      </c>
      <c r="J529" s="30">
        <v>368</v>
      </c>
      <c r="K529" s="161"/>
      <c r="N529" s="225"/>
      <c r="O529" s="225"/>
      <c r="P529" s="226"/>
    </row>
    <row r="530" spans="1:16">
      <c r="A530" s="20" t="s">
        <v>1378</v>
      </c>
      <c r="B530" s="20" t="s">
        <v>1379</v>
      </c>
      <c r="C530" s="20" t="s">
        <v>1384</v>
      </c>
      <c r="D530" s="20" t="s">
        <v>1385</v>
      </c>
      <c r="E530" s="20">
        <v>1342241</v>
      </c>
      <c r="F530" s="20" t="s">
        <v>13</v>
      </c>
      <c r="G530" s="18">
        <v>228</v>
      </c>
      <c r="H530" s="19" t="s">
        <v>14</v>
      </c>
      <c r="I530" s="19" t="s">
        <v>14</v>
      </c>
      <c r="J530" s="30">
        <v>228</v>
      </c>
      <c r="K530" s="161"/>
      <c r="N530" s="225"/>
      <c r="O530" s="225"/>
      <c r="P530" s="226"/>
    </row>
    <row r="531" spans="1:16">
      <c r="A531" s="16" t="s">
        <v>1386</v>
      </c>
      <c r="B531" s="16" t="s">
        <v>1387</v>
      </c>
      <c r="C531" s="16" t="s">
        <v>1388</v>
      </c>
      <c r="D531" s="16" t="s">
        <v>1389</v>
      </c>
      <c r="E531" s="16">
        <v>1298983</v>
      </c>
      <c r="F531" s="16" t="s">
        <v>13</v>
      </c>
      <c r="G531" s="26">
        <v>1104</v>
      </c>
      <c r="H531" s="19" t="s">
        <v>14</v>
      </c>
      <c r="I531" s="19" t="s">
        <v>14</v>
      </c>
      <c r="J531" s="33">
        <v>1104</v>
      </c>
      <c r="K531" s="161"/>
      <c r="N531" s="225"/>
      <c r="O531" s="225"/>
      <c r="P531" s="226"/>
    </row>
    <row r="532" spans="1:16">
      <c r="A532" s="16" t="s">
        <v>1386</v>
      </c>
      <c r="B532" s="16" t="s">
        <v>1390</v>
      </c>
      <c r="C532" s="16" t="s">
        <v>1391</v>
      </c>
      <c r="D532" s="16" t="s">
        <v>1392</v>
      </c>
      <c r="E532" s="16">
        <v>1330026</v>
      </c>
      <c r="F532" s="16" t="s">
        <v>13</v>
      </c>
      <c r="G532" s="18">
        <v>736</v>
      </c>
      <c r="H532" s="19" t="s">
        <v>14</v>
      </c>
      <c r="I532" s="19" t="s">
        <v>14</v>
      </c>
      <c r="J532" s="30">
        <v>736</v>
      </c>
      <c r="K532" s="161"/>
      <c r="N532" s="225"/>
      <c r="O532" s="225"/>
      <c r="P532" s="226"/>
    </row>
    <row r="533" spans="1:16">
      <c r="A533" s="16" t="s">
        <v>1386</v>
      </c>
      <c r="B533" s="16" t="s">
        <v>1393</v>
      </c>
      <c r="C533" s="16" t="s">
        <v>1394</v>
      </c>
      <c r="D533" s="16" t="s">
        <v>1395</v>
      </c>
      <c r="E533" s="16">
        <v>1335153</v>
      </c>
      <c r="F533" s="16" t="s">
        <v>13</v>
      </c>
      <c r="G533" s="18">
        <v>255</v>
      </c>
      <c r="H533" s="19" t="s">
        <v>14</v>
      </c>
      <c r="I533" s="19" t="s">
        <v>14</v>
      </c>
      <c r="J533" s="30">
        <v>255</v>
      </c>
      <c r="K533" s="161"/>
      <c r="N533" s="225"/>
      <c r="O533" s="225"/>
      <c r="P533" s="226"/>
    </row>
    <row r="534" spans="1:16">
      <c r="A534" s="16" t="s">
        <v>1396</v>
      </c>
      <c r="B534" s="16" t="s">
        <v>1397</v>
      </c>
      <c r="C534" s="16" t="s">
        <v>1398</v>
      </c>
      <c r="D534" s="16"/>
      <c r="E534" s="16">
        <v>1342114</v>
      </c>
      <c r="F534" s="16" t="s">
        <v>13</v>
      </c>
      <c r="G534" s="26">
        <v>1472</v>
      </c>
      <c r="H534" s="19" t="s">
        <v>14</v>
      </c>
      <c r="I534" s="19" t="s">
        <v>14</v>
      </c>
      <c r="J534" s="33">
        <v>1472</v>
      </c>
      <c r="K534" s="161"/>
      <c r="N534" s="225"/>
      <c r="O534" s="225"/>
      <c r="P534" s="226"/>
    </row>
    <row r="535" spans="1:16">
      <c r="A535" s="16" t="s">
        <v>1396</v>
      </c>
      <c r="B535" s="16" t="s">
        <v>1399</v>
      </c>
      <c r="C535" s="16" t="s">
        <v>1400</v>
      </c>
      <c r="D535" s="16" t="s">
        <v>1401</v>
      </c>
      <c r="E535" s="16">
        <v>1330416</v>
      </c>
      <c r="F535" s="16" t="s">
        <v>13</v>
      </c>
      <c r="G535" s="26">
        <v>1104</v>
      </c>
      <c r="H535" s="19" t="s">
        <v>14</v>
      </c>
      <c r="I535" s="19" t="s">
        <v>14</v>
      </c>
      <c r="J535" s="33">
        <v>1104</v>
      </c>
      <c r="K535" s="161"/>
      <c r="N535" s="225"/>
      <c r="O535" s="225"/>
      <c r="P535" s="226"/>
    </row>
    <row r="536" spans="1:16">
      <c r="A536" s="20" t="s">
        <v>1402</v>
      </c>
      <c r="B536" s="20" t="s">
        <v>1403</v>
      </c>
      <c r="C536" s="20" t="s">
        <v>1404</v>
      </c>
      <c r="D536" s="20" t="s">
        <v>1405</v>
      </c>
      <c r="E536" s="20">
        <v>1299327</v>
      </c>
      <c r="F536" s="20" t="s">
        <v>13</v>
      </c>
      <c r="G536" s="223">
        <v>1880</v>
      </c>
      <c r="H536" s="23" t="s">
        <v>14</v>
      </c>
      <c r="I536" s="23" t="s">
        <v>14</v>
      </c>
      <c r="J536" s="222">
        <v>1880</v>
      </c>
      <c r="K536" s="161"/>
      <c r="N536" s="225"/>
      <c r="O536" s="225"/>
      <c r="P536" s="226"/>
    </row>
    <row r="537" spans="1:16">
      <c r="A537" s="16" t="s">
        <v>1402</v>
      </c>
      <c r="B537" s="16" t="s">
        <v>1406</v>
      </c>
      <c r="C537" s="16" t="s">
        <v>1407</v>
      </c>
      <c r="D537" s="16" t="s">
        <v>1408</v>
      </c>
      <c r="E537" s="16">
        <v>1347778</v>
      </c>
      <c r="F537" s="16" t="s">
        <v>13</v>
      </c>
      <c r="G537" s="18">
        <v>368</v>
      </c>
      <c r="H537" s="19" t="s">
        <v>14</v>
      </c>
      <c r="I537" s="19" t="s">
        <v>14</v>
      </c>
      <c r="J537" s="30">
        <v>368</v>
      </c>
      <c r="K537" s="161"/>
      <c r="N537" s="225"/>
      <c r="O537" s="225"/>
      <c r="P537" s="226"/>
    </row>
    <row r="538" spans="1:16">
      <c r="A538" s="20" t="s">
        <v>1409</v>
      </c>
      <c r="B538" s="20" t="s">
        <v>1410</v>
      </c>
      <c r="C538" s="20" t="s">
        <v>1411</v>
      </c>
      <c r="D538" s="20" t="s">
        <v>1412</v>
      </c>
      <c r="E538" s="20">
        <v>1344735</v>
      </c>
      <c r="F538" s="20" t="s">
        <v>13</v>
      </c>
      <c r="G538" s="22">
        <v>736</v>
      </c>
      <c r="H538" s="23" t="s">
        <v>14</v>
      </c>
      <c r="I538" s="23" t="s">
        <v>14</v>
      </c>
      <c r="J538" s="31">
        <v>736</v>
      </c>
      <c r="K538" s="161"/>
      <c r="N538" s="225"/>
      <c r="O538" s="225"/>
      <c r="P538" s="226"/>
    </row>
    <row r="539" spans="1:16">
      <c r="A539" s="20" t="s">
        <v>1409</v>
      </c>
      <c r="B539" s="20" t="s">
        <v>1410</v>
      </c>
      <c r="C539" s="20" t="s">
        <v>1413</v>
      </c>
      <c r="D539" s="20" t="s">
        <v>1414</v>
      </c>
      <c r="E539" s="20">
        <v>1345519</v>
      </c>
      <c r="F539" s="20" t="s">
        <v>13</v>
      </c>
      <c r="G539" s="22">
        <v>470</v>
      </c>
      <c r="H539" s="23" t="s">
        <v>14</v>
      </c>
      <c r="I539" s="23" t="s">
        <v>14</v>
      </c>
      <c r="J539" s="31">
        <v>470</v>
      </c>
      <c r="K539" s="161"/>
      <c r="N539" s="225"/>
      <c r="O539" s="225"/>
      <c r="P539" s="226"/>
    </row>
    <row r="540" spans="1:16">
      <c r="A540" s="16" t="s">
        <v>1415</v>
      </c>
      <c r="B540" s="16" t="s">
        <v>1416</v>
      </c>
      <c r="C540" s="16" t="s">
        <v>1417</v>
      </c>
      <c r="D540" s="16" t="s">
        <v>1418</v>
      </c>
      <c r="E540" s="16">
        <v>1344481</v>
      </c>
      <c r="F540" s="16" t="s">
        <v>13</v>
      </c>
      <c r="G540" s="18">
        <v>940</v>
      </c>
      <c r="H540" s="19" t="s">
        <v>14</v>
      </c>
      <c r="I540" s="19" t="s">
        <v>14</v>
      </c>
      <c r="J540" s="30">
        <v>940</v>
      </c>
      <c r="K540" s="161"/>
      <c r="N540" s="225"/>
      <c r="O540" s="225"/>
      <c r="P540" s="226"/>
    </row>
    <row r="541" spans="1:16">
      <c r="A541" s="16" t="s">
        <v>1415</v>
      </c>
      <c r="B541" s="16" t="s">
        <v>1419</v>
      </c>
      <c r="C541" s="16" t="s">
        <v>1420</v>
      </c>
      <c r="D541" s="16" t="s">
        <v>1421</v>
      </c>
      <c r="E541" s="16">
        <v>1344527</v>
      </c>
      <c r="F541" s="16" t="s">
        <v>13</v>
      </c>
      <c r="G541" s="18">
        <v>705</v>
      </c>
      <c r="H541" s="19" t="s">
        <v>14</v>
      </c>
      <c r="I541" s="19" t="s">
        <v>14</v>
      </c>
      <c r="J541" s="30">
        <v>705</v>
      </c>
      <c r="K541" s="161"/>
      <c r="N541" s="225"/>
      <c r="O541" s="225"/>
      <c r="P541" s="226"/>
    </row>
    <row r="542" spans="1:16">
      <c r="A542" s="25" t="s">
        <v>1415</v>
      </c>
      <c r="B542" s="25" t="s">
        <v>1422</v>
      </c>
      <c r="C542" s="25" t="s">
        <v>1423</v>
      </c>
      <c r="D542" s="25" t="s">
        <v>1424</v>
      </c>
      <c r="E542" s="25">
        <v>1330386</v>
      </c>
      <c r="F542" s="25" t="s">
        <v>13</v>
      </c>
      <c r="G542" s="18">
        <v>228</v>
      </c>
      <c r="H542" s="19" t="s">
        <v>14</v>
      </c>
      <c r="I542" s="32" t="s">
        <v>15</v>
      </c>
      <c r="J542" s="30">
        <v>228</v>
      </c>
      <c r="K542" s="161"/>
      <c r="N542" s="225"/>
      <c r="O542" s="225"/>
      <c r="P542" s="226"/>
    </row>
    <row r="543" spans="1:16">
      <c r="A543" s="16" t="s">
        <v>1425</v>
      </c>
      <c r="B543" s="16" t="s">
        <v>1426</v>
      </c>
      <c r="C543" s="16" t="s">
        <v>1427</v>
      </c>
      <c r="D543" s="16" t="s">
        <v>1428</v>
      </c>
      <c r="E543" s="16">
        <v>1338353</v>
      </c>
      <c r="F543" s="16" t="s">
        <v>13</v>
      </c>
      <c r="G543" s="18">
        <v>240</v>
      </c>
      <c r="H543" s="19" t="s">
        <v>14</v>
      </c>
      <c r="I543" s="19" t="s">
        <v>15</v>
      </c>
      <c r="J543" s="30">
        <v>240</v>
      </c>
      <c r="K543" s="161"/>
      <c r="N543" s="225"/>
      <c r="O543" s="225"/>
      <c r="P543" s="226"/>
    </row>
    <row r="544" spans="1:16">
      <c r="A544" s="20" t="s">
        <v>1425</v>
      </c>
      <c r="B544" s="20" t="s">
        <v>1426</v>
      </c>
      <c r="C544" s="20" t="s">
        <v>1429</v>
      </c>
      <c r="D544" s="20" t="s">
        <v>1430</v>
      </c>
      <c r="E544" s="20">
        <v>1336703</v>
      </c>
      <c r="F544" s="20" t="s">
        <v>13</v>
      </c>
      <c r="G544" s="22">
        <v>230</v>
      </c>
      <c r="H544" s="23" t="s">
        <v>14</v>
      </c>
      <c r="I544" s="23" t="s">
        <v>14</v>
      </c>
      <c r="J544" s="31">
        <v>230</v>
      </c>
      <c r="K544" s="161"/>
      <c r="N544" s="225"/>
      <c r="O544" s="225"/>
      <c r="P544" s="226"/>
    </row>
    <row r="545" spans="1:16">
      <c r="A545" s="16" t="s">
        <v>1431</v>
      </c>
      <c r="B545" s="16" t="s">
        <v>1432</v>
      </c>
      <c r="C545" s="16" t="s">
        <v>1433</v>
      </c>
      <c r="D545" s="16" t="s">
        <v>1434</v>
      </c>
      <c r="E545" s="16">
        <v>1336409</v>
      </c>
      <c r="F545" s="16" t="s">
        <v>13</v>
      </c>
      <c r="G545" s="18">
        <v>765</v>
      </c>
      <c r="H545" s="19" t="s">
        <v>14</v>
      </c>
      <c r="I545" s="19" t="s">
        <v>14</v>
      </c>
      <c r="J545" s="30">
        <v>765</v>
      </c>
      <c r="K545" s="161"/>
      <c r="N545" s="225"/>
      <c r="O545" s="225"/>
      <c r="P545" s="226"/>
    </row>
    <row r="546" spans="1:16">
      <c r="A546" s="16" t="s">
        <v>1431</v>
      </c>
      <c r="B546" s="16" t="s">
        <v>1432</v>
      </c>
      <c r="C546" s="16" t="s">
        <v>1435</v>
      </c>
      <c r="D546" s="16" t="s">
        <v>1436</v>
      </c>
      <c r="E546" s="16">
        <v>1337575</v>
      </c>
      <c r="F546" s="16" t="s">
        <v>13</v>
      </c>
      <c r="G546" s="26">
        <v>1104</v>
      </c>
      <c r="H546" s="19" t="s">
        <v>14</v>
      </c>
      <c r="I546" s="19" t="s">
        <v>14</v>
      </c>
      <c r="J546" s="33">
        <v>1104</v>
      </c>
      <c r="K546" s="161"/>
      <c r="N546" s="225"/>
      <c r="O546" s="225"/>
      <c r="P546" s="226"/>
    </row>
    <row r="547" spans="1:16">
      <c r="A547" s="16" t="s">
        <v>1431</v>
      </c>
      <c r="B547" s="16" t="s">
        <v>1437</v>
      </c>
      <c r="C547" s="16" t="s">
        <v>1438</v>
      </c>
      <c r="D547" s="16" t="s">
        <v>1439</v>
      </c>
      <c r="E547" s="16">
        <v>1344687</v>
      </c>
      <c r="F547" s="16" t="s">
        <v>13</v>
      </c>
      <c r="G547" s="18">
        <v>368</v>
      </c>
      <c r="H547" s="19" t="s">
        <v>14</v>
      </c>
      <c r="I547" s="19" t="s">
        <v>14</v>
      </c>
      <c r="J547" s="30">
        <v>368</v>
      </c>
      <c r="K547" s="161"/>
      <c r="N547" s="225"/>
      <c r="O547" s="225"/>
      <c r="P547" s="226"/>
    </row>
    <row r="548" spans="1:16">
      <c r="A548" s="16" t="s">
        <v>1440</v>
      </c>
      <c r="B548" s="16" t="s">
        <v>1441</v>
      </c>
      <c r="C548" s="16" t="s">
        <v>1442</v>
      </c>
      <c r="D548" s="16" t="s">
        <v>1443</v>
      </c>
      <c r="E548" s="16">
        <v>1337846</v>
      </c>
      <c r="F548" s="16" t="s">
        <v>13</v>
      </c>
      <c r="G548" s="26">
        <v>1104</v>
      </c>
      <c r="H548" s="19" t="s">
        <v>14</v>
      </c>
      <c r="I548" s="19" t="s">
        <v>14</v>
      </c>
      <c r="J548" s="33">
        <v>1104</v>
      </c>
      <c r="K548" s="161"/>
      <c r="N548" s="225"/>
      <c r="O548" s="225"/>
      <c r="P548" s="226"/>
    </row>
    <row r="549" spans="1:16">
      <c r="A549" s="20" t="s">
        <v>1440</v>
      </c>
      <c r="B549" s="20" t="s">
        <v>1444</v>
      </c>
      <c r="C549" s="20" t="s">
        <v>1445</v>
      </c>
      <c r="D549" s="20" t="s">
        <v>1446</v>
      </c>
      <c r="E549" s="25">
        <v>1337420</v>
      </c>
      <c r="F549" s="25"/>
      <c r="G549" s="26">
        <v>1880</v>
      </c>
      <c r="H549" s="19" t="s">
        <v>14</v>
      </c>
      <c r="I549" s="19" t="s">
        <v>14</v>
      </c>
      <c r="J549" s="229">
        <v>1880</v>
      </c>
      <c r="K549" s="161"/>
      <c r="N549" s="225"/>
      <c r="O549" s="225"/>
      <c r="P549" s="226"/>
    </row>
    <row r="550" spans="1:15">
      <c r="A550" s="165"/>
      <c r="B550" s="165"/>
      <c r="C550" s="165"/>
      <c r="D550" s="165"/>
      <c r="E550" s="165"/>
      <c r="F550" s="165"/>
      <c r="G550" s="165"/>
      <c r="H550" s="171"/>
      <c r="I550" s="188" t="s">
        <v>480</v>
      </c>
      <c r="J550" s="33">
        <f>SUM(J393:J549)</f>
        <v>107010</v>
      </c>
      <c r="K550" s="224" t="s">
        <v>1447</v>
      </c>
      <c r="N550" s="225"/>
      <c r="O550" s="225"/>
    </row>
    <row r="551" spans="7:15">
      <c r="G551" s="159"/>
      <c r="I551" s="188" t="s">
        <v>517</v>
      </c>
      <c r="J551" s="182">
        <f>J390-J550</f>
        <v>-81112.8</v>
      </c>
      <c r="K551" s="230" t="s">
        <v>1448</v>
      </c>
      <c r="N551" s="225"/>
      <c r="O551" s="225"/>
    </row>
    <row r="552" spans="14:15">
      <c r="N552" s="225"/>
      <c r="O552" s="225"/>
    </row>
    <row r="553" spans="9:15">
      <c r="I553" s="157" t="s">
        <v>1449</v>
      </c>
      <c r="J553" s="161">
        <v>100000</v>
      </c>
      <c r="N553" s="225"/>
      <c r="O553" s="225"/>
    </row>
    <row r="554" spans="9:15">
      <c r="I554" s="157" t="s">
        <v>1450</v>
      </c>
      <c r="J554" s="161">
        <v>28477</v>
      </c>
      <c r="N554" s="225"/>
      <c r="O554" s="225"/>
    </row>
    <row r="555" spans="9:15">
      <c r="I555" s="157" t="s">
        <v>1451</v>
      </c>
      <c r="J555" s="161">
        <f>J551+J554+J553</f>
        <v>47364.2</v>
      </c>
      <c r="N555" s="225"/>
      <c r="O555" s="225"/>
    </row>
    <row r="556" spans="1:15">
      <c r="A556" s="25" t="s">
        <v>1452</v>
      </c>
      <c r="B556" s="39" t="s">
        <v>1453</v>
      </c>
      <c r="C556" s="39" t="s">
        <v>1454</v>
      </c>
      <c r="D556" s="25" t="s">
        <v>1455</v>
      </c>
      <c r="E556" s="25" t="s">
        <v>1456</v>
      </c>
      <c r="F556" s="39" t="s">
        <v>1457</v>
      </c>
      <c r="G556" s="48" t="s">
        <v>1458</v>
      </c>
      <c r="H556" s="15"/>
      <c r="J556" s="161">
        <v>5809</v>
      </c>
      <c r="N556" s="225"/>
      <c r="O556" s="225"/>
    </row>
    <row r="557" spans="1:15">
      <c r="A557" s="20" t="s">
        <v>1459</v>
      </c>
      <c r="B557" s="47" t="s">
        <v>1460</v>
      </c>
      <c r="C557" s="228" t="s">
        <v>1461</v>
      </c>
      <c r="D557" s="20" t="s">
        <v>1462</v>
      </c>
      <c r="E557" s="25"/>
      <c r="F557" s="39">
        <v>1344510</v>
      </c>
      <c r="G557" s="31">
        <v>470</v>
      </c>
      <c r="H557" s="15"/>
      <c r="J557" s="161">
        <f>J555+J556</f>
        <v>53173.2</v>
      </c>
      <c r="N557" s="225"/>
      <c r="O557" s="225"/>
    </row>
    <row r="558" spans="1:15">
      <c r="A558" s="16" t="s">
        <v>1463</v>
      </c>
      <c r="B558" s="37" t="s">
        <v>1464</v>
      </c>
      <c r="C558" s="37" t="s">
        <v>1465</v>
      </c>
      <c r="D558" s="16" t="s">
        <v>1466</v>
      </c>
      <c r="E558" s="16" t="s">
        <v>1464</v>
      </c>
      <c r="F558" s="37">
        <v>1333672</v>
      </c>
      <c r="G558" s="33">
        <v>1140</v>
      </c>
      <c r="H558" s="15"/>
      <c r="I558" s="231" t="s">
        <v>1467</v>
      </c>
      <c r="J558" s="182"/>
      <c r="N558" s="225"/>
      <c r="O558" s="225"/>
    </row>
    <row r="559" ht="16.5" spans="1:15">
      <c r="A559" s="16" t="s">
        <v>1468</v>
      </c>
      <c r="B559" s="37" t="s">
        <v>1469</v>
      </c>
      <c r="C559" s="37" t="s">
        <v>1470</v>
      </c>
      <c r="D559" s="16" t="s">
        <v>1460</v>
      </c>
      <c r="E559" s="16" t="s">
        <v>1469</v>
      </c>
      <c r="F559" s="37">
        <v>1338176</v>
      </c>
      <c r="G559" s="30">
        <v>684</v>
      </c>
      <c r="H559" s="15"/>
      <c r="I559" s="232" t="s">
        <v>1471</v>
      </c>
      <c r="J559" s="182">
        <f>J551+J553</f>
        <v>18887.2</v>
      </c>
      <c r="N559" s="225"/>
      <c r="O559" s="225"/>
    </row>
    <row r="560" ht="16.5" spans="1:15">
      <c r="A560" s="20" t="s">
        <v>1472</v>
      </c>
      <c r="B560" s="47" t="s">
        <v>1469</v>
      </c>
      <c r="C560" s="47" t="s">
        <v>1473</v>
      </c>
      <c r="D560" s="20" t="s">
        <v>1460</v>
      </c>
      <c r="E560" s="20" t="s">
        <v>1469</v>
      </c>
      <c r="F560" s="47">
        <v>1338124</v>
      </c>
      <c r="G560" s="33">
        <v>1188</v>
      </c>
      <c r="H560" s="15"/>
      <c r="I560" s="232" t="s">
        <v>1450</v>
      </c>
      <c r="J560" s="182">
        <v>28477</v>
      </c>
      <c r="N560" s="225"/>
      <c r="O560" s="225"/>
    </row>
    <row r="561" ht="16.5" spans="1:15">
      <c r="A561" s="20" t="s">
        <v>1474</v>
      </c>
      <c r="B561" s="47" t="s">
        <v>1475</v>
      </c>
      <c r="C561" s="47" t="s">
        <v>1476</v>
      </c>
      <c r="D561" s="20" t="s">
        <v>1477</v>
      </c>
      <c r="E561" s="20" t="s">
        <v>1475</v>
      </c>
      <c r="F561" s="47">
        <v>1297912</v>
      </c>
      <c r="G561" s="33">
        <v>1020</v>
      </c>
      <c r="H561" s="15"/>
      <c r="I561" s="232" t="s">
        <v>1478</v>
      </c>
      <c r="J561" s="182">
        <f>-G892</f>
        <v>-170486</v>
      </c>
      <c r="N561" s="225"/>
      <c r="O561" s="225"/>
    </row>
    <row r="562" ht="16.5" spans="1:15">
      <c r="A562" s="20" t="s">
        <v>1479</v>
      </c>
      <c r="B562" s="47" t="s">
        <v>1475</v>
      </c>
      <c r="C562" s="47" t="s">
        <v>1480</v>
      </c>
      <c r="D562" s="20" t="s">
        <v>1469</v>
      </c>
      <c r="E562" s="20" t="s">
        <v>1475</v>
      </c>
      <c r="F562" s="47">
        <v>1352061</v>
      </c>
      <c r="G562" s="30">
        <v>228</v>
      </c>
      <c r="H562" s="15"/>
      <c r="I562" s="232" t="s">
        <v>1481</v>
      </c>
      <c r="J562" s="217">
        <f>SUM(J559:J561)</f>
        <v>-123121.8</v>
      </c>
      <c r="K562" s="28" t="s">
        <v>1482</v>
      </c>
      <c r="N562" s="225"/>
      <c r="O562" s="225"/>
    </row>
    <row r="563" ht="16.5" spans="1:15">
      <c r="A563" s="20" t="s">
        <v>1483</v>
      </c>
      <c r="B563" s="47" t="s">
        <v>1484</v>
      </c>
      <c r="C563" s="47" t="s">
        <v>1485</v>
      </c>
      <c r="D563" s="20" t="s">
        <v>1475</v>
      </c>
      <c r="E563" s="20" t="s">
        <v>1484</v>
      </c>
      <c r="F563" s="47">
        <v>1353876</v>
      </c>
      <c r="G563" s="222">
        <v>1368</v>
      </c>
      <c r="H563" s="15"/>
      <c r="I563" s="232" t="s">
        <v>1486</v>
      </c>
      <c r="J563" s="182">
        <v>5809</v>
      </c>
      <c r="K563" s="28" t="s">
        <v>1482</v>
      </c>
      <c r="N563" s="225"/>
      <c r="O563" s="225"/>
    </row>
    <row r="564" ht="16.5" spans="1:15">
      <c r="A564" s="20" t="s">
        <v>1487</v>
      </c>
      <c r="B564" s="47" t="s">
        <v>1484</v>
      </c>
      <c r="C564" s="47" t="s">
        <v>1488</v>
      </c>
      <c r="D564" s="20" t="s">
        <v>1489</v>
      </c>
      <c r="E564" s="20" t="s">
        <v>1484</v>
      </c>
      <c r="F564" s="47">
        <v>1344015</v>
      </c>
      <c r="G564" s="31">
        <v>235</v>
      </c>
      <c r="H564" s="15"/>
      <c r="I564" s="232" t="s">
        <v>1490</v>
      </c>
      <c r="J564" s="217">
        <v>-136796</v>
      </c>
      <c r="N564" s="225"/>
      <c r="O564" s="225"/>
    </row>
    <row r="565" ht="16.5" spans="1:15">
      <c r="A565" s="20" t="s">
        <v>1491</v>
      </c>
      <c r="B565" s="47" t="s">
        <v>1484</v>
      </c>
      <c r="C565" s="37" t="s">
        <v>1492</v>
      </c>
      <c r="D565" s="20" t="s">
        <v>1493</v>
      </c>
      <c r="E565" s="20" t="s">
        <v>1484</v>
      </c>
      <c r="F565" s="47">
        <v>1300276</v>
      </c>
      <c r="G565" s="31">
        <v>188</v>
      </c>
      <c r="H565" s="15"/>
      <c r="I565" s="232" t="s">
        <v>1494</v>
      </c>
      <c r="J565" s="182">
        <f>J562+J563+J564</f>
        <v>-254108.8</v>
      </c>
      <c r="N565" s="225"/>
      <c r="O565" s="225"/>
    </row>
    <row r="566" spans="1:15">
      <c r="A566" s="16" t="s">
        <v>1495</v>
      </c>
      <c r="B566" s="37" t="s">
        <v>1496</v>
      </c>
      <c r="C566" s="37" t="s">
        <v>1497</v>
      </c>
      <c r="D566" s="16" t="s">
        <v>1475</v>
      </c>
      <c r="E566" s="16" t="s">
        <v>1496</v>
      </c>
      <c r="F566" s="37">
        <v>1335621</v>
      </c>
      <c r="G566" s="33">
        <v>1104</v>
      </c>
      <c r="H566" s="15"/>
      <c r="N566" s="225"/>
      <c r="O566" s="225"/>
    </row>
    <row r="567" spans="1:15">
      <c r="A567" s="16" t="s">
        <v>1498</v>
      </c>
      <c r="B567" s="37" t="s">
        <v>1496</v>
      </c>
      <c r="C567" s="37" t="s">
        <v>1499</v>
      </c>
      <c r="D567" s="16" t="s">
        <v>1484</v>
      </c>
      <c r="E567" s="16" t="s">
        <v>1496</v>
      </c>
      <c r="F567" s="37">
        <v>1342045</v>
      </c>
      <c r="G567" s="30">
        <v>235</v>
      </c>
      <c r="H567" s="15"/>
      <c r="N567" s="225"/>
      <c r="O567" s="225"/>
    </row>
    <row r="568" spans="1:15">
      <c r="A568" s="16" t="s">
        <v>1500</v>
      </c>
      <c r="B568" s="37" t="s">
        <v>1501</v>
      </c>
      <c r="C568" s="37" t="s">
        <v>1502</v>
      </c>
      <c r="D568" s="16" t="s">
        <v>1493</v>
      </c>
      <c r="E568" s="16" t="s">
        <v>1501</v>
      </c>
      <c r="F568" s="37">
        <v>1356532</v>
      </c>
      <c r="G568" s="30">
        <v>705</v>
      </c>
      <c r="H568" s="15"/>
      <c r="N568" s="225"/>
      <c r="O568" s="225"/>
    </row>
    <row r="569" spans="1:15">
      <c r="A569" s="25" t="s">
        <v>1503</v>
      </c>
      <c r="B569" s="39" t="s">
        <v>1504</v>
      </c>
      <c r="C569" s="39" t="s">
        <v>1505</v>
      </c>
      <c r="D569" s="25" t="s">
        <v>1496</v>
      </c>
      <c r="E569" s="25" t="s">
        <v>1504</v>
      </c>
      <c r="F569" s="39">
        <v>1333607</v>
      </c>
      <c r="G569" s="40">
        <v>960</v>
      </c>
      <c r="H569" s="15"/>
      <c r="I569" s="231" t="s">
        <v>1506</v>
      </c>
      <c r="J569" s="182"/>
      <c r="N569" s="225"/>
      <c r="O569" s="225"/>
    </row>
    <row r="570" ht="16.5" spans="1:15">
      <c r="A570" s="16" t="s">
        <v>1507</v>
      </c>
      <c r="B570" s="37" t="s">
        <v>1504</v>
      </c>
      <c r="C570" s="37" t="s">
        <v>1508</v>
      </c>
      <c r="D570" s="16" t="s">
        <v>1501</v>
      </c>
      <c r="E570" s="16" t="s">
        <v>1504</v>
      </c>
      <c r="F570" s="37">
        <v>1338267</v>
      </c>
      <c r="G570" s="30">
        <v>705</v>
      </c>
      <c r="H570" s="15"/>
      <c r="I570" s="232" t="s">
        <v>1471</v>
      </c>
      <c r="J570" s="182">
        <f>J559</f>
        <v>18887.2</v>
      </c>
      <c r="N570" s="225"/>
      <c r="O570" s="225"/>
    </row>
    <row r="571" ht="16.5" spans="1:15">
      <c r="A571" s="16" t="s">
        <v>1509</v>
      </c>
      <c r="B571" s="37" t="s">
        <v>1504</v>
      </c>
      <c r="C571" s="37" t="s">
        <v>1510</v>
      </c>
      <c r="D571" s="16" t="s">
        <v>1501</v>
      </c>
      <c r="E571" s="16" t="s">
        <v>1504</v>
      </c>
      <c r="F571" s="37">
        <v>1338287</v>
      </c>
      <c r="G571" s="30">
        <v>235</v>
      </c>
      <c r="H571" s="15"/>
      <c r="I571" s="232" t="s">
        <v>1450</v>
      </c>
      <c r="J571" s="182">
        <v>28477</v>
      </c>
      <c r="N571" s="225"/>
      <c r="O571" s="225"/>
    </row>
    <row r="572" ht="16.5" spans="1:15">
      <c r="A572" s="16" t="s">
        <v>1511</v>
      </c>
      <c r="B572" s="37" t="s">
        <v>1504</v>
      </c>
      <c r="C572" s="37" t="s">
        <v>1512</v>
      </c>
      <c r="D572" s="16" t="s">
        <v>1501</v>
      </c>
      <c r="E572" s="16" t="s">
        <v>1504</v>
      </c>
      <c r="F572" s="37">
        <v>1338244</v>
      </c>
      <c r="G572" s="30">
        <v>368</v>
      </c>
      <c r="H572" s="15"/>
      <c r="I572" s="232" t="s">
        <v>1486</v>
      </c>
      <c r="J572" s="182">
        <v>5809</v>
      </c>
      <c r="N572" s="225"/>
      <c r="O572" s="225"/>
    </row>
    <row r="573" ht="16.5" spans="1:17">
      <c r="A573" s="20" t="s">
        <v>1513</v>
      </c>
      <c r="B573" s="47" t="s">
        <v>1514</v>
      </c>
      <c r="C573" s="47" t="s">
        <v>1515</v>
      </c>
      <c r="D573" s="20" t="s">
        <v>1496</v>
      </c>
      <c r="E573" s="20" t="s">
        <v>1514</v>
      </c>
      <c r="F573" s="47">
        <v>1333537</v>
      </c>
      <c r="G573" s="31">
        <v>564</v>
      </c>
      <c r="H573" s="15"/>
      <c r="I573" s="232"/>
      <c r="J573" s="217">
        <v>-53153</v>
      </c>
      <c r="K573" s="28" t="s">
        <v>1516</v>
      </c>
      <c r="L573" s="161"/>
      <c r="P573" s="225"/>
      <c r="Q573" s="225"/>
    </row>
    <row r="574" ht="16.5" spans="1:15">
      <c r="A574" s="20" t="s">
        <v>1517</v>
      </c>
      <c r="B574" s="47" t="s">
        <v>1514</v>
      </c>
      <c r="C574" s="47" t="s">
        <v>1518</v>
      </c>
      <c r="D574" s="20" t="s">
        <v>1496</v>
      </c>
      <c r="E574" s="20" t="s">
        <v>1514</v>
      </c>
      <c r="F574" s="47">
        <v>1324148</v>
      </c>
      <c r="G574" s="31">
        <v>684</v>
      </c>
      <c r="H574" s="15"/>
      <c r="I574" s="232" t="s">
        <v>1519</v>
      </c>
      <c r="J574" s="54">
        <f>SUM(J570:J573)</f>
        <v>20.1999999999971</v>
      </c>
      <c r="K574" s="28" t="s">
        <v>1520</v>
      </c>
      <c r="N574" s="225"/>
      <c r="O574" s="225"/>
    </row>
    <row r="575" ht="16.5" spans="1:15">
      <c r="A575" s="16" t="s">
        <v>1521</v>
      </c>
      <c r="B575" s="37" t="s">
        <v>1522</v>
      </c>
      <c r="C575" s="37" t="s">
        <v>1523</v>
      </c>
      <c r="D575" s="16" t="s">
        <v>1514</v>
      </c>
      <c r="E575" s="16" t="s">
        <v>1522</v>
      </c>
      <c r="F575" s="37">
        <v>1309946</v>
      </c>
      <c r="G575" s="30">
        <v>198</v>
      </c>
      <c r="H575" s="15"/>
      <c r="I575" s="232" t="s">
        <v>1490</v>
      </c>
      <c r="J575" s="217">
        <v>-254129</v>
      </c>
      <c r="N575" s="225"/>
      <c r="O575" s="225"/>
    </row>
    <row r="576" ht="16.5" spans="1:15">
      <c r="A576" s="20" t="s">
        <v>1524</v>
      </c>
      <c r="B576" s="47" t="s">
        <v>1522</v>
      </c>
      <c r="C576" s="47" t="s">
        <v>1525</v>
      </c>
      <c r="D576" s="20" t="s">
        <v>1514</v>
      </c>
      <c r="E576" s="20" t="s">
        <v>1522</v>
      </c>
      <c r="F576" s="47">
        <v>1360006</v>
      </c>
      <c r="G576" s="31">
        <v>228</v>
      </c>
      <c r="H576" s="15"/>
      <c r="I576" s="232" t="s">
        <v>1494</v>
      </c>
      <c r="J576" s="182">
        <f>J574+J575</f>
        <v>-254108.8</v>
      </c>
      <c r="N576" s="225"/>
      <c r="O576" s="225"/>
    </row>
    <row r="577" spans="1:15">
      <c r="A577" s="16" t="s">
        <v>1526</v>
      </c>
      <c r="B577" s="37" t="s">
        <v>1522</v>
      </c>
      <c r="C577" s="37" t="s">
        <v>1527</v>
      </c>
      <c r="D577" s="16" t="s">
        <v>1514</v>
      </c>
      <c r="E577" s="16" t="s">
        <v>1522</v>
      </c>
      <c r="F577" s="37">
        <v>1328109</v>
      </c>
      <c r="G577" s="30">
        <v>255</v>
      </c>
      <c r="H577" s="15"/>
      <c r="N577" s="225"/>
      <c r="O577" s="225"/>
    </row>
    <row r="578" spans="1:15">
      <c r="A578" s="20" t="s">
        <v>1528</v>
      </c>
      <c r="B578" s="47" t="s">
        <v>1529</v>
      </c>
      <c r="C578" s="47" t="s">
        <v>1530</v>
      </c>
      <c r="D578" s="20" t="s">
        <v>1501</v>
      </c>
      <c r="E578" s="20" t="s">
        <v>1529</v>
      </c>
      <c r="F578" s="47">
        <v>1329680</v>
      </c>
      <c r="G578" s="31">
        <v>912</v>
      </c>
      <c r="H578" s="15"/>
      <c r="N578" s="225"/>
      <c r="O578" s="225"/>
    </row>
    <row r="579" spans="1:15">
      <c r="A579" s="20" t="s">
        <v>1531</v>
      </c>
      <c r="B579" s="47" t="s">
        <v>1529</v>
      </c>
      <c r="C579" s="47" t="s">
        <v>1532</v>
      </c>
      <c r="D579" s="20" t="s">
        <v>1504</v>
      </c>
      <c r="E579" s="20" t="s">
        <v>1529</v>
      </c>
      <c r="F579" s="47">
        <v>1330984</v>
      </c>
      <c r="G579" s="31">
        <v>684</v>
      </c>
      <c r="H579" s="15"/>
      <c r="N579" s="225"/>
      <c r="O579" s="225"/>
    </row>
    <row r="580" spans="1:15">
      <c r="A580" s="20" t="s">
        <v>1533</v>
      </c>
      <c r="B580" s="47" t="s">
        <v>1529</v>
      </c>
      <c r="C580" s="47" t="s">
        <v>1534</v>
      </c>
      <c r="D580" s="20" t="s">
        <v>1535</v>
      </c>
      <c r="E580" s="20" t="s">
        <v>1529</v>
      </c>
      <c r="F580" s="47">
        <v>1324098</v>
      </c>
      <c r="G580" s="222">
        <v>1824</v>
      </c>
      <c r="H580" s="15"/>
      <c r="N580" s="225"/>
      <c r="O580" s="225"/>
    </row>
    <row r="581" spans="1:15">
      <c r="A581" s="25" t="s">
        <v>1536</v>
      </c>
      <c r="B581" s="39" t="s">
        <v>1537</v>
      </c>
      <c r="C581" s="39" t="s">
        <v>1538</v>
      </c>
      <c r="D581" s="20" t="s">
        <v>1529</v>
      </c>
      <c r="E581" s="25" t="s">
        <v>1537</v>
      </c>
      <c r="F581" s="39">
        <v>1330319</v>
      </c>
      <c r="G581" s="31">
        <v>228</v>
      </c>
      <c r="H581" s="15"/>
      <c r="N581" s="225"/>
      <c r="O581" s="225"/>
    </row>
    <row r="582" spans="1:15">
      <c r="A582" s="16" t="s">
        <v>1539</v>
      </c>
      <c r="B582" s="37" t="s">
        <v>1540</v>
      </c>
      <c r="C582" s="37" t="s">
        <v>1541</v>
      </c>
      <c r="D582" s="16" t="s">
        <v>1529</v>
      </c>
      <c r="E582" s="16" t="s">
        <v>1540</v>
      </c>
      <c r="F582" s="37">
        <v>1325104</v>
      </c>
      <c r="G582" s="30">
        <v>456</v>
      </c>
      <c r="H582" s="15"/>
      <c r="N582" s="225"/>
      <c r="O582" s="225"/>
    </row>
    <row r="583" spans="1:15">
      <c r="A583" s="16" t="s">
        <v>1542</v>
      </c>
      <c r="B583" s="37" t="s">
        <v>1543</v>
      </c>
      <c r="C583" s="37" t="s">
        <v>1544</v>
      </c>
      <c r="D583" s="16" t="s">
        <v>1514</v>
      </c>
      <c r="E583" s="16" t="s">
        <v>1543</v>
      </c>
      <c r="F583" s="37">
        <v>1326897</v>
      </c>
      <c r="G583" s="33">
        <v>1275</v>
      </c>
      <c r="H583" s="15"/>
      <c r="N583" s="225"/>
      <c r="O583" s="225"/>
    </row>
    <row r="584" spans="1:15">
      <c r="A584" s="25" t="s">
        <v>1545</v>
      </c>
      <c r="B584" s="39" t="s">
        <v>1546</v>
      </c>
      <c r="C584" s="39" t="s">
        <v>1547</v>
      </c>
      <c r="D584" s="25" t="s">
        <v>1540</v>
      </c>
      <c r="E584" s="25" t="s">
        <v>1546</v>
      </c>
      <c r="F584" s="39">
        <v>1330543</v>
      </c>
      <c r="G584" s="40">
        <v>456</v>
      </c>
      <c r="H584" s="15"/>
      <c r="N584" s="225"/>
      <c r="O584" s="225"/>
    </row>
    <row r="585" spans="1:15">
      <c r="A585" s="25" t="s">
        <v>1548</v>
      </c>
      <c r="B585" s="39" t="s">
        <v>1546</v>
      </c>
      <c r="C585" s="39" t="s">
        <v>1549</v>
      </c>
      <c r="D585" s="25" t="s">
        <v>1543</v>
      </c>
      <c r="E585" s="25" t="s">
        <v>1546</v>
      </c>
      <c r="F585" s="39">
        <v>1322857</v>
      </c>
      <c r="G585" s="30">
        <v>228</v>
      </c>
      <c r="H585" s="15"/>
      <c r="N585" s="225"/>
      <c r="O585" s="225"/>
    </row>
    <row r="586" spans="1:15">
      <c r="A586" s="16" t="s">
        <v>1550</v>
      </c>
      <c r="B586" s="37" t="s">
        <v>1551</v>
      </c>
      <c r="C586" s="37" t="s">
        <v>1552</v>
      </c>
      <c r="D586" s="16" t="s">
        <v>1543</v>
      </c>
      <c r="E586" s="16" t="s">
        <v>1551</v>
      </c>
      <c r="F586" s="37">
        <v>1329090</v>
      </c>
      <c r="G586" s="30">
        <v>456</v>
      </c>
      <c r="H586" s="15"/>
      <c r="N586" s="225"/>
      <c r="O586" s="225"/>
    </row>
    <row r="587" spans="1:15">
      <c r="A587" s="16" t="s">
        <v>1553</v>
      </c>
      <c r="B587" s="37" t="s">
        <v>1551</v>
      </c>
      <c r="C587" s="37" t="s">
        <v>1554</v>
      </c>
      <c r="D587" s="16" t="s">
        <v>1543</v>
      </c>
      <c r="E587" s="16" t="s">
        <v>1551</v>
      </c>
      <c r="F587" s="37">
        <v>1324799</v>
      </c>
      <c r="G587" s="30">
        <v>510</v>
      </c>
      <c r="H587" s="15"/>
      <c r="N587" s="225"/>
      <c r="O587" s="225"/>
    </row>
    <row r="588" spans="1:15">
      <c r="A588" s="16" t="s">
        <v>1555</v>
      </c>
      <c r="B588" s="37" t="s">
        <v>1551</v>
      </c>
      <c r="C588" s="37" t="s">
        <v>1556</v>
      </c>
      <c r="D588" s="16" t="s">
        <v>1543</v>
      </c>
      <c r="E588" s="16" t="s">
        <v>1551</v>
      </c>
      <c r="F588" s="37">
        <v>1346499</v>
      </c>
      <c r="G588" s="30">
        <v>456</v>
      </c>
      <c r="H588" s="15"/>
      <c r="N588" s="225"/>
      <c r="O588" s="225"/>
    </row>
    <row r="589" spans="1:15">
      <c r="A589" s="25" t="s">
        <v>1557</v>
      </c>
      <c r="B589" s="39" t="s">
        <v>1551</v>
      </c>
      <c r="C589" s="39" t="s">
        <v>1558</v>
      </c>
      <c r="D589" s="25" t="s">
        <v>1546</v>
      </c>
      <c r="E589" s="25" t="s">
        <v>1551</v>
      </c>
      <c r="F589" s="39">
        <v>1357346</v>
      </c>
      <c r="G589" s="40">
        <v>235</v>
      </c>
      <c r="H589" s="15"/>
      <c r="N589" s="225"/>
      <c r="O589" s="225"/>
    </row>
    <row r="590" spans="1:15">
      <c r="A590" s="25" t="s">
        <v>1559</v>
      </c>
      <c r="B590" s="39" t="s">
        <v>1560</v>
      </c>
      <c r="C590" s="39" t="s">
        <v>1561</v>
      </c>
      <c r="D590" s="25" t="s">
        <v>1551</v>
      </c>
      <c r="E590" s="25" t="s">
        <v>1560</v>
      </c>
      <c r="F590" s="39">
        <v>1326215</v>
      </c>
      <c r="G590" s="40">
        <v>198</v>
      </c>
      <c r="H590" s="15"/>
      <c r="N590" s="225"/>
      <c r="O590" s="225"/>
    </row>
    <row r="591" spans="1:15">
      <c r="A591" s="16" t="s">
        <v>1562</v>
      </c>
      <c r="B591" s="37" t="s">
        <v>1563</v>
      </c>
      <c r="C591" s="37" t="s">
        <v>1564</v>
      </c>
      <c r="D591" s="16" t="s">
        <v>1560</v>
      </c>
      <c r="E591" s="16" t="s">
        <v>1563</v>
      </c>
      <c r="F591" s="37">
        <v>1353403</v>
      </c>
      <c r="G591" s="30">
        <v>456</v>
      </c>
      <c r="H591" s="15"/>
      <c r="N591" s="225"/>
      <c r="O591" s="225"/>
    </row>
    <row r="592" spans="1:15">
      <c r="A592" s="16" t="s">
        <v>1565</v>
      </c>
      <c r="B592" s="37" t="s">
        <v>1566</v>
      </c>
      <c r="C592" s="37" t="s">
        <v>1567</v>
      </c>
      <c r="D592" s="16" t="s">
        <v>1546</v>
      </c>
      <c r="E592" s="16" t="s">
        <v>1566</v>
      </c>
      <c r="F592" s="37">
        <v>1315490</v>
      </c>
      <c r="G592" s="30">
        <v>940</v>
      </c>
      <c r="H592" s="15"/>
      <c r="N592" s="225"/>
      <c r="O592" s="225"/>
    </row>
    <row r="593" spans="1:15">
      <c r="A593" s="16" t="s">
        <v>1568</v>
      </c>
      <c r="B593" s="37" t="s">
        <v>1569</v>
      </c>
      <c r="C593" s="37" t="s">
        <v>1570</v>
      </c>
      <c r="D593" s="16" t="s">
        <v>1563</v>
      </c>
      <c r="E593" s="16" t="s">
        <v>1569</v>
      </c>
      <c r="F593" s="37">
        <v>1335289</v>
      </c>
      <c r="G593" s="30">
        <v>752</v>
      </c>
      <c r="H593" s="15"/>
      <c r="N593" s="225"/>
      <c r="O593" s="225"/>
    </row>
    <row r="594" spans="1:15">
      <c r="A594" s="25" t="s">
        <v>1571</v>
      </c>
      <c r="B594" s="39" t="s">
        <v>1569</v>
      </c>
      <c r="C594" s="39" t="s">
        <v>1572</v>
      </c>
      <c r="D594" s="25" t="s">
        <v>1563</v>
      </c>
      <c r="E594" s="25" t="s">
        <v>1569</v>
      </c>
      <c r="F594" s="39">
        <v>1335290</v>
      </c>
      <c r="G594" s="40">
        <v>752</v>
      </c>
      <c r="H594" s="15"/>
      <c r="N594" s="225"/>
      <c r="O594" s="225"/>
    </row>
    <row r="595" spans="1:15">
      <c r="A595" s="25" t="s">
        <v>1573</v>
      </c>
      <c r="B595" s="39" t="s">
        <v>1574</v>
      </c>
      <c r="C595" s="39" t="s">
        <v>1575</v>
      </c>
      <c r="D595" s="25" t="s">
        <v>1569</v>
      </c>
      <c r="E595" s="25" t="s">
        <v>1574</v>
      </c>
      <c r="F595" s="39">
        <v>1365692</v>
      </c>
      <c r="G595" s="40">
        <v>470</v>
      </c>
      <c r="H595" s="15"/>
      <c r="N595" s="225"/>
      <c r="O595" s="225"/>
    </row>
    <row r="596" spans="1:15">
      <c r="A596" s="16" t="s">
        <v>1576</v>
      </c>
      <c r="B596" s="37" t="s">
        <v>1577</v>
      </c>
      <c r="C596" s="37" t="s">
        <v>1578</v>
      </c>
      <c r="D596" s="16" t="s">
        <v>1574</v>
      </c>
      <c r="E596" s="16" t="s">
        <v>1577</v>
      </c>
      <c r="F596" s="37">
        <v>1367899</v>
      </c>
      <c r="G596" s="30">
        <v>228</v>
      </c>
      <c r="H596" s="15"/>
      <c r="N596" s="225"/>
      <c r="O596" s="225"/>
    </row>
    <row r="597" spans="1:15">
      <c r="A597" s="25" t="s">
        <v>1579</v>
      </c>
      <c r="B597" s="39" t="s">
        <v>1580</v>
      </c>
      <c r="C597" s="39" t="s">
        <v>1581</v>
      </c>
      <c r="D597" s="25" t="s">
        <v>1582</v>
      </c>
      <c r="E597" s="25" t="s">
        <v>1580</v>
      </c>
      <c r="F597" s="39">
        <v>1367227</v>
      </c>
      <c r="G597" s="40">
        <v>765</v>
      </c>
      <c r="H597" s="15"/>
      <c r="N597" s="225"/>
      <c r="O597" s="225"/>
    </row>
    <row r="598" spans="1:15">
      <c r="A598" s="25" t="s">
        <v>1583</v>
      </c>
      <c r="B598" s="39" t="s">
        <v>1580</v>
      </c>
      <c r="C598" s="39" t="s">
        <v>1584</v>
      </c>
      <c r="D598" s="25" t="s">
        <v>1574</v>
      </c>
      <c r="E598" s="25" t="s">
        <v>1580</v>
      </c>
      <c r="F598" s="39">
        <v>1356347</v>
      </c>
      <c r="G598" s="40">
        <v>976</v>
      </c>
      <c r="H598" s="15"/>
      <c r="N598" s="225"/>
      <c r="O598" s="225"/>
    </row>
    <row r="599" spans="1:15">
      <c r="A599" s="16" t="s">
        <v>1585</v>
      </c>
      <c r="B599" s="37" t="s">
        <v>1580</v>
      </c>
      <c r="C599" s="37" t="s">
        <v>1586</v>
      </c>
      <c r="D599" s="16" t="s">
        <v>1577</v>
      </c>
      <c r="E599" s="16" t="s">
        <v>1580</v>
      </c>
      <c r="F599" s="37">
        <v>1368288</v>
      </c>
      <c r="G599" s="30">
        <v>235</v>
      </c>
      <c r="H599" s="15"/>
      <c r="N599" s="225"/>
      <c r="O599" s="225"/>
    </row>
    <row r="600" spans="1:15">
      <c r="A600" s="25" t="s">
        <v>1587</v>
      </c>
      <c r="B600" s="39" t="s">
        <v>1580</v>
      </c>
      <c r="C600" s="39" t="s">
        <v>1588</v>
      </c>
      <c r="D600" s="25" t="s">
        <v>1577</v>
      </c>
      <c r="E600" s="25" t="s">
        <v>1580</v>
      </c>
      <c r="F600" s="39">
        <v>1365298</v>
      </c>
      <c r="G600" s="40">
        <v>235</v>
      </c>
      <c r="H600" s="15"/>
      <c r="N600" s="225"/>
      <c r="O600" s="225"/>
    </row>
    <row r="601" spans="1:15">
      <c r="A601" s="16" t="s">
        <v>1589</v>
      </c>
      <c r="B601" s="37" t="s">
        <v>1590</v>
      </c>
      <c r="C601" s="37" t="s">
        <v>1591</v>
      </c>
      <c r="D601" s="16" t="s">
        <v>1580</v>
      </c>
      <c r="E601" s="16" t="s">
        <v>1590</v>
      </c>
      <c r="F601" s="37">
        <v>1361997</v>
      </c>
      <c r="G601" s="30">
        <v>228</v>
      </c>
      <c r="H601" s="15"/>
      <c r="N601" s="225"/>
      <c r="O601" s="225"/>
    </row>
    <row r="602" spans="1:15">
      <c r="A602" s="16" t="s">
        <v>1592</v>
      </c>
      <c r="B602" s="37" t="s">
        <v>1593</v>
      </c>
      <c r="C602" s="37" t="s">
        <v>1594</v>
      </c>
      <c r="D602" s="16" t="s">
        <v>1595</v>
      </c>
      <c r="E602" s="16" t="s">
        <v>1593</v>
      </c>
      <c r="F602" s="37">
        <v>1328041</v>
      </c>
      <c r="G602" s="30">
        <v>564</v>
      </c>
      <c r="H602" s="15"/>
      <c r="N602" s="225"/>
      <c r="O602" s="225"/>
    </row>
    <row r="603" spans="1:15">
      <c r="A603" s="25" t="s">
        <v>1596</v>
      </c>
      <c r="B603" s="39" t="s">
        <v>1597</v>
      </c>
      <c r="C603" s="39" t="s">
        <v>1598</v>
      </c>
      <c r="D603" s="25" t="s">
        <v>1593</v>
      </c>
      <c r="E603" s="25" t="s">
        <v>1597</v>
      </c>
      <c r="F603" s="39">
        <v>1334287</v>
      </c>
      <c r="G603" s="40">
        <v>564</v>
      </c>
      <c r="H603" s="15"/>
      <c r="N603" s="225"/>
      <c r="O603" s="225"/>
    </row>
    <row r="604" spans="1:15">
      <c r="A604" s="25" t="s">
        <v>1599</v>
      </c>
      <c r="B604" s="39" t="s">
        <v>1600</v>
      </c>
      <c r="C604" s="39" t="s">
        <v>1601</v>
      </c>
      <c r="D604" s="25" t="s">
        <v>1593</v>
      </c>
      <c r="E604" s="25" t="s">
        <v>1600</v>
      </c>
      <c r="F604" s="39">
        <v>1369021</v>
      </c>
      <c r="G604" s="40">
        <v>940</v>
      </c>
      <c r="H604" s="15"/>
      <c r="N604" s="225"/>
      <c r="O604" s="225"/>
    </row>
    <row r="605" spans="1:15">
      <c r="A605" s="25" t="s">
        <v>1602</v>
      </c>
      <c r="B605" s="39" t="s">
        <v>1600</v>
      </c>
      <c r="C605" s="39" t="s">
        <v>1603</v>
      </c>
      <c r="D605" s="25" t="s">
        <v>1597</v>
      </c>
      <c r="E605" s="25" t="s">
        <v>1600</v>
      </c>
      <c r="F605" s="39">
        <v>1370277</v>
      </c>
      <c r="G605" s="40">
        <v>470</v>
      </c>
      <c r="H605" s="15"/>
      <c r="N605" s="225"/>
      <c r="O605" s="225"/>
    </row>
    <row r="606" spans="1:15">
      <c r="A606" s="25" t="s">
        <v>1604</v>
      </c>
      <c r="B606" s="39" t="s">
        <v>1605</v>
      </c>
      <c r="C606" s="39" t="s">
        <v>1606</v>
      </c>
      <c r="D606" s="25" t="s">
        <v>1593</v>
      </c>
      <c r="E606" s="25" t="s">
        <v>1605</v>
      </c>
      <c r="F606" s="39">
        <v>1369943</v>
      </c>
      <c r="G606" s="40">
        <v>705</v>
      </c>
      <c r="H606" s="15"/>
      <c r="N606" s="225"/>
      <c r="O606" s="225"/>
    </row>
    <row r="607" spans="1:15">
      <c r="A607" s="25" t="s">
        <v>1607</v>
      </c>
      <c r="B607" s="39" t="s">
        <v>1605</v>
      </c>
      <c r="C607" s="39" t="s">
        <v>1608</v>
      </c>
      <c r="D607" s="25" t="s">
        <v>1600</v>
      </c>
      <c r="E607" s="25" t="s">
        <v>1605</v>
      </c>
      <c r="F607" s="39">
        <v>1370677</v>
      </c>
      <c r="G607" s="40">
        <v>235</v>
      </c>
      <c r="H607" s="15"/>
      <c r="N607" s="225"/>
      <c r="O607" s="225"/>
    </row>
    <row r="608" spans="1:15">
      <c r="A608" s="25" t="s">
        <v>1609</v>
      </c>
      <c r="B608" s="39" t="s">
        <v>1605</v>
      </c>
      <c r="C608" s="39" t="s">
        <v>1610</v>
      </c>
      <c r="D608" s="25" t="s">
        <v>1600</v>
      </c>
      <c r="E608" s="25" t="s">
        <v>1605</v>
      </c>
      <c r="F608" s="39">
        <v>1354649</v>
      </c>
      <c r="G608" s="40">
        <v>198</v>
      </c>
      <c r="H608" s="15"/>
      <c r="N608" s="225"/>
      <c r="O608" s="225"/>
    </row>
    <row r="609" spans="1:15">
      <c r="A609" s="25" t="s">
        <v>1611</v>
      </c>
      <c r="B609" s="39" t="s">
        <v>1612</v>
      </c>
      <c r="C609" s="39" t="s">
        <v>1613</v>
      </c>
      <c r="D609" s="25" t="s">
        <v>1600</v>
      </c>
      <c r="E609" s="25" t="s">
        <v>1612</v>
      </c>
      <c r="F609" s="39">
        <v>1370654</v>
      </c>
      <c r="G609" s="40">
        <v>470</v>
      </c>
      <c r="H609" s="15"/>
      <c r="N609" s="225"/>
      <c r="O609" s="225"/>
    </row>
    <row r="610" spans="1:15">
      <c r="A610" s="25" t="s">
        <v>1614</v>
      </c>
      <c r="B610" s="39" t="s">
        <v>1612</v>
      </c>
      <c r="C610" s="39" t="s">
        <v>1615</v>
      </c>
      <c r="D610" s="25" t="s">
        <v>1600</v>
      </c>
      <c r="E610" s="25" t="s">
        <v>1612</v>
      </c>
      <c r="F610" s="39">
        <v>1327264</v>
      </c>
      <c r="G610" s="40">
        <v>792</v>
      </c>
      <c r="H610" s="15"/>
      <c r="N610" s="225"/>
      <c r="O610" s="225"/>
    </row>
    <row r="611" spans="1:15">
      <c r="A611" s="25" t="s">
        <v>1616</v>
      </c>
      <c r="B611" s="39" t="s">
        <v>1617</v>
      </c>
      <c r="C611" s="39" t="s">
        <v>1618</v>
      </c>
      <c r="D611" s="25" t="s">
        <v>1612</v>
      </c>
      <c r="E611" s="25" t="s">
        <v>1617</v>
      </c>
      <c r="F611" s="39">
        <v>1371110</v>
      </c>
      <c r="G611" s="40">
        <v>235</v>
      </c>
      <c r="H611" s="15"/>
      <c r="N611" s="225"/>
      <c r="O611" s="225"/>
    </row>
    <row r="612" spans="1:15">
      <c r="A612" s="16" t="s">
        <v>1619</v>
      </c>
      <c r="B612" s="37" t="s">
        <v>1620</v>
      </c>
      <c r="C612" s="37" t="s">
        <v>1621</v>
      </c>
      <c r="D612" s="16" t="s">
        <v>1597</v>
      </c>
      <c r="E612" s="16" t="s">
        <v>1620</v>
      </c>
      <c r="F612" s="37">
        <v>1360964</v>
      </c>
      <c r="G612" s="30">
        <v>940</v>
      </c>
      <c r="H612" s="15"/>
      <c r="N612" s="225"/>
      <c r="O612" s="225"/>
    </row>
    <row r="613" spans="1:15">
      <c r="A613" s="16" t="s">
        <v>1622</v>
      </c>
      <c r="B613" s="37" t="s">
        <v>1620</v>
      </c>
      <c r="C613" s="37" t="s">
        <v>1623</v>
      </c>
      <c r="D613" s="16" t="s">
        <v>1605</v>
      </c>
      <c r="E613" s="16" t="s">
        <v>1620</v>
      </c>
      <c r="F613" s="37">
        <v>1355258</v>
      </c>
      <c r="G613" s="30">
        <v>684</v>
      </c>
      <c r="H613" s="15"/>
      <c r="N613" s="225"/>
      <c r="O613" s="225"/>
    </row>
    <row r="614" spans="1:15">
      <c r="A614" s="16" t="s">
        <v>1624</v>
      </c>
      <c r="B614" s="37" t="s">
        <v>1625</v>
      </c>
      <c r="C614" s="37" t="s">
        <v>1626</v>
      </c>
      <c r="D614" s="16" t="s">
        <v>1620</v>
      </c>
      <c r="E614" s="16" t="s">
        <v>1625</v>
      </c>
      <c r="F614" s="37">
        <v>1371780</v>
      </c>
      <c r="G614" s="30">
        <v>235</v>
      </c>
      <c r="H614" s="15"/>
      <c r="N614" s="225"/>
      <c r="O614" s="225"/>
    </row>
    <row r="615" spans="1:15">
      <c r="A615" s="16" t="s">
        <v>1627</v>
      </c>
      <c r="B615" s="37" t="s">
        <v>1628</v>
      </c>
      <c r="C615" s="37" t="s">
        <v>1629</v>
      </c>
      <c r="D615" s="16" t="s">
        <v>1617</v>
      </c>
      <c r="E615" s="16" t="s">
        <v>1628</v>
      </c>
      <c r="F615" s="37">
        <v>1361206</v>
      </c>
      <c r="G615" s="30">
        <v>684</v>
      </c>
      <c r="H615" s="15"/>
      <c r="N615" s="225"/>
      <c r="O615" s="225"/>
    </row>
    <row r="616" spans="1:15">
      <c r="A616" s="25" t="s">
        <v>1630</v>
      </c>
      <c r="B616" s="39" t="s">
        <v>1628</v>
      </c>
      <c r="C616" s="39" t="s">
        <v>1631</v>
      </c>
      <c r="D616" s="25" t="s">
        <v>1620</v>
      </c>
      <c r="E616" s="25" t="s">
        <v>1628</v>
      </c>
      <c r="F616" s="39">
        <v>1364890</v>
      </c>
      <c r="G616" s="40">
        <v>470</v>
      </c>
      <c r="H616" s="15"/>
      <c r="N616" s="225"/>
      <c r="O616" s="225"/>
    </row>
    <row r="617" spans="1:15">
      <c r="A617" s="25" t="s">
        <v>1632</v>
      </c>
      <c r="B617" s="39" t="s">
        <v>1633</v>
      </c>
      <c r="C617" s="39" t="s">
        <v>1634</v>
      </c>
      <c r="D617" s="25" t="s">
        <v>1617</v>
      </c>
      <c r="E617" s="25" t="s">
        <v>1633</v>
      </c>
      <c r="F617" s="39">
        <v>1369202</v>
      </c>
      <c r="G617" s="40">
        <v>912</v>
      </c>
      <c r="H617" s="15"/>
      <c r="N617" s="225"/>
      <c r="O617" s="225"/>
    </row>
    <row r="618" spans="1:15">
      <c r="A618" s="16" t="s">
        <v>1635</v>
      </c>
      <c r="B618" s="37" t="s">
        <v>1633</v>
      </c>
      <c r="C618" s="37" t="s">
        <v>1636</v>
      </c>
      <c r="D618" s="16" t="s">
        <v>1628</v>
      </c>
      <c r="E618" s="16" t="s">
        <v>1633</v>
      </c>
      <c r="F618" s="37">
        <v>1309287</v>
      </c>
      <c r="G618" s="30">
        <v>488</v>
      </c>
      <c r="H618" s="15"/>
      <c r="N618" s="225"/>
      <c r="O618" s="225"/>
    </row>
    <row r="619" spans="1:15">
      <c r="A619" s="16" t="s">
        <v>1637</v>
      </c>
      <c r="B619" s="37" t="s">
        <v>1638</v>
      </c>
      <c r="C619" s="37" t="s">
        <v>1639</v>
      </c>
      <c r="D619" s="16" t="s">
        <v>1628</v>
      </c>
      <c r="E619" s="16" t="s">
        <v>1638</v>
      </c>
      <c r="F619" s="37">
        <v>1372338</v>
      </c>
      <c r="G619" s="33">
        <v>1104</v>
      </c>
      <c r="H619" s="15"/>
      <c r="N619" s="225"/>
      <c r="O619" s="225"/>
    </row>
    <row r="620" spans="1:15">
      <c r="A620" s="16" t="s">
        <v>1640</v>
      </c>
      <c r="B620" s="37" t="s">
        <v>1641</v>
      </c>
      <c r="C620" s="37" t="s">
        <v>1642</v>
      </c>
      <c r="D620" s="16" t="s">
        <v>1643</v>
      </c>
      <c r="E620" s="16" t="s">
        <v>1641</v>
      </c>
      <c r="F620" s="37">
        <v>1371829</v>
      </c>
      <c r="G620" s="30">
        <v>705</v>
      </c>
      <c r="H620" s="15"/>
      <c r="N620" s="225"/>
      <c r="O620" s="225"/>
    </row>
    <row r="621" spans="1:15">
      <c r="A621" s="20" t="s">
        <v>1644</v>
      </c>
      <c r="B621" s="47" t="s">
        <v>1645</v>
      </c>
      <c r="C621" s="47" t="s">
        <v>1646</v>
      </c>
      <c r="D621" s="20" t="s">
        <v>1647</v>
      </c>
      <c r="E621" s="20" t="s">
        <v>1645</v>
      </c>
      <c r="F621" s="47">
        <v>1313130</v>
      </c>
      <c r="G621" s="31">
        <v>705</v>
      </c>
      <c r="H621" s="15"/>
      <c r="N621" s="225"/>
      <c r="O621" s="225"/>
    </row>
    <row r="622" spans="1:15">
      <c r="A622" s="25" t="s">
        <v>1648</v>
      </c>
      <c r="B622" s="47" t="s">
        <v>1649</v>
      </c>
      <c r="C622" s="39" t="s">
        <v>1650</v>
      </c>
      <c r="D622" s="25" t="s">
        <v>1641</v>
      </c>
      <c r="E622" s="20" t="s">
        <v>1649</v>
      </c>
      <c r="F622" s="39">
        <v>1372486</v>
      </c>
      <c r="G622" s="40">
        <v>510</v>
      </c>
      <c r="H622" s="15"/>
      <c r="N622" s="225"/>
      <c r="O622" s="225"/>
    </row>
    <row r="623" spans="1:15">
      <c r="A623" s="20" t="s">
        <v>1651</v>
      </c>
      <c r="B623" s="47" t="s">
        <v>1649</v>
      </c>
      <c r="C623" s="37" t="s">
        <v>1652</v>
      </c>
      <c r="D623" s="20" t="s">
        <v>1645</v>
      </c>
      <c r="E623" s="20" t="s">
        <v>1649</v>
      </c>
      <c r="F623" s="47">
        <v>1334937</v>
      </c>
      <c r="G623" s="31">
        <v>180</v>
      </c>
      <c r="H623" s="15"/>
      <c r="N623" s="225"/>
      <c r="O623" s="225"/>
    </row>
    <row r="624" spans="1:15">
      <c r="A624" s="16" t="s">
        <v>1653</v>
      </c>
      <c r="B624" s="37" t="s">
        <v>1654</v>
      </c>
      <c r="C624" s="37" t="s">
        <v>1655</v>
      </c>
      <c r="D624" s="16" t="s">
        <v>1656</v>
      </c>
      <c r="E624" s="16" t="s">
        <v>1654</v>
      </c>
      <c r="F624" s="37">
        <v>1364454</v>
      </c>
      <c r="G624" s="30">
        <v>990</v>
      </c>
      <c r="H624" s="15"/>
      <c r="N624" s="225"/>
      <c r="O624" s="225"/>
    </row>
    <row r="625" spans="1:15">
      <c r="A625" s="16" t="s">
        <v>1657</v>
      </c>
      <c r="B625" s="37" t="s">
        <v>1658</v>
      </c>
      <c r="C625" s="233" t="s">
        <v>1659</v>
      </c>
      <c r="D625" s="16" t="s">
        <v>1649</v>
      </c>
      <c r="E625" s="25"/>
      <c r="F625" s="39">
        <v>1371490</v>
      </c>
      <c r="G625" s="30">
        <v>510</v>
      </c>
      <c r="H625" s="15"/>
      <c r="N625" s="225"/>
      <c r="O625" s="225"/>
    </row>
    <row r="626" spans="1:15">
      <c r="A626" s="20" t="s">
        <v>1660</v>
      </c>
      <c r="B626" s="47" t="s">
        <v>1661</v>
      </c>
      <c r="C626" s="47" t="s">
        <v>1662</v>
      </c>
      <c r="D626" s="20" t="s">
        <v>1645</v>
      </c>
      <c r="E626" s="20" t="s">
        <v>1661</v>
      </c>
      <c r="F626" s="228">
        <v>1334961</v>
      </c>
      <c r="G626" s="31">
        <v>680</v>
      </c>
      <c r="H626" s="15"/>
      <c r="N626" s="225"/>
      <c r="O626" s="225"/>
    </row>
    <row r="627" spans="1:15">
      <c r="A627" s="16" t="s">
        <v>1663</v>
      </c>
      <c r="B627" s="37" t="s">
        <v>1661</v>
      </c>
      <c r="C627" s="37" t="s">
        <v>1664</v>
      </c>
      <c r="D627" s="16" t="s">
        <v>1645</v>
      </c>
      <c r="E627" s="16" t="s">
        <v>1661</v>
      </c>
      <c r="F627" s="37">
        <v>1371484</v>
      </c>
      <c r="G627" s="30">
        <v>940</v>
      </c>
      <c r="H627" s="15"/>
      <c r="N627" s="225"/>
      <c r="O627" s="225"/>
    </row>
    <row r="628" spans="1:15">
      <c r="A628" s="16" t="s">
        <v>1665</v>
      </c>
      <c r="B628" s="37" t="s">
        <v>1661</v>
      </c>
      <c r="C628" s="37" t="s">
        <v>1666</v>
      </c>
      <c r="D628" s="16" t="s">
        <v>1667</v>
      </c>
      <c r="E628" s="16" t="s">
        <v>1661</v>
      </c>
      <c r="F628" s="37">
        <v>1372776</v>
      </c>
      <c r="G628" s="33">
        <v>3660</v>
      </c>
      <c r="H628" s="15">
        <v>2208</v>
      </c>
      <c r="N628" s="225"/>
      <c r="O628" s="225"/>
    </row>
    <row r="629" spans="1:15">
      <c r="A629" s="16" t="s">
        <v>1668</v>
      </c>
      <c r="B629" s="37" t="s">
        <v>1661</v>
      </c>
      <c r="C629" s="37" t="s">
        <v>1669</v>
      </c>
      <c r="D629" s="16" t="s">
        <v>1654</v>
      </c>
      <c r="E629" s="16" t="s">
        <v>1661</v>
      </c>
      <c r="F629" s="37">
        <v>1338119</v>
      </c>
      <c r="G629" s="30">
        <v>376</v>
      </c>
      <c r="H629" s="15"/>
      <c r="N629" s="225"/>
      <c r="O629" s="225"/>
    </row>
    <row r="630" spans="1:15">
      <c r="A630" s="16" t="s">
        <v>1670</v>
      </c>
      <c r="B630" s="37" t="s">
        <v>1661</v>
      </c>
      <c r="C630" s="37" t="s">
        <v>1671</v>
      </c>
      <c r="D630" s="16" t="s">
        <v>1658</v>
      </c>
      <c r="E630" s="16" t="s">
        <v>1661</v>
      </c>
      <c r="F630" s="37">
        <v>1376650</v>
      </c>
      <c r="G630" s="30">
        <v>235</v>
      </c>
      <c r="H630" s="15"/>
      <c r="N630" s="225"/>
      <c r="O630" s="225"/>
    </row>
    <row r="631" spans="1:15">
      <c r="A631" s="25" t="s">
        <v>1672</v>
      </c>
      <c r="B631" s="39" t="s">
        <v>1661</v>
      </c>
      <c r="C631" s="39" t="s">
        <v>1673</v>
      </c>
      <c r="D631" s="25" t="s">
        <v>1658</v>
      </c>
      <c r="E631" s="25" t="s">
        <v>1661</v>
      </c>
      <c r="F631" s="39">
        <v>1370013</v>
      </c>
      <c r="G631" s="40">
        <v>235</v>
      </c>
      <c r="H631" s="15"/>
      <c r="N631" s="225"/>
      <c r="O631" s="225"/>
    </row>
    <row r="632" spans="1:15">
      <c r="A632" s="25" t="s">
        <v>1674</v>
      </c>
      <c r="B632" s="47" t="s">
        <v>1675</v>
      </c>
      <c r="C632" s="39" t="s">
        <v>1676</v>
      </c>
      <c r="D632" s="25" t="s">
        <v>1654</v>
      </c>
      <c r="E632" s="20" t="s">
        <v>1675</v>
      </c>
      <c r="F632" s="39">
        <v>1339762</v>
      </c>
      <c r="G632" s="40">
        <v>705</v>
      </c>
      <c r="H632" s="15"/>
      <c r="N632" s="225"/>
      <c r="O632" s="225"/>
    </row>
    <row r="633" spans="1:15">
      <c r="A633" s="20" t="s">
        <v>1677</v>
      </c>
      <c r="B633" s="47" t="s">
        <v>1675</v>
      </c>
      <c r="C633" s="47" t="s">
        <v>1678</v>
      </c>
      <c r="D633" s="20" t="s">
        <v>1658</v>
      </c>
      <c r="E633" s="20" t="s">
        <v>1675</v>
      </c>
      <c r="F633" s="47">
        <v>1375963</v>
      </c>
      <c r="G633" s="31">
        <v>470</v>
      </c>
      <c r="H633" s="15"/>
      <c r="N633" s="225"/>
      <c r="O633" s="225"/>
    </row>
    <row r="634" spans="1:15">
      <c r="A634" s="20" t="s">
        <v>1679</v>
      </c>
      <c r="B634" s="47" t="s">
        <v>1675</v>
      </c>
      <c r="C634" s="47" t="s">
        <v>1680</v>
      </c>
      <c r="D634" s="20" t="s">
        <v>1658</v>
      </c>
      <c r="E634" s="20" t="s">
        <v>1675</v>
      </c>
      <c r="F634" s="47">
        <v>1376007</v>
      </c>
      <c r="G634" s="31">
        <v>470</v>
      </c>
      <c r="H634" s="15"/>
      <c r="N634" s="225"/>
      <c r="O634" s="225"/>
    </row>
    <row r="635" spans="1:15">
      <c r="A635" s="16" t="s">
        <v>1681</v>
      </c>
      <c r="B635" s="37" t="s">
        <v>1682</v>
      </c>
      <c r="C635" s="37" t="s">
        <v>1683</v>
      </c>
      <c r="D635" s="16" t="s">
        <v>1658</v>
      </c>
      <c r="E635" s="16" t="s">
        <v>1682</v>
      </c>
      <c r="F635" s="37">
        <v>1332930</v>
      </c>
      <c r="G635" s="30">
        <v>630</v>
      </c>
      <c r="H635" s="15"/>
      <c r="N635" s="225"/>
      <c r="O635" s="225"/>
    </row>
    <row r="636" spans="1:15">
      <c r="A636" s="16" t="s">
        <v>1684</v>
      </c>
      <c r="B636" s="37" t="s">
        <v>1682</v>
      </c>
      <c r="C636" s="37" t="s">
        <v>1646</v>
      </c>
      <c r="D636" s="16" t="s">
        <v>1685</v>
      </c>
      <c r="E636" s="16" t="s">
        <v>1682</v>
      </c>
      <c r="F636" s="37">
        <v>1313270</v>
      </c>
      <c r="G636" s="33">
        <v>1410</v>
      </c>
      <c r="H636" s="15"/>
      <c r="N636" s="225"/>
      <c r="O636" s="225"/>
    </row>
    <row r="637" spans="1:15">
      <c r="A637" s="25" t="s">
        <v>1686</v>
      </c>
      <c r="B637" s="47" t="s">
        <v>1687</v>
      </c>
      <c r="C637" s="39" t="s">
        <v>1688</v>
      </c>
      <c r="D637" s="25" t="s">
        <v>1682</v>
      </c>
      <c r="E637" s="20" t="s">
        <v>1687</v>
      </c>
      <c r="F637" s="39">
        <v>1377674</v>
      </c>
      <c r="G637" s="40">
        <v>235</v>
      </c>
      <c r="H637" s="15"/>
      <c r="N637" s="225"/>
      <c r="O637" s="225"/>
    </row>
    <row r="638" spans="1:15">
      <c r="A638" s="20" t="s">
        <v>1689</v>
      </c>
      <c r="B638" s="47" t="s">
        <v>1690</v>
      </c>
      <c r="C638" s="47" t="s">
        <v>1691</v>
      </c>
      <c r="D638" s="20" t="s">
        <v>1687</v>
      </c>
      <c r="E638" s="20" t="s">
        <v>1690</v>
      </c>
      <c r="F638" s="47">
        <v>1319054</v>
      </c>
      <c r="G638" s="31">
        <v>340</v>
      </c>
      <c r="H638" s="15"/>
      <c r="N638" s="225"/>
      <c r="O638" s="225"/>
    </row>
    <row r="639" spans="1:15">
      <c r="A639" s="20" t="s">
        <v>1692</v>
      </c>
      <c r="B639" s="47" t="s">
        <v>1690</v>
      </c>
      <c r="C639" s="47" t="s">
        <v>1693</v>
      </c>
      <c r="D639" s="20" t="s">
        <v>1687</v>
      </c>
      <c r="E639" s="20" t="s">
        <v>1690</v>
      </c>
      <c r="F639" s="47">
        <v>1319833</v>
      </c>
      <c r="G639" s="31">
        <v>340</v>
      </c>
      <c r="H639" s="15"/>
      <c r="N639" s="225"/>
      <c r="O639" s="225"/>
    </row>
    <row r="640" spans="1:15">
      <c r="A640" s="25" t="s">
        <v>1694</v>
      </c>
      <c r="B640" s="47" t="s">
        <v>1695</v>
      </c>
      <c r="C640" s="39" t="s">
        <v>1696</v>
      </c>
      <c r="D640" s="25" t="s">
        <v>1697</v>
      </c>
      <c r="E640" s="20" t="s">
        <v>1695</v>
      </c>
      <c r="F640" s="39">
        <v>1320944</v>
      </c>
      <c r="G640" s="40">
        <v>340</v>
      </c>
      <c r="H640" s="15"/>
      <c r="N640" s="225"/>
      <c r="O640" s="225"/>
    </row>
    <row r="641" spans="1:15">
      <c r="A641" s="20" t="s">
        <v>1698</v>
      </c>
      <c r="B641" s="47" t="s">
        <v>1699</v>
      </c>
      <c r="C641" s="37" t="s">
        <v>1700</v>
      </c>
      <c r="D641" s="20" t="s">
        <v>1695</v>
      </c>
      <c r="E641" s="20" t="s">
        <v>1699</v>
      </c>
      <c r="F641" s="47">
        <v>1378877</v>
      </c>
      <c r="G641" s="30">
        <v>200</v>
      </c>
      <c r="H641" s="15"/>
      <c r="N641" s="225"/>
      <c r="O641" s="225"/>
    </row>
    <row r="642" spans="1:15">
      <c r="A642" s="20" t="s">
        <v>1701</v>
      </c>
      <c r="B642" s="47" t="s">
        <v>1702</v>
      </c>
      <c r="C642" s="47" t="s">
        <v>1703</v>
      </c>
      <c r="D642" s="20" t="s">
        <v>1695</v>
      </c>
      <c r="E642" s="20" t="s">
        <v>1702</v>
      </c>
      <c r="F642" s="47">
        <v>1319708</v>
      </c>
      <c r="G642" s="31">
        <v>680</v>
      </c>
      <c r="H642" s="15">
        <v>52953</v>
      </c>
      <c r="N642" s="225"/>
      <c r="O642" s="225"/>
    </row>
    <row r="643" spans="1:15">
      <c r="A643" s="220" t="s">
        <v>1704</v>
      </c>
      <c r="B643" s="234" t="s">
        <v>1702</v>
      </c>
      <c r="C643" s="234" t="s">
        <v>1705</v>
      </c>
      <c r="D643" s="220" t="s">
        <v>1695</v>
      </c>
      <c r="E643" s="220" t="s">
        <v>1702</v>
      </c>
      <c r="F643" s="234">
        <v>1339219</v>
      </c>
      <c r="G643" s="221">
        <v>460</v>
      </c>
      <c r="H643" s="15"/>
      <c r="N643" s="225"/>
      <c r="O643" s="225"/>
    </row>
    <row r="644" spans="1:15">
      <c r="A644" s="25" t="s">
        <v>1706</v>
      </c>
      <c r="B644" s="39" t="s">
        <v>1707</v>
      </c>
      <c r="C644" s="39" t="s">
        <v>1708</v>
      </c>
      <c r="D644" s="25" t="s">
        <v>1699</v>
      </c>
      <c r="E644" s="25" t="s">
        <v>1707</v>
      </c>
      <c r="F644" s="39">
        <v>1319685</v>
      </c>
      <c r="G644" s="40">
        <v>340</v>
      </c>
      <c r="H644" s="15"/>
      <c r="N644" s="225"/>
      <c r="O644" s="225"/>
    </row>
    <row r="645" spans="1:15">
      <c r="A645" s="25" t="s">
        <v>1709</v>
      </c>
      <c r="B645" s="39" t="s">
        <v>1707</v>
      </c>
      <c r="C645" s="39" t="s">
        <v>1710</v>
      </c>
      <c r="D645" s="25" t="s">
        <v>1702</v>
      </c>
      <c r="E645" s="25" t="s">
        <v>1707</v>
      </c>
      <c r="F645" s="39">
        <v>1380391</v>
      </c>
      <c r="G645" s="30">
        <v>200</v>
      </c>
      <c r="H645" s="15"/>
      <c r="N645" s="225"/>
      <c r="O645" s="225"/>
    </row>
    <row r="646" spans="1:15">
      <c r="A646" s="25" t="s">
        <v>1711</v>
      </c>
      <c r="B646" s="39" t="s">
        <v>1707</v>
      </c>
      <c r="C646" s="39" t="s">
        <v>1712</v>
      </c>
      <c r="D646" s="25" t="s">
        <v>1702</v>
      </c>
      <c r="E646" s="25" t="s">
        <v>1707</v>
      </c>
      <c r="F646" s="39">
        <v>1380300</v>
      </c>
      <c r="G646" s="30">
        <v>200</v>
      </c>
      <c r="H646" s="15"/>
      <c r="N646" s="225"/>
      <c r="O646" s="225"/>
    </row>
    <row r="647" spans="1:15">
      <c r="A647" s="25" t="s">
        <v>1713</v>
      </c>
      <c r="B647" s="39" t="s">
        <v>1714</v>
      </c>
      <c r="C647" s="39" t="s">
        <v>1715</v>
      </c>
      <c r="D647" s="25" t="s">
        <v>1702</v>
      </c>
      <c r="E647" s="25" t="s">
        <v>1714</v>
      </c>
      <c r="F647" s="39">
        <v>1319839</v>
      </c>
      <c r="G647" s="40">
        <v>340</v>
      </c>
      <c r="H647" s="15"/>
      <c r="N647" s="225"/>
      <c r="O647" s="225"/>
    </row>
    <row r="648" spans="1:15">
      <c r="A648" s="16" t="s">
        <v>1716</v>
      </c>
      <c r="B648" s="37" t="s">
        <v>1714</v>
      </c>
      <c r="C648" s="37" t="s">
        <v>1710</v>
      </c>
      <c r="D648" s="16" t="s">
        <v>1707</v>
      </c>
      <c r="E648" s="16" t="s">
        <v>1714</v>
      </c>
      <c r="F648" s="37">
        <v>1380787</v>
      </c>
      <c r="G648" s="30">
        <v>200</v>
      </c>
      <c r="H648" s="15"/>
      <c r="N648" s="225"/>
      <c r="O648" s="225"/>
    </row>
    <row r="649" spans="1:15">
      <c r="A649" s="16" t="s">
        <v>1717</v>
      </c>
      <c r="B649" s="37" t="s">
        <v>1714</v>
      </c>
      <c r="C649" s="37" t="s">
        <v>1718</v>
      </c>
      <c r="D649" s="16" t="s">
        <v>1707</v>
      </c>
      <c r="E649" s="16" t="s">
        <v>1714</v>
      </c>
      <c r="F649" s="37">
        <v>1381037</v>
      </c>
      <c r="G649" s="30">
        <v>220</v>
      </c>
      <c r="H649" s="15"/>
      <c r="N649" s="225"/>
      <c r="O649" s="225"/>
    </row>
    <row r="650" spans="1:15">
      <c r="A650" s="16" t="s">
        <v>1719</v>
      </c>
      <c r="B650" s="37" t="s">
        <v>1720</v>
      </c>
      <c r="C650" s="37" t="s">
        <v>1721</v>
      </c>
      <c r="D650" s="16" t="s">
        <v>1702</v>
      </c>
      <c r="E650" s="16" t="s">
        <v>1720</v>
      </c>
      <c r="F650" s="37">
        <v>1380319</v>
      </c>
      <c r="G650" s="30">
        <v>780</v>
      </c>
      <c r="H650" s="15"/>
      <c r="N650" s="225"/>
      <c r="O650" s="225"/>
    </row>
    <row r="651" spans="1:15">
      <c r="A651" s="20" t="s">
        <v>1722</v>
      </c>
      <c r="B651" s="47" t="s">
        <v>1723</v>
      </c>
      <c r="C651" s="47" t="s">
        <v>1724</v>
      </c>
      <c r="D651" s="20" t="s">
        <v>1725</v>
      </c>
      <c r="E651" s="20" t="s">
        <v>1723</v>
      </c>
      <c r="F651" s="47">
        <v>1380783</v>
      </c>
      <c r="G651" s="31">
        <v>396</v>
      </c>
      <c r="H651" s="15"/>
      <c r="N651" s="225"/>
      <c r="O651" s="225"/>
    </row>
    <row r="652" spans="1:15">
      <c r="A652" s="16" t="s">
        <v>1726</v>
      </c>
      <c r="B652" s="37" t="s">
        <v>1727</v>
      </c>
      <c r="C652" s="37" t="s">
        <v>1728</v>
      </c>
      <c r="D652" s="16" t="s">
        <v>1720</v>
      </c>
      <c r="E652" s="16" t="s">
        <v>1727</v>
      </c>
      <c r="F652" s="37">
        <v>1382104</v>
      </c>
      <c r="G652" s="30">
        <v>400</v>
      </c>
      <c r="H652" s="15"/>
      <c r="N652" s="225"/>
      <c r="O652" s="225"/>
    </row>
    <row r="653" spans="1:15">
      <c r="A653" s="25" t="s">
        <v>1729</v>
      </c>
      <c r="B653" s="39" t="s">
        <v>1727</v>
      </c>
      <c r="C653" s="39" t="s">
        <v>1730</v>
      </c>
      <c r="D653" s="25" t="s">
        <v>1720</v>
      </c>
      <c r="E653" s="25" t="s">
        <v>1727</v>
      </c>
      <c r="F653" s="39">
        <v>1382039</v>
      </c>
      <c r="G653" s="40">
        <v>400</v>
      </c>
      <c r="H653" s="15"/>
      <c r="N653" s="225"/>
      <c r="O653" s="225"/>
    </row>
    <row r="654" spans="1:15">
      <c r="A654" s="20" t="s">
        <v>1731</v>
      </c>
      <c r="B654" s="47" t="s">
        <v>1732</v>
      </c>
      <c r="C654" s="47" t="s">
        <v>1733</v>
      </c>
      <c r="D654" s="20" t="s">
        <v>1723</v>
      </c>
      <c r="E654" s="20" t="s">
        <v>1732</v>
      </c>
      <c r="F654" s="47">
        <v>1381900</v>
      </c>
      <c r="G654" s="31">
        <v>400</v>
      </c>
      <c r="H654" s="15"/>
      <c r="N654" s="225"/>
      <c r="O654" s="225"/>
    </row>
    <row r="655" spans="1:15">
      <c r="A655" s="20" t="s">
        <v>1734</v>
      </c>
      <c r="B655" s="47" t="s">
        <v>1735</v>
      </c>
      <c r="C655" s="47" t="s">
        <v>1736</v>
      </c>
      <c r="D655" s="20" t="s">
        <v>1720</v>
      </c>
      <c r="E655" s="20" t="s">
        <v>1735</v>
      </c>
      <c r="F655" s="47">
        <v>1381766</v>
      </c>
      <c r="G655" s="31">
        <v>792</v>
      </c>
      <c r="H655" s="15"/>
      <c r="N655" s="225"/>
      <c r="O655" s="225"/>
    </row>
    <row r="656" spans="1:15">
      <c r="A656" s="20" t="s">
        <v>1737</v>
      </c>
      <c r="B656" s="47" t="s">
        <v>1735</v>
      </c>
      <c r="C656" s="47" t="s">
        <v>1738</v>
      </c>
      <c r="D656" s="20" t="s">
        <v>1727</v>
      </c>
      <c r="E656" s="20" t="s">
        <v>1735</v>
      </c>
      <c r="F656" s="47">
        <v>1320941</v>
      </c>
      <c r="G656" s="30">
        <v>680</v>
      </c>
      <c r="H656" s="15"/>
      <c r="N656" s="225"/>
      <c r="O656" s="225"/>
    </row>
    <row r="657" spans="1:15">
      <c r="A657" s="20" t="s">
        <v>1739</v>
      </c>
      <c r="B657" s="47" t="s">
        <v>1740</v>
      </c>
      <c r="C657" s="47" t="s">
        <v>1741</v>
      </c>
      <c r="D657" s="20" t="s">
        <v>1720</v>
      </c>
      <c r="E657" s="20" t="s">
        <v>1740</v>
      </c>
      <c r="F657" s="47">
        <v>1381386</v>
      </c>
      <c r="G657" s="222">
        <v>1000</v>
      </c>
      <c r="H657" s="15"/>
      <c r="N657" s="225"/>
      <c r="O657" s="225"/>
    </row>
    <row r="658" spans="1:15">
      <c r="A658" s="20" t="s">
        <v>1742</v>
      </c>
      <c r="B658" s="47" t="s">
        <v>1740</v>
      </c>
      <c r="C658" s="47" t="s">
        <v>1743</v>
      </c>
      <c r="D658" s="20" t="s">
        <v>1732</v>
      </c>
      <c r="E658" s="20" t="s">
        <v>1740</v>
      </c>
      <c r="F658" s="47">
        <v>1319828</v>
      </c>
      <c r="G658" s="31">
        <v>340</v>
      </c>
      <c r="H658" s="15"/>
      <c r="N658" s="225"/>
      <c r="O658" s="225"/>
    </row>
    <row r="659" spans="1:15">
      <c r="A659" s="20" t="s">
        <v>1744</v>
      </c>
      <c r="B659" s="47" t="s">
        <v>1740</v>
      </c>
      <c r="C659" s="37" t="s">
        <v>1745</v>
      </c>
      <c r="D659" s="20" t="s">
        <v>1735</v>
      </c>
      <c r="E659" s="20" t="s">
        <v>1740</v>
      </c>
      <c r="F659" s="47">
        <v>1382074</v>
      </c>
      <c r="G659" s="31">
        <v>188</v>
      </c>
      <c r="H659" s="15"/>
      <c r="N659" s="225"/>
      <c r="O659" s="225"/>
    </row>
    <row r="660" spans="1:15">
      <c r="A660" s="20" t="s">
        <v>1746</v>
      </c>
      <c r="B660" s="47" t="s">
        <v>1740</v>
      </c>
      <c r="C660" s="47" t="s">
        <v>1747</v>
      </c>
      <c r="D660" s="20" t="s">
        <v>1735</v>
      </c>
      <c r="E660" s="20" t="s">
        <v>1740</v>
      </c>
      <c r="F660" s="47">
        <v>1382369</v>
      </c>
      <c r="G660" s="31">
        <v>198</v>
      </c>
      <c r="H660" s="15"/>
      <c r="N660" s="225"/>
      <c r="O660" s="225"/>
    </row>
    <row r="661" spans="1:15">
      <c r="A661" s="20" t="s">
        <v>1748</v>
      </c>
      <c r="B661" s="47" t="s">
        <v>1749</v>
      </c>
      <c r="C661" s="47" t="s">
        <v>1750</v>
      </c>
      <c r="D661" s="20" t="s">
        <v>1735</v>
      </c>
      <c r="E661" s="20" t="s">
        <v>1749</v>
      </c>
      <c r="F661" s="47">
        <v>1380482</v>
      </c>
      <c r="G661" s="31">
        <v>800</v>
      </c>
      <c r="H661" s="15"/>
      <c r="N661" s="225"/>
      <c r="O661" s="225"/>
    </row>
    <row r="662" spans="1:15">
      <c r="A662" s="20" t="s">
        <v>1751</v>
      </c>
      <c r="B662" s="47" t="s">
        <v>1749</v>
      </c>
      <c r="C662" s="47" t="s">
        <v>1752</v>
      </c>
      <c r="D662" s="20" t="s">
        <v>1740</v>
      </c>
      <c r="E662" s="20" t="s">
        <v>1749</v>
      </c>
      <c r="F662" s="47">
        <v>1380623</v>
      </c>
      <c r="G662" s="31">
        <v>200</v>
      </c>
      <c r="H662" s="15"/>
      <c r="N662" s="225"/>
      <c r="O662" s="225"/>
    </row>
    <row r="663" spans="1:15">
      <c r="A663" s="25" t="s">
        <v>1753</v>
      </c>
      <c r="B663" s="39" t="s">
        <v>1754</v>
      </c>
      <c r="C663" s="39" t="s">
        <v>1755</v>
      </c>
      <c r="D663" s="25" t="s">
        <v>1727</v>
      </c>
      <c r="E663" s="25" t="s">
        <v>1754</v>
      </c>
      <c r="F663" s="39">
        <v>1379316</v>
      </c>
      <c r="G663" s="33">
        <v>1100</v>
      </c>
      <c r="H663" s="15"/>
      <c r="N663" s="225"/>
      <c r="O663" s="225"/>
    </row>
    <row r="664" spans="1:15">
      <c r="A664" s="16" t="s">
        <v>1756</v>
      </c>
      <c r="B664" s="37" t="s">
        <v>1754</v>
      </c>
      <c r="C664" s="37" t="s">
        <v>1757</v>
      </c>
      <c r="D664" s="16" t="s">
        <v>1727</v>
      </c>
      <c r="E664" s="16" t="s">
        <v>1754</v>
      </c>
      <c r="F664" s="37">
        <v>1379294</v>
      </c>
      <c r="G664" s="33">
        <v>1000</v>
      </c>
      <c r="H664" s="15"/>
      <c r="N664" s="225"/>
      <c r="O664" s="225"/>
    </row>
    <row r="665" spans="1:15">
      <c r="A665" s="16" t="s">
        <v>1758</v>
      </c>
      <c r="B665" s="37" t="s">
        <v>1754</v>
      </c>
      <c r="C665" s="37" t="s">
        <v>1759</v>
      </c>
      <c r="D665" s="16" t="s">
        <v>1749</v>
      </c>
      <c r="E665" s="16" t="s">
        <v>1754</v>
      </c>
      <c r="F665" s="37">
        <v>1378642</v>
      </c>
      <c r="G665" s="30">
        <v>200</v>
      </c>
      <c r="H665" s="15"/>
      <c r="N665" s="225"/>
      <c r="O665" s="225"/>
    </row>
    <row r="666" spans="1:15">
      <c r="A666" s="16" t="s">
        <v>1760</v>
      </c>
      <c r="B666" s="37" t="s">
        <v>1754</v>
      </c>
      <c r="C666" s="37" t="s">
        <v>1761</v>
      </c>
      <c r="D666" s="16" t="s">
        <v>1749</v>
      </c>
      <c r="E666" s="16" t="s">
        <v>1754</v>
      </c>
      <c r="F666" s="37">
        <v>1379410</v>
      </c>
      <c r="G666" s="30">
        <v>488</v>
      </c>
      <c r="H666" s="15"/>
      <c r="N666" s="225"/>
      <c r="O666" s="225"/>
    </row>
    <row r="667" spans="1:15">
      <c r="A667" s="16" t="s">
        <v>1762</v>
      </c>
      <c r="B667" s="37" t="s">
        <v>1763</v>
      </c>
      <c r="C667" s="37" t="s">
        <v>1764</v>
      </c>
      <c r="D667" s="16" t="s">
        <v>1765</v>
      </c>
      <c r="E667" s="16" t="s">
        <v>1763</v>
      </c>
      <c r="F667" s="37">
        <v>1380417</v>
      </c>
      <c r="G667" s="30">
        <v>400</v>
      </c>
      <c r="H667" s="15"/>
      <c r="N667" s="225"/>
      <c r="O667" s="225"/>
    </row>
    <row r="668" spans="1:15">
      <c r="A668" s="25" t="s">
        <v>1766</v>
      </c>
      <c r="B668" s="39" t="s">
        <v>1763</v>
      </c>
      <c r="C668" s="39" t="s">
        <v>1767</v>
      </c>
      <c r="D668" s="25" t="s">
        <v>1765</v>
      </c>
      <c r="E668" s="25" t="s">
        <v>1763</v>
      </c>
      <c r="F668" s="39">
        <v>1319416</v>
      </c>
      <c r="G668" s="40">
        <v>340</v>
      </c>
      <c r="H668" s="15"/>
      <c r="N668" s="225"/>
      <c r="O668" s="225"/>
    </row>
    <row r="669" spans="1:15">
      <c r="A669" s="16" t="s">
        <v>1768</v>
      </c>
      <c r="B669" s="37" t="s">
        <v>1763</v>
      </c>
      <c r="C669" s="37" t="s">
        <v>1769</v>
      </c>
      <c r="D669" s="16" t="s">
        <v>1770</v>
      </c>
      <c r="E669" s="16" t="s">
        <v>1763</v>
      </c>
      <c r="F669" s="37">
        <v>1385555</v>
      </c>
      <c r="G669" s="30">
        <v>195</v>
      </c>
      <c r="H669" s="15"/>
      <c r="N669" s="225"/>
      <c r="O669" s="225"/>
    </row>
    <row r="670" spans="1:15">
      <c r="A670" s="16" t="s">
        <v>1771</v>
      </c>
      <c r="B670" s="37" t="s">
        <v>1763</v>
      </c>
      <c r="C670" s="37" t="s">
        <v>1772</v>
      </c>
      <c r="D670" s="16" t="s">
        <v>1770</v>
      </c>
      <c r="E670" s="16" t="s">
        <v>1763</v>
      </c>
      <c r="F670" s="37">
        <v>1386052</v>
      </c>
      <c r="G670" s="30">
        <v>310</v>
      </c>
      <c r="H670" s="15"/>
      <c r="N670" s="225"/>
      <c r="O670" s="225"/>
    </row>
    <row r="671" spans="1:15">
      <c r="A671" s="16" t="s">
        <v>1773</v>
      </c>
      <c r="B671" s="37" t="s">
        <v>1763</v>
      </c>
      <c r="C671" s="37" t="s">
        <v>1774</v>
      </c>
      <c r="D671" s="16" t="s">
        <v>1770</v>
      </c>
      <c r="E671" s="16" t="s">
        <v>1763</v>
      </c>
      <c r="F671" s="37">
        <v>1382366</v>
      </c>
      <c r="G671" s="30">
        <v>195</v>
      </c>
      <c r="H671" s="15"/>
      <c r="N671" s="225"/>
      <c r="O671" s="225"/>
    </row>
    <row r="672" spans="1:15">
      <c r="A672" s="16" t="s">
        <v>1775</v>
      </c>
      <c r="B672" s="37" t="s">
        <v>1763</v>
      </c>
      <c r="C672" s="37" t="s">
        <v>1776</v>
      </c>
      <c r="D672" s="16" t="s">
        <v>1770</v>
      </c>
      <c r="E672" s="16" t="s">
        <v>1763</v>
      </c>
      <c r="F672" s="37">
        <v>1385557</v>
      </c>
      <c r="G672" s="30">
        <v>390</v>
      </c>
      <c r="H672" s="15"/>
      <c r="N672" s="225"/>
      <c r="O672" s="225"/>
    </row>
    <row r="673" spans="1:15">
      <c r="A673" s="20" t="s">
        <v>1777</v>
      </c>
      <c r="B673" s="47" t="s">
        <v>1778</v>
      </c>
      <c r="C673" s="47" t="s">
        <v>1779</v>
      </c>
      <c r="D673" s="20" t="s">
        <v>1714</v>
      </c>
      <c r="E673" s="20" t="s">
        <v>1778</v>
      </c>
      <c r="F673" s="47">
        <v>1379702</v>
      </c>
      <c r="G673" s="222">
        <v>2535</v>
      </c>
      <c r="H673" s="15"/>
      <c r="N673" s="225"/>
      <c r="O673" s="225"/>
    </row>
    <row r="674" spans="1:15">
      <c r="A674" s="20" t="s">
        <v>1780</v>
      </c>
      <c r="B674" s="47" t="s">
        <v>1778</v>
      </c>
      <c r="C674" s="47" t="s">
        <v>1781</v>
      </c>
      <c r="D674" s="20" t="s">
        <v>1765</v>
      </c>
      <c r="E674" s="20" t="s">
        <v>1778</v>
      </c>
      <c r="F674" s="47">
        <v>1381319</v>
      </c>
      <c r="G674" s="30">
        <v>660</v>
      </c>
      <c r="H674" s="15"/>
      <c r="N674" s="225"/>
      <c r="O674" s="225"/>
    </row>
    <row r="675" spans="1:15">
      <c r="A675" s="20" t="s">
        <v>1782</v>
      </c>
      <c r="B675" s="47" t="s">
        <v>1778</v>
      </c>
      <c r="C675" s="47" t="s">
        <v>1772</v>
      </c>
      <c r="D675" s="20" t="s">
        <v>1763</v>
      </c>
      <c r="E675" s="20" t="s">
        <v>1778</v>
      </c>
      <c r="F675" s="47">
        <v>1386341</v>
      </c>
      <c r="G675" s="31">
        <v>310</v>
      </c>
      <c r="H675" s="15"/>
      <c r="N675" s="225"/>
      <c r="O675" s="225"/>
    </row>
    <row r="676" spans="1:15">
      <c r="A676" s="25" t="s">
        <v>1783</v>
      </c>
      <c r="B676" s="39" t="s">
        <v>1784</v>
      </c>
      <c r="C676" s="39" t="s">
        <v>1785</v>
      </c>
      <c r="D676" s="25" t="s">
        <v>1763</v>
      </c>
      <c r="E676" s="25" t="s">
        <v>1784</v>
      </c>
      <c r="F676" s="39">
        <v>1320279</v>
      </c>
      <c r="G676" s="40">
        <v>340</v>
      </c>
      <c r="H676" s="15"/>
      <c r="N676" s="225"/>
      <c r="O676" s="225"/>
    </row>
    <row r="677" spans="1:15">
      <c r="A677" s="25" t="s">
        <v>1786</v>
      </c>
      <c r="B677" s="39" t="s">
        <v>1784</v>
      </c>
      <c r="C677" s="39" t="s">
        <v>1787</v>
      </c>
      <c r="D677" s="25" t="s">
        <v>1763</v>
      </c>
      <c r="E677" s="25" t="s">
        <v>1784</v>
      </c>
      <c r="F677" s="39">
        <v>1383994</v>
      </c>
      <c r="G677" s="40">
        <v>390</v>
      </c>
      <c r="H677" s="15"/>
      <c r="N677" s="225"/>
      <c r="O677" s="225"/>
    </row>
    <row r="678" spans="1:15">
      <c r="A678" s="16" t="s">
        <v>1788</v>
      </c>
      <c r="B678" s="37" t="s">
        <v>1784</v>
      </c>
      <c r="C678" s="37" t="s">
        <v>1772</v>
      </c>
      <c r="D678" s="16" t="s">
        <v>1778</v>
      </c>
      <c r="E678" s="16" t="s">
        <v>1784</v>
      </c>
      <c r="F678" s="37">
        <v>1386544</v>
      </c>
      <c r="G678" s="30">
        <v>310</v>
      </c>
      <c r="H678" s="15"/>
      <c r="N678" s="225"/>
      <c r="O678" s="225"/>
    </row>
    <row r="679" spans="1:15">
      <c r="A679" s="16" t="s">
        <v>1789</v>
      </c>
      <c r="B679" s="37" t="s">
        <v>1790</v>
      </c>
      <c r="C679" s="37" t="s">
        <v>1791</v>
      </c>
      <c r="D679" s="16" t="s">
        <v>1770</v>
      </c>
      <c r="E679" s="16" t="s">
        <v>1790</v>
      </c>
      <c r="F679" s="37">
        <v>1379411</v>
      </c>
      <c r="G679" s="33">
        <v>1952</v>
      </c>
      <c r="H679" s="15"/>
      <c r="N679" s="225"/>
      <c r="O679" s="225"/>
    </row>
    <row r="680" spans="1:15">
      <c r="A680" s="25" t="s">
        <v>1792</v>
      </c>
      <c r="B680" s="39" t="s">
        <v>1790</v>
      </c>
      <c r="C680" s="39" t="s">
        <v>1793</v>
      </c>
      <c r="D680" s="25" t="s">
        <v>1784</v>
      </c>
      <c r="E680" s="25" t="s">
        <v>1790</v>
      </c>
      <c r="F680" s="39">
        <v>1383941</v>
      </c>
      <c r="G680" s="40">
        <v>376</v>
      </c>
      <c r="H680" s="15"/>
      <c r="N680" s="225"/>
      <c r="O680" s="225"/>
    </row>
    <row r="681" spans="1:15">
      <c r="A681" s="25" t="s">
        <v>1794</v>
      </c>
      <c r="B681" s="39" t="s">
        <v>1795</v>
      </c>
      <c r="C681" s="39" t="s">
        <v>1796</v>
      </c>
      <c r="D681" s="25" t="s">
        <v>1784</v>
      </c>
      <c r="E681" s="25" t="s">
        <v>1795</v>
      </c>
      <c r="F681" s="39">
        <v>1385907</v>
      </c>
      <c r="G681" s="40">
        <v>376</v>
      </c>
      <c r="H681" s="15"/>
      <c r="N681" s="225"/>
      <c r="O681" s="225"/>
    </row>
    <row r="682" spans="1:15">
      <c r="A682" s="16" t="s">
        <v>1797</v>
      </c>
      <c r="B682" s="37" t="s">
        <v>1795</v>
      </c>
      <c r="C682" s="37" t="s">
        <v>1791</v>
      </c>
      <c r="D682" s="16" t="s">
        <v>1790</v>
      </c>
      <c r="E682" s="16" t="s">
        <v>1795</v>
      </c>
      <c r="F682" s="37">
        <v>1387390</v>
      </c>
      <c r="G682" s="30">
        <v>188</v>
      </c>
      <c r="H682" s="15"/>
      <c r="N682" s="225"/>
      <c r="O682" s="225"/>
    </row>
    <row r="683" spans="1:15">
      <c r="A683" s="20" t="s">
        <v>1798</v>
      </c>
      <c r="B683" s="47" t="s">
        <v>1799</v>
      </c>
      <c r="C683" s="47" t="s">
        <v>1800</v>
      </c>
      <c r="D683" s="20" t="s">
        <v>1790</v>
      </c>
      <c r="E683" s="20" t="s">
        <v>1799</v>
      </c>
      <c r="F683" s="47">
        <v>1324557</v>
      </c>
      <c r="G683" s="31">
        <v>340</v>
      </c>
      <c r="H683" s="15"/>
      <c r="N683" s="225"/>
      <c r="O683" s="225"/>
    </row>
    <row r="684" spans="1:15">
      <c r="A684" s="20" t="s">
        <v>1801</v>
      </c>
      <c r="B684" s="47" t="s">
        <v>1799</v>
      </c>
      <c r="C684" s="47" t="s">
        <v>1802</v>
      </c>
      <c r="D684" s="20" t="s">
        <v>1790</v>
      </c>
      <c r="E684" s="20" t="s">
        <v>1799</v>
      </c>
      <c r="F684" s="47">
        <v>1385994</v>
      </c>
      <c r="G684" s="31">
        <v>376</v>
      </c>
      <c r="H684" s="15"/>
      <c r="N684" s="225"/>
      <c r="O684" s="225"/>
    </row>
    <row r="685" spans="1:15">
      <c r="A685" s="20" t="s">
        <v>1803</v>
      </c>
      <c r="B685" s="47" t="s">
        <v>1799</v>
      </c>
      <c r="C685" s="47" t="s">
        <v>1804</v>
      </c>
      <c r="D685" s="20" t="s">
        <v>1805</v>
      </c>
      <c r="E685" s="20" t="s">
        <v>1799</v>
      </c>
      <c r="F685" s="47">
        <v>1319793</v>
      </c>
      <c r="G685" s="31">
        <v>340</v>
      </c>
      <c r="H685" s="15"/>
      <c r="N685" s="225"/>
      <c r="O685" s="225"/>
    </row>
    <row r="686" spans="1:15">
      <c r="A686" s="20" t="s">
        <v>1806</v>
      </c>
      <c r="B686" s="47" t="s">
        <v>1807</v>
      </c>
      <c r="C686" s="47" t="s">
        <v>1808</v>
      </c>
      <c r="D686" s="20" t="s">
        <v>1799</v>
      </c>
      <c r="E686" s="20" t="s">
        <v>1807</v>
      </c>
      <c r="F686" s="47">
        <v>1384502</v>
      </c>
      <c r="G686" s="31">
        <v>198</v>
      </c>
      <c r="H686" s="15"/>
      <c r="N686" s="225"/>
      <c r="O686" s="225"/>
    </row>
    <row r="687" spans="1:15">
      <c r="A687" s="16" t="s">
        <v>1809</v>
      </c>
      <c r="B687" s="37" t="s">
        <v>1810</v>
      </c>
      <c r="C687" s="37" t="s">
        <v>1811</v>
      </c>
      <c r="D687" s="16" t="s">
        <v>1799</v>
      </c>
      <c r="E687" s="16" t="s">
        <v>1810</v>
      </c>
      <c r="F687" s="37">
        <v>1385084</v>
      </c>
      <c r="G687" s="30">
        <v>792</v>
      </c>
      <c r="H687" s="15"/>
      <c r="N687" s="225"/>
      <c r="O687" s="225"/>
    </row>
    <row r="688" spans="1:15">
      <c r="A688" s="16" t="s">
        <v>1812</v>
      </c>
      <c r="B688" s="37" t="s">
        <v>1810</v>
      </c>
      <c r="C688" s="37" t="s">
        <v>1813</v>
      </c>
      <c r="D688" s="16" t="s">
        <v>1799</v>
      </c>
      <c r="E688" s="16" t="s">
        <v>1810</v>
      </c>
      <c r="F688" s="37">
        <v>1382076</v>
      </c>
      <c r="G688" s="30">
        <v>792</v>
      </c>
      <c r="H688" s="15"/>
      <c r="N688" s="225"/>
      <c r="O688" s="225"/>
    </row>
    <row r="689" spans="1:15">
      <c r="A689" s="16" t="s">
        <v>1814</v>
      </c>
      <c r="B689" s="37" t="s">
        <v>1810</v>
      </c>
      <c r="C689" s="37" t="s">
        <v>1815</v>
      </c>
      <c r="D689" s="16" t="s">
        <v>1807</v>
      </c>
      <c r="E689" s="16" t="s">
        <v>1810</v>
      </c>
      <c r="F689" s="37">
        <v>1383712</v>
      </c>
      <c r="G689" s="30">
        <v>594</v>
      </c>
      <c r="H689" s="15"/>
      <c r="N689" s="225"/>
      <c r="O689" s="225"/>
    </row>
    <row r="690" spans="1:15">
      <c r="A690" s="16" t="s">
        <v>1816</v>
      </c>
      <c r="B690" s="37" t="s">
        <v>1810</v>
      </c>
      <c r="C690" s="37" t="s">
        <v>1817</v>
      </c>
      <c r="D690" s="16" t="s">
        <v>1818</v>
      </c>
      <c r="E690" s="16" t="s">
        <v>1810</v>
      </c>
      <c r="F690" s="37">
        <v>1380979</v>
      </c>
      <c r="G690" s="30">
        <v>376</v>
      </c>
      <c r="H690" s="15"/>
      <c r="N690" s="225"/>
      <c r="O690" s="225"/>
    </row>
    <row r="691" spans="1:15">
      <c r="A691" s="25" t="s">
        <v>1819</v>
      </c>
      <c r="B691" s="39" t="s">
        <v>1810</v>
      </c>
      <c r="C691" s="39" t="s">
        <v>1820</v>
      </c>
      <c r="D691" s="25" t="s">
        <v>1818</v>
      </c>
      <c r="E691" s="25" t="s">
        <v>1810</v>
      </c>
      <c r="F691" s="39">
        <v>1388464</v>
      </c>
      <c r="G691" s="40">
        <v>400</v>
      </c>
      <c r="H691" s="15"/>
      <c r="N691" s="225"/>
      <c r="O691" s="225"/>
    </row>
    <row r="692" spans="1:15">
      <c r="A692" s="25" t="s">
        <v>1821</v>
      </c>
      <c r="B692" s="39" t="s">
        <v>1810</v>
      </c>
      <c r="C692" s="39" t="s">
        <v>1822</v>
      </c>
      <c r="D692" s="25" t="s">
        <v>1818</v>
      </c>
      <c r="E692" s="25" t="s">
        <v>1810</v>
      </c>
      <c r="F692" s="39">
        <v>1381820</v>
      </c>
      <c r="G692" s="30">
        <v>800</v>
      </c>
      <c r="H692" s="15"/>
      <c r="N692" s="225"/>
      <c r="O692" s="225"/>
    </row>
    <row r="693" spans="1:15">
      <c r="A693" s="25" t="s">
        <v>1823</v>
      </c>
      <c r="B693" s="39" t="s">
        <v>1810</v>
      </c>
      <c r="C693" s="39" t="s">
        <v>1824</v>
      </c>
      <c r="D693" s="25" t="s">
        <v>1825</v>
      </c>
      <c r="E693" s="25" t="s">
        <v>1810</v>
      </c>
      <c r="F693" s="39">
        <v>1385542</v>
      </c>
      <c r="G693" s="40">
        <v>198</v>
      </c>
      <c r="H693" s="15"/>
      <c r="N693" s="225"/>
      <c r="O693" s="225"/>
    </row>
    <row r="694" spans="1:15">
      <c r="A694" s="25" t="s">
        <v>1826</v>
      </c>
      <c r="B694" s="39" t="s">
        <v>1827</v>
      </c>
      <c r="C694" s="39" t="s">
        <v>1828</v>
      </c>
      <c r="D694" s="25" t="s">
        <v>1810</v>
      </c>
      <c r="E694" s="25" t="s">
        <v>1827</v>
      </c>
      <c r="F694" s="39">
        <v>1319969</v>
      </c>
      <c r="G694" s="40">
        <v>340</v>
      </c>
      <c r="H694" s="15"/>
      <c r="N694" s="225"/>
      <c r="O694" s="225"/>
    </row>
    <row r="695" spans="1:15">
      <c r="A695" s="20" t="s">
        <v>1829</v>
      </c>
      <c r="B695" s="47" t="s">
        <v>1830</v>
      </c>
      <c r="C695" s="47" t="s">
        <v>1831</v>
      </c>
      <c r="D695" s="20" t="s">
        <v>1827</v>
      </c>
      <c r="E695" s="20" t="s">
        <v>1830</v>
      </c>
      <c r="F695" s="47">
        <v>1387486</v>
      </c>
      <c r="G695" s="30">
        <v>188</v>
      </c>
      <c r="H695" s="15"/>
      <c r="N695" s="225"/>
      <c r="O695" s="225"/>
    </row>
    <row r="696" spans="1:15">
      <c r="A696" s="16" t="s">
        <v>1832</v>
      </c>
      <c r="B696" s="37" t="s">
        <v>1833</v>
      </c>
      <c r="C696" s="37" t="s">
        <v>1834</v>
      </c>
      <c r="D696" s="16" t="s">
        <v>1835</v>
      </c>
      <c r="E696" s="16" t="s">
        <v>1836</v>
      </c>
      <c r="F696" s="37">
        <v>1387069</v>
      </c>
      <c r="G696" s="33">
        <v>2850</v>
      </c>
      <c r="H696" s="15"/>
      <c r="N696" s="225"/>
      <c r="O696" s="225"/>
    </row>
    <row r="697" spans="1:15">
      <c r="A697" s="20" t="s">
        <v>1837</v>
      </c>
      <c r="B697" s="47" t="s">
        <v>1838</v>
      </c>
      <c r="C697" s="47" t="s">
        <v>1839</v>
      </c>
      <c r="D697" s="20" t="s">
        <v>1833</v>
      </c>
      <c r="E697" s="20" t="s">
        <v>1838</v>
      </c>
      <c r="F697" s="47">
        <v>1324560</v>
      </c>
      <c r="G697" s="31">
        <v>340</v>
      </c>
      <c r="H697" s="15"/>
      <c r="N697" s="225"/>
      <c r="O697" s="225"/>
    </row>
    <row r="698" spans="1:15">
      <c r="A698" s="20" t="s">
        <v>1840</v>
      </c>
      <c r="B698" s="47" t="s">
        <v>1841</v>
      </c>
      <c r="C698" s="47" t="s">
        <v>1842</v>
      </c>
      <c r="D698" s="20" t="s">
        <v>1833</v>
      </c>
      <c r="E698" s="20" t="s">
        <v>1841</v>
      </c>
      <c r="F698" s="47">
        <v>1388580</v>
      </c>
      <c r="G698" s="31">
        <v>564</v>
      </c>
      <c r="H698" s="15"/>
      <c r="N698" s="225"/>
      <c r="O698" s="225"/>
    </row>
    <row r="699" spans="1:15">
      <c r="A699" s="20" t="s">
        <v>1843</v>
      </c>
      <c r="B699" s="47" t="s">
        <v>1841</v>
      </c>
      <c r="C699" s="47" t="s">
        <v>1844</v>
      </c>
      <c r="D699" s="20" t="s">
        <v>1845</v>
      </c>
      <c r="E699" s="20" t="s">
        <v>1841</v>
      </c>
      <c r="F699" s="47">
        <v>1384136</v>
      </c>
      <c r="G699" s="31">
        <v>396</v>
      </c>
      <c r="H699" s="15"/>
      <c r="N699" s="225"/>
      <c r="O699" s="225"/>
    </row>
    <row r="700" spans="1:15">
      <c r="A700" s="16" t="s">
        <v>1846</v>
      </c>
      <c r="B700" s="37" t="s">
        <v>1847</v>
      </c>
      <c r="C700" s="37" t="s">
        <v>1848</v>
      </c>
      <c r="D700" s="16" t="s">
        <v>1849</v>
      </c>
      <c r="E700" s="16" t="s">
        <v>1847</v>
      </c>
      <c r="F700" s="37">
        <v>1392412</v>
      </c>
      <c r="G700" s="30">
        <v>380</v>
      </c>
      <c r="H700" s="15"/>
      <c r="N700" s="225"/>
      <c r="O700" s="225"/>
    </row>
    <row r="701" spans="1:15">
      <c r="A701" s="20" t="s">
        <v>1850</v>
      </c>
      <c r="B701" s="47" t="s">
        <v>1847</v>
      </c>
      <c r="C701" s="47" t="s">
        <v>1851</v>
      </c>
      <c r="D701" s="20" t="s">
        <v>1838</v>
      </c>
      <c r="E701" s="20" t="s">
        <v>1847</v>
      </c>
      <c r="F701" s="47">
        <v>1321861</v>
      </c>
      <c r="G701" s="31">
        <v>680</v>
      </c>
      <c r="H701" s="15"/>
      <c r="N701" s="225"/>
      <c r="O701" s="225"/>
    </row>
    <row r="702" spans="1:15">
      <c r="A702" s="16" t="s">
        <v>1852</v>
      </c>
      <c r="B702" s="37" t="s">
        <v>1847</v>
      </c>
      <c r="C702" s="37" t="s">
        <v>1853</v>
      </c>
      <c r="D702" s="16" t="s">
        <v>1841</v>
      </c>
      <c r="E702" s="16" t="s">
        <v>1847</v>
      </c>
      <c r="F702" s="37">
        <v>1392930</v>
      </c>
      <c r="G702" s="30">
        <v>190</v>
      </c>
      <c r="H702" s="15"/>
      <c r="N702" s="225"/>
      <c r="O702" s="225"/>
    </row>
    <row r="703" spans="1:15">
      <c r="A703" s="25" t="s">
        <v>1854</v>
      </c>
      <c r="B703" s="39" t="s">
        <v>1836</v>
      </c>
      <c r="C703" s="39" t="s">
        <v>1855</v>
      </c>
      <c r="D703" s="25" t="s">
        <v>1847</v>
      </c>
      <c r="E703" s="25" t="s">
        <v>1836</v>
      </c>
      <c r="F703" s="39">
        <v>1384860</v>
      </c>
      <c r="G703" s="40">
        <v>198</v>
      </c>
      <c r="H703" s="15"/>
      <c r="N703" s="225"/>
      <c r="O703" s="225"/>
    </row>
    <row r="704" spans="1:15">
      <c r="A704" s="16" t="s">
        <v>1856</v>
      </c>
      <c r="B704" s="37" t="s">
        <v>1836</v>
      </c>
      <c r="C704" s="37" t="s">
        <v>1857</v>
      </c>
      <c r="D704" s="16" t="s">
        <v>1847</v>
      </c>
      <c r="E704" s="16" t="s">
        <v>1836</v>
      </c>
      <c r="F704" s="37">
        <v>1384864</v>
      </c>
      <c r="G704" s="30">
        <v>198</v>
      </c>
      <c r="H704" s="15"/>
      <c r="N704" s="225"/>
      <c r="O704" s="225"/>
    </row>
    <row r="705" spans="1:15">
      <c r="A705" s="16" t="s">
        <v>1858</v>
      </c>
      <c r="B705" s="37" t="s">
        <v>1836</v>
      </c>
      <c r="C705" s="37" t="s">
        <v>1859</v>
      </c>
      <c r="D705" s="16" t="s">
        <v>1847</v>
      </c>
      <c r="E705" s="16" t="s">
        <v>1836</v>
      </c>
      <c r="F705" s="37">
        <v>1382718</v>
      </c>
      <c r="G705" s="30">
        <v>430</v>
      </c>
      <c r="H705" s="15"/>
      <c r="N705" s="225"/>
      <c r="O705" s="225"/>
    </row>
    <row r="706" spans="1:15">
      <c r="A706" s="16" t="s">
        <v>1860</v>
      </c>
      <c r="B706" s="37" t="s">
        <v>1861</v>
      </c>
      <c r="C706" s="37" t="s">
        <v>1862</v>
      </c>
      <c r="D706" s="16" t="s">
        <v>1841</v>
      </c>
      <c r="E706" s="16" t="s">
        <v>1861</v>
      </c>
      <c r="F706" s="37">
        <v>1387437</v>
      </c>
      <c r="G706" s="33">
        <v>1425</v>
      </c>
      <c r="H706" s="15"/>
      <c r="N706" s="225"/>
      <c r="O706" s="225"/>
    </row>
    <row r="707" spans="1:15">
      <c r="A707" s="25" t="s">
        <v>1863</v>
      </c>
      <c r="B707" s="39" t="s">
        <v>1861</v>
      </c>
      <c r="C707" s="39" t="s">
        <v>1864</v>
      </c>
      <c r="D707" s="25" t="s">
        <v>1836</v>
      </c>
      <c r="E707" s="25" t="s">
        <v>1861</v>
      </c>
      <c r="F707" s="39">
        <v>1394554</v>
      </c>
      <c r="G707" s="30">
        <v>188</v>
      </c>
      <c r="H707" s="15"/>
      <c r="N707" s="225"/>
      <c r="O707" s="225"/>
    </row>
    <row r="708" spans="1:15">
      <c r="A708" s="25" t="s">
        <v>1865</v>
      </c>
      <c r="B708" s="39" t="s">
        <v>1861</v>
      </c>
      <c r="C708" s="39" t="s">
        <v>1866</v>
      </c>
      <c r="D708" s="25" t="s">
        <v>1836</v>
      </c>
      <c r="E708" s="25" t="s">
        <v>1861</v>
      </c>
      <c r="F708" s="39">
        <v>1393547</v>
      </c>
      <c r="G708" s="40">
        <v>190</v>
      </c>
      <c r="H708" s="15"/>
      <c r="N708" s="225"/>
      <c r="O708" s="225"/>
    </row>
    <row r="709" spans="1:15">
      <c r="A709" s="16" t="s">
        <v>1867</v>
      </c>
      <c r="B709" s="37" t="s">
        <v>1868</v>
      </c>
      <c r="C709" s="37" t="s">
        <v>1869</v>
      </c>
      <c r="D709" s="16" t="s">
        <v>1836</v>
      </c>
      <c r="E709" s="16" t="s">
        <v>1868</v>
      </c>
      <c r="F709" s="37">
        <v>1389043</v>
      </c>
      <c r="G709" s="30">
        <v>594</v>
      </c>
      <c r="H709" s="15"/>
      <c r="N709" s="225"/>
      <c r="O709" s="225"/>
    </row>
    <row r="710" spans="1:15">
      <c r="A710" s="16" t="s">
        <v>1870</v>
      </c>
      <c r="B710" s="37" t="s">
        <v>1868</v>
      </c>
      <c r="C710" s="37" t="s">
        <v>1871</v>
      </c>
      <c r="D710" s="16" t="s">
        <v>1836</v>
      </c>
      <c r="E710" s="16" t="s">
        <v>1868</v>
      </c>
      <c r="F710" s="37">
        <v>1389694</v>
      </c>
      <c r="G710" s="30">
        <v>594</v>
      </c>
      <c r="H710" s="15"/>
      <c r="N710" s="225"/>
      <c r="O710" s="225"/>
    </row>
    <row r="711" spans="1:15">
      <c r="A711" s="16" t="s">
        <v>1872</v>
      </c>
      <c r="B711" s="37" t="s">
        <v>1868</v>
      </c>
      <c r="C711" s="37" t="s">
        <v>1873</v>
      </c>
      <c r="D711" s="16" t="s">
        <v>1836</v>
      </c>
      <c r="E711" s="16" t="s">
        <v>1868</v>
      </c>
      <c r="F711" s="37">
        <v>1389696</v>
      </c>
      <c r="G711" s="30">
        <v>594</v>
      </c>
      <c r="H711" s="15"/>
      <c r="N711" s="225"/>
      <c r="O711" s="225"/>
    </row>
    <row r="712" spans="1:15">
      <c r="A712" s="25" t="s">
        <v>1874</v>
      </c>
      <c r="B712" s="39" t="s">
        <v>1868</v>
      </c>
      <c r="C712" s="39" t="s">
        <v>1875</v>
      </c>
      <c r="D712" s="25" t="s">
        <v>1836</v>
      </c>
      <c r="E712" s="25" t="s">
        <v>1868</v>
      </c>
      <c r="F712" s="39">
        <v>1387161</v>
      </c>
      <c r="G712" s="34">
        <v>1425</v>
      </c>
      <c r="H712" s="15"/>
      <c r="N712" s="225"/>
      <c r="O712" s="225"/>
    </row>
    <row r="713" spans="1:15">
      <c r="A713" s="25" t="s">
        <v>1876</v>
      </c>
      <c r="B713" s="39" t="s">
        <v>1868</v>
      </c>
      <c r="C713" s="39" t="s">
        <v>1877</v>
      </c>
      <c r="D713" s="25" t="s">
        <v>1861</v>
      </c>
      <c r="E713" s="25" t="s">
        <v>1868</v>
      </c>
      <c r="F713" s="39">
        <v>1347327</v>
      </c>
      <c r="G713" s="40">
        <v>340</v>
      </c>
      <c r="H713" s="15"/>
      <c r="N713" s="225"/>
      <c r="O713" s="225"/>
    </row>
    <row r="714" spans="1:15">
      <c r="A714" s="16" t="s">
        <v>1878</v>
      </c>
      <c r="B714" s="37" t="s">
        <v>1868</v>
      </c>
      <c r="C714" s="37" t="s">
        <v>1879</v>
      </c>
      <c r="D714" s="16" t="s">
        <v>1861</v>
      </c>
      <c r="E714" s="16" t="s">
        <v>1868</v>
      </c>
      <c r="F714" s="37">
        <v>1346279</v>
      </c>
      <c r="G714" s="30">
        <v>376</v>
      </c>
      <c r="H714" s="15"/>
      <c r="N714" s="225"/>
      <c r="O714" s="225"/>
    </row>
    <row r="715" spans="1:15">
      <c r="A715" s="16" t="s">
        <v>1880</v>
      </c>
      <c r="B715" s="37" t="s">
        <v>1868</v>
      </c>
      <c r="C715" s="37" t="s">
        <v>1881</v>
      </c>
      <c r="D715" s="16" t="s">
        <v>1861</v>
      </c>
      <c r="E715" s="16" t="s">
        <v>1868</v>
      </c>
      <c r="F715" s="37">
        <v>1324552</v>
      </c>
      <c r="G715" s="30">
        <v>680</v>
      </c>
      <c r="H715" s="15"/>
      <c r="N715" s="225"/>
      <c r="O715" s="225"/>
    </row>
    <row r="716" spans="1:15">
      <c r="A716" s="20" t="s">
        <v>1882</v>
      </c>
      <c r="B716" s="47" t="s">
        <v>1868</v>
      </c>
      <c r="C716" s="47" t="s">
        <v>1883</v>
      </c>
      <c r="D716" s="20" t="s">
        <v>1884</v>
      </c>
      <c r="E716" s="20" t="s">
        <v>1868</v>
      </c>
      <c r="F716" s="47">
        <v>1396229</v>
      </c>
      <c r="G716" s="31">
        <v>200</v>
      </c>
      <c r="H716" s="15"/>
      <c r="N716" s="225"/>
      <c r="O716" s="225"/>
    </row>
    <row r="717" spans="1:15">
      <c r="A717" s="25" t="s">
        <v>1885</v>
      </c>
      <c r="B717" s="39" t="s">
        <v>1886</v>
      </c>
      <c r="C717" s="39" t="s">
        <v>1887</v>
      </c>
      <c r="D717" s="25" t="s">
        <v>1884</v>
      </c>
      <c r="E717" s="25" t="s">
        <v>1886</v>
      </c>
      <c r="F717" s="39">
        <v>1394603</v>
      </c>
      <c r="G717" s="40">
        <v>570</v>
      </c>
      <c r="H717" s="15"/>
      <c r="N717" s="225"/>
      <c r="O717" s="225"/>
    </row>
    <row r="718" spans="1:15">
      <c r="A718" s="25" t="s">
        <v>1888</v>
      </c>
      <c r="B718" s="39" t="s">
        <v>1886</v>
      </c>
      <c r="C718" s="39" t="s">
        <v>1889</v>
      </c>
      <c r="D718" s="25" t="s">
        <v>1868</v>
      </c>
      <c r="E718" s="25" t="s">
        <v>1886</v>
      </c>
      <c r="F718" s="39">
        <v>1391516</v>
      </c>
      <c r="G718" s="40">
        <v>396</v>
      </c>
      <c r="H718" s="15"/>
      <c r="N718" s="225"/>
      <c r="O718" s="225"/>
    </row>
    <row r="719" spans="1:15">
      <c r="A719" s="20" t="s">
        <v>1890</v>
      </c>
      <c r="B719" s="47" t="s">
        <v>1891</v>
      </c>
      <c r="C719" s="47" t="s">
        <v>1892</v>
      </c>
      <c r="D719" s="20" t="s">
        <v>1893</v>
      </c>
      <c r="E719" s="20" t="s">
        <v>1891</v>
      </c>
      <c r="F719" s="47">
        <v>1319371</v>
      </c>
      <c r="G719" s="31">
        <v>510</v>
      </c>
      <c r="H719" s="15"/>
      <c r="N719" s="225"/>
      <c r="O719" s="225"/>
    </row>
    <row r="720" spans="1:15">
      <c r="A720" s="20" t="s">
        <v>1894</v>
      </c>
      <c r="B720" s="47" t="s">
        <v>1891</v>
      </c>
      <c r="C720" s="47" t="s">
        <v>1895</v>
      </c>
      <c r="D720" s="20" t="s">
        <v>1896</v>
      </c>
      <c r="E720" s="20" t="s">
        <v>1891</v>
      </c>
      <c r="F720" s="47">
        <v>1395646</v>
      </c>
      <c r="G720" s="31">
        <v>380</v>
      </c>
      <c r="H720" s="15"/>
      <c r="N720" s="225"/>
      <c r="O720" s="225"/>
    </row>
    <row r="721" spans="1:15">
      <c r="A721" s="20" t="s">
        <v>1897</v>
      </c>
      <c r="B721" s="47" t="s">
        <v>1891</v>
      </c>
      <c r="C721" s="47" t="s">
        <v>1898</v>
      </c>
      <c r="D721" s="20" t="s">
        <v>1886</v>
      </c>
      <c r="E721" s="20" t="s">
        <v>1891</v>
      </c>
      <c r="F721" s="47">
        <v>1398124</v>
      </c>
      <c r="G721" s="31">
        <v>400</v>
      </c>
      <c r="H721" s="15"/>
      <c r="N721" s="225"/>
      <c r="O721" s="225"/>
    </row>
    <row r="722" spans="1:15">
      <c r="A722" s="20" t="s">
        <v>1899</v>
      </c>
      <c r="B722" s="47" t="s">
        <v>1891</v>
      </c>
      <c r="C722" s="47" t="s">
        <v>1900</v>
      </c>
      <c r="D722" s="20" t="s">
        <v>1886</v>
      </c>
      <c r="E722" s="20" t="s">
        <v>1891</v>
      </c>
      <c r="F722" s="47">
        <v>1391098</v>
      </c>
      <c r="G722" s="31">
        <v>198</v>
      </c>
      <c r="H722" s="15"/>
      <c r="N722" s="225"/>
      <c r="O722" s="225"/>
    </row>
    <row r="723" spans="1:15">
      <c r="A723" s="25" t="s">
        <v>1901</v>
      </c>
      <c r="B723" s="47" t="s">
        <v>1902</v>
      </c>
      <c r="C723" s="39" t="s">
        <v>1903</v>
      </c>
      <c r="D723" s="25" t="s">
        <v>1886</v>
      </c>
      <c r="E723" s="20" t="s">
        <v>1902</v>
      </c>
      <c r="F723" s="39">
        <v>1397058</v>
      </c>
      <c r="G723" s="40">
        <v>360</v>
      </c>
      <c r="H723" s="15"/>
      <c r="N723" s="225"/>
      <c r="O723" s="225"/>
    </row>
    <row r="724" spans="1:15">
      <c r="A724" s="20" t="s">
        <v>1904</v>
      </c>
      <c r="B724" s="47" t="s">
        <v>1902</v>
      </c>
      <c r="C724" s="47" t="s">
        <v>1905</v>
      </c>
      <c r="D724" s="20" t="s">
        <v>1886</v>
      </c>
      <c r="E724" s="20" t="s">
        <v>1902</v>
      </c>
      <c r="F724" s="47">
        <v>1398232</v>
      </c>
      <c r="G724" s="31">
        <v>380</v>
      </c>
      <c r="H724" s="15"/>
      <c r="N724" s="225"/>
      <c r="O724" s="225"/>
    </row>
    <row r="725" spans="1:15">
      <c r="A725" s="20" t="s">
        <v>1906</v>
      </c>
      <c r="B725" s="47" t="s">
        <v>1902</v>
      </c>
      <c r="C725" s="47" t="s">
        <v>1907</v>
      </c>
      <c r="D725" s="20" t="s">
        <v>1886</v>
      </c>
      <c r="E725" s="20" t="s">
        <v>1902</v>
      </c>
      <c r="F725" s="47">
        <v>1398391</v>
      </c>
      <c r="G725" s="31">
        <v>400</v>
      </c>
      <c r="H725" s="15"/>
      <c r="N725" s="225"/>
      <c r="O725" s="225"/>
    </row>
    <row r="726" spans="1:15">
      <c r="A726" s="20" t="s">
        <v>1908</v>
      </c>
      <c r="B726" s="47" t="s">
        <v>1902</v>
      </c>
      <c r="C726" s="47" t="s">
        <v>1895</v>
      </c>
      <c r="D726" s="20" t="s">
        <v>1891</v>
      </c>
      <c r="E726" s="20" t="s">
        <v>1902</v>
      </c>
      <c r="F726" s="47">
        <v>1395744</v>
      </c>
      <c r="G726" s="31">
        <v>190</v>
      </c>
      <c r="H726" s="15"/>
      <c r="N726" s="225"/>
      <c r="O726" s="225"/>
    </row>
    <row r="727" spans="1:15">
      <c r="A727" s="20" t="s">
        <v>1909</v>
      </c>
      <c r="B727" s="47" t="s">
        <v>1902</v>
      </c>
      <c r="C727" s="37" t="s">
        <v>1910</v>
      </c>
      <c r="D727" s="20" t="s">
        <v>1891</v>
      </c>
      <c r="E727" s="20" t="s">
        <v>1902</v>
      </c>
      <c r="F727" s="47">
        <v>1396827</v>
      </c>
      <c r="G727" s="31">
        <v>180</v>
      </c>
      <c r="H727" s="15"/>
      <c r="N727" s="225"/>
      <c r="O727" s="225"/>
    </row>
    <row r="728" spans="1:15">
      <c r="A728" s="20" t="s">
        <v>1911</v>
      </c>
      <c r="B728" s="47" t="s">
        <v>1912</v>
      </c>
      <c r="C728" s="47" t="s">
        <v>1913</v>
      </c>
      <c r="D728" s="20" t="s">
        <v>1886</v>
      </c>
      <c r="E728" s="20" t="s">
        <v>1912</v>
      </c>
      <c r="F728" s="47">
        <v>1394158</v>
      </c>
      <c r="G728" s="31">
        <v>540</v>
      </c>
      <c r="H728" s="15"/>
      <c r="N728" s="225"/>
      <c r="O728" s="225"/>
    </row>
    <row r="729" spans="1:15">
      <c r="A729" s="16" t="s">
        <v>1914</v>
      </c>
      <c r="B729" s="37" t="s">
        <v>1915</v>
      </c>
      <c r="C729" s="37" t="s">
        <v>1916</v>
      </c>
      <c r="D729" s="16" t="s">
        <v>1891</v>
      </c>
      <c r="E729" s="16" t="s">
        <v>1915</v>
      </c>
      <c r="F729" s="37">
        <v>1314480</v>
      </c>
      <c r="G729" s="30">
        <v>510</v>
      </c>
      <c r="H729" s="15"/>
      <c r="N729" s="225"/>
      <c r="O729" s="225"/>
    </row>
    <row r="730" spans="1:15">
      <c r="A730" s="25" t="s">
        <v>1917</v>
      </c>
      <c r="B730" s="39" t="s">
        <v>1915</v>
      </c>
      <c r="C730" s="39" t="s">
        <v>1918</v>
      </c>
      <c r="D730" s="20" t="s">
        <v>1891</v>
      </c>
      <c r="E730" s="25" t="s">
        <v>1915</v>
      </c>
      <c r="F730" s="39">
        <v>1396147</v>
      </c>
      <c r="G730" s="31">
        <v>600</v>
      </c>
      <c r="H730" s="15"/>
      <c r="N730" s="225"/>
      <c r="O730" s="225"/>
    </row>
    <row r="731" spans="1:15">
      <c r="A731" s="20" t="s">
        <v>1919</v>
      </c>
      <c r="B731" s="47" t="s">
        <v>1915</v>
      </c>
      <c r="C731" s="47" t="s">
        <v>1920</v>
      </c>
      <c r="D731" s="20" t="s">
        <v>1912</v>
      </c>
      <c r="E731" s="20" t="s">
        <v>1915</v>
      </c>
      <c r="F731" s="47">
        <v>1399657</v>
      </c>
      <c r="G731" s="31">
        <v>188</v>
      </c>
      <c r="H731" s="15"/>
      <c r="N731" s="225"/>
      <c r="O731" s="225"/>
    </row>
    <row r="732" spans="1:15">
      <c r="A732" s="25" t="s">
        <v>1921</v>
      </c>
      <c r="B732" s="39" t="s">
        <v>1915</v>
      </c>
      <c r="C732" s="39" t="s">
        <v>1922</v>
      </c>
      <c r="D732" s="25" t="s">
        <v>1912</v>
      </c>
      <c r="E732" s="25" t="s">
        <v>1915</v>
      </c>
      <c r="F732" s="39">
        <v>1399452</v>
      </c>
      <c r="G732" s="40">
        <v>190</v>
      </c>
      <c r="H732" s="15"/>
      <c r="N732" s="225"/>
      <c r="O732" s="225"/>
    </row>
    <row r="733" spans="1:15">
      <c r="A733" s="25" t="s">
        <v>1923</v>
      </c>
      <c r="B733" s="39" t="s">
        <v>1924</v>
      </c>
      <c r="C733" s="39" t="s">
        <v>1925</v>
      </c>
      <c r="D733" s="20" t="s">
        <v>1902</v>
      </c>
      <c r="E733" s="25" t="s">
        <v>1924</v>
      </c>
      <c r="F733" s="39">
        <v>1395518</v>
      </c>
      <c r="G733" s="31">
        <v>600</v>
      </c>
      <c r="H733" s="15"/>
      <c r="N733" s="225"/>
      <c r="O733" s="225"/>
    </row>
    <row r="734" spans="1:15">
      <c r="A734" s="16" t="s">
        <v>1926</v>
      </c>
      <c r="B734" s="37" t="s">
        <v>1924</v>
      </c>
      <c r="C734" s="37" t="s">
        <v>1927</v>
      </c>
      <c r="D734" s="16" t="s">
        <v>1912</v>
      </c>
      <c r="E734" s="16" t="s">
        <v>1924</v>
      </c>
      <c r="F734" s="37">
        <v>1398686</v>
      </c>
      <c r="G734" s="30">
        <v>376</v>
      </c>
      <c r="H734" s="15"/>
      <c r="N734" s="225"/>
      <c r="O734" s="225"/>
    </row>
    <row r="735" spans="1:15">
      <c r="A735" s="16" t="s">
        <v>1928</v>
      </c>
      <c r="B735" s="37" t="s">
        <v>1924</v>
      </c>
      <c r="C735" s="37" t="s">
        <v>1929</v>
      </c>
      <c r="D735" s="16" t="s">
        <v>1912</v>
      </c>
      <c r="E735" s="16" t="s">
        <v>1924</v>
      </c>
      <c r="F735" s="37">
        <v>1387720</v>
      </c>
      <c r="G735" s="30">
        <v>376</v>
      </c>
      <c r="H735" s="15"/>
      <c r="N735" s="225"/>
      <c r="O735" s="225"/>
    </row>
    <row r="736" spans="1:15">
      <c r="A736" s="16" t="s">
        <v>1930</v>
      </c>
      <c r="B736" s="37" t="s">
        <v>1924</v>
      </c>
      <c r="C736" s="37" t="s">
        <v>1931</v>
      </c>
      <c r="D736" s="16" t="s">
        <v>1915</v>
      </c>
      <c r="E736" s="16" t="s">
        <v>1924</v>
      </c>
      <c r="F736" s="37">
        <v>1382949</v>
      </c>
      <c r="G736" s="30">
        <v>198</v>
      </c>
      <c r="H736" s="15"/>
      <c r="N736" s="225"/>
      <c r="O736" s="225"/>
    </row>
    <row r="737" spans="1:15">
      <c r="A737" s="16" t="s">
        <v>1932</v>
      </c>
      <c r="B737" s="37" t="s">
        <v>1924</v>
      </c>
      <c r="C737" s="37" t="s">
        <v>1933</v>
      </c>
      <c r="D737" s="16" t="s">
        <v>1915</v>
      </c>
      <c r="E737" s="16" t="s">
        <v>1924</v>
      </c>
      <c r="F737" s="37">
        <v>1394374</v>
      </c>
      <c r="G737" s="30">
        <v>188</v>
      </c>
      <c r="H737" s="15"/>
      <c r="N737" s="225"/>
      <c r="O737" s="225"/>
    </row>
    <row r="738" spans="1:15">
      <c r="A738" s="16" t="s">
        <v>1934</v>
      </c>
      <c r="B738" s="37" t="s">
        <v>1935</v>
      </c>
      <c r="C738" s="37" t="s">
        <v>1936</v>
      </c>
      <c r="D738" s="16" t="s">
        <v>1912</v>
      </c>
      <c r="E738" s="16" t="s">
        <v>1935</v>
      </c>
      <c r="F738" s="37">
        <v>1396102</v>
      </c>
      <c r="G738" s="30">
        <v>594</v>
      </c>
      <c r="H738" s="15"/>
      <c r="N738" s="225"/>
      <c r="O738" s="225"/>
    </row>
    <row r="739" spans="1:15">
      <c r="A739" s="25" t="s">
        <v>1937</v>
      </c>
      <c r="B739" s="39" t="s">
        <v>1935</v>
      </c>
      <c r="C739" s="39" t="s">
        <v>1938</v>
      </c>
      <c r="D739" s="25" t="s">
        <v>1924</v>
      </c>
      <c r="E739" s="25" t="s">
        <v>1935</v>
      </c>
      <c r="F739" s="39">
        <v>1398913</v>
      </c>
      <c r="G739" s="30">
        <v>188</v>
      </c>
      <c r="H739" s="15"/>
      <c r="N739" s="225"/>
      <c r="O739" s="225"/>
    </row>
    <row r="740" spans="1:15">
      <c r="A740" s="16" t="s">
        <v>1939</v>
      </c>
      <c r="B740" s="37" t="s">
        <v>1935</v>
      </c>
      <c r="C740" s="37" t="s">
        <v>1940</v>
      </c>
      <c r="D740" s="16" t="s">
        <v>1941</v>
      </c>
      <c r="E740" s="16" t="s">
        <v>1935</v>
      </c>
      <c r="F740" s="37">
        <v>1401110</v>
      </c>
      <c r="G740" s="30">
        <v>190</v>
      </c>
      <c r="H740" s="15"/>
      <c r="N740" s="225"/>
      <c r="O740" s="225"/>
    </row>
    <row r="741" spans="1:15">
      <c r="A741" s="20" t="s">
        <v>1942</v>
      </c>
      <c r="B741" s="47" t="s">
        <v>1943</v>
      </c>
      <c r="C741" s="47" t="s">
        <v>1944</v>
      </c>
      <c r="D741" s="20" t="s">
        <v>1912</v>
      </c>
      <c r="E741" s="20" t="s">
        <v>1943</v>
      </c>
      <c r="F741" s="47">
        <v>1393796</v>
      </c>
      <c r="G741" s="31">
        <v>720</v>
      </c>
      <c r="H741" s="15"/>
      <c r="N741" s="225"/>
      <c r="O741" s="225"/>
    </row>
    <row r="742" spans="1:15">
      <c r="A742" s="25" t="s">
        <v>1945</v>
      </c>
      <c r="B742" s="47" t="s">
        <v>1943</v>
      </c>
      <c r="C742" s="39" t="s">
        <v>1946</v>
      </c>
      <c r="D742" s="25" t="s">
        <v>1947</v>
      </c>
      <c r="E742" s="20" t="s">
        <v>1943</v>
      </c>
      <c r="F742" s="39">
        <v>1401005</v>
      </c>
      <c r="G742" s="40">
        <v>376</v>
      </c>
      <c r="H742" s="15"/>
      <c r="N742" s="225"/>
      <c r="O742" s="225"/>
    </row>
    <row r="743" spans="1:15">
      <c r="A743" s="25" t="s">
        <v>1948</v>
      </c>
      <c r="B743" s="39" t="s">
        <v>1949</v>
      </c>
      <c r="C743" s="39" t="s">
        <v>1950</v>
      </c>
      <c r="D743" s="25" t="s">
        <v>1924</v>
      </c>
      <c r="E743" s="25" t="s">
        <v>1949</v>
      </c>
      <c r="F743" s="39">
        <v>1393088</v>
      </c>
      <c r="G743" s="40">
        <v>570</v>
      </c>
      <c r="H743" s="15"/>
      <c r="N743" s="225"/>
      <c r="O743" s="225"/>
    </row>
    <row r="744" spans="1:15">
      <c r="A744" s="25" t="s">
        <v>1951</v>
      </c>
      <c r="B744" s="39" t="s">
        <v>1949</v>
      </c>
      <c r="C744" s="39" t="s">
        <v>1952</v>
      </c>
      <c r="D744" s="25" t="s">
        <v>1935</v>
      </c>
      <c r="E744" s="25" t="s">
        <v>1949</v>
      </c>
      <c r="F744" s="39">
        <v>1401350</v>
      </c>
      <c r="G744" s="40">
        <v>376</v>
      </c>
      <c r="H744" s="15"/>
      <c r="N744" s="225"/>
      <c r="O744" s="225"/>
    </row>
    <row r="745" spans="1:15">
      <c r="A745" s="20" t="s">
        <v>1953</v>
      </c>
      <c r="B745" s="47" t="s">
        <v>1949</v>
      </c>
      <c r="C745" s="47" t="s">
        <v>1954</v>
      </c>
      <c r="D745" s="20" t="s">
        <v>1943</v>
      </c>
      <c r="E745" s="20" t="s">
        <v>1949</v>
      </c>
      <c r="F745" s="47">
        <v>1401115</v>
      </c>
      <c r="G745" s="31">
        <v>180</v>
      </c>
      <c r="H745" s="15"/>
      <c r="N745" s="225"/>
      <c r="O745" s="225"/>
    </row>
    <row r="746" spans="1:15">
      <c r="A746" s="20" t="s">
        <v>1955</v>
      </c>
      <c r="B746" s="47" t="s">
        <v>1949</v>
      </c>
      <c r="C746" s="47" t="s">
        <v>1956</v>
      </c>
      <c r="D746" s="20" t="s">
        <v>1943</v>
      </c>
      <c r="E746" s="20" t="s">
        <v>1949</v>
      </c>
      <c r="F746" s="47">
        <v>1400813</v>
      </c>
      <c r="G746" s="31">
        <v>180</v>
      </c>
      <c r="H746" s="15"/>
      <c r="N746" s="225"/>
      <c r="O746" s="225"/>
    </row>
    <row r="747" spans="1:15">
      <c r="A747" s="20" t="s">
        <v>1957</v>
      </c>
      <c r="B747" s="47" t="s">
        <v>1958</v>
      </c>
      <c r="C747" s="47" t="s">
        <v>1959</v>
      </c>
      <c r="D747" s="20" t="s">
        <v>1943</v>
      </c>
      <c r="E747" s="20" t="s">
        <v>1958</v>
      </c>
      <c r="F747" s="47">
        <v>1387464</v>
      </c>
      <c r="G747" s="31">
        <v>376</v>
      </c>
      <c r="H747" s="15"/>
      <c r="N747" s="225"/>
      <c r="O747" s="225"/>
    </row>
    <row r="748" spans="1:15">
      <c r="A748" s="16" t="s">
        <v>1960</v>
      </c>
      <c r="B748" s="37" t="s">
        <v>1961</v>
      </c>
      <c r="C748" s="37" t="s">
        <v>1962</v>
      </c>
      <c r="D748" s="16" t="s">
        <v>1949</v>
      </c>
      <c r="E748" s="16" t="s">
        <v>1961</v>
      </c>
      <c r="F748" s="37">
        <v>1398703</v>
      </c>
      <c r="G748" s="30">
        <v>360</v>
      </c>
      <c r="H748" s="15"/>
      <c r="N748" s="225"/>
      <c r="O748" s="225"/>
    </row>
    <row r="749" spans="1:15">
      <c r="A749" s="16" t="s">
        <v>1963</v>
      </c>
      <c r="B749" s="37" t="s">
        <v>1961</v>
      </c>
      <c r="C749" s="37" t="s">
        <v>1964</v>
      </c>
      <c r="D749" s="16" t="s">
        <v>1958</v>
      </c>
      <c r="E749" s="16" t="s">
        <v>1961</v>
      </c>
      <c r="F749" s="37">
        <v>1402177</v>
      </c>
      <c r="G749" s="30">
        <v>190</v>
      </c>
      <c r="H749" s="15"/>
      <c r="N749" s="225"/>
      <c r="O749" s="225"/>
    </row>
    <row r="750" spans="1:15">
      <c r="A750" s="20" t="s">
        <v>1965</v>
      </c>
      <c r="B750" s="47" t="s">
        <v>1966</v>
      </c>
      <c r="C750" s="47" t="s">
        <v>1967</v>
      </c>
      <c r="D750" s="20" t="s">
        <v>1935</v>
      </c>
      <c r="E750" s="20" t="s">
        <v>1966</v>
      </c>
      <c r="F750" s="47">
        <v>1399061</v>
      </c>
      <c r="G750" s="33">
        <v>2280</v>
      </c>
      <c r="H750" s="15"/>
      <c r="N750" s="225"/>
      <c r="O750" s="225"/>
    </row>
    <row r="751" spans="1:15">
      <c r="A751" s="20" t="s">
        <v>1968</v>
      </c>
      <c r="B751" s="47" t="s">
        <v>1966</v>
      </c>
      <c r="C751" s="47" t="s">
        <v>1969</v>
      </c>
      <c r="D751" s="20" t="s">
        <v>1961</v>
      </c>
      <c r="E751" s="20" t="s">
        <v>1966</v>
      </c>
      <c r="F751" s="47">
        <v>1398396</v>
      </c>
      <c r="G751" s="31">
        <v>396</v>
      </c>
      <c r="H751" s="15"/>
      <c r="N751" s="225"/>
      <c r="O751" s="225"/>
    </row>
    <row r="752" spans="1:15">
      <c r="A752" s="20" t="s">
        <v>1970</v>
      </c>
      <c r="B752" s="47" t="s">
        <v>1966</v>
      </c>
      <c r="C752" s="47" t="s">
        <v>1971</v>
      </c>
      <c r="D752" s="20" t="s">
        <v>1972</v>
      </c>
      <c r="E752" s="20" t="s">
        <v>1966</v>
      </c>
      <c r="F752" s="47">
        <v>1398665</v>
      </c>
      <c r="G752" s="30">
        <v>180</v>
      </c>
      <c r="H752" s="15"/>
      <c r="N752" s="225"/>
      <c r="O752" s="225"/>
    </row>
    <row r="753" spans="1:15">
      <c r="A753" s="16" t="s">
        <v>1973</v>
      </c>
      <c r="B753" s="37" t="s">
        <v>1974</v>
      </c>
      <c r="C753" s="37" t="s">
        <v>1975</v>
      </c>
      <c r="D753" s="16" t="s">
        <v>1972</v>
      </c>
      <c r="E753" s="16" t="s">
        <v>1974</v>
      </c>
      <c r="F753" s="37">
        <v>1402274</v>
      </c>
      <c r="G753" s="30">
        <v>594</v>
      </c>
      <c r="H753" s="15"/>
      <c r="N753" s="225"/>
      <c r="O753" s="225"/>
    </row>
    <row r="754" spans="1:15">
      <c r="A754" s="16" t="s">
        <v>1976</v>
      </c>
      <c r="B754" s="37" t="s">
        <v>1977</v>
      </c>
      <c r="C754" s="37" t="s">
        <v>1978</v>
      </c>
      <c r="D754" s="16" t="s">
        <v>1966</v>
      </c>
      <c r="E754" s="16" t="s">
        <v>1977</v>
      </c>
      <c r="F754" s="37">
        <v>1399448</v>
      </c>
      <c r="G754" s="30">
        <v>540</v>
      </c>
      <c r="H754" s="15"/>
      <c r="N754" s="225"/>
      <c r="O754" s="225"/>
    </row>
    <row r="755" spans="1:15">
      <c r="A755" s="20" t="s">
        <v>1979</v>
      </c>
      <c r="B755" s="47" t="s">
        <v>1980</v>
      </c>
      <c r="C755" s="47" t="s">
        <v>1981</v>
      </c>
      <c r="D755" s="20" t="s">
        <v>1966</v>
      </c>
      <c r="E755" s="20" t="s">
        <v>1980</v>
      </c>
      <c r="F755" s="47">
        <v>1400654</v>
      </c>
      <c r="G755" s="31">
        <v>800</v>
      </c>
      <c r="H755" s="15"/>
      <c r="N755" s="225"/>
      <c r="O755" s="225"/>
    </row>
    <row r="756" spans="1:15">
      <c r="A756" s="16" t="s">
        <v>1982</v>
      </c>
      <c r="B756" s="37" t="s">
        <v>1980</v>
      </c>
      <c r="C756" s="37" t="s">
        <v>1983</v>
      </c>
      <c r="D756" s="16" t="s">
        <v>1984</v>
      </c>
      <c r="E756" s="16" t="s">
        <v>1980</v>
      </c>
      <c r="F756" s="37">
        <v>1399451</v>
      </c>
      <c r="G756" s="30">
        <v>570</v>
      </c>
      <c r="H756" s="15"/>
      <c r="N756" s="225"/>
      <c r="O756" s="225"/>
    </row>
    <row r="757" spans="1:15">
      <c r="A757" s="25" t="s">
        <v>1985</v>
      </c>
      <c r="B757" s="39" t="s">
        <v>1980</v>
      </c>
      <c r="C757" s="39" t="s">
        <v>1986</v>
      </c>
      <c r="D757" s="25" t="s">
        <v>1977</v>
      </c>
      <c r="E757" s="25" t="s">
        <v>1980</v>
      </c>
      <c r="F757" s="39">
        <v>1398923</v>
      </c>
      <c r="G757" s="40">
        <v>190</v>
      </c>
      <c r="H757" s="15"/>
      <c r="N757" s="225"/>
      <c r="O757" s="225"/>
    </row>
    <row r="758" spans="1:15">
      <c r="A758" s="20" t="s">
        <v>1987</v>
      </c>
      <c r="B758" s="47" t="s">
        <v>1988</v>
      </c>
      <c r="C758" s="47" t="s">
        <v>1989</v>
      </c>
      <c r="D758" s="20" t="s">
        <v>1990</v>
      </c>
      <c r="E758" s="20" t="s">
        <v>1988</v>
      </c>
      <c r="F758" s="47">
        <v>1398139</v>
      </c>
      <c r="G758" s="31">
        <v>570</v>
      </c>
      <c r="H758" s="15"/>
      <c r="N758" s="225"/>
      <c r="O758" s="225"/>
    </row>
    <row r="759" spans="1:15">
      <c r="A759" s="16" t="s">
        <v>1991</v>
      </c>
      <c r="B759" s="37" t="s">
        <v>1992</v>
      </c>
      <c r="C759" s="37" t="s">
        <v>1993</v>
      </c>
      <c r="D759" s="16" t="s">
        <v>1994</v>
      </c>
      <c r="E759" s="16" t="s">
        <v>1992</v>
      </c>
      <c r="F759" s="37">
        <v>1399545</v>
      </c>
      <c r="G759" s="30">
        <v>245</v>
      </c>
      <c r="H759" s="15"/>
      <c r="N759" s="225"/>
      <c r="O759" s="225"/>
    </row>
    <row r="760" spans="1:15">
      <c r="A760" s="20" t="s">
        <v>1995</v>
      </c>
      <c r="B760" s="47" t="s">
        <v>1996</v>
      </c>
      <c r="C760" s="47" t="s">
        <v>1997</v>
      </c>
      <c r="D760" s="20" t="s">
        <v>1988</v>
      </c>
      <c r="E760" s="20" t="s">
        <v>1996</v>
      </c>
      <c r="F760" s="47">
        <v>1405669</v>
      </c>
      <c r="G760" s="31">
        <v>760</v>
      </c>
      <c r="H760" s="15"/>
      <c r="N760" s="225"/>
      <c r="O760" s="225"/>
    </row>
    <row r="761" spans="1:15">
      <c r="A761" s="20" t="s">
        <v>1998</v>
      </c>
      <c r="B761" s="47" t="s">
        <v>1996</v>
      </c>
      <c r="C761" s="47" t="s">
        <v>1999</v>
      </c>
      <c r="D761" s="20" t="s">
        <v>1994</v>
      </c>
      <c r="E761" s="20" t="s">
        <v>1996</v>
      </c>
      <c r="F761" s="47">
        <v>1394826</v>
      </c>
      <c r="G761" s="31">
        <v>400</v>
      </c>
      <c r="H761" s="15"/>
      <c r="N761" s="225"/>
      <c r="O761" s="225"/>
    </row>
    <row r="762" spans="1:15">
      <c r="A762" s="20" t="s">
        <v>2000</v>
      </c>
      <c r="B762" s="47" t="s">
        <v>1996</v>
      </c>
      <c r="C762" s="47" t="s">
        <v>2001</v>
      </c>
      <c r="D762" s="20" t="s">
        <v>1994</v>
      </c>
      <c r="E762" s="20" t="s">
        <v>1996</v>
      </c>
      <c r="F762" s="47">
        <v>1319379</v>
      </c>
      <c r="G762" s="31">
        <v>340</v>
      </c>
      <c r="H762" s="15"/>
      <c r="N762" s="225"/>
      <c r="O762" s="225"/>
    </row>
    <row r="763" spans="1:15">
      <c r="A763" s="20" t="s">
        <v>2002</v>
      </c>
      <c r="B763" s="47" t="s">
        <v>1996</v>
      </c>
      <c r="C763" s="47" t="s">
        <v>2003</v>
      </c>
      <c r="D763" s="20" t="s">
        <v>1994</v>
      </c>
      <c r="E763" s="20" t="s">
        <v>1996</v>
      </c>
      <c r="F763" s="47">
        <v>1319373</v>
      </c>
      <c r="G763" s="31">
        <v>340</v>
      </c>
      <c r="H763" s="15"/>
      <c r="N763" s="225"/>
      <c r="O763" s="225"/>
    </row>
    <row r="764" spans="1:15">
      <c r="A764" s="20" t="s">
        <v>2004</v>
      </c>
      <c r="B764" s="47" t="s">
        <v>2005</v>
      </c>
      <c r="C764" s="37" t="s">
        <v>2006</v>
      </c>
      <c r="D764" s="20" t="s">
        <v>1994</v>
      </c>
      <c r="E764" s="20" t="s">
        <v>2005</v>
      </c>
      <c r="F764" s="47">
        <v>1396358</v>
      </c>
      <c r="G764" s="31">
        <v>600</v>
      </c>
      <c r="H764" s="15"/>
      <c r="N764" s="225"/>
      <c r="O764" s="225"/>
    </row>
    <row r="765" spans="1:15">
      <c r="A765" s="20" t="s">
        <v>2007</v>
      </c>
      <c r="B765" s="47" t="s">
        <v>2005</v>
      </c>
      <c r="C765" s="47" t="s">
        <v>2008</v>
      </c>
      <c r="D765" s="20" t="s">
        <v>1992</v>
      </c>
      <c r="E765" s="20" t="s">
        <v>2005</v>
      </c>
      <c r="F765" s="47">
        <v>1319441</v>
      </c>
      <c r="G765" s="31">
        <v>340</v>
      </c>
      <c r="H765" s="15"/>
      <c r="N765" s="225"/>
      <c r="O765" s="225"/>
    </row>
    <row r="766" spans="1:15">
      <c r="A766" s="20" t="s">
        <v>2009</v>
      </c>
      <c r="B766" s="47" t="s">
        <v>2010</v>
      </c>
      <c r="C766" s="47" t="s">
        <v>2011</v>
      </c>
      <c r="D766" s="20" t="s">
        <v>1992</v>
      </c>
      <c r="E766" s="20" t="s">
        <v>2010</v>
      </c>
      <c r="F766" s="47">
        <v>1398859</v>
      </c>
      <c r="G766" s="31">
        <v>570</v>
      </c>
      <c r="H766" s="15"/>
      <c r="N766" s="225"/>
      <c r="O766" s="225"/>
    </row>
    <row r="767" spans="1:15">
      <c r="A767" s="20" t="s">
        <v>2012</v>
      </c>
      <c r="B767" s="47" t="s">
        <v>2010</v>
      </c>
      <c r="C767" s="47" t="s">
        <v>2013</v>
      </c>
      <c r="D767" s="20" t="s">
        <v>1996</v>
      </c>
      <c r="E767" s="20" t="s">
        <v>2010</v>
      </c>
      <c r="F767" s="47">
        <v>1408141</v>
      </c>
      <c r="G767" s="31">
        <v>390</v>
      </c>
      <c r="H767" s="15"/>
      <c r="N767" s="225"/>
      <c r="O767" s="225"/>
    </row>
    <row r="768" spans="1:15">
      <c r="A768" s="20" t="s">
        <v>2014</v>
      </c>
      <c r="B768" s="47" t="s">
        <v>2010</v>
      </c>
      <c r="C768" s="47" t="s">
        <v>2015</v>
      </c>
      <c r="D768" s="20" t="s">
        <v>1996</v>
      </c>
      <c r="E768" s="20" t="s">
        <v>2010</v>
      </c>
      <c r="F768" s="47">
        <v>1408380</v>
      </c>
      <c r="G768" s="50">
        <v>373</v>
      </c>
      <c r="H768" s="15"/>
      <c r="N768" s="225"/>
      <c r="O768" s="225"/>
    </row>
    <row r="769" spans="1:15">
      <c r="A769" s="20" t="s">
        <v>2014</v>
      </c>
      <c r="B769" s="47" t="s">
        <v>2010</v>
      </c>
      <c r="C769" s="47" t="s">
        <v>2015</v>
      </c>
      <c r="D769" s="20" t="s">
        <v>1996</v>
      </c>
      <c r="E769" s="20" t="s">
        <v>2010</v>
      </c>
      <c r="F769" s="47">
        <v>1408379</v>
      </c>
      <c r="G769" s="50">
        <v>390</v>
      </c>
      <c r="H769" s="15"/>
      <c r="N769" s="225"/>
      <c r="O769" s="225"/>
    </row>
    <row r="770" spans="1:15">
      <c r="A770" s="20" t="s">
        <v>2016</v>
      </c>
      <c r="B770" s="47" t="s">
        <v>2010</v>
      </c>
      <c r="C770" s="47" t="s">
        <v>2017</v>
      </c>
      <c r="D770" s="20" t="s">
        <v>2005</v>
      </c>
      <c r="E770" s="20" t="s">
        <v>2010</v>
      </c>
      <c r="F770" s="47">
        <v>1408146</v>
      </c>
      <c r="G770" s="31">
        <v>185</v>
      </c>
      <c r="H770" s="15"/>
      <c r="N770" s="225"/>
      <c r="O770" s="225"/>
    </row>
    <row r="771" spans="1:15">
      <c r="A771" s="20" t="s">
        <v>2018</v>
      </c>
      <c r="B771" s="47" t="s">
        <v>2010</v>
      </c>
      <c r="C771" s="47" t="s">
        <v>2019</v>
      </c>
      <c r="D771" s="20" t="s">
        <v>2020</v>
      </c>
      <c r="E771" s="20" t="s">
        <v>2010</v>
      </c>
      <c r="F771" s="47">
        <v>1369101</v>
      </c>
      <c r="G771" s="31">
        <v>170</v>
      </c>
      <c r="H771" s="15"/>
      <c r="N771" s="225"/>
      <c r="O771" s="225"/>
    </row>
    <row r="772" spans="1:15">
      <c r="A772" s="16" t="s">
        <v>2021</v>
      </c>
      <c r="B772" s="37" t="s">
        <v>2022</v>
      </c>
      <c r="C772" s="37" t="s">
        <v>2023</v>
      </c>
      <c r="D772" s="16" t="s">
        <v>2010</v>
      </c>
      <c r="E772" s="16" t="s">
        <v>2022</v>
      </c>
      <c r="F772" s="37">
        <v>1366696</v>
      </c>
      <c r="G772" s="30">
        <v>170</v>
      </c>
      <c r="H772" s="15"/>
      <c r="N772" s="225"/>
      <c r="O772" s="225"/>
    </row>
    <row r="773" spans="1:15">
      <c r="A773" s="16" t="s">
        <v>2024</v>
      </c>
      <c r="B773" s="37" t="s">
        <v>2022</v>
      </c>
      <c r="C773" s="37" t="s">
        <v>2025</v>
      </c>
      <c r="D773" s="16" t="s">
        <v>2010</v>
      </c>
      <c r="E773" s="16" t="s">
        <v>2022</v>
      </c>
      <c r="F773" s="37">
        <v>1404850</v>
      </c>
      <c r="G773" s="30">
        <v>175</v>
      </c>
      <c r="H773" s="15"/>
      <c r="N773" s="225"/>
      <c r="O773" s="225"/>
    </row>
    <row r="774" spans="1:15">
      <c r="A774" s="25" t="s">
        <v>2026</v>
      </c>
      <c r="B774" s="39" t="s">
        <v>2027</v>
      </c>
      <c r="C774" s="39" t="s">
        <v>2028</v>
      </c>
      <c r="D774" s="25" t="s">
        <v>1992</v>
      </c>
      <c r="E774" s="25" t="s">
        <v>2027</v>
      </c>
      <c r="F774" s="39">
        <v>1393869</v>
      </c>
      <c r="G774" s="40">
        <v>925</v>
      </c>
      <c r="H774" s="15"/>
      <c r="N774" s="225"/>
      <c r="O774" s="225"/>
    </row>
    <row r="775" spans="1:15">
      <c r="A775" s="16" t="s">
        <v>2029</v>
      </c>
      <c r="B775" s="37" t="s">
        <v>2027</v>
      </c>
      <c r="C775" s="37" t="s">
        <v>2030</v>
      </c>
      <c r="D775" s="16" t="s">
        <v>2005</v>
      </c>
      <c r="E775" s="16" t="s">
        <v>2027</v>
      </c>
      <c r="F775" s="37">
        <v>1405413</v>
      </c>
      <c r="G775" s="30">
        <v>555</v>
      </c>
      <c r="H775" s="15"/>
      <c r="N775" s="225"/>
      <c r="O775" s="225"/>
    </row>
    <row r="776" spans="1:15">
      <c r="A776" s="16" t="s">
        <v>2031</v>
      </c>
      <c r="B776" s="37" t="s">
        <v>2027</v>
      </c>
      <c r="C776" s="37" t="s">
        <v>2032</v>
      </c>
      <c r="D776" s="16" t="s">
        <v>2010</v>
      </c>
      <c r="E776" s="16" t="s">
        <v>2027</v>
      </c>
      <c r="F776" s="37">
        <v>1410812</v>
      </c>
      <c r="G776" s="30">
        <v>380</v>
      </c>
      <c r="H776" s="15"/>
      <c r="N776" s="225"/>
      <c r="O776" s="225"/>
    </row>
    <row r="777" spans="1:15">
      <c r="A777" s="16" t="s">
        <v>2033</v>
      </c>
      <c r="B777" s="37" t="s">
        <v>2027</v>
      </c>
      <c r="C777" s="37" t="s">
        <v>2034</v>
      </c>
      <c r="D777" s="16" t="s">
        <v>2010</v>
      </c>
      <c r="E777" s="16" t="s">
        <v>2027</v>
      </c>
      <c r="F777" s="37">
        <v>1411183</v>
      </c>
      <c r="G777" s="30">
        <v>380</v>
      </c>
      <c r="H777" s="15"/>
      <c r="N777" s="225"/>
      <c r="O777" s="225"/>
    </row>
    <row r="778" spans="1:15">
      <c r="A778" s="16" t="s">
        <v>2035</v>
      </c>
      <c r="B778" s="37" t="s">
        <v>2027</v>
      </c>
      <c r="C778" s="37" t="s">
        <v>2036</v>
      </c>
      <c r="D778" s="16" t="s">
        <v>2022</v>
      </c>
      <c r="E778" s="16" t="s">
        <v>2027</v>
      </c>
      <c r="F778" s="37">
        <v>1408824</v>
      </c>
      <c r="G778" s="30">
        <v>190</v>
      </c>
      <c r="H778" s="15"/>
      <c r="N778" s="225"/>
      <c r="O778" s="225"/>
    </row>
    <row r="779" spans="1:15">
      <c r="A779" s="25" t="s">
        <v>2037</v>
      </c>
      <c r="B779" s="39" t="s">
        <v>2027</v>
      </c>
      <c r="C779" s="39" t="s">
        <v>2038</v>
      </c>
      <c r="D779" s="25" t="s">
        <v>2022</v>
      </c>
      <c r="E779" s="25" t="s">
        <v>2027</v>
      </c>
      <c r="F779" s="39">
        <v>1367204</v>
      </c>
      <c r="G779" s="40">
        <v>170</v>
      </c>
      <c r="H779" s="15"/>
      <c r="N779" s="225"/>
      <c r="O779" s="225"/>
    </row>
    <row r="780" spans="1:15">
      <c r="A780" s="25" t="s">
        <v>2039</v>
      </c>
      <c r="B780" s="39" t="s">
        <v>2040</v>
      </c>
      <c r="C780" s="39" t="s">
        <v>2041</v>
      </c>
      <c r="D780" s="25" t="s">
        <v>2027</v>
      </c>
      <c r="E780" s="25" t="s">
        <v>2040</v>
      </c>
      <c r="F780" s="39">
        <v>1367175</v>
      </c>
      <c r="G780" s="40">
        <v>170</v>
      </c>
      <c r="H780" s="15"/>
      <c r="N780" s="225"/>
      <c r="O780" s="225"/>
    </row>
    <row r="781" spans="1:15">
      <c r="A781" s="16" t="s">
        <v>2042</v>
      </c>
      <c r="B781" s="37" t="s">
        <v>2043</v>
      </c>
      <c r="C781" s="37" t="s">
        <v>2044</v>
      </c>
      <c r="D781" s="16" t="s">
        <v>2040</v>
      </c>
      <c r="E781" s="16" t="s">
        <v>2043</v>
      </c>
      <c r="F781" s="37">
        <v>1405756</v>
      </c>
      <c r="G781" s="30">
        <v>350</v>
      </c>
      <c r="H781" s="15"/>
      <c r="N781" s="225"/>
      <c r="O781" s="225"/>
    </row>
    <row r="782" spans="1:15">
      <c r="A782" s="16" t="s">
        <v>2045</v>
      </c>
      <c r="B782" s="37" t="s">
        <v>2043</v>
      </c>
      <c r="C782" s="37" t="s">
        <v>2046</v>
      </c>
      <c r="D782" s="16" t="s">
        <v>2047</v>
      </c>
      <c r="E782" s="16" t="s">
        <v>2043</v>
      </c>
      <c r="F782" s="37">
        <v>1400074</v>
      </c>
      <c r="G782" s="30">
        <v>185</v>
      </c>
      <c r="H782" s="15"/>
      <c r="N782" s="225"/>
      <c r="O782" s="225"/>
    </row>
    <row r="783" spans="1:15">
      <c r="A783" s="16" t="s">
        <v>2048</v>
      </c>
      <c r="B783" s="37" t="s">
        <v>2043</v>
      </c>
      <c r="C783" s="37" t="s">
        <v>2049</v>
      </c>
      <c r="D783" s="16" t="s">
        <v>2047</v>
      </c>
      <c r="E783" s="16" t="s">
        <v>2043</v>
      </c>
      <c r="F783" s="37">
        <v>1406877</v>
      </c>
      <c r="G783" s="30">
        <v>185</v>
      </c>
      <c r="H783" s="15"/>
      <c r="N783" s="225"/>
      <c r="O783" s="225"/>
    </row>
    <row r="784" spans="1:15">
      <c r="A784" s="20" t="s">
        <v>2050</v>
      </c>
      <c r="B784" s="47" t="s">
        <v>2051</v>
      </c>
      <c r="C784" s="47" t="s">
        <v>2052</v>
      </c>
      <c r="D784" s="20" t="s">
        <v>2043</v>
      </c>
      <c r="E784" s="20" t="s">
        <v>2051</v>
      </c>
      <c r="F784" s="47">
        <v>1370095</v>
      </c>
      <c r="G784" s="31">
        <v>170</v>
      </c>
      <c r="H784" s="15"/>
      <c r="N784" s="225"/>
      <c r="O784" s="225"/>
    </row>
    <row r="785" spans="1:15">
      <c r="A785" s="25" t="s">
        <v>2053</v>
      </c>
      <c r="B785" s="47" t="s">
        <v>2051</v>
      </c>
      <c r="C785" s="39" t="s">
        <v>2054</v>
      </c>
      <c r="D785" s="25" t="s">
        <v>2043</v>
      </c>
      <c r="E785" s="20" t="s">
        <v>2051</v>
      </c>
      <c r="F785" s="39">
        <v>1398728</v>
      </c>
      <c r="G785" s="40">
        <v>185</v>
      </c>
      <c r="H785" s="15"/>
      <c r="N785" s="225"/>
      <c r="O785" s="225"/>
    </row>
    <row r="786" spans="1:15">
      <c r="A786" s="25" t="s">
        <v>2055</v>
      </c>
      <c r="B786" s="39" t="s">
        <v>2056</v>
      </c>
      <c r="C786" s="39" t="s">
        <v>2057</v>
      </c>
      <c r="D786" s="25" t="s">
        <v>2051</v>
      </c>
      <c r="E786" s="25" t="s">
        <v>2056</v>
      </c>
      <c r="F786" s="39">
        <v>1395598</v>
      </c>
      <c r="G786" s="40">
        <v>185</v>
      </c>
      <c r="H786" s="15"/>
      <c r="N786" s="225"/>
      <c r="O786" s="225"/>
    </row>
    <row r="787" spans="1:15">
      <c r="A787" s="20" t="s">
        <v>2058</v>
      </c>
      <c r="B787" s="47" t="s">
        <v>2059</v>
      </c>
      <c r="C787" s="47" t="s">
        <v>2060</v>
      </c>
      <c r="D787" s="20" t="s">
        <v>2051</v>
      </c>
      <c r="E787" s="20" t="s">
        <v>2059</v>
      </c>
      <c r="F787" s="47">
        <v>1323171</v>
      </c>
      <c r="G787" s="31">
        <v>340</v>
      </c>
      <c r="H787" s="15"/>
      <c r="N787" s="225"/>
      <c r="O787" s="225"/>
    </row>
    <row r="788" spans="1:15">
      <c r="A788" s="20" t="s">
        <v>2061</v>
      </c>
      <c r="B788" s="47" t="s">
        <v>2059</v>
      </c>
      <c r="C788" s="47" t="s">
        <v>2062</v>
      </c>
      <c r="D788" s="20" t="s">
        <v>2051</v>
      </c>
      <c r="E788" s="20" t="s">
        <v>2059</v>
      </c>
      <c r="F788" s="47">
        <v>1405884</v>
      </c>
      <c r="G788" s="31">
        <v>740</v>
      </c>
      <c r="H788" s="15"/>
      <c r="N788" s="225"/>
      <c r="O788" s="225"/>
    </row>
    <row r="789" spans="1:15">
      <c r="A789" s="20" t="s">
        <v>2063</v>
      </c>
      <c r="B789" s="47" t="s">
        <v>2064</v>
      </c>
      <c r="C789" s="47" t="s">
        <v>2065</v>
      </c>
      <c r="D789" s="20" t="s">
        <v>2051</v>
      </c>
      <c r="E789" s="20" t="s">
        <v>2064</v>
      </c>
      <c r="F789" s="47">
        <v>1407675</v>
      </c>
      <c r="G789" s="31">
        <v>555</v>
      </c>
      <c r="H789" s="15"/>
      <c r="N789" s="225"/>
      <c r="O789" s="225"/>
    </row>
    <row r="790" spans="1:15">
      <c r="A790" s="20" t="s">
        <v>2066</v>
      </c>
      <c r="B790" s="47" t="s">
        <v>2064</v>
      </c>
      <c r="C790" s="47" t="s">
        <v>2067</v>
      </c>
      <c r="D790" s="20" t="s">
        <v>2059</v>
      </c>
      <c r="E790" s="20" t="s">
        <v>2064</v>
      </c>
      <c r="F790" s="47">
        <v>1397949</v>
      </c>
      <c r="G790" s="31">
        <v>950</v>
      </c>
      <c r="H790" s="15"/>
      <c r="N790" s="225"/>
      <c r="O790" s="225"/>
    </row>
    <row r="791" spans="1:15">
      <c r="A791" s="20" t="s">
        <v>2068</v>
      </c>
      <c r="B791" s="47" t="s">
        <v>2069</v>
      </c>
      <c r="C791" s="47" t="s">
        <v>2070</v>
      </c>
      <c r="D791" s="20" t="s">
        <v>2064</v>
      </c>
      <c r="E791" s="20" t="s">
        <v>2069</v>
      </c>
      <c r="F791" s="47">
        <v>1416275</v>
      </c>
      <c r="G791" s="31">
        <v>380</v>
      </c>
      <c r="H791" s="15"/>
      <c r="N791" s="225"/>
      <c r="O791" s="225"/>
    </row>
    <row r="792" spans="1:15">
      <c r="A792" s="20" t="s">
        <v>2071</v>
      </c>
      <c r="B792" s="47" t="s">
        <v>2069</v>
      </c>
      <c r="C792" s="47" t="s">
        <v>2072</v>
      </c>
      <c r="D792" s="20" t="s">
        <v>2064</v>
      </c>
      <c r="E792" s="20" t="s">
        <v>2069</v>
      </c>
      <c r="F792" s="47">
        <v>1416263</v>
      </c>
      <c r="G792" s="31">
        <v>200</v>
      </c>
      <c r="H792" s="15"/>
      <c r="N792" s="225"/>
      <c r="O792" s="225"/>
    </row>
    <row r="793" spans="1:15">
      <c r="A793" s="20" t="s">
        <v>2073</v>
      </c>
      <c r="B793" s="47" t="s">
        <v>2069</v>
      </c>
      <c r="C793" s="37" t="s">
        <v>2074</v>
      </c>
      <c r="D793" s="20" t="s">
        <v>2064</v>
      </c>
      <c r="E793" s="20" t="s">
        <v>2069</v>
      </c>
      <c r="F793" s="47">
        <v>1414760</v>
      </c>
      <c r="G793" s="31">
        <v>180</v>
      </c>
      <c r="H793" s="15"/>
      <c r="N793" s="225"/>
      <c r="O793" s="225"/>
    </row>
    <row r="794" spans="1:15">
      <c r="A794" s="16" t="s">
        <v>2075</v>
      </c>
      <c r="B794" s="37" t="s">
        <v>2076</v>
      </c>
      <c r="C794" s="37" t="s">
        <v>2077</v>
      </c>
      <c r="D794" s="16" t="s">
        <v>2056</v>
      </c>
      <c r="E794" s="16" t="s">
        <v>2076</v>
      </c>
      <c r="F794" s="37">
        <v>1408401</v>
      </c>
      <c r="G794" s="30">
        <v>740</v>
      </c>
      <c r="H794" s="15"/>
      <c r="N794" s="225"/>
      <c r="O794" s="225"/>
    </row>
    <row r="795" spans="1:15">
      <c r="A795" s="16" t="s">
        <v>2078</v>
      </c>
      <c r="B795" s="37" t="s">
        <v>2076</v>
      </c>
      <c r="C795" s="37" t="s">
        <v>2079</v>
      </c>
      <c r="D795" s="16" t="s">
        <v>2059</v>
      </c>
      <c r="E795" s="16" t="s">
        <v>2076</v>
      </c>
      <c r="F795" s="37">
        <v>1398649</v>
      </c>
      <c r="G795" s="30">
        <v>555</v>
      </c>
      <c r="H795" s="15"/>
      <c r="N795" s="225"/>
      <c r="O795" s="225"/>
    </row>
    <row r="796" spans="1:15">
      <c r="A796" s="16" t="s">
        <v>2080</v>
      </c>
      <c r="B796" s="37" t="s">
        <v>2076</v>
      </c>
      <c r="C796" s="37" t="s">
        <v>2081</v>
      </c>
      <c r="D796" s="16" t="s">
        <v>2059</v>
      </c>
      <c r="E796" s="16" t="s">
        <v>2076</v>
      </c>
      <c r="F796" s="37">
        <v>1408676</v>
      </c>
      <c r="G796" s="30">
        <v>555</v>
      </c>
      <c r="H796" s="15"/>
      <c r="N796" s="225"/>
      <c r="O796" s="225"/>
    </row>
    <row r="797" spans="1:15">
      <c r="A797" s="16" t="s">
        <v>2082</v>
      </c>
      <c r="B797" s="37" t="s">
        <v>2076</v>
      </c>
      <c r="C797" s="37" t="s">
        <v>2083</v>
      </c>
      <c r="D797" s="16" t="s">
        <v>2059</v>
      </c>
      <c r="E797" s="16" t="s">
        <v>2076</v>
      </c>
      <c r="F797" s="37">
        <v>1408500</v>
      </c>
      <c r="G797" s="30">
        <v>555</v>
      </c>
      <c r="H797" s="15"/>
      <c r="N797" s="225"/>
      <c r="O797" s="225"/>
    </row>
    <row r="798" spans="1:15">
      <c r="A798" s="16" t="s">
        <v>2084</v>
      </c>
      <c r="B798" s="37" t="s">
        <v>2076</v>
      </c>
      <c r="C798" s="37" t="s">
        <v>2085</v>
      </c>
      <c r="D798" s="16" t="s">
        <v>2064</v>
      </c>
      <c r="E798" s="16" t="s">
        <v>2076</v>
      </c>
      <c r="F798" s="37">
        <v>1400130</v>
      </c>
      <c r="G798" s="30">
        <v>370</v>
      </c>
      <c r="H798" s="15"/>
      <c r="N798" s="225"/>
      <c r="O798" s="225"/>
    </row>
    <row r="799" spans="1:15">
      <c r="A799" s="20" t="s">
        <v>2086</v>
      </c>
      <c r="B799" s="47" t="s">
        <v>2076</v>
      </c>
      <c r="C799" s="47" t="s">
        <v>2087</v>
      </c>
      <c r="D799" s="20" t="s">
        <v>2064</v>
      </c>
      <c r="E799" s="20" t="s">
        <v>2076</v>
      </c>
      <c r="F799" s="47">
        <v>1319696</v>
      </c>
      <c r="G799" s="31">
        <v>680</v>
      </c>
      <c r="H799" s="15"/>
      <c r="N799" s="225"/>
      <c r="O799" s="225"/>
    </row>
    <row r="800" spans="1:15">
      <c r="A800" s="16" t="s">
        <v>2088</v>
      </c>
      <c r="B800" s="37" t="s">
        <v>2076</v>
      </c>
      <c r="C800" s="37" t="s">
        <v>2089</v>
      </c>
      <c r="D800" s="16" t="s">
        <v>2064</v>
      </c>
      <c r="E800" s="16" t="s">
        <v>2076</v>
      </c>
      <c r="F800" s="37">
        <v>1319706</v>
      </c>
      <c r="G800" s="30">
        <v>340</v>
      </c>
      <c r="H800" s="15"/>
      <c r="N800" s="225"/>
      <c r="O800" s="225"/>
    </row>
    <row r="801" spans="1:15">
      <c r="A801" s="20" t="s">
        <v>2090</v>
      </c>
      <c r="B801" s="47" t="s">
        <v>2076</v>
      </c>
      <c r="C801" s="47" t="s">
        <v>2091</v>
      </c>
      <c r="D801" s="20" t="s">
        <v>2069</v>
      </c>
      <c r="E801" s="20" t="s">
        <v>2076</v>
      </c>
      <c r="F801" s="47">
        <v>1417278</v>
      </c>
      <c r="G801" s="31">
        <v>200</v>
      </c>
      <c r="H801" s="15"/>
      <c r="N801" s="225"/>
      <c r="O801" s="225"/>
    </row>
    <row r="802" spans="1:15">
      <c r="A802" s="16" t="s">
        <v>2092</v>
      </c>
      <c r="B802" s="37" t="s">
        <v>2076</v>
      </c>
      <c r="C802" s="37" t="s">
        <v>2093</v>
      </c>
      <c r="D802" s="16" t="s">
        <v>2069</v>
      </c>
      <c r="E802" s="16" t="s">
        <v>2076</v>
      </c>
      <c r="F802" s="37">
        <v>1407923</v>
      </c>
      <c r="G802" s="30">
        <v>190</v>
      </c>
      <c r="H802" s="15"/>
      <c r="N802" s="225"/>
      <c r="O802" s="225"/>
    </row>
    <row r="803" spans="1:15">
      <c r="A803" s="20" t="s">
        <v>2094</v>
      </c>
      <c r="B803" s="47" t="s">
        <v>2076</v>
      </c>
      <c r="C803" s="47" t="s">
        <v>2095</v>
      </c>
      <c r="D803" s="20" t="s">
        <v>2069</v>
      </c>
      <c r="E803" s="20" t="s">
        <v>2076</v>
      </c>
      <c r="F803" s="47">
        <v>1410302</v>
      </c>
      <c r="G803" s="31">
        <v>180</v>
      </c>
      <c r="H803" s="15"/>
      <c r="N803" s="225"/>
      <c r="O803" s="225"/>
    </row>
    <row r="804" spans="1:15">
      <c r="A804" s="16" t="s">
        <v>2096</v>
      </c>
      <c r="B804" s="37" t="s">
        <v>2076</v>
      </c>
      <c r="C804" s="37" t="s">
        <v>2097</v>
      </c>
      <c r="D804" s="16" t="s">
        <v>2069</v>
      </c>
      <c r="E804" s="16" t="s">
        <v>2076</v>
      </c>
      <c r="F804" s="37">
        <v>1416577</v>
      </c>
      <c r="G804" s="30">
        <v>400</v>
      </c>
      <c r="H804" s="15"/>
      <c r="N804" s="225"/>
      <c r="O804" s="225"/>
    </row>
    <row r="805" spans="1:15">
      <c r="A805" s="16" t="s">
        <v>2098</v>
      </c>
      <c r="B805" s="37" t="s">
        <v>2076</v>
      </c>
      <c r="C805" s="37" t="s">
        <v>2099</v>
      </c>
      <c r="D805" s="16" t="s">
        <v>2069</v>
      </c>
      <c r="E805" s="16" t="s">
        <v>2076</v>
      </c>
      <c r="F805" s="37">
        <v>1416589</v>
      </c>
      <c r="G805" s="30">
        <v>190</v>
      </c>
      <c r="H805" s="15"/>
      <c r="N805" s="225"/>
      <c r="O805" s="225"/>
    </row>
    <row r="806" spans="1:15">
      <c r="A806" s="16" t="s">
        <v>2100</v>
      </c>
      <c r="B806" s="37" t="s">
        <v>2076</v>
      </c>
      <c r="C806" s="233" t="s">
        <v>2101</v>
      </c>
      <c r="D806" s="16" t="s">
        <v>2076</v>
      </c>
      <c r="E806" s="25"/>
      <c r="F806" s="39">
        <v>1416581</v>
      </c>
      <c r="G806" s="30">
        <v>380</v>
      </c>
      <c r="H806" s="15"/>
      <c r="N806" s="225"/>
      <c r="O806" s="225"/>
    </row>
    <row r="807" spans="1:15">
      <c r="A807" s="16" t="s">
        <v>2102</v>
      </c>
      <c r="B807" s="37" t="s">
        <v>2103</v>
      </c>
      <c r="C807" s="37" t="s">
        <v>2104</v>
      </c>
      <c r="D807" s="16" t="s">
        <v>2069</v>
      </c>
      <c r="E807" s="16" t="s">
        <v>2103</v>
      </c>
      <c r="F807" s="37">
        <v>1407550</v>
      </c>
      <c r="G807" s="30">
        <v>655</v>
      </c>
      <c r="H807" s="15"/>
      <c r="N807" s="225"/>
      <c r="O807" s="225"/>
    </row>
    <row r="808" spans="1:15">
      <c r="A808" s="16" t="s">
        <v>2105</v>
      </c>
      <c r="B808" s="37" t="s">
        <v>2103</v>
      </c>
      <c r="C808" s="37" t="s">
        <v>2106</v>
      </c>
      <c r="D808" s="16" t="s">
        <v>2107</v>
      </c>
      <c r="E808" s="16" t="s">
        <v>2103</v>
      </c>
      <c r="F808" s="37">
        <v>1406547</v>
      </c>
      <c r="G808" s="30">
        <v>655</v>
      </c>
      <c r="H808" s="15"/>
      <c r="N808" s="225"/>
      <c r="O808" s="225"/>
    </row>
    <row r="809" spans="1:15">
      <c r="A809" s="25" t="s">
        <v>2108</v>
      </c>
      <c r="B809" s="39" t="s">
        <v>2103</v>
      </c>
      <c r="C809" s="39" t="s">
        <v>2109</v>
      </c>
      <c r="D809" s="25" t="s">
        <v>2110</v>
      </c>
      <c r="E809" s="25" t="s">
        <v>2103</v>
      </c>
      <c r="F809" s="39">
        <v>1415871</v>
      </c>
      <c r="G809" s="40">
        <v>240</v>
      </c>
      <c r="H809" s="15"/>
      <c r="N809" s="225"/>
      <c r="O809" s="225"/>
    </row>
    <row r="810" spans="1:15">
      <c r="A810" s="20" t="s">
        <v>2111</v>
      </c>
      <c r="B810" s="47" t="s">
        <v>2112</v>
      </c>
      <c r="C810" s="47" t="s">
        <v>2113</v>
      </c>
      <c r="D810" s="20" t="s">
        <v>2069</v>
      </c>
      <c r="E810" s="20" t="s">
        <v>2112</v>
      </c>
      <c r="F810" s="47">
        <v>1373459</v>
      </c>
      <c r="G810" s="222">
        <v>1430</v>
      </c>
      <c r="H810" s="15"/>
      <c r="N810" s="225"/>
      <c r="O810" s="225"/>
    </row>
    <row r="811" spans="1:15">
      <c r="A811" s="16" t="s">
        <v>2114</v>
      </c>
      <c r="B811" s="37" t="s">
        <v>2115</v>
      </c>
      <c r="C811" s="37" t="s">
        <v>2116</v>
      </c>
      <c r="D811" s="16" t="s">
        <v>2117</v>
      </c>
      <c r="E811" s="16" t="s">
        <v>2115</v>
      </c>
      <c r="F811" s="37">
        <v>1409014</v>
      </c>
      <c r="G811" s="30">
        <v>470</v>
      </c>
      <c r="H811" s="15"/>
      <c r="N811" s="225"/>
      <c r="O811" s="225"/>
    </row>
    <row r="812" spans="1:15">
      <c r="A812" s="16" t="s">
        <v>2118</v>
      </c>
      <c r="B812" s="37" t="s">
        <v>2115</v>
      </c>
      <c r="C812" s="37" t="s">
        <v>2119</v>
      </c>
      <c r="D812" s="16" t="s">
        <v>2112</v>
      </c>
      <c r="E812" s="16" t="s">
        <v>2115</v>
      </c>
      <c r="F812" s="37">
        <v>1406139</v>
      </c>
      <c r="G812" s="30">
        <v>235</v>
      </c>
      <c r="H812" s="15"/>
      <c r="N812" s="225"/>
      <c r="O812" s="225"/>
    </row>
    <row r="813" spans="1:15">
      <c r="A813" s="16" t="s">
        <v>2120</v>
      </c>
      <c r="B813" s="37" t="s">
        <v>2115</v>
      </c>
      <c r="C813" s="37" t="s">
        <v>2121</v>
      </c>
      <c r="D813" s="16" t="s">
        <v>2112</v>
      </c>
      <c r="E813" s="16" t="s">
        <v>2115</v>
      </c>
      <c r="F813" s="37">
        <v>1406128</v>
      </c>
      <c r="G813" s="30">
        <v>235</v>
      </c>
      <c r="H813" s="15"/>
      <c r="N813" s="225"/>
      <c r="O813" s="225"/>
    </row>
    <row r="814" spans="1:15">
      <c r="A814" s="20" t="s">
        <v>2122</v>
      </c>
      <c r="B814" s="47" t="s">
        <v>2123</v>
      </c>
      <c r="C814" s="47" t="s">
        <v>2124</v>
      </c>
      <c r="D814" s="20" t="s">
        <v>2115</v>
      </c>
      <c r="E814" s="20" t="s">
        <v>2123</v>
      </c>
      <c r="F814" s="47">
        <v>1416079</v>
      </c>
      <c r="G814" s="31">
        <v>240</v>
      </c>
      <c r="H814" s="15"/>
      <c r="N814" s="225"/>
      <c r="O814" s="225"/>
    </row>
    <row r="815" spans="1:15">
      <c r="A815" s="16" t="s">
        <v>2125</v>
      </c>
      <c r="B815" s="37" t="s">
        <v>2126</v>
      </c>
      <c r="C815" s="37" t="s">
        <v>2127</v>
      </c>
      <c r="D815" s="16" t="s">
        <v>2115</v>
      </c>
      <c r="E815" s="16" t="s">
        <v>2126</v>
      </c>
      <c r="F815" s="37">
        <v>1405036</v>
      </c>
      <c r="G815" s="30">
        <v>940</v>
      </c>
      <c r="H815" s="15"/>
      <c r="N815" s="225"/>
      <c r="O815" s="225"/>
    </row>
    <row r="816" spans="1:15">
      <c r="A816" s="16" t="s">
        <v>2128</v>
      </c>
      <c r="B816" s="37" t="s">
        <v>2129</v>
      </c>
      <c r="C816" s="37" t="s">
        <v>2130</v>
      </c>
      <c r="D816" s="16" t="s">
        <v>2123</v>
      </c>
      <c r="E816" s="16" t="s">
        <v>2129</v>
      </c>
      <c r="F816" s="37">
        <v>1385077</v>
      </c>
      <c r="G816" s="33">
        <v>1046</v>
      </c>
      <c r="H816" s="15"/>
      <c r="N816" s="225"/>
      <c r="O816" s="225"/>
    </row>
    <row r="817" spans="1:15">
      <c r="A817" s="16" t="s">
        <v>2131</v>
      </c>
      <c r="B817" s="37" t="s">
        <v>2129</v>
      </c>
      <c r="C817" s="37" t="s">
        <v>2132</v>
      </c>
      <c r="D817" s="16" t="s">
        <v>2126</v>
      </c>
      <c r="E817" s="16" t="s">
        <v>2129</v>
      </c>
      <c r="F817" s="37">
        <v>1419651</v>
      </c>
      <c r="G817" s="30">
        <v>240</v>
      </c>
      <c r="H817" s="15"/>
      <c r="N817" s="225"/>
      <c r="O817" s="225"/>
    </row>
    <row r="818" spans="1:15">
      <c r="A818" s="16" t="s">
        <v>2133</v>
      </c>
      <c r="B818" s="37" t="s">
        <v>2129</v>
      </c>
      <c r="C818" s="37" t="s">
        <v>2134</v>
      </c>
      <c r="D818" s="16" t="s">
        <v>2126</v>
      </c>
      <c r="E818" s="16" t="s">
        <v>2129</v>
      </c>
      <c r="F818" s="37">
        <v>1410618</v>
      </c>
      <c r="G818" s="30">
        <v>245</v>
      </c>
      <c r="H818" s="15"/>
      <c r="N818" s="225"/>
      <c r="O818" s="225"/>
    </row>
    <row r="819" spans="1:15">
      <c r="A819" s="16" t="s">
        <v>2135</v>
      </c>
      <c r="B819" s="37" t="s">
        <v>2136</v>
      </c>
      <c r="C819" s="37" t="s">
        <v>2137</v>
      </c>
      <c r="D819" s="16" t="s">
        <v>2138</v>
      </c>
      <c r="E819" s="16" t="s">
        <v>2136</v>
      </c>
      <c r="F819" s="37">
        <v>1407122</v>
      </c>
      <c r="G819" s="30">
        <v>470</v>
      </c>
      <c r="H819" s="15"/>
      <c r="N819" s="225"/>
      <c r="O819" s="225"/>
    </row>
    <row r="820" spans="1:15">
      <c r="A820" s="25" t="s">
        <v>2139</v>
      </c>
      <c r="B820" s="39" t="s">
        <v>2136</v>
      </c>
      <c r="C820" s="39" t="s">
        <v>2140</v>
      </c>
      <c r="D820" s="25" t="s">
        <v>2129</v>
      </c>
      <c r="E820" s="25" t="s">
        <v>2136</v>
      </c>
      <c r="F820" s="39">
        <v>1407677</v>
      </c>
      <c r="G820" s="40">
        <v>470</v>
      </c>
      <c r="H820" s="15"/>
      <c r="N820" s="225"/>
      <c r="O820" s="225"/>
    </row>
    <row r="821" spans="1:15">
      <c r="A821" s="16" t="s">
        <v>2141</v>
      </c>
      <c r="B821" s="37" t="s">
        <v>2136</v>
      </c>
      <c r="C821" s="37" t="s">
        <v>2142</v>
      </c>
      <c r="D821" s="16" t="s">
        <v>2143</v>
      </c>
      <c r="E821" s="16" t="s">
        <v>2136</v>
      </c>
      <c r="F821" s="37">
        <v>1387285</v>
      </c>
      <c r="G821" s="30">
        <v>523</v>
      </c>
      <c r="H821" s="15"/>
      <c r="N821" s="225"/>
      <c r="O821" s="225"/>
    </row>
    <row r="822" spans="1:15">
      <c r="A822" s="25" t="s">
        <v>2144</v>
      </c>
      <c r="B822" s="39" t="s">
        <v>2145</v>
      </c>
      <c r="C822" s="39" t="s">
        <v>2146</v>
      </c>
      <c r="D822" s="25" t="s">
        <v>2143</v>
      </c>
      <c r="E822" s="25" t="s">
        <v>2145</v>
      </c>
      <c r="F822" s="39">
        <v>1419940</v>
      </c>
      <c r="G822" s="40">
        <v>960</v>
      </c>
      <c r="H822" s="15"/>
      <c r="N822" s="225"/>
      <c r="O822" s="225"/>
    </row>
    <row r="823" spans="1:15">
      <c r="A823" s="25" t="s">
        <v>2147</v>
      </c>
      <c r="B823" s="39" t="s">
        <v>2145</v>
      </c>
      <c r="C823" s="39" t="s">
        <v>2148</v>
      </c>
      <c r="D823" s="25" t="s">
        <v>2149</v>
      </c>
      <c r="E823" s="25" t="s">
        <v>2145</v>
      </c>
      <c r="F823" s="39">
        <v>1406727</v>
      </c>
      <c r="G823" s="40">
        <v>185</v>
      </c>
      <c r="H823" s="15"/>
      <c r="N823" s="225"/>
      <c r="O823" s="225"/>
    </row>
    <row r="824" spans="1:15">
      <c r="A824" s="25" t="s">
        <v>2150</v>
      </c>
      <c r="B824" s="39" t="s">
        <v>2145</v>
      </c>
      <c r="C824" s="39" t="s">
        <v>2151</v>
      </c>
      <c r="D824" s="25" t="s">
        <v>2136</v>
      </c>
      <c r="E824" s="25" t="s">
        <v>2145</v>
      </c>
      <c r="F824" s="39">
        <v>1375884</v>
      </c>
      <c r="G824" s="30">
        <v>260</v>
      </c>
      <c r="H824" s="15"/>
      <c r="N824" s="225"/>
      <c r="O824" s="225"/>
    </row>
    <row r="825" spans="1:15">
      <c r="A825" s="16" t="s">
        <v>2152</v>
      </c>
      <c r="B825" s="37" t="s">
        <v>2153</v>
      </c>
      <c r="C825" s="37" t="s">
        <v>2154</v>
      </c>
      <c r="D825" s="16" t="s">
        <v>2143</v>
      </c>
      <c r="E825" s="16" t="s">
        <v>2153</v>
      </c>
      <c r="F825" s="37">
        <v>1384020</v>
      </c>
      <c r="G825" s="30">
        <v>780</v>
      </c>
      <c r="H825" s="15"/>
      <c r="N825" s="225"/>
      <c r="O825" s="225"/>
    </row>
    <row r="826" spans="1:15">
      <c r="A826" s="25" t="s">
        <v>2155</v>
      </c>
      <c r="B826" s="39" t="s">
        <v>2153</v>
      </c>
      <c r="C826" s="39" t="s">
        <v>2156</v>
      </c>
      <c r="D826" s="25" t="s">
        <v>2143</v>
      </c>
      <c r="E826" s="25" t="s">
        <v>2153</v>
      </c>
      <c r="F826" s="39">
        <v>1407548</v>
      </c>
      <c r="G826" s="40">
        <v>705</v>
      </c>
      <c r="H826" s="15"/>
      <c r="N826" s="225"/>
      <c r="O826" s="225"/>
    </row>
    <row r="827" spans="1:15">
      <c r="A827" s="25" t="s">
        <v>2157</v>
      </c>
      <c r="B827" s="39" t="s">
        <v>2153</v>
      </c>
      <c r="C827" s="39" t="s">
        <v>2158</v>
      </c>
      <c r="D827" s="25" t="s">
        <v>2143</v>
      </c>
      <c r="E827" s="25" t="s">
        <v>2153</v>
      </c>
      <c r="F827" s="39">
        <v>1416081</v>
      </c>
      <c r="G827" s="40">
        <v>720</v>
      </c>
      <c r="H827" s="15"/>
      <c r="N827" s="225"/>
      <c r="O827" s="225"/>
    </row>
    <row r="828" spans="1:15">
      <c r="A828" s="25" t="s">
        <v>2159</v>
      </c>
      <c r="B828" s="39" t="s">
        <v>2153</v>
      </c>
      <c r="C828" s="39" t="s">
        <v>2160</v>
      </c>
      <c r="D828" s="25" t="s">
        <v>2136</v>
      </c>
      <c r="E828" s="25" t="s">
        <v>2153</v>
      </c>
      <c r="F828" s="39">
        <v>1415493</v>
      </c>
      <c r="G828" s="40">
        <v>480</v>
      </c>
      <c r="H828" s="15"/>
      <c r="N828" s="225"/>
      <c r="O828" s="225"/>
    </row>
    <row r="829" spans="1:15">
      <c r="A829" s="16" t="s">
        <v>2161</v>
      </c>
      <c r="B829" s="37" t="s">
        <v>2153</v>
      </c>
      <c r="C829" s="37" t="s">
        <v>2162</v>
      </c>
      <c r="D829" s="16" t="s">
        <v>2163</v>
      </c>
      <c r="E829" s="16" t="s">
        <v>2153</v>
      </c>
      <c r="F829" s="37">
        <v>1408797</v>
      </c>
      <c r="G829" s="30">
        <v>185</v>
      </c>
      <c r="H829" s="15"/>
      <c r="N829" s="225"/>
      <c r="O829" s="225"/>
    </row>
    <row r="830" spans="1:15">
      <c r="A830" s="16" t="s">
        <v>2164</v>
      </c>
      <c r="B830" s="37" t="s">
        <v>2165</v>
      </c>
      <c r="C830" s="37" t="s">
        <v>2166</v>
      </c>
      <c r="D830" s="16" t="s">
        <v>2143</v>
      </c>
      <c r="E830" s="16" t="s">
        <v>2165</v>
      </c>
      <c r="F830" s="37">
        <v>1407393</v>
      </c>
      <c r="G830" s="30">
        <v>890</v>
      </c>
      <c r="H830" s="15"/>
      <c r="N830" s="225"/>
      <c r="O830" s="225"/>
    </row>
    <row r="831" spans="1:15">
      <c r="A831" s="16" t="s">
        <v>2167</v>
      </c>
      <c r="B831" s="37" t="s">
        <v>2165</v>
      </c>
      <c r="C831" s="37" t="s">
        <v>2168</v>
      </c>
      <c r="D831" s="16" t="s">
        <v>2153</v>
      </c>
      <c r="E831" s="16" t="s">
        <v>2165</v>
      </c>
      <c r="F831" s="37">
        <v>1424466</v>
      </c>
      <c r="G831" s="30">
        <v>190</v>
      </c>
      <c r="H831" s="15"/>
      <c r="N831" s="225"/>
      <c r="O831" s="225"/>
    </row>
    <row r="832" spans="1:15">
      <c r="A832" s="25" t="s">
        <v>2169</v>
      </c>
      <c r="B832" s="39" t="s">
        <v>2165</v>
      </c>
      <c r="C832" s="39" t="s">
        <v>2170</v>
      </c>
      <c r="D832" s="25" t="s">
        <v>2153</v>
      </c>
      <c r="E832" s="25" t="s">
        <v>2165</v>
      </c>
      <c r="F832" s="39">
        <v>1405581</v>
      </c>
      <c r="G832" s="40">
        <v>185</v>
      </c>
      <c r="H832" s="15"/>
      <c r="N832" s="225"/>
      <c r="O832" s="225"/>
    </row>
    <row r="833" spans="1:15">
      <c r="A833" s="25" t="s">
        <v>2171</v>
      </c>
      <c r="B833" s="39" t="s">
        <v>2172</v>
      </c>
      <c r="C833" s="39" t="s">
        <v>2173</v>
      </c>
      <c r="D833" s="25" t="s">
        <v>2174</v>
      </c>
      <c r="E833" s="25" t="s">
        <v>2172</v>
      </c>
      <c r="F833" s="39">
        <v>1407438</v>
      </c>
      <c r="G833" s="40">
        <v>946</v>
      </c>
      <c r="H833" s="15"/>
      <c r="N833" s="225"/>
      <c r="O833" s="225"/>
    </row>
    <row r="834" spans="1:15">
      <c r="A834" s="25" t="s">
        <v>2175</v>
      </c>
      <c r="B834" s="39" t="s">
        <v>2172</v>
      </c>
      <c r="C834" s="39" t="s">
        <v>2176</v>
      </c>
      <c r="D834" s="25" t="s">
        <v>2153</v>
      </c>
      <c r="E834" s="25" t="s">
        <v>2172</v>
      </c>
      <c r="F834" s="39">
        <v>1403360</v>
      </c>
      <c r="G834" s="40">
        <v>370</v>
      </c>
      <c r="H834" s="15"/>
      <c r="N834" s="225"/>
      <c r="O834" s="225"/>
    </row>
    <row r="835" spans="1:15">
      <c r="A835" s="25" t="s">
        <v>2177</v>
      </c>
      <c r="B835" s="39" t="s">
        <v>2172</v>
      </c>
      <c r="C835" s="39" t="s">
        <v>2178</v>
      </c>
      <c r="D835" s="25" t="s">
        <v>2179</v>
      </c>
      <c r="E835" s="25" t="s">
        <v>2172</v>
      </c>
      <c r="F835" s="39">
        <v>1320659</v>
      </c>
      <c r="G835" s="40">
        <v>340</v>
      </c>
      <c r="H835" s="15"/>
      <c r="N835" s="225"/>
      <c r="O835" s="225"/>
    </row>
    <row r="836" spans="1:15">
      <c r="A836" s="25" t="s">
        <v>2180</v>
      </c>
      <c r="B836" s="39" t="s">
        <v>2172</v>
      </c>
      <c r="C836" s="39" t="s">
        <v>2181</v>
      </c>
      <c r="D836" s="25" t="s">
        <v>2153</v>
      </c>
      <c r="E836" s="25" t="s">
        <v>2172</v>
      </c>
      <c r="F836" s="39">
        <v>1413271</v>
      </c>
      <c r="G836" s="40">
        <v>380</v>
      </c>
      <c r="H836" s="15"/>
      <c r="N836" s="225"/>
      <c r="O836" s="225"/>
    </row>
    <row r="837" spans="1:15">
      <c r="A837" s="25" t="s">
        <v>2182</v>
      </c>
      <c r="B837" s="39" t="s">
        <v>2172</v>
      </c>
      <c r="C837" s="39" t="s">
        <v>2183</v>
      </c>
      <c r="D837" s="25" t="s">
        <v>2153</v>
      </c>
      <c r="E837" s="25" t="s">
        <v>2172</v>
      </c>
      <c r="F837" s="39">
        <v>1323818</v>
      </c>
      <c r="G837" s="40">
        <v>340</v>
      </c>
      <c r="H837" s="15"/>
      <c r="N837" s="225"/>
      <c r="O837" s="225"/>
    </row>
    <row r="838" spans="1:15">
      <c r="A838" s="16" t="s">
        <v>2184</v>
      </c>
      <c r="B838" s="37" t="s">
        <v>2172</v>
      </c>
      <c r="C838" s="37" t="s">
        <v>2185</v>
      </c>
      <c r="D838" s="16" t="s">
        <v>2165</v>
      </c>
      <c r="E838" s="16" t="s">
        <v>2172</v>
      </c>
      <c r="F838" s="37">
        <v>1415502</v>
      </c>
      <c r="G838" s="30">
        <v>190</v>
      </c>
      <c r="H838" s="15"/>
      <c r="N838" s="225"/>
      <c r="O838" s="225"/>
    </row>
    <row r="839" spans="1:15">
      <c r="A839" s="16" t="s">
        <v>2186</v>
      </c>
      <c r="B839" s="37" t="s">
        <v>2172</v>
      </c>
      <c r="C839" s="37" t="s">
        <v>2187</v>
      </c>
      <c r="D839" s="16" t="s">
        <v>2165</v>
      </c>
      <c r="E839" s="16" t="s">
        <v>2172</v>
      </c>
      <c r="F839" s="37">
        <v>1408350</v>
      </c>
      <c r="G839" s="30">
        <v>370</v>
      </c>
      <c r="H839" s="15"/>
      <c r="N839" s="225"/>
      <c r="O839" s="225"/>
    </row>
    <row r="840" spans="1:15">
      <c r="A840" s="16" t="s">
        <v>2188</v>
      </c>
      <c r="B840" s="37" t="s">
        <v>2172</v>
      </c>
      <c r="C840" s="37" t="s">
        <v>2189</v>
      </c>
      <c r="D840" s="16" t="s">
        <v>2165</v>
      </c>
      <c r="E840" s="16" t="s">
        <v>2172</v>
      </c>
      <c r="F840" s="37">
        <v>1396055</v>
      </c>
      <c r="G840" s="30">
        <v>185</v>
      </c>
      <c r="H840" s="15"/>
      <c r="N840" s="225"/>
      <c r="O840" s="225"/>
    </row>
    <row r="841" spans="1:15">
      <c r="A841" s="16" t="s">
        <v>2190</v>
      </c>
      <c r="B841" s="37" t="s">
        <v>2191</v>
      </c>
      <c r="C841" s="37" t="s">
        <v>2192</v>
      </c>
      <c r="D841" s="16" t="s">
        <v>2153</v>
      </c>
      <c r="E841" s="16" t="s">
        <v>2191</v>
      </c>
      <c r="F841" s="37">
        <v>1416803</v>
      </c>
      <c r="G841" s="30">
        <v>660</v>
      </c>
      <c r="H841" s="15"/>
      <c r="N841" s="225"/>
      <c r="O841" s="225"/>
    </row>
    <row r="842" spans="1:15">
      <c r="A842" s="16" t="s">
        <v>2193</v>
      </c>
      <c r="B842" s="37" t="s">
        <v>2191</v>
      </c>
      <c r="C842" s="37" t="s">
        <v>2194</v>
      </c>
      <c r="D842" s="16" t="s">
        <v>2153</v>
      </c>
      <c r="E842" s="16" t="s">
        <v>2191</v>
      </c>
      <c r="F842" s="37">
        <v>1415012</v>
      </c>
      <c r="G842" s="30">
        <v>570</v>
      </c>
      <c r="H842" s="15"/>
      <c r="N842" s="225"/>
      <c r="O842" s="225"/>
    </row>
    <row r="843" spans="1:15">
      <c r="A843" s="16" t="s">
        <v>2195</v>
      </c>
      <c r="B843" s="37" t="s">
        <v>2191</v>
      </c>
      <c r="C843" s="37" t="s">
        <v>2196</v>
      </c>
      <c r="D843" s="16" t="s">
        <v>2153</v>
      </c>
      <c r="E843" s="16" t="s">
        <v>2191</v>
      </c>
      <c r="F843" s="37">
        <v>1423673</v>
      </c>
      <c r="G843" s="30">
        <v>570</v>
      </c>
      <c r="H843" s="15"/>
      <c r="N843" s="225"/>
      <c r="O843" s="225"/>
    </row>
    <row r="844" spans="1:15">
      <c r="A844" s="16" t="s">
        <v>2197</v>
      </c>
      <c r="B844" s="37" t="s">
        <v>2191</v>
      </c>
      <c r="C844" s="37" t="s">
        <v>2198</v>
      </c>
      <c r="D844" s="16" t="s">
        <v>2199</v>
      </c>
      <c r="E844" s="16" t="s">
        <v>2191</v>
      </c>
      <c r="F844" s="37">
        <v>1415234</v>
      </c>
      <c r="G844" s="30">
        <v>570</v>
      </c>
      <c r="H844" s="15"/>
      <c r="N844" s="225"/>
      <c r="O844" s="225"/>
    </row>
    <row r="845" spans="1:15">
      <c r="A845" s="16" t="s">
        <v>2200</v>
      </c>
      <c r="B845" s="37" t="s">
        <v>2191</v>
      </c>
      <c r="C845" s="37" t="s">
        <v>2201</v>
      </c>
      <c r="D845" s="16" t="s">
        <v>2165</v>
      </c>
      <c r="E845" s="16" t="s">
        <v>2191</v>
      </c>
      <c r="F845" s="37">
        <v>1321701</v>
      </c>
      <c r="G845" s="30">
        <v>340</v>
      </c>
      <c r="H845" s="15"/>
      <c r="N845" s="225"/>
      <c r="O845" s="225"/>
    </row>
    <row r="846" spans="1:15">
      <c r="A846" s="16" t="s">
        <v>2202</v>
      </c>
      <c r="B846" s="37" t="s">
        <v>2191</v>
      </c>
      <c r="C846" s="37" t="s">
        <v>2203</v>
      </c>
      <c r="D846" s="16" t="s">
        <v>2172</v>
      </c>
      <c r="E846" s="16" t="s">
        <v>2191</v>
      </c>
      <c r="F846" s="37">
        <v>1405610</v>
      </c>
      <c r="G846" s="30">
        <v>185</v>
      </c>
      <c r="H846" s="15"/>
      <c r="N846" s="225"/>
      <c r="O846" s="225"/>
    </row>
    <row r="847" spans="1:15">
      <c r="A847" s="16" t="s">
        <v>2204</v>
      </c>
      <c r="B847" s="37" t="s">
        <v>2191</v>
      </c>
      <c r="C847" s="37" t="s">
        <v>2205</v>
      </c>
      <c r="D847" s="16" t="s">
        <v>2172</v>
      </c>
      <c r="E847" s="16" t="s">
        <v>2191</v>
      </c>
      <c r="F847" s="37">
        <v>1411076</v>
      </c>
      <c r="G847" s="30">
        <v>180</v>
      </c>
      <c r="H847" s="15"/>
      <c r="N847" s="225"/>
      <c r="O847" s="225"/>
    </row>
    <row r="848" spans="1:15">
      <c r="A848" s="16" t="s">
        <v>2206</v>
      </c>
      <c r="B848" s="37" t="s">
        <v>2191</v>
      </c>
      <c r="C848" s="37" t="s">
        <v>2207</v>
      </c>
      <c r="D848" s="16" t="s">
        <v>2172</v>
      </c>
      <c r="E848" s="16" t="s">
        <v>2191</v>
      </c>
      <c r="F848" s="37">
        <v>1385281</v>
      </c>
      <c r="G848" s="30">
        <v>185</v>
      </c>
      <c r="H848" s="15"/>
      <c r="N848" s="225"/>
      <c r="O848" s="225"/>
    </row>
    <row r="849" spans="1:15">
      <c r="A849" s="25" t="s">
        <v>2208</v>
      </c>
      <c r="B849" s="39" t="s">
        <v>2209</v>
      </c>
      <c r="C849" s="39" t="s">
        <v>2210</v>
      </c>
      <c r="D849" s="25" t="s">
        <v>2172</v>
      </c>
      <c r="E849" s="25" t="s">
        <v>2209</v>
      </c>
      <c r="F849" s="39">
        <v>1419048</v>
      </c>
      <c r="G849" s="40">
        <v>370</v>
      </c>
      <c r="H849" s="15"/>
      <c r="N849" s="225"/>
      <c r="O849" s="225"/>
    </row>
    <row r="850" spans="1:15">
      <c r="A850" s="25" t="s">
        <v>2211</v>
      </c>
      <c r="B850" s="39" t="s">
        <v>2209</v>
      </c>
      <c r="C850" s="39" t="s">
        <v>2212</v>
      </c>
      <c r="D850" s="25" t="s">
        <v>2172</v>
      </c>
      <c r="E850" s="25" t="s">
        <v>2209</v>
      </c>
      <c r="F850" s="39">
        <v>1416360</v>
      </c>
      <c r="G850" s="40">
        <v>380</v>
      </c>
      <c r="H850" s="15"/>
      <c r="N850" s="225"/>
      <c r="O850" s="225"/>
    </row>
    <row r="851" spans="1:15">
      <c r="A851" s="16" t="s">
        <v>2213</v>
      </c>
      <c r="B851" s="37" t="s">
        <v>2209</v>
      </c>
      <c r="C851" s="37" t="s">
        <v>2214</v>
      </c>
      <c r="D851" s="16" t="s">
        <v>2172</v>
      </c>
      <c r="E851" s="16" t="s">
        <v>2209</v>
      </c>
      <c r="F851" s="37">
        <v>1419686</v>
      </c>
      <c r="G851" s="30">
        <v>370</v>
      </c>
      <c r="H851" s="15"/>
      <c r="N851" s="225"/>
      <c r="O851" s="225"/>
    </row>
    <row r="852" spans="1:15">
      <c r="A852" s="16" t="s">
        <v>2215</v>
      </c>
      <c r="B852" s="37" t="s">
        <v>2216</v>
      </c>
      <c r="C852" s="37" t="s">
        <v>2217</v>
      </c>
      <c r="D852" s="16" t="s">
        <v>2153</v>
      </c>
      <c r="E852" s="16" t="s">
        <v>2216</v>
      </c>
      <c r="F852" s="37">
        <v>1413285</v>
      </c>
      <c r="G852" s="33">
        <v>1900</v>
      </c>
      <c r="H852" s="15"/>
      <c r="N852" s="225"/>
      <c r="O852" s="225"/>
    </row>
    <row r="853" spans="1:15">
      <c r="A853" s="25" t="s">
        <v>2218</v>
      </c>
      <c r="B853" s="39" t="s">
        <v>2216</v>
      </c>
      <c r="C853" s="39" t="s">
        <v>2219</v>
      </c>
      <c r="D853" s="25" t="s">
        <v>2172</v>
      </c>
      <c r="E853" s="25" t="s">
        <v>2216</v>
      </c>
      <c r="F853" s="39">
        <v>1395190</v>
      </c>
      <c r="G853" s="40">
        <v>555</v>
      </c>
      <c r="H853" s="15"/>
      <c r="N853" s="225"/>
      <c r="O853" s="225"/>
    </row>
    <row r="854" spans="1:15">
      <c r="A854" s="16" t="s">
        <v>2220</v>
      </c>
      <c r="B854" s="37" t="s">
        <v>2216</v>
      </c>
      <c r="C854" s="37" t="s">
        <v>2221</v>
      </c>
      <c r="D854" s="16" t="s">
        <v>2222</v>
      </c>
      <c r="E854" s="16" t="s">
        <v>2216</v>
      </c>
      <c r="F854" s="37">
        <v>1422900</v>
      </c>
      <c r="G854" s="30">
        <v>220</v>
      </c>
      <c r="H854" s="15"/>
      <c r="N854" s="225"/>
      <c r="O854" s="225"/>
    </row>
    <row r="855" spans="1:15">
      <c r="A855" s="16" t="s">
        <v>2223</v>
      </c>
      <c r="B855" s="37" t="s">
        <v>2216</v>
      </c>
      <c r="C855" s="37" t="s">
        <v>2224</v>
      </c>
      <c r="D855" s="16" t="s">
        <v>2209</v>
      </c>
      <c r="E855" s="16" t="s">
        <v>2216</v>
      </c>
      <c r="F855" s="37">
        <v>1417884</v>
      </c>
      <c r="G855" s="30">
        <v>185</v>
      </c>
      <c r="H855" s="15"/>
      <c r="N855" s="225"/>
      <c r="O855" s="225"/>
    </row>
    <row r="856" spans="1:15">
      <c r="A856" s="16" t="s">
        <v>2225</v>
      </c>
      <c r="B856" s="37" t="s">
        <v>2226</v>
      </c>
      <c r="C856" s="37" t="s">
        <v>2224</v>
      </c>
      <c r="D856" s="16" t="s">
        <v>2216</v>
      </c>
      <c r="E856" s="16" t="s">
        <v>2226</v>
      </c>
      <c r="F856" s="37">
        <v>1417891</v>
      </c>
      <c r="G856" s="30">
        <v>185</v>
      </c>
      <c r="H856" s="15"/>
      <c r="N856" s="225"/>
      <c r="O856" s="225"/>
    </row>
    <row r="857" spans="1:15">
      <c r="A857" s="16" t="s">
        <v>2227</v>
      </c>
      <c r="B857" s="37" t="s">
        <v>2226</v>
      </c>
      <c r="C857" s="37" t="s">
        <v>2228</v>
      </c>
      <c r="D857" s="16" t="s">
        <v>2229</v>
      </c>
      <c r="E857" s="16" t="s">
        <v>2226</v>
      </c>
      <c r="F857" s="37">
        <v>1410796</v>
      </c>
      <c r="G857" s="30">
        <v>290</v>
      </c>
      <c r="H857" s="15"/>
      <c r="N857" s="225"/>
      <c r="O857" s="225"/>
    </row>
    <row r="858" spans="1:15">
      <c r="A858" s="25" t="s">
        <v>2230</v>
      </c>
      <c r="B858" s="39" t="s">
        <v>2231</v>
      </c>
      <c r="C858" s="39" t="s">
        <v>2232</v>
      </c>
      <c r="D858" s="25" t="s">
        <v>2191</v>
      </c>
      <c r="E858" s="25" t="s">
        <v>2231</v>
      </c>
      <c r="F858" s="39">
        <v>1399864</v>
      </c>
      <c r="G858" s="34">
        <v>1140</v>
      </c>
      <c r="H858" s="15"/>
      <c r="N858" s="225"/>
      <c r="O858" s="225"/>
    </row>
    <row r="859" spans="1:15">
      <c r="A859" s="25" t="s">
        <v>2233</v>
      </c>
      <c r="B859" s="39" t="s">
        <v>2231</v>
      </c>
      <c r="C859" s="39" t="s">
        <v>2234</v>
      </c>
      <c r="D859" s="25" t="s">
        <v>2191</v>
      </c>
      <c r="E859" s="25" t="s">
        <v>2231</v>
      </c>
      <c r="F859" s="39">
        <v>1415739</v>
      </c>
      <c r="G859" s="40">
        <v>760</v>
      </c>
      <c r="H859" s="15"/>
      <c r="N859" s="225"/>
      <c r="O859" s="225"/>
    </row>
    <row r="860" spans="1:15">
      <c r="A860" s="16" t="s">
        <v>2235</v>
      </c>
      <c r="B860" s="37" t="s">
        <v>2231</v>
      </c>
      <c r="C860" s="37" t="s">
        <v>2236</v>
      </c>
      <c r="D860" s="16" t="s">
        <v>2237</v>
      </c>
      <c r="E860" s="16" t="s">
        <v>2231</v>
      </c>
      <c r="F860" s="37">
        <v>1416838</v>
      </c>
      <c r="G860" s="30">
        <v>570</v>
      </c>
      <c r="H860" s="15"/>
      <c r="N860" s="225"/>
      <c r="O860" s="225"/>
    </row>
    <row r="861" spans="1:15">
      <c r="A861" s="25" t="s">
        <v>2238</v>
      </c>
      <c r="B861" s="39" t="s">
        <v>2231</v>
      </c>
      <c r="C861" s="39" t="s">
        <v>2239</v>
      </c>
      <c r="D861" s="25" t="s">
        <v>2209</v>
      </c>
      <c r="E861" s="25" t="s">
        <v>2231</v>
      </c>
      <c r="F861" s="39">
        <v>1414761</v>
      </c>
      <c r="G861" s="40">
        <v>570</v>
      </c>
      <c r="H861" s="15"/>
      <c r="N861" s="225"/>
      <c r="O861" s="225"/>
    </row>
    <row r="862" spans="1:15">
      <c r="A862" s="25" t="s">
        <v>2240</v>
      </c>
      <c r="B862" s="39" t="s">
        <v>2231</v>
      </c>
      <c r="C862" s="39" t="s">
        <v>2241</v>
      </c>
      <c r="D862" s="25" t="s">
        <v>2209</v>
      </c>
      <c r="E862" s="25" t="s">
        <v>2231</v>
      </c>
      <c r="F862" s="39">
        <v>1415519</v>
      </c>
      <c r="G862" s="40">
        <v>570</v>
      </c>
      <c r="H862" s="15"/>
      <c r="N862" s="225"/>
      <c r="O862" s="225"/>
    </row>
    <row r="863" spans="1:15">
      <c r="A863" s="25" t="s">
        <v>2242</v>
      </c>
      <c r="B863" s="39" t="s">
        <v>2243</v>
      </c>
      <c r="C863" s="39" t="s">
        <v>2244</v>
      </c>
      <c r="D863" s="25" t="s">
        <v>2216</v>
      </c>
      <c r="E863" s="25" t="s">
        <v>2243</v>
      </c>
      <c r="F863" s="39">
        <v>1407746</v>
      </c>
      <c r="G863" s="40">
        <v>555</v>
      </c>
      <c r="H863" s="15"/>
      <c r="N863" s="225"/>
      <c r="O863" s="225"/>
    </row>
    <row r="864" spans="1:15">
      <c r="A864" s="16" t="s">
        <v>2245</v>
      </c>
      <c r="B864" s="37" t="s">
        <v>2243</v>
      </c>
      <c r="C864" s="37" t="s">
        <v>2246</v>
      </c>
      <c r="D864" s="16" t="s">
        <v>2216</v>
      </c>
      <c r="E864" s="16" t="s">
        <v>2243</v>
      </c>
      <c r="F864" s="37">
        <v>1399543</v>
      </c>
      <c r="G864" s="30">
        <v>570</v>
      </c>
      <c r="H864" s="15"/>
      <c r="N864" s="225"/>
      <c r="O864" s="225"/>
    </row>
    <row r="865" spans="1:15">
      <c r="A865" s="16" t="s">
        <v>2247</v>
      </c>
      <c r="B865" s="37" t="s">
        <v>2243</v>
      </c>
      <c r="C865" s="37" t="s">
        <v>2248</v>
      </c>
      <c r="D865" s="16" t="s">
        <v>2226</v>
      </c>
      <c r="E865" s="16" t="s">
        <v>2243</v>
      </c>
      <c r="F865" s="37">
        <v>1414823</v>
      </c>
      <c r="G865" s="30">
        <v>360</v>
      </c>
      <c r="H865" s="15"/>
      <c r="N865" s="225"/>
      <c r="O865" s="225"/>
    </row>
    <row r="866" spans="1:15">
      <c r="A866" s="25" t="s">
        <v>2249</v>
      </c>
      <c r="B866" s="39" t="s">
        <v>2243</v>
      </c>
      <c r="C866" s="39" t="s">
        <v>2250</v>
      </c>
      <c r="D866" s="25" t="s">
        <v>2231</v>
      </c>
      <c r="E866" s="25" t="s">
        <v>2243</v>
      </c>
      <c r="F866" s="39">
        <v>1427721</v>
      </c>
      <c r="G866" s="30">
        <v>220</v>
      </c>
      <c r="H866" s="15"/>
      <c r="N866" s="225"/>
      <c r="O866" s="225"/>
    </row>
    <row r="867" spans="1:15">
      <c r="A867" s="25" t="s">
        <v>2251</v>
      </c>
      <c r="B867" s="39" t="s">
        <v>2252</v>
      </c>
      <c r="C867" s="39" t="s">
        <v>2253</v>
      </c>
      <c r="D867" s="25" t="s">
        <v>2209</v>
      </c>
      <c r="E867" s="25" t="s">
        <v>2252</v>
      </c>
      <c r="F867" s="39">
        <v>1407552</v>
      </c>
      <c r="G867" s="40">
        <v>975</v>
      </c>
      <c r="H867" s="15"/>
      <c r="N867" s="225"/>
      <c r="O867" s="225"/>
    </row>
    <row r="868" spans="1:15">
      <c r="A868" s="25" t="s">
        <v>2254</v>
      </c>
      <c r="B868" s="39" t="s">
        <v>2252</v>
      </c>
      <c r="C868" s="39" t="s">
        <v>2255</v>
      </c>
      <c r="D868" s="25" t="s">
        <v>2256</v>
      </c>
      <c r="E868" s="25" t="s">
        <v>2252</v>
      </c>
      <c r="F868" s="39">
        <v>1417983</v>
      </c>
      <c r="G868" s="40">
        <v>760</v>
      </c>
      <c r="H868" s="15"/>
      <c r="N868" s="225"/>
      <c r="O868" s="225"/>
    </row>
    <row r="869" spans="1:15">
      <c r="A869" s="16" t="s">
        <v>2257</v>
      </c>
      <c r="B869" s="37" t="s">
        <v>2252</v>
      </c>
      <c r="C869" s="37" t="s">
        <v>2258</v>
      </c>
      <c r="D869" s="16" t="s">
        <v>2216</v>
      </c>
      <c r="E869" s="16" t="s">
        <v>2252</v>
      </c>
      <c r="F869" s="37">
        <v>1420175</v>
      </c>
      <c r="G869" s="30">
        <v>760</v>
      </c>
      <c r="H869" s="15"/>
      <c r="N869" s="225"/>
      <c r="O869" s="225"/>
    </row>
    <row r="870" spans="1:15">
      <c r="A870" s="16" t="s">
        <v>2259</v>
      </c>
      <c r="B870" s="37" t="s">
        <v>2252</v>
      </c>
      <c r="C870" s="37" t="s">
        <v>2260</v>
      </c>
      <c r="D870" s="16" t="s">
        <v>2216</v>
      </c>
      <c r="E870" s="16" t="s">
        <v>2252</v>
      </c>
      <c r="F870" s="37">
        <v>1404279</v>
      </c>
      <c r="G870" s="30">
        <v>740</v>
      </c>
      <c r="H870" s="15"/>
      <c r="N870" s="225"/>
      <c r="O870" s="225"/>
    </row>
    <row r="871" spans="1:15">
      <c r="A871" s="16" t="s">
        <v>2261</v>
      </c>
      <c r="B871" s="37" t="s">
        <v>2252</v>
      </c>
      <c r="C871" s="37" t="s">
        <v>2262</v>
      </c>
      <c r="D871" s="16" t="s">
        <v>2243</v>
      </c>
      <c r="E871" s="16" t="s">
        <v>2252</v>
      </c>
      <c r="F871" s="37">
        <v>1368537</v>
      </c>
      <c r="G871" s="30">
        <v>170</v>
      </c>
      <c r="H871" s="15"/>
      <c r="N871" s="225"/>
      <c r="O871" s="225"/>
    </row>
    <row r="872" spans="1:15">
      <c r="A872" s="25" t="s">
        <v>2263</v>
      </c>
      <c r="B872" s="39" t="s">
        <v>2252</v>
      </c>
      <c r="C872" s="39" t="s">
        <v>2264</v>
      </c>
      <c r="D872" s="25" t="s">
        <v>2265</v>
      </c>
      <c r="E872" s="25" t="s">
        <v>2252</v>
      </c>
      <c r="F872" s="39">
        <v>1368613</v>
      </c>
      <c r="G872" s="40">
        <v>340</v>
      </c>
      <c r="H872" s="15"/>
      <c r="N872" s="225"/>
      <c r="O872" s="225"/>
    </row>
    <row r="873" spans="1:15">
      <c r="A873" s="25" t="s">
        <v>2266</v>
      </c>
      <c r="B873" s="39" t="s">
        <v>2252</v>
      </c>
      <c r="C873" s="39" t="s">
        <v>2267</v>
      </c>
      <c r="D873" s="25" t="s">
        <v>2243</v>
      </c>
      <c r="E873" s="25" t="s">
        <v>2252</v>
      </c>
      <c r="F873" s="39">
        <v>1366869</v>
      </c>
      <c r="G873" s="40">
        <v>170</v>
      </c>
      <c r="H873" s="15"/>
      <c r="N873" s="225"/>
      <c r="O873" s="225"/>
    </row>
    <row r="874" spans="1:15">
      <c r="A874" s="25" t="s">
        <v>2268</v>
      </c>
      <c r="B874" s="39" t="s">
        <v>2269</v>
      </c>
      <c r="C874" s="39" t="s">
        <v>2270</v>
      </c>
      <c r="D874" s="25" t="s">
        <v>2226</v>
      </c>
      <c r="E874" s="25" t="s">
        <v>2269</v>
      </c>
      <c r="F874" s="39">
        <v>1383531</v>
      </c>
      <c r="G874" s="40">
        <v>740</v>
      </c>
      <c r="H874" s="15"/>
      <c r="N874" s="225"/>
      <c r="O874" s="225"/>
    </row>
    <row r="875" spans="1:15">
      <c r="A875" s="25" t="s">
        <v>2271</v>
      </c>
      <c r="B875" s="39" t="s">
        <v>2269</v>
      </c>
      <c r="C875" s="39" t="s">
        <v>2272</v>
      </c>
      <c r="D875" s="25" t="s">
        <v>2226</v>
      </c>
      <c r="E875" s="25" t="s">
        <v>2269</v>
      </c>
      <c r="F875" s="39">
        <v>1319691</v>
      </c>
      <c r="G875" s="30">
        <v>680</v>
      </c>
      <c r="H875" s="15"/>
      <c r="N875" s="225"/>
      <c r="O875" s="225"/>
    </row>
    <row r="876" spans="1:15">
      <c r="A876" s="16" t="s">
        <v>2273</v>
      </c>
      <c r="B876" s="37" t="s">
        <v>2269</v>
      </c>
      <c r="C876" s="37" t="s">
        <v>2274</v>
      </c>
      <c r="D876" s="16" t="s">
        <v>2252</v>
      </c>
      <c r="E876" s="16" t="s">
        <v>2269</v>
      </c>
      <c r="F876" s="37">
        <v>1367243</v>
      </c>
      <c r="G876" s="30">
        <v>170</v>
      </c>
      <c r="H876" s="15"/>
      <c r="N876" s="225"/>
      <c r="O876" s="225"/>
    </row>
    <row r="877" spans="1:15">
      <c r="A877" s="25" t="s">
        <v>2275</v>
      </c>
      <c r="B877" s="39" t="s">
        <v>2276</v>
      </c>
      <c r="C877" s="39" t="s">
        <v>2277</v>
      </c>
      <c r="D877" s="25" t="s">
        <v>2278</v>
      </c>
      <c r="E877" s="25" t="s">
        <v>2276</v>
      </c>
      <c r="F877" s="39">
        <v>1407546</v>
      </c>
      <c r="G877" s="40">
        <v>555</v>
      </c>
      <c r="H877" s="15"/>
      <c r="N877" s="225"/>
      <c r="O877" s="225"/>
    </row>
    <row r="878" spans="1:15">
      <c r="A878" s="25" t="s">
        <v>2279</v>
      </c>
      <c r="B878" s="39" t="s">
        <v>2276</v>
      </c>
      <c r="C878" s="39" t="s">
        <v>2280</v>
      </c>
      <c r="D878" s="25" t="s">
        <v>2243</v>
      </c>
      <c r="E878" s="25" t="s">
        <v>2276</v>
      </c>
      <c r="F878" s="39">
        <v>1422179</v>
      </c>
      <c r="G878" s="40">
        <v>570</v>
      </c>
      <c r="H878" s="15"/>
      <c r="N878" s="225"/>
      <c r="O878" s="225"/>
    </row>
    <row r="879" spans="1:15">
      <c r="A879" s="25" t="s">
        <v>2281</v>
      </c>
      <c r="B879" s="39" t="s">
        <v>2276</v>
      </c>
      <c r="C879" s="39" t="s">
        <v>2282</v>
      </c>
      <c r="D879" s="25" t="s">
        <v>2252</v>
      </c>
      <c r="E879" s="25" t="s">
        <v>2276</v>
      </c>
      <c r="F879" s="39">
        <v>1419970</v>
      </c>
      <c r="G879" s="30">
        <v>800</v>
      </c>
      <c r="H879" s="15"/>
      <c r="N879" s="225"/>
      <c r="O879" s="225"/>
    </row>
    <row r="880" spans="1:15">
      <c r="A880" s="25" t="s">
        <v>2283</v>
      </c>
      <c r="B880" s="39" t="s">
        <v>2284</v>
      </c>
      <c r="C880" s="39" t="s">
        <v>2285</v>
      </c>
      <c r="D880" s="25" t="s">
        <v>2231</v>
      </c>
      <c r="E880" s="25" t="s">
        <v>2284</v>
      </c>
      <c r="F880" s="39">
        <v>1409972</v>
      </c>
      <c r="G880" s="40">
        <v>975</v>
      </c>
      <c r="H880" s="15"/>
      <c r="N880" s="225"/>
      <c r="O880" s="225"/>
    </row>
    <row r="881" spans="1:15">
      <c r="A881" s="16" t="s">
        <v>2286</v>
      </c>
      <c r="B881" s="37" t="s">
        <v>2284</v>
      </c>
      <c r="C881" s="37" t="s">
        <v>2287</v>
      </c>
      <c r="D881" s="16" t="s">
        <v>2269</v>
      </c>
      <c r="E881" s="16" t="s">
        <v>2284</v>
      </c>
      <c r="F881" s="37">
        <v>1416274</v>
      </c>
      <c r="G881" s="30">
        <v>360</v>
      </c>
      <c r="H881" s="15"/>
      <c r="N881" s="225"/>
      <c r="O881" s="225"/>
    </row>
    <row r="882" spans="1:15">
      <c r="A882" s="16" t="s">
        <v>2288</v>
      </c>
      <c r="B882" s="37" t="s">
        <v>2284</v>
      </c>
      <c r="C882" s="37" t="s">
        <v>2289</v>
      </c>
      <c r="D882" s="16" t="s">
        <v>2269</v>
      </c>
      <c r="E882" s="16" t="s">
        <v>2284</v>
      </c>
      <c r="F882" s="37">
        <v>1422251</v>
      </c>
      <c r="G882" s="30">
        <v>400</v>
      </c>
      <c r="H882" s="15"/>
      <c r="N882" s="225"/>
      <c r="O882" s="225"/>
    </row>
    <row r="883" spans="1:15">
      <c r="A883" s="16" t="s">
        <v>2290</v>
      </c>
      <c r="B883" s="37" t="s">
        <v>2284</v>
      </c>
      <c r="C883" s="37" t="s">
        <v>2291</v>
      </c>
      <c r="D883" s="16" t="s">
        <v>2276</v>
      </c>
      <c r="E883" s="16" t="s">
        <v>2284</v>
      </c>
      <c r="F883" s="37">
        <v>1431660</v>
      </c>
      <c r="G883" s="30">
        <v>200</v>
      </c>
      <c r="H883" s="15"/>
      <c r="N883" s="225"/>
      <c r="O883" s="225"/>
    </row>
    <row r="884" spans="1:15">
      <c r="A884" s="16" t="s">
        <v>2292</v>
      </c>
      <c r="B884" s="37" t="s">
        <v>2284</v>
      </c>
      <c r="C884" s="37" t="s">
        <v>2293</v>
      </c>
      <c r="D884" s="16" t="s">
        <v>2276</v>
      </c>
      <c r="E884" s="16" t="s">
        <v>2284</v>
      </c>
      <c r="F884" s="37">
        <v>1431681</v>
      </c>
      <c r="G884" s="30">
        <v>200</v>
      </c>
      <c r="H884" s="15"/>
      <c r="N884" s="225"/>
      <c r="O884" s="225"/>
    </row>
    <row r="885" spans="1:15">
      <c r="A885" s="16" t="s">
        <v>2294</v>
      </c>
      <c r="B885" s="37" t="s">
        <v>2295</v>
      </c>
      <c r="C885" s="37" t="s">
        <v>2296</v>
      </c>
      <c r="D885" s="16" t="s">
        <v>2243</v>
      </c>
      <c r="E885" s="16" t="s">
        <v>2295</v>
      </c>
      <c r="F885" s="37">
        <v>1426866</v>
      </c>
      <c r="G885" s="33">
        <v>1000</v>
      </c>
      <c r="H885" s="15"/>
      <c r="N885" s="225"/>
      <c r="O885" s="225"/>
    </row>
    <row r="886" spans="1:15">
      <c r="A886" s="25" t="s">
        <v>2297</v>
      </c>
      <c r="B886" s="39" t="s">
        <v>2295</v>
      </c>
      <c r="C886" s="39" t="s">
        <v>2298</v>
      </c>
      <c r="D886" s="25" t="s">
        <v>2299</v>
      </c>
      <c r="E886" s="25" t="s">
        <v>2295</v>
      </c>
      <c r="F886" s="39">
        <v>1416779</v>
      </c>
      <c r="G886" s="40">
        <v>570</v>
      </c>
      <c r="H886" s="15"/>
      <c r="N886" s="225"/>
      <c r="O886" s="225"/>
    </row>
    <row r="887" spans="1:15">
      <c r="A887" s="25" t="s">
        <v>2300</v>
      </c>
      <c r="B887" s="39" t="s">
        <v>2295</v>
      </c>
      <c r="C887" s="39" t="s">
        <v>2301</v>
      </c>
      <c r="D887" s="25" t="s">
        <v>2276</v>
      </c>
      <c r="E887" s="25" t="s">
        <v>2295</v>
      </c>
      <c r="F887" s="39">
        <v>1420258</v>
      </c>
      <c r="G887" s="40">
        <v>400</v>
      </c>
      <c r="H887" s="15"/>
      <c r="N887" s="225"/>
      <c r="O887" s="225"/>
    </row>
    <row r="888" spans="1:8">
      <c r="A888" s="16" t="s">
        <v>2302</v>
      </c>
      <c r="B888" s="37" t="s">
        <v>2295</v>
      </c>
      <c r="C888" s="37" t="s">
        <v>2303</v>
      </c>
      <c r="D888" s="16" t="s">
        <v>2284</v>
      </c>
      <c r="E888" s="16" t="s">
        <v>2295</v>
      </c>
      <c r="F888" s="37">
        <v>1421555</v>
      </c>
      <c r="G888" s="30">
        <v>180</v>
      </c>
      <c r="H888" s="15"/>
    </row>
    <row r="889" spans="1:8">
      <c r="A889" s="16" t="s">
        <v>2304</v>
      </c>
      <c r="B889" s="37" t="s">
        <v>2295</v>
      </c>
      <c r="C889" s="37" t="s">
        <v>2305</v>
      </c>
      <c r="D889" s="16" t="s">
        <v>2284</v>
      </c>
      <c r="E889" s="16" t="s">
        <v>2295</v>
      </c>
      <c r="F889" s="37">
        <v>1409472</v>
      </c>
      <c r="G889" s="30">
        <v>180</v>
      </c>
      <c r="H889" s="15"/>
    </row>
    <row r="890" spans="1:8">
      <c r="A890" s="25" t="s">
        <v>2306</v>
      </c>
      <c r="B890" s="39" t="s">
        <v>2295</v>
      </c>
      <c r="C890" s="39" t="s">
        <v>2307</v>
      </c>
      <c r="D890" s="25" t="s">
        <v>2284</v>
      </c>
      <c r="E890" s="25" t="s">
        <v>2295</v>
      </c>
      <c r="F890" s="39">
        <v>1431451</v>
      </c>
      <c r="G890" s="30">
        <v>220</v>
      </c>
      <c r="H890" s="15"/>
    </row>
    <row r="891" spans="1:8">
      <c r="A891" s="16" t="s">
        <v>2308</v>
      </c>
      <c r="B891" s="37" t="s">
        <v>2295</v>
      </c>
      <c r="C891" s="37" t="s">
        <v>2309</v>
      </c>
      <c r="D891" s="16" t="s">
        <v>2284</v>
      </c>
      <c r="E891" s="16" t="s">
        <v>2295</v>
      </c>
      <c r="F891" s="37">
        <v>1366409</v>
      </c>
      <c r="G891" s="30">
        <v>170</v>
      </c>
      <c r="H891" s="15"/>
    </row>
    <row r="892" spans="1:8">
      <c r="A892" s="54"/>
      <c r="B892" s="54"/>
      <c r="C892" s="54"/>
      <c r="D892" s="54"/>
      <c r="E892" s="54"/>
      <c r="F892" s="54" t="s">
        <v>2310</v>
      </c>
      <c r="G892" s="54">
        <f>SUM(G556:G891)</f>
        <v>170486</v>
      </c>
      <c r="H892" s="15" t="s">
        <v>2311</v>
      </c>
    </row>
    <row r="893" spans="6:7">
      <c r="F893" s="159" t="s">
        <v>2312</v>
      </c>
      <c r="G893" s="160">
        <f>J555</f>
        <v>47364.2</v>
      </c>
    </row>
    <row r="894" spans="6:8">
      <c r="F894" s="159" t="s">
        <v>2313</v>
      </c>
      <c r="G894" s="160">
        <f>G892-G893</f>
        <v>123121.8</v>
      </c>
      <c r="H894" s="157" t="s">
        <v>1448</v>
      </c>
    </row>
    <row r="897" spans="1:10">
      <c r="A897" s="16" t="s">
        <v>2314</v>
      </c>
      <c r="B897" s="16" t="s">
        <v>2315</v>
      </c>
      <c r="C897" s="16" t="s">
        <v>2316</v>
      </c>
      <c r="D897" s="16" t="s">
        <v>2317</v>
      </c>
      <c r="E897" s="17">
        <v>1433097</v>
      </c>
      <c r="F897" s="19" t="s">
        <v>2318</v>
      </c>
      <c r="G897" s="30">
        <v>190</v>
      </c>
      <c r="H897" s="159"/>
      <c r="I897" s="159"/>
      <c r="J897" s="159"/>
    </row>
    <row r="898" spans="1:10">
      <c r="A898" s="16" t="s">
        <v>2319</v>
      </c>
      <c r="B898" s="16" t="s">
        <v>2320</v>
      </c>
      <c r="C898" s="16" t="s">
        <v>2321</v>
      </c>
      <c r="D898" s="16" t="s">
        <v>2322</v>
      </c>
      <c r="E898" s="17">
        <v>1431708</v>
      </c>
      <c r="F898" s="19" t="s">
        <v>2323</v>
      </c>
      <c r="G898" s="30">
        <v>380</v>
      </c>
      <c r="H898" s="159"/>
      <c r="I898" s="159"/>
      <c r="J898" s="159"/>
    </row>
    <row r="899" spans="1:10">
      <c r="A899" s="16" t="s">
        <v>2324</v>
      </c>
      <c r="B899" s="16" t="s">
        <v>2325</v>
      </c>
      <c r="C899" s="16" t="s">
        <v>2326</v>
      </c>
      <c r="D899" s="16" t="s">
        <v>2327</v>
      </c>
      <c r="E899" s="17">
        <v>1422661</v>
      </c>
      <c r="F899" s="19" t="s">
        <v>2318</v>
      </c>
      <c r="G899" s="30">
        <v>190</v>
      </c>
      <c r="H899" s="159"/>
      <c r="I899" s="159"/>
      <c r="J899" s="159"/>
    </row>
    <row r="900" spans="1:10">
      <c r="A900" s="16" t="s">
        <v>2324</v>
      </c>
      <c r="B900" s="16" t="s">
        <v>2328</v>
      </c>
      <c r="C900" s="16" t="s">
        <v>2329</v>
      </c>
      <c r="D900" s="16" t="s">
        <v>2330</v>
      </c>
      <c r="E900" s="17">
        <v>1415018</v>
      </c>
      <c r="F900" s="19" t="s">
        <v>2331</v>
      </c>
      <c r="G900" s="30">
        <v>760</v>
      </c>
      <c r="H900" s="159"/>
      <c r="I900" s="159"/>
      <c r="J900" s="159"/>
    </row>
    <row r="901" spans="1:10">
      <c r="A901" s="16" t="s">
        <v>2332</v>
      </c>
      <c r="B901" s="16" t="s">
        <v>2333</v>
      </c>
      <c r="C901" s="16" t="s">
        <v>2334</v>
      </c>
      <c r="D901" s="16" t="s">
        <v>2335</v>
      </c>
      <c r="E901" s="17">
        <v>1320795</v>
      </c>
      <c r="F901" s="19" t="s">
        <v>2336</v>
      </c>
      <c r="G901" s="30">
        <v>340</v>
      </c>
      <c r="H901" s="159"/>
      <c r="I901" s="159"/>
      <c r="J901" s="159"/>
    </row>
    <row r="902" spans="1:10">
      <c r="A902" s="16" t="s">
        <v>2332</v>
      </c>
      <c r="B902" s="16" t="s">
        <v>2333</v>
      </c>
      <c r="C902" s="16" t="s">
        <v>2337</v>
      </c>
      <c r="D902" s="16" t="s">
        <v>2338</v>
      </c>
      <c r="E902" s="17">
        <v>1423323</v>
      </c>
      <c r="F902" s="19" t="s">
        <v>2323</v>
      </c>
      <c r="G902" s="30">
        <v>380</v>
      </c>
      <c r="H902" s="159"/>
      <c r="I902" s="159"/>
      <c r="J902" s="159"/>
    </row>
    <row r="903" spans="1:10">
      <c r="A903" s="16" t="s">
        <v>2332</v>
      </c>
      <c r="B903" s="16" t="s">
        <v>2333</v>
      </c>
      <c r="C903" s="16" t="s">
        <v>2339</v>
      </c>
      <c r="D903" s="16" t="s">
        <v>2340</v>
      </c>
      <c r="E903" s="17">
        <v>1429720</v>
      </c>
      <c r="F903" s="19" t="s">
        <v>2323</v>
      </c>
      <c r="G903" s="30">
        <v>380</v>
      </c>
      <c r="H903" s="159"/>
      <c r="I903" s="159"/>
      <c r="J903" s="159"/>
    </row>
    <row r="904" spans="1:10">
      <c r="A904" s="16" t="s">
        <v>2332</v>
      </c>
      <c r="B904" s="16" t="s">
        <v>2341</v>
      </c>
      <c r="C904" s="16" t="s">
        <v>2342</v>
      </c>
      <c r="D904" s="16" t="s">
        <v>2343</v>
      </c>
      <c r="E904" s="17">
        <v>1408831</v>
      </c>
      <c r="F904" s="19" t="s">
        <v>2344</v>
      </c>
      <c r="G904" s="30">
        <v>185</v>
      </c>
      <c r="H904" s="159"/>
      <c r="I904" s="159"/>
      <c r="J904" s="159"/>
    </row>
    <row r="905" spans="1:10">
      <c r="A905" s="16" t="s">
        <v>2332</v>
      </c>
      <c r="B905" s="16" t="s">
        <v>2341</v>
      </c>
      <c r="C905" s="16" t="s">
        <v>2345</v>
      </c>
      <c r="D905" s="16" t="s">
        <v>2346</v>
      </c>
      <c r="E905" s="17">
        <v>1408505</v>
      </c>
      <c r="F905" s="19" t="s">
        <v>2347</v>
      </c>
      <c r="G905" s="30">
        <v>370</v>
      </c>
      <c r="H905" s="159"/>
      <c r="I905" s="159"/>
      <c r="J905" s="159"/>
    </row>
    <row r="906" spans="1:10">
      <c r="A906" s="16" t="s">
        <v>2332</v>
      </c>
      <c r="B906" s="16" t="s">
        <v>2348</v>
      </c>
      <c r="C906" s="16" t="s">
        <v>2349</v>
      </c>
      <c r="D906" s="16" t="s">
        <v>2350</v>
      </c>
      <c r="E906" s="17">
        <v>1414329</v>
      </c>
      <c r="F906" s="19" t="s">
        <v>2323</v>
      </c>
      <c r="G906" s="30">
        <v>380</v>
      </c>
      <c r="H906" s="159"/>
      <c r="I906" s="159"/>
      <c r="J906" s="159"/>
    </row>
    <row r="907" spans="1:10">
      <c r="A907" s="16" t="s">
        <v>2351</v>
      </c>
      <c r="B907" s="16" t="s">
        <v>2348</v>
      </c>
      <c r="C907" s="16" t="s">
        <v>2352</v>
      </c>
      <c r="D907" s="16" t="s">
        <v>2353</v>
      </c>
      <c r="E907" s="17">
        <v>1319700</v>
      </c>
      <c r="F907" s="19" t="s">
        <v>2336</v>
      </c>
      <c r="G907" s="30">
        <v>340</v>
      </c>
      <c r="H907" s="159"/>
      <c r="I907" s="159"/>
      <c r="J907" s="159"/>
    </row>
    <row r="908" spans="1:10">
      <c r="A908" s="16" t="s">
        <v>2351</v>
      </c>
      <c r="B908" s="16" t="s">
        <v>2354</v>
      </c>
      <c r="C908" s="16" t="s">
        <v>2342</v>
      </c>
      <c r="D908" s="16" t="s">
        <v>2355</v>
      </c>
      <c r="E908" s="17">
        <v>1408853</v>
      </c>
      <c r="F908" s="19" t="s">
        <v>2344</v>
      </c>
      <c r="G908" s="30">
        <v>185</v>
      </c>
      <c r="H908" s="159"/>
      <c r="I908" s="159"/>
      <c r="J908" s="159"/>
    </row>
    <row r="909" spans="1:10">
      <c r="A909" s="16" t="s">
        <v>2351</v>
      </c>
      <c r="B909" s="16" t="s">
        <v>2354</v>
      </c>
      <c r="C909" s="16" t="s">
        <v>2356</v>
      </c>
      <c r="D909" s="16" t="s">
        <v>2357</v>
      </c>
      <c r="E909" s="17">
        <v>1424014</v>
      </c>
      <c r="F909" s="19" t="s">
        <v>2318</v>
      </c>
      <c r="G909" s="30">
        <v>190</v>
      </c>
      <c r="H909" s="159"/>
      <c r="I909" s="159"/>
      <c r="J909" s="159"/>
    </row>
    <row r="910" spans="1:10">
      <c r="A910" s="16" t="s">
        <v>2351</v>
      </c>
      <c r="B910" s="16" t="s">
        <v>2358</v>
      </c>
      <c r="C910" s="16" t="s">
        <v>2359</v>
      </c>
      <c r="D910" s="16" t="s">
        <v>2360</v>
      </c>
      <c r="E910" s="17">
        <v>1425505</v>
      </c>
      <c r="F910" s="19" t="s">
        <v>2361</v>
      </c>
      <c r="G910" s="33">
        <v>1140</v>
      </c>
      <c r="H910" s="159"/>
      <c r="I910" s="159"/>
      <c r="J910" s="159"/>
    </row>
    <row r="911" spans="1:10">
      <c r="A911" s="16" t="s">
        <v>2362</v>
      </c>
      <c r="B911" s="16" t="s">
        <v>2363</v>
      </c>
      <c r="C911" s="25" t="s">
        <v>2364</v>
      </c>
      <c r="D911" s="25" t="s">
        <v>2365</v>
      </c>
      <c r="E911" s="35">
        <v>1424037</v>
      </c>
      <c r="F911" s="32" t="s">
        <v>2366</v>
      </c>
      <c r="G911" s="40">
        <v>975</v>
      </c>
      <c r="H911" s="159"/>
      <c r="I911" s="159"/>
      <c r="J911" s="159"/>
    </row>
    <row r="912" spans="1:10">
      <c r="A912" s="25" t="s">
        <v>2362</v>
      </c>
      <c r="B912" s="16" t="s">
        <v>2367</v>
      </c>
      <c r="C912" s="16" t="s">
        <v>2368</v>
      </c>
      <c r="D912" s="16" t="s">
        <v>2369</v>
      </c>
      <c r="E912" s="17">
        <v>1426837</v>
      </c>
      <c r="F912" s="19" t="s">
        <v>2370</v>
      </c>
      <c r="G912" s="33">
        <v>1119</v>
      </c>
      <c r="H912" s="159"/>
      <c r="I912" s="159"/>
      <c r="J912" s="159"/>
    </row>
    <row r="913" spans="1:10">
      <c r="A913" s="16" t="s">
        <v>2362</v>
      </c>
      <c r="B913" s="16" t="s">
        <v>2367</v>
      </c>
      <c r="C913" s="25" t="s">
        <v>2371</v>
      </c>
      <c r="D913" s="25" t="s">
        <v>2372</v>
      </c>
      <c r="E913" s="35">
        <v>1429658</v>
      </c>
      <c r="F913" s="32" t="s">
        <v>2373</v>
      </c>
      <c r="G913" s="40">
        <v>570</v>
      </c>
      <c r="H913" s="159"/>
      <c r="I913" s="159"/>
      <c r="J913" s="159"/>
    </row>
    <row r="914" spans="1:10">
      <c r="A914" s="54"/>
      <c r="B914" s="16" t="s">
        <v>2374</v>
      </c>
      <c r="C914" s="16" t="s">
        <v>2337</v>
      </c>
      <c r="D914" s="16" t="s">
        <v>2375</v>
      </c>
      <c r="E914" s="17">
        <v>1423324</v>
      </c>
      <c r="F914" s="19" t="s">
        <v>2323</v>
      </c>
      <c r="G914" s="30">
        <v>380</v>
      </c>
      <c r="H914" s="159"/>
      <c r="I914" s="159"/>
      <c r="J914" s="159"/>
    </row>
    <row r="915" spans="1:10">
      <c r="A915" s="25" t="s">
        <v>2362</v>
      </c>
      <c r="B915" s="16" t="s">
        <v>2374</v>
      </c>
      <c r="C915" s="16" t="s">
        <v>2376</v>
      </c>
      <c r="D915" s="16" t="s">
        <v>2377</v>
      </c>
      <c r="E915" s="17">
        <v>1319705</v>
      </c>
      <c r="F915" s="19" t="s">
        <v>2336</v>
      </c>
      <c r="G915" s="30">
        <v>340</v>
      </c>
      <c r="H915" s="159"/>
      <c r="I915" s="159"/>
      <c r="J915" s="159"/>
    </row>
    <row r="916" spans="1:10">
      <c r="A916" s="16" t="s">
        <v>2362</v>
      </c>
      <c r="B916" s="16" t="s">
        <v>2374</v>
      </c>
      <c r="C916" s="16" t="s">
        <v>2378</v>
      </c>
      <c r="D916" s="16" t="s">
        <v>2379</v>
      </c>
      <c r="E916" s="17">
        <v>1319090</v>
      </c>
      <c r="F916" s="19" t="s">
        <v>2336</v>
      </c>
      <c r="G916" s="30">
        <v>340</v>
      </c>
      <c r="H916" s="159"/>
      <c r="I916" s="159"/>
      <c r="J916" s="159"/>
    </row>
    <row r="917" spans="1:10">
      <c r="A917" s="16" t="s">
        <v>2362</v>
      </c>
      <c r="B917" s="16" t="s">
        <v>2380</v>
      </c>
      <c r="C917" s="16" t="s">
        <v>2381</v>
      </c>
      <c r="D917" s="16" t="s">
        <v>2382</v>
      </c>
      <c r="E917" s="17">
        <v>1424228</v>
      </c>
      <c r="F917" s="19" t="s">
        <v>2318</v>
      </c>
      <c r="G917" s="30">
        <v>190</v>
      </c>
      <c r="H917" s="159"/>
      <c r="I917" s="159"/>
      <c r="J917" s="159"/>
    </row>
    <row r="918" spans="1:10">
      <c r="A918" s="16" t="s">
        <v>2362</v>
      </c>
      <c r="B918" s="20" t="s">
        <v>2380</v>
      </c>
      <c r="C918" s="20" t="s">
        <v>2383</v>
      </c>
      <c r="D918" s="20" t="s">
        <v>2384</v>
      </c>
      <c r="E918" s="21">
        <v>1425316</v>
      </c>
      <c r="F918" s="23" t="s">
        <v>2385</v>
      </c>
      <c r="G918" s="31">
        <v>200</v>
      </c>
      <c r="H918" s="159"/>
      <c r="I918" s="159"/>
      <c r="J918" s="159"/>
    </row>
    <row r="919" spans="1:10">
      <c r="A919" s="16" t="s">
        <v>2362</v>
      </c>
      <c r="B919" s="16" t="s">
        <v>2386</v>
      </c>
      <c r="C919" s="16" t="s">
        <v>2387</v>
      </c>
      <c r="D919" s="16" t="s">
        <v>2388</v>
      </c>
      <c r="E919" s="17">
        <v>1419456</v>
      </c>
      <c r="F919" s="19" t="s">
        <v>2389</v>
      </c>
      <c r="G919" s="30">
        <v>720</v>
      </c>
      <c r="H919" s="159"/>
      <c r="I919" s="159"/>
      <c r="J919" s="159"/>
    </row>
    <row r="920" spans="1:10">
      <c r="A920" s="20" t="s">
        <v>2362</v>
      </c>
      <c r="B920" s="16" t="s">
        <v>2386</v>
      </c>
      <c r="C920" s="16" t="s">
        <v>2390</v>
      </c>
      <c r="D920" s="16" t="s">
        <v>2391</v>
      </c>
      <c r="E920" s="17">
        <v>1416655</v>
      </c>
      <c r="F920" s="19" t="s">
        <v>2331</v>
      </c>
      <c r="G920" s="30">
        <v>760</v>
      </c>
      <c r="H920" s="159"/>
      <c r="I920" s="159"/>
      <c r="J920" s="159"/>
    </row>
    <row r="921" spans="1:10">
      <c r="A921" s="16" t="s">
        <v>2392</v>
      </c>
      <c r="B921" s="20" t="s">
        <v>2393</v>
      </c>
      <c r="C921" s="20" t="s">
        <v>2394</v>
      </c>
      <c r="D921" s="20" t="s">
        <v>2395</v>
      </c>
      <c r="E921" s="21">
        <v>1436159</v>
      </c>
      <c r="F921" s="23" t="s">
        <v>2385</v>
      </c>
      <c r="G921" s="31">
        <v>200</v>
      </c>
      <c r="H921" s="159"/>
      <c r="I921" s="159"/>
      <c r="J921" s="159"/>
    </row>
    <row r="922" spans="1:10">
      <c r="A922" s="16" t="s">
        <v>2392</v>
      </c>
      <c r="B922" s="20" t="s">
        <v>2393</v>
      </c>
      <c r="C922" s="20" t="s">
        <v>2396</v>
      </c>
      <c r="D922" s="20" t="s">
        <v>2397</v>
      </c>
      <c r="E922" s="21">
        <v>1436203</v>
      </c>
      <c r="F922" s="23" t="s">
        <v>2385</v>
      </c>
      <c r="G922" s="31">
        <v>200</v>
      </c>
      <c r="H922" s="159"/>
      <c r="I922" s="159"/>
      <c r="J922" s="159"/>
    </row>
    <row r="923" spans="1:10">
      <c r="A923" s="20" t="s">
        <v>2392</v>
      </c>
      <c r="B923" s="16" t="s">
        <v>2393</v>
      </c>
      <c r="C923" s="16" t="s">
        <v>2398</v>
      </c>
      <c r="D923" s="16" t="s">
        <v>2399</v>
      </c>
      <c r="E923" s="17">
        <v>1409265</v>
      </c>
      <c r="F923" s="19" t="s">
        <v>2400</v>
      </c>
      <c r="G923" s="30">
        <v>215</v>
      </c>
      <c r="H923" s="159"/>
      <c r="I923" s="159"/>
      <c r="J923" s="159"/>
    </row>
    <row r="924" spans="1:10">
      <c r="A924" s="20" t="s">
        <v>2392</v>
      </c>
      <c r="B924" s="20" t="s">
        <v>2393</v>
      </c>
      <c r="C924" s="20" t="s">
        <v>2401</v>
      </c>
      <c r="D924" s="20" t="s">
        <v>2402</v>
      </c>
      <c r="E924" s="21">
        <v>1433814</v>
      </c>
      <c r="F924" s="23" t="s">
        <v>2385</v>
      </c>
      <c r="G924" s="31">
        <v>200</v>
      </c>
      <c r="H924" s="159"/>
      <c r="I924" s="159"/>
      <c r="J924" s="159"/>
    </row>
    <row r="925" spans="1:10">
      <c r="A925" s="16" t="s">
        <v>2392</v>
      </c>
      <c r="B925" s="16" t="s">
        <v>2403</v>
      </c>
      <c r="C925" s="16" t="s">
        <v>2404</v>
      </c>
      <c r="D925" s="16" t="s">
        <v>2405</v>
      </c>
      <c r="E925" s="17">
        <v>1414208</v>
      </c>
      <c r="F925" s="19" t="s">
        <v>2406</v>
      </c>
      <c r="G925" s="33">
        <v>1520</v>
      </c>
      <c r="H925" s="159"/>
      <c r="I925" s="159"/>
      <c r="J925" s="159"/>
    </row>
    <row r="926" spans="1:10">
      <c r="A926" s="20" t="s">
        <v>2392</v>
      </c>
      <c r="B926" s="16" t="s">
        <v>2403</v>
      </c>
      <c r="C926" s="16" t="s">
        <v>2407</v>
      </c>
      <c r="D926" s="16" t="s">
        <v>2408</v>
      </c>
      <c r="E926" s="17">
        <v>1408629</v>
      </c>
      <c r="F926" s="19" t="s">
        <v>2409</v>
      </c>
      <c r="G926" s="30">
        <v>780</v>
      </c>
      <c r="H926" s="159"/>
      <c r="I926" s="159"/>
      <c r="J926" s="159"/>
    </row>
    <row r="927" spans="1:10">
      <c r="A927" s="16" t="s">
        <v>2410</v>
      </c>
      <c r="B927" s="16" t="s">
        <v>2411</v>
      </c>
      <c r="C927" s="16" t="s">
        <v>2412</v>
      </c>
      <c r="D927" s="16" t="s">
        <v>2413</v>
      </c>
      <c r="E927" s="17">
        <v>1410400</v>
      </c>
      <c r="F927" s="19" t="s">
        <v>2323</v>
      </c>
      <c r="G927" s="30">
        <v>380</v>
      </c>
      <c r="H927" s="159"/>
      <c r="I927" s="159"/>
      <c r="J927" s="159"/>
    </row>
    <row r="928" spans="1:10">
      <c r="A928" s="16" t="s">
        <v>2410</v>
      </c>
      <c r="B928" s="16" t="s">
        <v>2411</v>
      </c>
      <c r="C928" s="16" t="s">
        <v>2414</v>
      </c>
      <c r="D928" s="16" t="s">
        <v>2415</v>
      </c>
      <c r="E928" s="17">
        <v>1410405</v>
      </c>
      <c r="F928" s="19" t="s">
        <v>2323</v>
      </c>
      <c r="G928" s="30">
        <v>380</v>
      </c>
      <c r="H928" s="159"/>
      <c r="I928" s="159"/>
      <c r="J928" s="159"/>
    </row>
    <row r="929" spans="1:10">
      <c r="A929" s="16" t="s">
        <v>2410</v>
      </c>
      <c r="B929" s="16" t="s">
        <v>2411</v>
      </c>
      <c r="C929" s="16" t="s">
        <v>2416</v>
      </c>
      <c r="D929" s="16" t="s">
        <v>2417</v>
      </c>
      <c r="E929" s="17">
        <v>1408250</v>
      </c>
      <c r="F929" s="19" t="s">
        <v>2418</v>
      </c>
      <c r="G929" s="30">
        <v>430</v>
      </c>
      <c r="H929" s="159"/>
      <c r="I929" s="159"/>
      <c r="J929" s="159"/>
    </row>
    <row r="930" spans="1:10">
      <c r="A930" s="16" t="s">
        <v>2410</v>
      </c>
      <c r="B930" s="16" t="s">
        <v>2419</v>
      </c>
      <c r="C930" s="16" t="s">
        <v>2420</v>
      </c>
      <c r="D930" s="16" t="s">
        <v>2421</v>
      </c>
      <c r="E930" s="17">
        <v>1433579</v>
      </c>
      <c r="F930" s="19" t="s">
        <v>2422</v>
      </c>
      <c r="G930" s="30">
        <v>195</v>
      </c>
      <c r="H930" s="159"/>
      <c r="I930" s="159"/>
      <c r="J930" s="159"/>
    </row>
    <row r="931" spans="1:10">
      <c r="A931" s="16" t="s">
        <v>2410</v>
      </c>
      <c r="B931" s="20" t="s">
        <v>2423</v>
      </c>
      <c r="C931" s="20" t="s">
        <v>2424</v>
      </c>
      <c r="D931" s="20" t="s">
        <v>2425</v>
      </c>
      <c r="E931" s="21">
        <v>1416522</v>
      </c>
      <c r="F931" s="23" t="s">
        <v>2426</v>
      </c>
      <c r="G931" s="222">
        <v>1600</v>
      </c>
      <c r="H931" s="159"/>
      <c r="I931" s="159"/>
      <c r="J931" s="159"/>
    </row>
    <row r="932" spans="1:10">
      <c r="A932" s="16" t="s">
        <v>2410</v>
      </c>
      <c r="B932" s="25" t="s">
        <v>2427</v>
      </c>
      <c r="C932" s="25" t="s">
        <v>2428</v>
      </c>
      <c r="D932" s="25" t="s">
        <v>2429</v>
      </c>
      <c r="E932" s="35">
        <v>1411782</v>
      </c>
      <c r="F932" s="32" t="s">
        <v>2323</v>
      </c>
      <c r="G932" s="40">
        <v>380</v>
      </c>
      <c r="H932" s="159"/>
      <c r="I932" s="159"/>
      <c r="J932" s="159"/>
    </row>
    <row r="933" spans="1:10">
      <c r="A933" s="20" t="s">
        <v>2430</v>
      </c>
      <c r="B933" s="16" t="s">
        <v>2431</v>
      </c>
      <c r="C933" s="16" t="s">
        <v>2398</v>
      </c>
      <c r="D933" s="16" t="s">
        <v>2432</v>
      </c>
      <c r="E933" s="17">
        <v>1409276</v>
      </c>
      <c r="F933" s="19" t="s">
        <v>2400</v>
      </c>
      <c r="G933" s="30">
        <v>215</v>
      </c>
      <c r="H933" s="159"/>
      <c r="I933" s="159"/>
      <c r="J933" s="159"/>
    </row>
    <row r="934" spans="1:10">
      <c r="A934" s="25" t="s">
        <v>2430</v>
      </c>
      <c r="B934" s="16" t="s">
        <v>2431</v>
      </c>
      <c r="C934" s="16" t="s">
        <v>2433</v>
      </c>
      <c r="D934" s="16" t="s">
        <v>2434</v>
      </c>
      <c r="E934" s="17">
        <v>1407939</v>
      </c>
      <c r="F934" s="19" t="s">
        <v>2344</v>
      </c>
      <c r="G934" s="30">
        <v>185</v>
      </c>
      <c r="H934" s="159"/>
      <c r="I934" s="159"/>
      <c r="J934" s="159"/>
    </row>
    <row r="935" spans="1:10">
      <c r="A935" s="16" t="s">
        <v>2430</v>
      </c>
      <c r="B935" s="16" t="s">
        <v>2431</v>
      </c>
      <c r="C935" s="16" t="s">
        <v>2435</v>
      </c>
      <c r="D935" s="16" t="s">
        <v>2436</v>
      </c>
      <c r="E935" s="17">
        <v>1430425</v>
      </c>
      <c r="F935" s="19" t="s">
        <v>2437</v>
      </c>
      <c r="G935" s="30">
        <v>373</v>
      </c>
      <c r="H935" s="159"/>
      <c r="I935" s="159"/>
      <c r="J935" s="159"/>
    </row>
    <row r="936" spans="1:10">
      <c r="A936" s="16" t="s">
        <v>2430</v>
      </c>
      <c r="B936" s="16" t="s">
        <v>2431</v>
      </c>
      <c r="C936" s="16" t="s">
        <v>2438</v>
      </c>
      <c r="D936" s="16" t="s">
        <v>2439</v>
      </c>
      <c r="E936" s="17">
        <v>1408930</v>
      </c>
      <c r="F936" s="19" t="s">
        <v>2400</v>
      </c>
      <c r="G936" s="30">
        <v>215</v>
      </c>
      <c r="H936" s="159"/>
      <c r="I936" s="159"/>
      <c r="J936" s="159"/>
    </row>
    <row r="937" spans="1:10">
      <c r="A937" s="16" t="s">
        <v>2430</v>
      </c>
      <c r="B937" s="16" t="s">
        <v>2431</v>
      </c>
      <c r="C937" s="16" t="s">
        <v>2440</v>
      </c>
      <c r="D937" s="16" t="s">
        <v>2441</v>
      </c>
      <c r="E937" s="17">
        <v>1421395</v>
      </c>
      <c r="F937" s="19" t="s">
        <v>2422</v>
      </c>
      <c r="G937" s="30">
        <v>195</v>
      </c>
      <c r="H937" s="159"/>
      <c r="I937" s="159"/>
      <c r="J937" s="159"/>
    </row>
    <row r="938" spans="1:10">
      <c r="A938" s="16" t="s">
        <v>2430</v>
      </c>
      <c r="B938" s="16" t="s">
        <v>2442</v>
      </c>
      <c r="C938" s="16" t="s">
        <v>2443</v>
      </c>
      <c r="D938" s="16" t="s">
        <v>2444</v>
      </c>
      <c r="E938" s="17">
        <v>1416311</v>
      </c>
      <c r="F938" s="19" t="s">
        <v>2445</v>
      </c>
      <c r="G938" s="30">
        <v>950</v>
      </c>
      <c r="H938" s="159"/>
      <c r="I938" s="159"/>
      <c r="J938" s="159"/>
    </row>
    <row r="939" spans="1:10">
      <c r="A939" s="16" t="s">
        <v>2430</v>
      </c>
      <c r="B939" s="16" t="s">
        <v>2446</v>
      </c>
      <c r="C939" s="16" t="s">
        <v>2447</v>
      </c>
      <c r="D939" s="16" t="s">
        <v>2448</v>
      </c>
      <c r="E939" s="17">
        <v>1408576</v>
      </c>
      <c r="F939" s="19" t="s">
        <v>2449</v>
      </c>
      <c r="G939" s="30">
        <v>740</v>
      </c>
      <c r="H939" s="159"/>
      <c r="I939" s="159"/>
      <c r="J939" s="159"/>
    </row>
    <row r="940" spans="1:10">
      <c r="A940" s="16" t="s">
        <v>2450</v>
      </c>
      <c r="B940" s="16" t="s">
        <v>2446</v>
      </c>
      <c r="C940" s="16" t="s">
        <v>2451</v>
      </c>
      <c r="D940" s="16" t="s">
        <v>2452</v>
      </c>
      <c r="E940" s="17">
        <v>1405342</v>
      </c>
      <c r="F940" s="19" t="s">
        <v>2449</v>
      </c>
      <c r="G940" s="30">
        <v>740</v>
      </c>
      <c r="H940" s="159"/>
      <c r="I940" s="159"/>
      <c r="J940" s="159"/>
    </row>
    <row r="941" spans="1:10">
      <c r="A941" s="16" t="s">
        <v>2450</v>
      </c>
      <c r="B941" s="16" t="s">
        <v>2446</v>
      </c>
      <c r="C941" s="16" t="s">
        <v>2453</v>
      </c>
      <c r="D941" s="16" t="s">
        <v>2454</v>
      </c>
      <c r="E941" s="17">
        <v>1412668</v>
      </c>
      <c r="F941" s="19" t="s">
        <v>2331</v>
      </c>
      <c r="G941" s="30">
        <v>760</v>
      </c>
      <c r="H941" s="159"/>
      <c r="I941" s="159"/>
      <c r="J941" s="159"/>
    </row>
    <row r="942" spans="1:10">
      <c r="A942" s="16" t="s">
        <v>2450</v>
      </c>
      <c r="B942" s="16" t="s">
        <v>2455</v>
      </c>
      <c r="C942" s="16" t="s">
        <v>2456</v>
      </c>
      <c r="D942" s="16" t="s">
        <v>2457</v>
      </c>
      <c r="E942" s="17">
        <v>1415948</v>
      </c>
      <c r="F942" s="19" t="s">
        <v>2458</v>
      </c>
      <c r="G942" s="30">
        <v>400</v>
      </c>
      <c r="H942" s="159"/>
      <c r="I942" s="159"/>
      <c r="J942" s="159"/>
    </row>
    <row r="943" spans="1:10">
      <c r="A943" s="16" t="s">
        <v>2450</v>
      </c>
      <c r="B943" s="16" t="s">
        <v>2455</v>
      </c>
      <c r="C943" s="16" t="s">
        <v>2459</v>
      </c>
      <c r="D943" s="16" t="s">
        <v>2460</v>
      </c>
      <c r="E943" s="17">
        <v>1425198</v>
      </c>
      <c r="F943" s="19" t="s">
        <v>2461</v>
      </c>
      <c r="G943" s="30">
        <v>390</v>
      </c>
      <c r="H943" s="159"/>
      <c r="I943" s="159"/>
      <c r="J943" s="159"/>
    </row>
    <row r="944" spans="1:10">
      <c r="A944" s="16" t="s">
        <v>2450</v>
      </c>
      <c r="B944" s="20" t="s">
        <v>2455</v>
      </c>
      <c r="C944" s="20" t="s">
        <v>2462</v>
      </c>
      <c r="D944" s="20" t="s">
        <v>2463</v>
      </c>
      <c r="E944" s="21">
        <v>1415413</v>
      </c>
      <c r="F944" s="23" t="s">
        <v>2464</v>
      </c>
      <c r="G944" s="222">
        <v>1200</v>
      </c>
      <c r="H944" s="159"/>
      <c r="I944" s="159"/>
      <c r="J944" s="159"/>
    </row>
    <row r="945" spans="1:10">
      <c r="A945" s="16" t="s">
        <v>2450</v>
      </c>
      <c r="B945" s="16" t="s">
        <v>2455</v>
      </c>
      <c r="C945" s="16" t="s">
        <v>2465</v>
      </c>
      <c r="D945" s="16" t="s">
        <v>2466</v>
      </c>
      <c r="E945" s="17">
        <v>1411751</v>
      </c>
      <c r="F945" s="19" t="s">
        <v>2323</v>
      </c>
      <c r="G945" s="30">
        <v>380</v>
      </c>
      <c r="H945" s="159"/>
      <c r="I945" s="159"/>
      <c r="J945" s="159"/>
    </row>
    <row r="946" spans="1:10">
      <c r="A946" s="20" t="s">
        <v>2450</v>
      </c>
      <c r="B946" s="16" t="s">
        <v>2467</v>
      </c>
      <c r="C946" s="16" t="s">
        <v>2468</v>
      </c>
      <c r="D946" s="16" t="s">
        <v>2469</v>
      </c>
      <c r="E946" s="17">
        <v>1414209</v>
      </c>
      <c r="F946" s="19" t="s">
        <v>2373</v>
      </c>
      <c r="G946" s="30">
        <v>570</v>
      </c>
      <c r="H946" s="159"/>
      <c r="I946" s="159"/>
      <c r="J946" s="159"/>
    </row>
    <row r="947" spans="1:10">
      <c r="A947" s="16" t="s">
        <v>2450</v>
      </c>
      <c r="B947" s="20" t="s">
        <v>2467</v>
      </c>
      <c r="C947" s="20" t="s">
        <v>2470</v>
      </c>
      <c r="D947" s="20" t="s">
        <v>2471</v>
      </c>
      <c r="E947" s="21">
        <v>1420350</v>
      </c>
      <c r="F947" s="23" t="s">
        <v>2472</v>
      </c>
      <c r="G947" s="31">
        <v>600</v>
      </c>
      <c r="H947" s="159"/>
      <c r="I947" s="159"/>
      <c r="J947" s="159"/>
    </row>
    <row r="948" spans="1:10">
      <c r="A948" s="16" t="s">
        <v>2473</v>
      </c>
      <c r="B948" s="20" t="s">
        <v>2467</v>
      </c>
      <c r="C948" s="20" t="s">
        <v>2474</v>
      </c>
      <c r="D948" s="20" t="s">
        <v>2475</v>
      </c>
      <c r="E948" s="21">
        <v>1420349</v>
      </c>
      <c r="F948" s="23" t="s">
        <v>2476</v>
      </c>
      <c r="G948" s="31">
        <v>660</v>
      </c>
      <c r="H948" s="159"/>
      <c r="I948" s="159"/>
      <c r="J948" s="159"/>
    </row>
    <row r="949" spans="1:10">
      <c r="A949" s="20" t="s">
        <v>2473</v>
      </c>
      <c r="B949" s="16" t="s">
        <v>2467</v>
      </c>
      <c r="C949" s="16" t="s">
        <v>2477</v>
      </c>
      <c r="D949" s="16" t="s">
        <v>2478</v>
      </c>
      <c r="E949" s="17">
        <v>1418917</v>
      </c>
      <c r="F949" s="19" t="s">
        <v>2479</v>
      </c>
      <c r="G949" s="30">
        <v>585</v>
      </c>
      <c r="H949" s="159"/>
      <c r="I949" s="159"/>
      <c r="J949" s="159"/>
    </row>
    <row r="950" spans="1:10">
      <c r="A950" s="20" t="s">
        <v>2473</v>
      </c>
      <c r="B950" s="16" t="s">
        <v>2480</v>
      </c>
      <c r="C950" s="16" t="s">
        <v>2481</v>
      </c>
      <c r="D950" s="16" t="s">
        <v>2482</v>
      </c>
      <c r="E950" s="17">
        <v>1422223</v>
      </c>
      <c r="F950" s="19" t="s">
        <v>2323</v>
      </c>
      <c r="G950" s="30">
        <v>380</v>
      </c>
      <c r="H950" s="159"/>
      <c r="I950" s="159"/>
      <c r="J950" s="159"/>
    </row>
    <row r="951" spans="1:10">
      <c r="A951" s="16" t="s">
        <v>2473</v>
      </c>
      <c r="B951" s="20" t="s">
        <v>2480</v>
      </c>
      <c r="C951" s="20" t="s">
        <v>2483</v>
      </c>
      <c r="D951" s="20" t="s">
        <v>2484</v>
      </c>
      <c r="E951" s="21">
        <v>1430797</v>
      </c>
      <c r="F951" s="23" t="s">
        <v>2385</v>
      </c>
      <c r="G951" s="31">
        <v>200</v>
      </c>
      <c r="H951" s="159"/>
      <c r="I951" s="159"/>
      <c r="J951" s="159"/>
    </row>
    <row r="952" spans="1:10">
      <c r="A952" s="16" t="s">
        <v>2473</v>
      </c>
      <c r="B952" s="16" t="s">
        <v>2480</v>
      </c>
      <c r="C952" s="16" t="s">
        <v>2485</v>
      </c>
      <c r="D952" s="16" t="s">
        <v>2486</v>
      </c>
      <c r="E952" s="17">
        <v>1415415</v>
      </c>
      <c r="F952" s="19" t="s">
        <v>2318</v>
      </c>
      <c r="G952" s="30">
        <v>190</v>
      </c>
      <c r="H952" s="159"/>
      <c r="I952" s="159"/>
      <c r="J952" s="159"/>
    </row>
    <row r="953" spans="1:10">
      <c r="A953" s="20" t="s">
        <v>2473</v>
      </c>
      <c r="B953" s="20" t="s">
        <v>2480</v>
      </c>
      <c r="C953" s="20" t="s">
        <v>2487</v>
      </c>
      <c r="D953" s="20" t="s">
        <v>2488</v>
      </c>
      <c r="E953" s="21">
        <v>1423762</v>
      </c>
      <c r="F953" s="23" t="s">
        <v>2489</v>
      </c>
      <c r="G953" s="31">
        <v>180</v>
      </c>
      <c r="H953" s="159"/>
      <c r="I953" s="159"/>
      <c r="J953" s="159"/>
    </row>
    <row r="954" spans="1:10">
      <c r="A954" s="16" t="s">
        <v>2473</v>
      </c>
      <c r="B954" s="20" t="s">
        <v>2490</v>
      </c>
      <c r="C954" s="20" t="s">
        <v>2491</v>
      </c>
      <c r="D954" s="20" t="s">
        <v>2492</v>
      </c>
      <c r="E954" s="21">
        <v>1431602</v>
      </c>
      <c r="F954" s="23" t="s">
        <v>2385</v>
      </c>
      <c r="G954" s="31">
        <v>200</v>
      </c>
      <c r="H954" s="159"/>
      <c r="I954" s="159"/>
      <c r="J954" s="159"/>
    </row>
    <row r="955" spans="1:10">
      <c r="A955" s="20" t="s">
        <v>2473</v>
      </c>
      <c r="B955" s="16" t="s">
        <v>2493</v>
      </c>
      <c r="C955" s="16" t="s">
        <v>2494</v>
      </c>
      <c r="D955" s="16" t="s">
        <v>2495</v>
      </c>
      <c r="E955" s="17">
        <v>1412206</v>
      </c>
      <c r="F955" s="19" t="s">
        <v>2331</v>
      </c>
      <c r="G955" s="30">
        <v>760</v>
      </c>
      <c r="H955" s="159"/>
      <c r="I955" s="159"/>
      <c r="J955" s="159"/>
    </row>
    <row r="956" spans="1:10">
      <c r="A956" s="20" t="s">
        <v>2473</v>
      </c>
      <c r="B956" s="16" t="s">
        <v>2496</v>
      </c>
      <c r="C956" s="16" t="s">
        <v>2497</v>
      </c>
      <c r="D956" s="16" t="s">
        <v>2498</v>
      </c>
      <c r="E956" s="17">
        <v>1435223</v>
      </c>
      <c r="F956" s="19" t="s">
        <v>2318</v>
      </c>
      <c r="G956" s="30">
        <v>190</v>
      </c>
      <c r="H956" s="159"/>
      <c r="I956" s="159"/>
      <c r="J956" s="159"/>
    </row>
    <row r="957" spans="1:10">
      <c r="A957" s="16" t="s">
        <v>2499</v>
      </c>
      <c r="B957" s="16" t="s">
        <v>2496</v>
      </c>
      <c r="C957" s="16" t="s">
        <v>2500</v>
      </c>
      <c r="D957" s="16" t="s">
        <v>2501</v>
      </c>
      <c r="E957" s="17">
        <v>1436799</v>
      </c>
      <c r="F957" s="19" t="s">
        <v>2318</v>
      </c>
      <c r="G957" s="30">
        <v>190</v>
      </c>
      <c r="H957" s="159"/>
      <c r="I957" s="159"/>
      <c r="J957" s="159"/>
    </row>
    <row r="958" spans="1:10">
      <c r="A958" s="16" t="s">
        <v>2499</v>
      </c>
      <c r="B958" s="16" t="s">
        <v>2496</v>
      </c>
      <c r="C958" s="16" t="s">
        <v>2502</v>
      </c>
      <c r="D958" s="16" t="s">
        <v>2503</v>
      </c>
      <c r="E958" s="17">
        <v>1429196</v>
      </c>
      <c r="F958" s="19" t="s">
        <v>2422</v>
      </c>
      <c r="G958" s="30">
        <v>195</v>
      </c>
      <c r="H958" s="159"/>
      <c r="I958" s="159"/>
      <c r="J958" s="159"/>
    </row>
    <row r="959" spans="1:10">
      <c r="A959" s="16" t="s">
        <v>2499</v>
      </c>
      <c r="B959" s="16" t="s">
        <v>2504</v>
      </c>
      <c r="C959" s="16" t="s">
        <v>2505</v>
      </c>
      <c r="D959" s="16" t="s">
        <v>2506</v>
      </c>
      <c r="E959" s="17">
        <v>1387816</v>
      </c>
      <c r="F959" s="19" t="s">
        <v>2507</v>
      </c>
      <c r="G959" s="30">
        <v>225</v>
      </c>
      <c r="H959" s="159"/>
      <c r="I959" s="159"/>
      <c r="J959" s="159"/>
    </row>
    <row r="960" spans="1:10">
      <c r="A960" s="16" t="s">
        <v>2499</v>
      </c>
      <c r="B960" s="16" t="s">
        <v>2504</v>
      </c>
      <c r="C960" s="16" t="s">
        <v>2508</v>
      </c>
      <c r="D960" s="16" t="s">
        <v>2509</v>
      </c>
      <c r="E960" s="17">
        <v>1434389</v>
      </c>
      <c r="F960" s="19" t="s">
        <v>2318</v>
      </c>
      <c r="G960" s="30">
        <v>190</v>
      </c>
      <c r="H960" s="159"/>
      <c r="I960" s="159"/>
      <c r="J960" s="159"/>
    </row>
    <row r="961" spans="1:10">
      <c r="A961" s="16" t="s">
        <v>2499</v>
      </c>
      <c r="B961" s="20" t="s">
        <v>2510</v>
      </c>
      <c r="C961" s="20" t="s">
        <v>2511</v>
      </c>
      <c r="D961" s="20" t="s">
        <v>2512</v>
      </c>
      <c r="E961" s="21">
        <v>1422793</v>
      </c>
      <c r="F961" s="23" t="s">
        <v>2513</v>
      </c>
      <c r="G961" s="31">
        <v>800</v>
      </c>
      <c r="H961" s="159"/>
      <c r="I961" s="159"/>
      <c r="J961" s="159"/>
    </row>
    <row r="962" spans="1:10">
      <c r="A962" s="16" t="s">
        <v>2499</v>
      </c>
      <c r="B962" s="20" t="s">
        <v>2514</v>
      </c>
      <c r="C962" s="20" t="s">
        <v>2515</v>
      </c>
      <c r="D962" s="20" t="s">
        <v>2516</v>
      </c>
      <c r="E962" s="21">
        <v>1431797</v>
      </c>
      <c r="F962" s="23" t="s">
        <v>2472</v>
      </c>
      <c r="G962" s="31">
        <v>600</v>
      </c>
      <c r="H962" s="159"/>
      <c r="I962" s="159"/>
      <c r="J962" s="159"/>
    </row>
    <row r="963" spans="1:10">
      <c r="A963" s="20" t="s">
        <v>2517</v>
      </c>
      <c r="B963" s="16" t="s">
        <v>2514</v>
      </c>
      <c r="C963" s="16" t="s">
        <v>2518</v>
      </c>
      <c r="D963" s="16" t="s">
        <v>2519</v>
      </c>
      <c r="E963" s="17">
        <v>1421510</v>
      </c>
      <c r="F963" s="19" t="s">
        <v>2479</v>
      </c>
      <c r="G963" s="30">
        <v>585</v>
      </c>
      <c r="H963" s="159"/>
      <c r="I963" s="159"/>
      <c r="J963" s="159"/>
    </row>
    <row r="964" spans="1:10">
      <c r="A964" s="20" t="s">
        <v>2517</v>
      </c>
      <c r="B964" s="20" t="s">
        <v>2514</v>
      </c>
      <c r="C964" s="20" t="s">
        <v>2520</v>
      </c>
      <c r="D964" s="20" t="s">
        <v>2521</v>
      </c>
      <c r="E964" s="21">
        <v>1416189</v>
      </c>
      <c r="F964" s="23" t="s">
        <v>2472</v>
      </c>
      <c r="G964" s="31">
        <v>600</v>
      </c>
      <c r="H964" s="159"/>
      <c r="I964" s="159"/>
      <c r="J964" s="159"/>
    </row>
    <row r="965" spans="1:10">
      <c r="A965" s="16" t="s">
        <v>2517</v>
      </c>
      <c r="B965" s="16" t="s">
        <v>2522</v>
      </c>
      <c r="C965" s="16" t="s">
        <v>2523</v>
      </c>
      <c r="D965" s="16" t="s">
        <v>2524</v>
      </c>
      <c r="E965" s="17">
        <v>1435324</v>
      </c>
      <c r="F965" s="19" t="s">
        <v>2525</v>
      </c>
      <c r="G965" s="30">
        <v>746</v>
      </c>
      <c r="H965" s="159"/>
      <c r="I965" s="159"/>
      <c r="J965" s="159"/>
    </row>
    <row r="966" spans="1:10">
      <c r="A966" s="20" t="s">
        <v>2517</v>
      </c>
      <c r="B966" s="16" t="s">
        <v>2522</v>
      </c>
      <c r="C966" s="16" t="s">
        <v>2526</v>
      </c>
      <c r="D966" s="16" t="s">
        <v>2527</v>
      </c>
      <c r="E966" s="17">
        <v>1429377</v>
      </c>
      <c r="F966" s="19" t="s">
        <v>2525</v>
      </c>
      <c r="G966" s="30">
        <v>746</v>
      </c>
      <c r="H966" s="159"/>
      <c r="I966" s="159"/>
      <c r="J966" s="159"/>
    </row>
    <row r="967" spans="1:10">
      <c r="A967" s="16" t="s">
        <v>2517</v>
      </c>
      <c r="B967" s="16" t="s">
        <v>2522</v>
      </c>
      <c r="C967" s="16" t="s">
        <v>2528</v>
      </c>
      <c r="D967" s="16" t="s">
        <v>2529</v>
      </c>
      <c r="E967" s="17">
        <v>1412582</v>
      </c>
      <c r="F967" s="19" t="s">
        <v>2530</v>
      </c>
      <c r="G967" s="30">
        <v>540</v>
      </c>
      <c r="H967" s="159"/>
      <c r="I967" s="159"/>
      <c r="J967" s="159"/>
    </row>
    <row r="968" spans="1:10">
      <c r="A968" s="16" t="s">
        <v>2517</v>
      </c>
      <c r="B968" s="16" t="s">
        <v>2531</v>
      </c>
      <c r="C968" s="16" t="s">
        <v>2532</v>
      </c>
      <c r="D968" s="16" t="s">
        <v>2533</v>
      </c>
      <c r="E968" s="17">
        <v>1407764</v>
      </c>
      <c r="F968" s="19" t="s">
        <v>2534</v>
      </c>
      <c r="G968" s="30">
        <v>175</v>
      </c>
      <c r="H968" s="159"/>
      <c r="I968" s="159"/>
      <c r="J968" s="159"/>
    </row>
    <row r="969" spans="1:10">
      <c r="A969" s="16" t="s">
        <v>2517</v>
      </c>
      <c r="B969" s="16" t="s">
        <v>2535</v>
      </c>
      <c r="C969" s="16" t="s">
        <v>2536</v>
      </c>
      <c r="D969" s="16" t="s">
        <v>2537</v>
      </c>
      <c r="E969" s="17">
        <v>1421762</v>
      </c>
      <c r="F969" s="19" t="s">
        <v>2373</v>
      </c>
      <c r="G969" s="30">
        <v>570</v>
      </c>
      <c r="H969" s="159"/>
      <c r="I969" s="159"/>
      <c r="J969" s="159"/>
    </row>
    <row r="970" spans="1:10">
      <c r="A970" s="16" t="s">
        <v>2517</v>
      </c>
      <c r="B970" s="25" t="s">
        <v>2538</v>
      </c>
      <c r="C970" s="25" t="s">
        <v>2539</v>
      </c>
      <c r="D970" s="25" t="s">
        <v>2540</v>
      </c>
      <c r="E970" s="35">
        <v>1421087</v>
      </c>
      <c r="F970" s="32" t="s">
        <v>2479</v>
      </c>
      <c r="G970" s="40">
        <v>585</v>
      </c>
      <c r="H970" s="159"/>
      <c r="I970" s="159"/>
      <c r="J970" s="159"/>
    </row>
    <row r="971" spans="1:10">
      <c r="A971" s="16" t="s">
        <v>2541</v>
      </c>
      <c r="B971" s="25" t="s">
        <v>2538</v>
      </c>
      <c r="C971" s="25" t="s">
        <v>2542</v>
      </c>
      <c r="D971" s="25" t="s">
        <v>2543</v>
      </c>
      <c r="E971" s="35">
        <v>1422409</v>
      </c>
      <c r="F971" s="32" t="s">
        <v>2458</v>
      </c>
      <c r="G971" s="40">
        <v>400</v>
      </c>
      <c r="H971" s="159"/>
      <c r="I971" s="159"/>
      <c r="J971" s="159"/>
    </row>
    <row r="972" spans="1:10">
      <c r="A972" s="54"/>
      <c r="B972" s="16" t="s">
        <v>2538</v>
      </c>
      <c r="C972" s="16" t="s">
        <v>2544</v>
      </c>
      <c r="D972" s="16" t="s">
        <v>2545</v>
      </c>
      <c r="E972" s="17">
        <v>1415986</v>
      </c>
      <c r="F972" s="19" t="s">
        <v>2458</v>
      </c>
      <c r="G972" s="30">
        <v>400</v>
      </c>
      <c r="H972" s="159"/>
      <c r="I972" s="159"/>
      <c r="J972" s="159"/>
    </row>
    <row r="973" spans="1:10">
      <c r="A973" s="25" t="s">
        <v>2541</v>
      </c>
      <c r="B973" s="16" t="s">
        <v>2546</v>
      </c>
      <c r="C973" s="16" t="s">
        <v>2526</v>
      </c>
      <c r="D973" s="16" t="s">
        <v>2547</v>
      </c>
      <c r="E973" s="17">
        <v>1429378</v>
      </c>
      <c r="F973" s="19" t="s">
        <v>2437</v>
      </c>
      <c r="G973" s="30">
        <v>373</v>
      </c>
      <c r="H973" s="159"/>
      <c r="I973" s="159"/>
      <c r="J973" s="159"/>
    </row>
    <row r="974" spans="1:10">
      <c r="A974" s="25" t="s">
        <v>2541</v>
      </c>
      <c r="B974" s="16" t="s">
        <v>2546</v>
      </c>
      <c r="C974" s="16" t="s">
        <v>2548</v>
      </c>
      <c r="D974" s="16" t="s">
        <v>2549</v>
      </c>
      <c r="E974" s="17">
        <v>1401259</v>
      </c>
      <c r="F974" s="19" t="s">
        <v>2344</v>
      </c>
      <c r="G974" s="30">
        <v>185</v>
      </c>
      <c r="H974" s="159"/>
      <c r="I974" s="159"/>
      <c r="J974" s="159"/>
    </row>
    <row r="975" spans="1:10">
      <c r="A975" s="16" t="s">
        <v>2541</v>
      </c>
      <c r="B975" s="16" t="s">
        <v>2546</v>
      </c>
      <c r="C975" s="16" t="s">
        <v>2550</v>
      </c>
      <c r="D975" s="16" t="s">
        <v>2551</v>
      </c>
      <c r="E975" s="17">
        <v>1405297</v>
      </c>
      <c r="F975" s="19" t="s">
        <v>2344</v>
      </c>
      <c r="G975" s="30">
        <v>185</v>
      </c>
      <c r="H975" s="159"/>
      <c r="I975" s="159"/>
      <c r="J975" s="159"/>
    </row>
    <row r="976" spans="1:10">
      <c r="A976" s="16" t="s">
        <v>2541</v>
      </c>
      <c r="B976" s="16" t="s">
        <v>2546</v>
      </c>
      <c r="C976" s="16" t="s">
        <v>2552</v>
      </c>
      <c r="D976" s="16" t="s">
        <v>2553</v>
      </c>
      <c r="E976" s="17">
        <v>1400214</v>
      </c>
      <c r="F976" s="19" t="s">
        <v>2344</v>
      </c>
      <c r="G976" s="30">
        <v>185</v>
      </c>
      <c r="H976" s="159"/>
      <c r="I976" s="159"/>
      <c r="J976" s="159"/>
    </row>
    <row r="977" spans="1:10">
      <c r="A977" s="16" t="s">
        <v>2541</v>
      </c>
      <c r="B977" s="16" t="s">
        <v>2546</v>
      </c>
      <c r="C977" s="16" t="s">
        <v>2554</v>
      </c>
      <c r="D977" s="16" t="s">
        <v>2555</v>
      </c>
      <c r="E977" s="17">
        <v>1400208</v>
      </c>
      <c r="F977" s="19" t="s">
        <v>2344</v>
      </c>
      <c r="G977" s="30">
        <v>185</v>
      </c>
      <c r="H977" s="159"/>
      <c r="I977" s="159"/>
      <c r="J977" s="159"/>
    </row>
    <row r="978" spans="1:10">
      <c r="A978" s="16" t="s">
        <v>2541</v>
      </c>
      <c r="B978" s="16" t="s">
        <v>2546</v>
      </c>
      <c r="C978" s="16" t="s">
        <v>2556</v>
      </c>
      <c r="D978" s="16" t="s">
        <v>2557</v>
      </c>
      <c r="E978" s="17">
        <v>1422343</v>
      </c>
      <c r="F978" s="19" t="s">
        <v>2318</v>
      </c>
      <c r="G978" s="30">
        <v>190</v>
      </c>
      <c r="H978" s="159"/>
      <c r="I978" s="159"/>
      <c r="J978" s="159"/>
    </row>
    <row r="979" spans="1:10">
      <c r="A979" s="16" t="s">
        <v>2541</v>
      </c>
      <c r="B979" s="16" t="s">
        <v>2546</v>
      </c>
      <c r="C979" s="16" t="s">
        <v>2558</v>
      </c>
      <c r="D979" s="16" t="s">
        <v>2559</v>
      </c>
      <c r="E979" s="17">
        <v>1422384</v>
      </c>
      <c r="F979" s="19" t="s">
        <v>2323</v>
      </c>
      <c r="G979" s="30">
        <v>380</v>
      </c>
      <c r="H979" s="159"/>
      <c r="I979" s="159"/>
      <c r="J979" s="159"/>
    </row>
    <row r="980" spans="1:10">
      <c r="A980" s="16" t="s">
        <v>2541</v>
      </c>
      <c r="B980" s="16" t="s">
        <v>2546</v>
      </c>
      <c r="C980" s="16" t="s">
        <v>2560</v>
      </c>
      <c r="D980" s="16" t="s">
        <v>2561</v>
      </c>
      <c r="E980" s="17">
        <v>1421356</v>
      </c>
      <c r="F980" s="19" t="s">
        <v>2422</v>
      </c>
      <c r="G980" s="30">
        <v>195</v>
      </c>
      <c r="H980" s="159"/>
      <c r="I980" s="159"/>
      <c r="J980" s="159"/>
    </row>
    <row r="981" spans="1:10">
      <c r="A981" s="16" t="s">
        <v>2541</v>
      </c>
      <c r="B981" s="20" t="s">
        <v>2562</v>
      </c>
      <c r="C981" s="20" t="s">
        <v>2563</v>
      </c>
      <c r="D981" s="20" t="s">
        <v>2564</v>
      </c>
      <c r="E981" s="21">
        <v>1423824</v>
      </c>
      <c r="F981" s="23" t="s">
        <v>2472</v>
      </c>
      <c r="G981" s="31">
        <v>600</v>
      </c>
      <c r="H981" s="159"/>
      <c r="I981" s="159"/>
      <c r="J981" s="159"/>
    </row>
    <row r="982" spans="1:10">
      <c r="A982" s="16" t="s">
        <v>2541</v>
      </c>
      <c r="B982" s="16" t="s">
        <v>2565</v>
      </c>
      <c r="C982" s="16" t="s">
        <v>2566</v>
      </c>
      <c r="D982" s="16" t="s">
        <v>2567</v>
      </c>
      <c r="E982" s="17">
        <v>1415414</v>
      </c>
      <c r="F982" s="19" t="s">
        <v>2331</v>
      </c>
      <c r="G982" s="30">
        <v>760</v>
      </c>
      <c r="H982" s="159"/>
      <c r="I982" s="159"/>
      <c r="J982" s="159"/>
    </row>
    <row r="983" spans="1:10">
      <c r="A983" s="16" t="s">
        <v>2541</v>
      </c>
      <c r="B983" s="16" t="s">
        <v>2565</v>
      </c>
      <c r="C983" s="16" t="s">
        <v>2568</v>
      </c>
      <c r="D983" s="16" t="s">
        <v>2569</v>
      </c>
      <c r="E983" s="17">
        <v>1418272</v>
      </c>
      <c r="F983" s="19" t="s">
        <v>2570</v>
      </c>
      <c r="G983" s="30">
        <v>500</v>
      </c>
      <c r="H983" s="159"/>
      <c r="I983" s="159"/>
      <c r="J983" s="159"/>
    </row>
    <row r="984" spans="1:10">
      <c r="A984" s="20" t="s">
        <v>2571</v>
      </c>
      <c r="B984" s="16" t="s">
        <v>2565</v>
      </c>
      <c r="C984" s="16" t="s">
        <v>2572</v>
      </c>
      <c r="D984" s="16" t="s">
        <v>2573</v>
      </c>
      <c r="E984" s="17">
        <v>1416784</v>
      </c>
      <c r="F984" s="19" t="s">
        <v>2331</v>
      </c>
      <c r="G984" s="30">
        <v>760</v>
      </c>
      <c r="H984" s="159"/>
      <c r="I984" s="159"/>
      <c r="J984" s="159"/>
    </row>
    <row r="985" spans="1:10">
      <c r="A985" s="16" t="s">
        <v>2571</v>
      </c>
      <c r="B985" s="16" t="s">
        <v>2565</v>
      </c>
      <c r="C985" s="16" t="s">
        <v>2574</v>
      </c>
      <c r="D985" s="16" t="s">
        <v>2575</v>
      </c>
      <c r="E985" s="17">
        <v>1412579</v>
      </c>
      <c r="F985" s="19" t="s">
        <v>2323</v>
      </c>
      <c r="G985" s="30">
        <v>380</v>
      </c>
      <c r="H985" s="159"/>
      <c r="I985" s="159"/>
      <c r="J985" s="159"/>
    </row>
    <row r="986" spans="1:10">
      <c r="A986" s="16" t="s">
        <v>2571</v>
      </c>
      <c r="B986" s="16" t="s">
        <v>2576</v>
      </c>
      <c r="C986" s="16" t="s">
        <v>2577</v>
      </c>
      <c r="D986" s="16" t="s">
        <v>2578</v>
      </c>
      <c r="E986" s="235">
        <v>1421717</v>
      </c>
      <c r="F986" s="19" t="s">
        <v>2458</v>
      </c>
      <c r="G986" s="30">
        <v>400</v>
      </c>
      <c r="H986" s="159"/>
      <c r="I986" s="159"/>
      <c r="J986" s="159"/>
    </row>
    <row r="987" spans="1:10">
      <c r="A987" s="16" t="s">
        <v>2571</v>
      </c>
      <c r="B987" s="20" t="s">
        <v>2579</v>
      </c>
      <c r="C987" s="20" t="s">
        <v>2580</v>
      </c>
      <c r="D987" s="20" t="s">
        <v>2581</v>
      </c>
      <c r="E987" s="21">
        <v>1394057</v>
      </c>
      <c r="F987" s="23" t="s">
        <v>2464</v>
      </c>
      <c r="G987" s="222">
        <v>1200</v>
      </c>
      <c r="H987" s="159"/>
      <c r="I987" s="159"/>
      <c r="J987" s="159"/>
    </row>
    <row r="988" spans="1:10">
      <c r="A988" s="16" t="s">
        <v>2571</v>
      </c>
      <c r="B988" s="16" t="s">
        <v>2579</v>
      </c>
      <c r="C988" s="16" t="s">
        <v>2582</v>
      </c>
      <c r="D988" s="16" t="s">
        <v>2583</v>
      </c>
      <c r="E988" s="17">
        <v>1415054</v>
      </c>
      <c r="F988" s="19" t="s">
        <v>2445</v>
      </c>
      <c r="G988" s="30">
        <v>950</v>
      </c>
      <c r="H988" s="159"/>
      <c r="I988" s="159"/>
      <c r="J988" s="159"/>
    </row>
    <row r="989" spans="1:10">
      <c r="A989" s="16" t="s">
        <v>2571</v>
      </c>
      <c r="B989" s="16" t="s">
        <v>2579</v>
      </c>
      <c r="C989" s="16" t="s">
        <v>2584</v>
      </c>
      <c r="D989" s="16" t="s">
        <v>2585</v>
      </c>
      <c r="E989" s="17">
        <v>1382407</v>
      </c>
      <c r="F989" s="19" t="s">
        <v>2586</v>
      </c>
      <c r="G989" s="33">
        <v>1225</v>
      </c>
      <c r="H989" s="159"/>
      <c r="I989" s="159"/>
      <c r="J989" s="159"/>
    </row>
    <row r="990" spans="1:10">
      <c r="A990" s="20" t="s">
        <v>2587</v>
      </c>
      <c r="B990" s="16" t="s">
        <v>2588</v>
      </c>
      <c r="C990" s="16" t="s">
        <v>2589</v>
      </c>
      <c r="D990" s="16" t="s">
        <v>2590</v>
      </c>
      <c r="E990" s="17">
        <v>1415024</v>
      </c>
      <c r="F990" s="19" t="s">
        <v>2406</v>
      </c>
      <c r="G990" s="33">
        <v>1520</v>
      </c>
      <c r="H990" s="159"/>
      <c r="I990" s="159"/>
      <c r="J990" s="159"/>
    </row>
    <row r="991" spans="1:10">
      <c r="A991" s="16" t="s">
        <v>2587</v>
      </c>
      <c r="B991" s="16" t="s">
        <v>2588</v>
      </c>
      <c r="C991" s="16" t="s">
        <v>2591</v>
      </c>
      <c r="D991" s="16" t="s">
        <v>2592</v>
      </c>
      <c r="E991" s="17">
        <v>1426274</v>
      </c>
      <c r="F991" s="19" t="s">
        <v>2593</v>
      </c>
      <c r="G991" s="33">
        <v>1492</v>
      </c>
      <c r="H991" s="159"/>
      <c r="I991" s="159"/>
      <c r="J991" s="159"/>
    </row>
    <row r="992" ht="13.5" spans="1:10">
      <c r="A992" s="16" t="s">
        <v>2587</v>
      </c>
      <c r="B992" s="236" t="s">
        <v>2594</v>
      </c>
      <c r="C992" s="237" t="s">
        <v>2595</v>
      </c>
      <c r="D992" s="237" t="s">
        <v>2596</v>
      </c>
      <c r="E992" s="238">
        <v>1476053</v>
      </c>
      <c r="F992" s="239" t="s">
        <v>2461</v>
      </c>
      <c r="G992" s="240">
        <v>390</v>
      </c>
      <c r="H992" s="159"/>
      <c r="I992" s="159"/>
      <c r="J992" s="159"/>
    </row>
    <row r="993" spans="1:10">
      <c r="A993" s="16" t="s">
        <v>2587</v>
      </c>
      <c r="B993" s="20" t="s">
        <v>2594</v>
      </c>
      <c r="C993" s="20" t="s">
        <v>2597</v>
      </c>
      <c r="D993" s="20"/>
      <c r="E993" s="21">
        <v>1382036</v>
      </c>
      <c r="F993" s="23" t="s">
        <v>2598</v>
      </c>
      <c r="G993" s="222">
        <v>1066</v>
      </c>
      <c r="H993" s="159"/>
      <c r="I993" s="159"/>
      <c r="J993" s="159"/>
    </row>
    <row r="994" spans="1:10">
      <c r="A994" s="16" t="s">
        <v>2587</v>
      </c>
      <c r="B994" s="20" t="s">
        <v>2594</v>
      </c>
      <c r="C994" s="20" t="s">
        <v>2599</v>
      </c>
      <c r="D994" s="20" t="s">
        <v>2600</v>
      </c>
      <c r="E994" s="21">
        <v>1439963</v>
      </c>
      <c r="F994" s="23" t="s">
        <v>2464</v>
      </c>
      <c r="G994" s="222">
        <v>1200</v>
      </c>
      <c r="H994" s="159"/>
      <c r="I994" s="159"/>
      <c r="J994" s="159"/>
    </row>
    <row r="995" spans="1:10">
      <c r="A995" s="16" t="s">
        <v>2587</v>
      </c>
      <c r="B995" s="16" t="s">
        <v>2601</v>
      </c>
      <c r="C995" s="16" t="s">
        <v>2602</v>
      </c>
      <c r="D995" s="16" t="s">
        <v>2603</v>
      </c>
      <c r="E995" s="17">
        <v>1423817</v>
      </c>
      <c r="F995" s="19" t="s">
        <v>2458</v>
      </c>
      <c r="G995" s="30">
        <v>400</v>
      </c>
      <c r="H995" s="159"/>
      <c r="I995" s="159"/>
      <c r="J995" s="159"/>
    </row>
    <row r="996" spans="1:10">
      <c r="A996" s="20" t="s">
        <v>2587</v>
      </c>
      <c r="B996" s="20" t="s">
        <v>2604</v>
      </c>
      <c r="C996" s="20" t="s">
        <v>2605</v>
      </c>
      <c r="D996" s="20" t="s">
        <v>2606</v>
      </c>
      <c r="E996" s="21">
        <v>1425448</v>
      </c>
      <c r="F996" s="23" t="s">
        <v>2385</v>
      </c>
      <c r="G996" s="31">
        <v>200</v>
      </c>
      <c r="H996" s="159"/>
      <c r="I996" s="159"/>
      <c r="J996" s="159"/>
    </row>
    <row r="997" spans="1:10">
      <c r="A997" s="20" t="s">
        <v>2587</v>
      </c>
      <c r="B997" s="16" t="s">
        <v>2604</v>
      </c>
      <c r="C997" s="16" t="s">
        <v>2607</v>
      </c>
      <c r="D997" s="16" t="s">
        <v>2608</v>
      </c>
      <c r="E997" s="17">
        <v>1427601</v>
      </c>
      <c r="F997" s="19" t="s">
        <v>2437</v>
      </c>
      <c r="G997" s="30">
        <v>373</v>
      </c>
      <c r="H997" s="159"/>
      <c r="I997" s="159"/>
      <c r="J997" s="159"/>
    </row>
    <row r="998" spans="1:10">
      <c r="A998" s="16" t="s">
        <v>2587</v>
      </c>
      <c r="B998" s="16" t="s">
        <v>2609</v>
      </c>
      <c r="C998" s="16" t="s">
        <v>2610</v>
      </c>
      <c r="D998" s="16" t="s">
        <v>2611</v>
      </c>
      <c r="E998" s="17">
        <v>1422559</v>
      </c>
      <c r="F998" s="19" t="s">
        <v>2612</v>
      </c>
      <c r="G998" s="30">
        <v>925</v>
      </c>
      <c r="H998" s="159"/>
      <c r="I998" s="159"/>
      <c r="J998" s="159"/>
    </row>
    <row r="999" spans="1:10">
      <c r="A999" s="20" t="s">
        <v>2587</v>
      </c>
      <c r="B999" s="16" t="s">
        <v>2609</v>
      </c>
      <c r="C999" s="16" t="s">
        <v>2613</v>
      </c>
      <c r="D999" s="16" t="s">
        <v>2614</v>
      </c>
      <c r="E999" s="17">
        <v>1406828</v>
      </c>
      <c r="F999" s="19" t="s">
        <v>2615</v>
      </c>
      <c r="G999" s="30">
        <v>700</v>
      </c>
      <c r="H999" s="159"/>
      <c r="I999" s="159"/>
      <c r="J999" s="159"/>
    </row>
    <row r="1000" spans="1:10">
      <c r="A1000" s="16" t="s">
        <v>2587</v>
      </c>
      <c r="B1000" s="16" t="s">
        <v>2616</v>
      </c>
      <c r="C1000" s="16" t="s">
        <v>2617</v>
      </c>
      <c r="D1000" s="16" t="s">
        <v>2618</v>
      </c>
      <c r="E1000" s="17">
        <v>1419649</v>
      </c>
      <c r="F1000" s="19" t="s">
        <v>2479</v>
      </c>
      <c r="G1000" s="30">
        <v>585</v>
      </c>
      <c r="H1000" s="159"/>
      <c r="I1000" s="159"/>
      <c r="J1000" s="159"/>
    </row>
    <row r="1001" spans="1:10">
      <c r="A1001" s="16" t="s">
        <v>2619</v>
      </c>
      <c r="B1001" s="16" t="s">
        <v>2616</v>
      </c>
      <c r="C1001" s="16" t="s">
        <v>2620</v>
      </c>
      <c r="D1001" s="16" t="s">
        <v>2621</v>
      </c>
      <c r="E1001" s="17">
        <v>1417460</v>
      </c>
      <c r="F1001" s="19" t="s">
        <v>2479</v>
      </c>
      <c r="G1001" s="30">
        <v>585</v>
      </c>
      <c r="H1001" s="159"/>
      <c r="I1001" s="159"/>
      <c r="J1001" s="159"/>
    </row>
    <row r="1002" spans="1:10">
      <c r="A1002" s="16" t="s">
        <v>2619</v>
      </c>
      <c r="B1002" s="16" t="s">
        <v>2622</v>
      </c>
      <c r="C1002" s="16" t="s">
        <v>2623</v>
      </c>
      <c r="D1002" s="16" t="s">
        <v>2624</v>
      </c>
      <c r="E1002" s="17">
        <v>1407682</v>
      </c>
      <c r="F1002" s="19" t="s">
        <v>2347</v>
      </c>
      <c r="G1002" s="30">
        <v>370</v>
      </c>
      <c r="H1002" s="159"/>
      <c r="I1002" s="159"/>
      <c r="J1002" s="159"/>
    </row>
    <row r="1003" spans="1:10">
      <c r="A1003" s="16" t="s">
        <v>2619</v>
      </c>
      <c r="B1003" s="20" t="s">
        <v>2622</v>
      </c>
      <c r="C1003" s="20" t="s">
        <v>2625</v>
      </c>
      <c r="D1003" s="20" t="s">
        <v>2626</v>
      </c>
      <c r="E1003" s="21">
        <v>1421833</v>
      </c>
      <c r="F1003" s="23" t="s">
        <v>2513</v>
      </c>
      <c r="G1003" s="31">
        <v>800</v>
      </c>
      <c r="H1003" s="159"/>
      <c r="I1003" s="159"/>
      <c r="J1003" s="159"/>
    </row>
    <row r="1004" spans="1:10">
      <c r="A1004" s="16" t="s">
        <v>2619</v>
      </c>
      <c r="B1004" s="16" t="s">
        <v>2622</v>
      </c>
      <c r="C1004" s="16" t="s">
        <v>2627</v>
      </c>
      <c r="D1004" s="16" t="s">
        <v>2628</v>
      </c>
      <c r="E1004" s="17">
        <v>1404747</v>
      </c>
      <c r="F1004" s="19" t="s">
        <v>2361</v>
      </c>
      <c r="G1004" s="33">
        <v>1140</v>
      </c>
      <c r="H1004" s="159"/>
      <c r="I1004" s="159"/>
      <c r="J1004" s="159"/>
    </row>
    <row r="1005" spans="1:10">
      <c r="A1005" s="16" t="s">
        <v>2619</v>
      </c>
      <c r="B1005" s="236" t="s">
        <v>2622</v>
      </c>
      <c r="C1005" s="236" t="s">
        <v>2518</v>
      </c>
      <c r="D1005" s="236" t="s">
        <v>2629</v>
      </c>
      <c r="E1005" s="235">
        <v>1421511</v>
      </c>
      <c r="F1005" s="239" t="s">
        <v>2461</v>
      </c>
      <c r="G1005" s="240">
        <v>390</v>
      </c>
      <c r="H1005" s="159"/>
      <c r="I1005" s="159"/>
      <c r="J1005" s="159"/>
    </row>
    <row r="1006" spans="1:10">
      <c r="A1006" s="20" t="s">
        <v>2619</v>
      </c>
      <c r="B1006" s="16" t="s">
        <v>2630</v>
      </c>
      <c r="C1006" s="16" t="s">
        <v>2591</v>
      </c>
      <c r="D1006" s="16" t="s">
        <v>2631</v>
      </c>
      <c r="E1006" s="17">
        <v>1409682</v>
      </c>
      <c r="F1006" s="19" t="s">
        <v>2437</v>
      </c>
      <c r="G1006" s="30">
        <v>373</v>
      </c>
      <c r="H1006" s="159"/>
      <c r="I1006" s="159"/>
      <c r="J1006" s="159"/>
    </row>
    <row r="1007" spans="1:10">
      <c r="A1007" s="16" t="s">
        <v>2619</v>
      </c>
      <c r="B1007" s="16" t="s">
        <v>2630</v>
      </c>
      <c r="C1007" s="16" t="s">
        <v>2602</v>
      </c>
      <c r="D1007" s="16" t="s">
        <v>2632</v>
      </c>
      <c r="E1007" s="17">
        <v>1423816</v>
      </c>
      <c r="F1007" s="19" t="s">
        <v>2458</v>
      </c>
      <c r="G1007" s="30">
        <v>400</v>
      </c>
      <c r="H1007" s="159"/>
      <c r="I1007" s="159"/>
      <c r="J1007" s="159"/>
    </row>
    <row r="1008" spans="1:10">
      <c r="A1008" s="16" t="s">
        <v>2619</v>
      </c>
      <c r="B1008" s="16" t="s">
        <v>2630</v>
      </c>
      <c r="C1008" s="16" t="s">
        <v>2633</v>
      </c>
      <c r="D1008" s="16" t="s">
        <v>2634</v>
      </c>
      <c r="E1008" s="17">
        <v>1417747</v>
      </c>
      <c r="F1008" s="19" t="s">
        <v>2344</v>
      </c>
      <c r="G1008" s="30">
        <v>185</v>
      </c>
      <c r="H1008" s="159"/>
      <c r="I1008" s="159"/>
      <c r="J1008" s="159"/>
    </row>
    <row r="1009" spans="1:10">
      <c r="A1009" s="16" t="s">
        <v>2619</v>
      </c>
      <c r="B1009" s="16" t="s">
        <v>2630</v>
      </c>
      <c r="C1009" s="16" t="s">
        <v>2635</v>
      </c>
      <c r="D1009" s="16" t="s">
        <v>2636</v>
      </c>
      <c r="E1009" s="17">
        <v>1409687</v>
      </c>
      <c r="F1009" s="19" t="s">
        <v>2437</v>
      </c>
      <c r="G1009" s="30">
        <v>373</v>
      </c>
      <c r="H1009" s="159"/>
      <c r="I1009" s="159"/>
      <c r="J1009" s="159"/>
    </row>
    <row r="1010" spans="1:10">
      <c r="A1010" s="16" t="s">
        <v>2619</v>
      </c>
      <c r="B1010" s="16" t="s">
        <v>2630</v>
      </c>
      <c r="C1010" s="16" t="s">
        <v>2637</v>
      </c>
      <c r="D1010" s="16" t="s">
        <v>2638</v>
      </c>
      <c r="E1010" s="17">
        <v>1410323</v>
      </c>
      <c r="F1010" s="19" t="s">
        <v>2437</v>
      </c>
      <c r="G1010" s="30">
        <v>373</v>
      </c>
      <c r="H1010" s="159"/>
      <c r="I1010" s="159"/>
      <c r="J1010" s="159"/>
    </row>
    <row r="1011" spans="1:10">
      <c r="A1011" s="16" t="s">
        <v>2619</v>
      </c>
      <c r="B1011" s="16" t="s">
        <v>2630</v>
      </c>
      <c r="C1011" s="16" t="s">
        <v>2639</v>
      </c>
      <c r="D1011" s="16" t="s">
        <v>2640</v>
      </c>
      <c r="E1011" s="17">
        <v>1409685</v>
      </c>
      <c r="F1011" s="19" t="s">
        <v>2437</v>
      </c>
      <c r="G1011" s="30">
        <v>373</v>
      </c>
      <c r="H1011" s="159"/>
      <c r="I1011" s="159"/>
      <c r="J1011" s="159"/>
    </row>
    <row r="1012" spans="1:10">
      <c r="A1012" s="16" t="s">
        <v>2619</v>
      </c>
      <c r="B1012" s="16" t="s">
        <v>2630</v>
      </c>
      <c r="C1012" s="16" t="s">
        <v>2607</v>
      </c>
      <c r="D1012" s="16" t="s">
        <v>2641</v>
      </c>
      <c r="E1012" s="17">
        <v>1409686</v>
      </c>
      <c r="F1012" s="19" t="s">
        <v>2437</v>
      </c>
      <c r="G1012" s="30">
        <v>373</v>
      </c>
      <c r="H1012" s="159"/>
      <c r="I1012" s="159"/>
      <c r="J1012" s="159"/>
    </row>
    <row r="1013" spans="1:10">
      <c r="A1013" s="16" t="s">
        <v>2619</v>
      </c>
      <c r="B1013" s="16" t="s">
        <v>2630</v>
      </c>
      <c r="C1013" s="16" t="s">
        <v>2642</v>
      </c>
      <c r="D1013" s="16" t="s">
        <v>2643</v>
      </c>
      <c r="E1013" s="17">
        <v>1407804</v>
      </c>
      <c r="F1013" s="19" t="s">
        <v>2347</v>
      </c>
      <c r="G1013" s="30">
        <v>370</v>
      </c>
      <c r="H1013" s="159"/>
      <c r="I1013" s="159"/>
      <c r="J1013" s="159"/>
    </row>
    <row r="1014" spans="1:10">
      <c r="A1014" s="16" t="s">
        <v>2619</v>
      </c>
      <c r="B1014" s="16" t="s">
        <v>2644</v>
      </c>
      <c r="C1014" s="16" t="s">
        <v>2645</v>
      </c>
      <c r="D1014" s="16" t="s">
        <v>2646</v>
      </c>
      <c r="E1014" s="17">
        <v>1399307</v>
      </c>
      <c r="F1014" s="19" t="s">
        <v>2647</v>
      </c>
      <c r="G1014" s="30">
        <v>946</v>
      </c>
      <c r="H1014" s="159"/>
      <c r="I1014" s="159"/>
      <c r="J1014" s="159"/>
    </row>
    <row r="1015" spans="1:10">
      <c r="A1015" s="16" t="s">
        <v>2619</v>
      </c>
      <c r="B1015" s="20" t="s">
        <v>2648</v>
      </c>
      <c r="C1015" s="20" t="s">
        <v>2649</v>
      </c>
      <c r="D1015" s="20" t="s">
        <v>2650</v>
      </c>
      <c r="E1015" s="21">
        <v>1393411</v>
      </c>
      <c r="F1015" s="23" t="s">
        <v>2651</v>
      </c>
      <c r="G1015" s="222">
        <v>1180</v>
      </c>
      <c r="H1015" s="159"/>
      <c r="I1015" s="159"/>
      <c r="J1015" s="159"/>
    </row>
    <row r="1016" spans="1:10">
      <c r="A1016" s="16" t="s">
        <v>2619</v>
      </c>
      <c r="B1016" s="16" t="s">
        <v>2652</v>
      </c>
      <c r="C1016" s="16" t="s">
        <v>2653</v>
      </c>
      <c r="D1016" s="16" t="s">
        <v>2654</v>
      </c>
      <c r="E1016" s="17">
        <v>1387445</v>
      </c>
      <c r="F1016" s="19" t="s">
        <v>2655</v>
      </c>
      <c r="G1016" s="33">
        <v>1665</v>
      </c>
      <c r="H1016" s="159"/>
      <c r="I1016" s="159"/>
      <c r="J1016" s="159"/>
    </row>
    <row r="1017" spans="1:10">
      <c r="A1017" s="16" t="s">
        <v>2656</v>
      </c>
      <c r="B1017" s="16" t="s">
        <v>2657</v>
      </c>
      <c r="C1017" s="16" t="s">
        <v>2658</v>
      </c>
      <c r="D1017" s="16" t="s">
        <v>2659</v>
      </c>
      <c r="E1017" s="17">
        <v>1339074</v>
      </c>
      <c r="F1017" s="19" t="s">
        <v>2660</v>
      </c>
      <c r="G1017" s="30">
        <v>420</v>
      </c>
      <c r="H1017" s="159"/>
      <c r="I1017" s="159"/>
      <c r="J1017" s="159"/>
    </row>
    <row r="1018" spans="1:10">
      <c r="A1018" s="20" t="s">
        <v>2661</v>
      </c>
      <c r="B1018" s="16" t="s">
        <v>2662</v>
      </c>
      <c r="C1018" s="16" t="s">
        <v>2663</v>
      </c>
      <c r="D1018" s="16" t="s">
        <v>2664</v>
      </c>
      <c r="E1018" s="17">
        <v>1384120</v>
      </c>
      <c r="F1018" s="19" t="s">
        <v>2347</v>
      </c>
      <c r="G1018" s="30">
        <v>370</v>
      </c>
      <c r="H1018" s="159"/>
      <c r="I1018" s="159"/>
      <c r="J1018" s="159"/>
    </row>
    <row r="1019" spans="1:10">
      <c r="A1019" s="16" t="s">
        <v>2661</v>
      </c>
      <c r="B1019" s="16" t="s">
        <v>2665</v>
      </c>
      <c r="C1019" s="16" t="s">
        <v>2666</v>
      </c>
      <c r="D1019" s="16" t="s">
        <v>2667</v>
      </c>
      <c r="E1019" s="17">
        <v>1401446</v>
      </c>
      <c r="F1019" s="19" t="s">
        <v>2668</v>
      </c>
      <c r="G1019" s="30">
        <v>523</v>
      </c>
      <c r="H1019" s="159"/>
      <c r="I1019" s="159"/>
      <c r="J1019" s="159"/>
    </row>
    <row r="1020" spans="1:10">
      <c r="A1020" s="16" t="s">
        <v>2661</v>
      </c>
      <c r="B1020" s="16" t="s">
        <v>2669</v>
      </c>
      <c r="C1020" s="16" t="s">
        <v>2670</v>
      </c>
      <c r="D1020" s="16" t="s">
        <v>2671</v>
      </c>
      <c r="E1020" s="17">
        <v>1370210</v>
      </c>
      <c r="F1020" s="19" t="s">
        <v>2672</v>
      </c>
      <c r="G1020" s="30">
        <v>470</v>
      </c>
      <c r="H1020" s="159"/>
      <c r="I1020" s="159"/>
      <c r="J1020" s="159"/>
    </row>
    <row r="1021" spans="1:10">
      <c r="A1021" s="16" t="s">
        <v>2661</v>
      </c>
      <c r="B1021" s="16" t="s">
        <v>2673</v>
      </c>
      <c r="C1021" s="16" t="s">
        <v>2674</v>
      </c>
      <c r="D1021" s="16" t="s">
        <v>2675</v>
      </c>
      <c r="E1021" s="17">
        <v>1396182</v>
      </c>
      <c r="F1021" s="19" t="s">
        <v>2676</v>
      </c>
      <c r="G1021" s="33">
        <v>1569</v>
      </c>
      <c r="H1021" s="159"/>
      <c r="I1021" s="159"/>
      <c r="J1021" s="159"/>
    </row>
    <row r="1022" spans="1:10">
      <c r="A1022" s="16" t="s">
        <v>2677</v>
      </c>
      <c r="B1022" s="16" t="s">
        <v>2678</v>
      </c>
      <c r="C1022" s="16" t="s">
        <v>2679</v>
      </c>
      <c r="D1022" s="16" t="s">
        <v>2680</v>
      </c>
      <c r="E1022" s="17">
        <v>1401764</v>
      </c>
      <c r="F1022" s="19" t="s">
        <v>2668</v>
      </c>
      <c r="G1022" s="30">
        <v>523</v>
      </c>
      <c r="H1022" s="159"/>
      <c r="I1022" s="159"/>
      <c r="J1022" s="159"/>
    </row>
    <row r="1023" spans="1:10">
      <c r="A1023" s="16" t="s">
        <v>2681</v>
      </c>
      <c r="B1023" s="16" t="s">
        <v>2682</v>
      </c>
      <c r="C1023" s="16" t="s">
        <v>2679</v>
      </c>
      <c r="D1023" s="16" t="s">
        <v>2683</v>
      </c>
      <c r="E1023" s="17">
        <v>1401765</v>
      </c>
      <c r="F1023" s="19" t="s">
        <v>2668</v>
      </c>
      <c r="G1023" s="30">
        <v>523</v>
      </c>
      <c r="H1023" s="159"/>
      <c r="I1023" s="159"/>
      <c r="J1023" s="159"/>
    </row>
    <row r="1024" spans="1:10">
      <c r="A1024" s="16" t="s">
        <v>2684</v>
      </c>
      <c r="B1024" s="16" t="s">
        <v>2685</v>
      </c>
      <c r="C1024" s="16" t="s">
        <v>2686</v>
      </c>
      <c r="D1024" s="16" t="s">
        <v>2687</v>
      </c>
      <c r="E1024" s="17">
        <v>1385669</v>
      </c>
      <c r="F1024" s="19" t="s">
        <v>2409</v>
      </c>
      <c r="G1024" s="30">
        <v>780</v>
      </c>
      <c r="H1024" s="159"/>
      <c r="I1024" s="159"/>
      <c r="J1024" s="159"/>
    </row>
    <row r="1025" spans="1:10">
      <c r="A1025" s="16" t="s">
        <v>2684</v>
      </c>
      <c r="B1025" s="16" t="s">
        <v>2688</v>
      </c>
      <c r="C1025" s="16" t="s">
        <v>2679</v>
      </c>
      <c r="D1025" s="16" t="s">
        <v>2689</v>
      </c>
      <c r="E1025" s="17">
        <v>1401767</v>
      </c>
      <c r="F1025" s="19" t="s">
        <v>2668</v>
      </c>
      <c r="G1025" s="30">
        <v>523</v>
      </c>
      <c r="H1025" s="159"/>
      <c r="I1025" s="159"/>
      <c r="J1025" s="159"/>
    </row>
    <row r="1026" spans="1:10">
      <c r="A1026" s="16" t="s">
        <v>2690</v>
      </c>
      <c r="B1026" s="16" t="s">
        <v>2691</v>
      </c>
      <c r="C1026" s="16" t="s">
        <v>2679</v>
      </c>
      <c r="D1026" s="16" t="s">
        <v>2692</v>
      </c>
      <c r="E1026" s="17">
        <v>1401769</v>
      </c>
      <c r="F1026" s="19" t="s">
        <v>2668</v>
      </c>
      <c r="G1026" s="30">
        <v>523</v>
      </c>
      <c r="H1026" s="159"/>
      <c r="I1026" s="159"/>
      <c r="J1026" s="159"/>
    </row>
    <row r="1027" spans="1:10">
      <c r="A1027" s="16" t="s">
        <v>2693</v>
      </c>
      <c r="B1027" s="25" t="s">
        <v>2694</v>
      </c>
      <c r="C1027" s="25" t="s">
        <v>2695</v>
      </c>
      <c r="D1027" s="25" t="s">
        <v>2696</v>
      </c>
      <c r="E1027" s="35">
        <v>1401770</v>
      </c>
      <c r="F1027" s="32" t="s">
        <v>2697</v>
      </c>
      <c r="G1027" s="40">
        <v>473</v>
      </c>
      <c r="H1027" s="159"/>
      <c r="I1027" s="159"/>
      <c r="J1027" s="159"/>
    </row>
    <row r="1028" spans="1:10">
      <c r="A1028" s="16" t="s">
        <v>2698</v>
      </c>
      <c r="B1028" s="16" t="s">
        <v>2699</v>
      </c>
      <c r="C1028" s="16" t="s">
        <v>2700</v>
      </c>
      <c r="D1028" s="16" t="s">
        <v>2701</v>
      </c>
      <c r="E1028" s="17">
        <v>1385688</v>
      </c>
      <c r="F1028" s="19" t="s">
        <v>2702</v>
      </c>
      <c r="G1028" s="33">
        <v>2465</v>
      </c>
      <c r="H1028" s="159"/>
      <c r="I1028" s="159"/>
      <c r="J1028" s="159"/>
    </row>
    <row r="1029" spans="1:10">
      <c r="A1029" s="54"/>
      <c r="B1029" s="16" t="s">
        <v>2703</v>
      </c>
      <c r="C1029" s="25" t="s">
        <v>2704</v>
      </c>
      <c r="D1029" s="25" t="s">
        <v>2705</v>
      </c>
      <c r="E1029" s="35">
        <v>1399010</v>
      </c>
      <c r="F1029" s="32" t="s">
        <v>2347</v>
      </c>
      <c r="G1029" s="40">
        <v>370</v>
      </c>
      <c r="H1029" s="159"/>
      <c r="I1029" s="159"/>
      <c r="J1029" s="159"/>
    </row>
    <row r="1030" spans="1:10">
      <c r="A1030" s="25" t="s">
        <v>2706</v>
      </c>
      <c r="B1030" s="20" t="s">
        <v>2707</v>
      </c>
      <c r="C1030" s="20" t="s">
        <v>2708</v>
      </c>
      <c r="D1030" s="20" t="s">
        <v>2709</v>
      </c>
      <c r="E1030" s="21">
        <v>1410327</v>
      </c>
      <c r="F1030" s="23" t="s">
        <v>2710</v>
      </c>
      <c r="G1030" s="31">
        <v>210</v>
      </c>
      <c r="H1030" s="159"/>
      <c r="I1030" s="159"/>
      <c r="J1030" s="159"/>
    </row>
    <row r="1031" spans="1:10">
      <c r="A1031" s="16" t="s">
        <v>2711</v>
      </c>
      <c r="B1031" s="20" t="s">
        <v>2707</v>
      </c>
      <c r="C1031" s="20" t="s">
        <v>2712</v>
      </c>
      <c r="D1031" s="20" t="s">
        <v>2713</v>
      </c>
      <c r="E1031" s="21">
        <v>1409698</v>
      </c>
      <c r="F1031" s="23" t="s">
        <v>2710</v>
      </c>
      <c r="G1031" s="31">
        <v>210</v>
      </c>
      <c r="H1031" s="159"/>
      <c r="I1031" s="159"/>
      <c r="J1031" s="159"/>
    </row>
    <row r="1032" spans="1:10">
      <c r="A1032" s="25" t="s">
        <v>2711</v>
      </c>
      <c r="B1032" s="20" t="s">
        <v>2707</v>
      </c>
      <c r="C1032" s="20" t="s">
        <v>2714</v>
      </c>
      <c r="D1032" s="20" t="s">
        <v>2715</v>
      </c>
      <c r="E1032" s="21">
        <v>1410326</v>
      </c>
      <c r="F1032" s="23" t="s">
        <v>2710</v>
      </c>
      <c r="G1032" s="31">
        <v>210</v>
      </c>
      <c r="H1032" s="159"/>
      <c r="I1032" s="159"/>
      <c r="J1032" s="159"/>
    </row>
    <row r="1033" spans="1:10">
      <c r="A1033" s="20" t="s">
        <v>2711</v>
      </c>
      <c r="B1033" s="20" t="s">
        <v>2707</v>
      </c>
      <c r="C1033" s="20" t="s">
        <v>2716</v>
      </c>
      <c r="D1033" s="20" t="s">
        <v>2717</v>
      </c>
      <c r="E1033" s="21">
        <v>1409701</v>
      </c>
      <c r="F1033" s="23" t="s">
        <v>2710</v>
      </c>
      <c r="G1033" s="31">
        <v>210</v>
      </c>
      <c r="H1033" s="159"/>
      <c r="I1033" s="159"/>
      <c r="J1033" s="159"/>
    </row>
    <row r="1034" spans="1:10">
      <c r="A1034" s="20" t="s">
        <v>2711</v>
      </c>
      <c r="B1034" s="20" t="s">
        <v>2707</v>
      </c>
      <c r="C1034" s="20" t="s">
        <v>2718</v>
      </c>
      <c r="D1034" s="20" t="s">
        <v>2719</v>
      </c>
      <c r="E1034" s="21">
        <v>1409697</v>
      </c>
      <c r="F1034" s="23" t="s">
        <v>2710</v>
      </c>
      <c r="G1034" s="31">
        <v>210</v>
      </c>
      <c r="H1034" s="159"/>
      <c r="I1034" s="159"/>
      <c r="J1034" s="159"/>
    </row>
    <row r="1035" spans="1:10">
      <c r="A1035" s="20" t="s">
        <v>2711</v>
      </c>
      <c r="B1035" s="16" t="s">
        <v>2707</v>
      </c>
      <c r="C1035" s="16" t="s">
        <v>2720</v>
      </c>
      <c r="D1035" s="16" t="s">
        <v>2721</v>
      </c>
      <c r="E1035" s="17">
        <v>1390112</v>
      </c>
      <c r="F1035" s="19" t="s">
        <v>2347</v>
      </c>
      <c r="G1035" s="30">
        <v>370</v>
      </c>
      <c r="H1035" s="159"/>
      <c r="I1035" s="159"/>
      <c r="J1035" s="159"/>
    </row>
    <row r="1036" spans="1:10">
      <c r="A1036" s="20" t="s">
        <v>2711</v>
      </c>
      <c r="B1036" s="16" t="s">
        <v>2722</v>
      </c>
      <c r="C1036" s="16" t="s">
        <v>2723</v>
      </c>
      <c r="D1036" s="16" t="s">
        <v>2724</v>
      </c>
      <c r="E1036" s="17">
        <v>1380273</v>
      </c>
      <c r="F1036" s="19" t="s">
        <v>2725</v>
      </c>
      <c r="G1036" s="30">
        <v>555</v>
      </c>
      <c r="H1036" s="159"/>
      <c r="I1036" s="159"/>
      <c r="J1036" s="159"/>
    </row>
    <row r="1037" spans="1:10">
      <c r="A1037" s="20" t="s">
        <v>2711</v>
      </c>
      <c r="B1037" s="16" t="s">
        <v>2726</v>
      </c>
      <c r="C1037" s="16" t="s">
        <v>2727</v>
      </c>
      <c r="D1037" s="16" t="s">
        <v>2728</v>
      </c>
      <c r="E1037" s="17">
        <v>1410335</v>
      </c>
      <c r="F1037" s="19" t="s">
        <v>2525</v>
      </c>
      <c r="G1037" s="30">
        <v>746</v>
      </c>
      <c r="H1037" s="159"/>
      <c r="I1037" s="159"/>
      <c r="J1037" s="159"/>
    </row>
    <row r="1038" spans="1:10">
      <c r="A1038" s="16" t="s">
        <v>2711</v>
      </c>
      <c r="B1038" s="16" t="s">
        <v>2726</v>
      </c>
      <c r="C1038" s="16" t="s">
        <v>2729</v>
      </c>
      <c r="D1038" s="16" t="s">
        <v>2730</v>
      </c>
      <c r="E1038" s="17">
        <v>1409696</v>
      </c>
      <c r="F1038" s="19" t="s">
        <v>2461</v>
      </c>
      <c r="G1038" s="30">
        <v>390</v>
      </c>
      <c r="H1038" s="159"/>
      <c r="I1038" s="159"/>
      <c r="J1038" s="159"/>
    </row>
    <row r="1039" spans="1:10">
      <c r="A1039" s="16" t="s">
        <v>2731</v>
      </c>
      <c r="B1039" s="25" t="s">
        <v>2726</v>
      </c>
      <c r="C1039" s="25" t="s">
        <v>2732</v>
      </c>
      <c r="D1039" s="25" t="s">
        <v>2733</v>
      </c>
      <c r="E1039" s="35">
        <v>1410328</v>
      </c>
      <c r="F1039" s="32" t="s">
        <v>2660</v>
      </c>
      <c r="G1039" s="40">
        <v>420</v>
      </c>
      <c r="H1039" s="159"/>
      <c r="I1039" s="159"/>
      <c r="J1039" s="159"/>
    </row>
    <row r="1040" spans="1:10">
      <c r="A1040" s="16" t="s">
        <v>2731</v>
      </c>
      <c r="B1040" s="20" t="s">
        <v>2726</v>
      </c>
      <c r="C1040" s="20" t="s">
        <v>2734</v>
      </c>
      <c r="D1040" s="20" t="s">
        <v>2735</v>
      </c>
      <c r="E1040" s="21">
        <v>1417961</v>
      </c>
      <c r="F1040" s="23" t="s">
        <v>2513</v>
      </c>
      <c r="G1040" s="31">
        <v>800</v>
      </c>
      <c r="H1040" s="159"/>
      <c r="I1040" s="159"/>
      <c r="J1040" s="159"/>
    </row>
    <row r="1041" spans="1:10">
      <c r="A1041" s="16" t="s">
        <v>2731</v>
      </c>
      <c r="B1041" s="16" t="s">
        <v>2736</v>
      </c>
      <c r="C1041" s="16" t="s">
        <v>2737</v>
      </c>
      <c r="D1041" s="16" t="s">
        <v>2738</v>
      </c>
      <c r="E1041" s="17">
        <v>1366364</v>
      </c>
      <c r="F1041" s="19" t="s">
        <v>2739</v>
      </c>
      <c r="G1041" s="30">
        <v>170</v>
      </c>
      <c r="H1041" s="159"/>
      <c r="I1041" s="159"/>
      <c r="J1041" s="159"/>
    </row>
    <row r="1042" spans="1:10">
      <c r="A1042" s="25" t="s">
        <v>2731</v>
      </c>
      <c r="B1042" s="16" t="s">
        <v>2736</v>
      </c>
      <c r="C1042" s="16" t="s">
        <v>2740</v>
      </c>
      <c r="D1042" s="16" t="s">
        <v>2741</v>
      </c>
      <c r="E1042" s="17">
        <v>1366611</v>
      </c>
      <c r="F1042" s="19" t="s">
        <v>2739</v>
      </c>
      <c r="G1042" s="30">
        <v>170</v>
      </c>
      <c r="H1042" s="159"/>
      <c r="I1042" s="159"/>
      <c r="J1042" s="159"/>
    </row>
    <row r="1043" spans="1:10">
      <c r="A1043" s="20" t="s">
        <v>2731</v>
      </c>
      <c r="B1043" s="16" t="s">
        <v>2736</v>
      </c>
      <c r="C1043" s="16" t="s">
        <v>2742</v>
      </c>
      <c r="D1043" s="16" t="s">
        <v>2743</v>
      </c>
      <c r="E1043" s="17">
        <v>1429089</v>
      </c>
      <c r="F1043" s="19" t="s">
        <v>2697</v>
      </c>
      <c r="G1043" s="30">
        <v>473</v>
      </c>
      <c r="H1043" s="159"/>
      <c r="I1043" s="159"/>
      <c r="J1043" s="159"/>
    </row>
    <row r="1044" spans="1:10">
      <c r="A1044" s="16" t="s">
        <v>2731</v>
      </c>
      <c r="B1044" s="16" t="s">
        <v>2736</v>
      </c>
      <c r="C1044" s="16" t="s">
        <v>2744</v>
      </c>
      <c r="D1044" s="16" t="s">
        <v>2745</v>
      </c>
      <c r="E1044" s="17">
        <v>1366608</v>
      </c>
      <c r="F1044" s="19" t="s">
        <v>2336</v>
      </c>
      <c r="G1044" s="30">
        <v>340</v>
      </c>
      <c r="H1044" s="159"/>
      <c r="I1044" s="159"/>
      <c r="J1044" s="159"/>
    </row>
    <row r="1045" spans="1:10">
      <c r="A1045" s="16" t="s">
        <v>2731</v>
      </c>
      <c r="B1045" s="16" t="s">
        <v>2746</v>
      </c>
      <c r="C1045" s="16" t="s">
        <v>2747</v>
      </c>
      <c r="D1045" s="16" t="s">
        <v>2748</v>
      </c>
      <c r="E1045" s="17">
        <v>1444239</v>
      </c>
      <c r="F1045" s="19" t="s">
        <v>2525</v>
      </c>
      <c r="G1045" s="30">
        <v>746</v>
      </c>
      <c r="H1045" s="159"/>
      <c r="I1045" s="159"/>
      <c r="J1045" s="159"/>
    </row>
    <row r="1046" spans="1:10">
      <c r="A1046" s="16" t="s">
        <v>2731</v>
      </c>
      <c r="B1046" s="16" t="s">
        <v>2749</v>
      </c>
      <c r="C1046" s="16" t="s">
        <v>2750</v>
      </c>
      <c r="D1046" s="16" t="s">
        <v>2751</v>
      </c>
      <c r="E1046" s="17">
        <v>1394503</v>
      </c>
      <c r="F1046" s="19" t="s">
        <v>2422</v>
      </c>
      <c r="G1046" s="30">
        <v>195</v>
      </c>
      <c r="H1046" s="159"/>
      <c r="I1046" s="159"/>
      <c r="J1046" s="159"/>
    </row>
    <row r="1047" spans="1:10">
      <c r="A1047" s="16" t="s">
        <v>2731</v>
      </c>
      <c r="B1047" s="16" t="s">
        <v>2749</v>
      </c>
      <c r="C1047" s="16" t="s">
        <v>2752</v>
      </c>
      <c r="D1047" s="16" t="s">
        <v>2753</v>
      </c>
      <c r="E1047" s="17">
        <v>1366373</v>
      </c>
      <c r="F1047" s="19" t="s">
        <v>2739</v>
      </c>
      <c r="G1047" s="30">
        <v>170</v>
      </c>
      <c r="H1047" s="159"/>
      <c r="I1047" s="159"/>
      <c r="J1047" s="159"/>
    </row>
    <row r="1048" spans="1:10">
      <c r="A1048" s="16" t="s">
        <v>2754</v>
      </c>
      <c r="B1048" s="16" t="s">
        <v>2749</v>
      </c>
      <c r="C1048" s="16" t="s">
        <v>2755</v>
      </c>
      <c r="D1048" s="16" t="s">
        <v>2756</v>
      </c>
      <c r="E1048" s="17">
        <v>1366622</v>
      </c>
      <c r="F1048" s="19" t="s">
        <v>2739</v>
      </c>
      <c r="G1048" s="30">
        <v>170</v>
      </c>
      <c r="H1048" s="159"/>
      <c r="I1048" s="159"/>
      <c r="J1048" s="159"/>
    </row>
    <row r="1049" spans="1:10">
      <c r="A1049" s="16" t="s">
        <v>2754</v>
      </c>
      <c r="B1049" s="16" t="s">
        <v>2757</v>
      </c>
      <c r="C1049" s="16" t="s">
        <v>2758</v>
      </c>
      <c r="D1049" s="16" t="s">
        <v>2759</v>
      </c>
      <c r="E1049" s="17">
        <v>1411074</v>
      </c>
      <c r="F1049" s="19" t="s">
        <v>2323</v>
      </c>
      <c r="G1049" s="30">
        <v>380</v>
      </c>
      <c r="H1049" s="159"/>
      <c r="I1049" s="159"/>
      <c r="J1049" s="159"/>
    </row>
    <row r="1050" spans="1:10">
      <c r="A1050" s="16" t="s">
        <v>2754</v>
      </c>
      <c r="B1050" s="16" t="s">
        <v>2757</v>
      </c>
      <c r="C1050" s="16" t="s">
        <v>2760</v>
      </c>
      <c r="D1050" s="16" t="s">
        <v>2761</v>
      </c>
      <c r="E1050" s="17">
        <v>1417424</v>
      </c>
      <c r="F1050" s="19" t="s">
        <v>2347</v>
      </c>
      <c r="G1050" s="30">
        <v>370</v>
      </c>
      <c r="H1050" s="159"/>
      <c r="I1050" s="159"/>
      <c r="J1050" s="159"/>
    </row>
    <row r="1051" spans="1:10">
      <c r="A1051" s="16" t="s">
        <v>2754</v>
      </c>
      <c r="B1051" s="16" t="s">
        <v>2757</v>
      </c>
      <c r="C1051" s="16" t="s">
        <v>2762</v>
      </c>
      <c r="D1051" s="16" t="s">
        <v>2763</v>
      </c>
      <c r="E1051" s="17">
        <v>1383439</v>
      </c>
      <c r="F1051" s="19" t="s">
        <v>2764</v>
      </c>
      <c r="G1051" s="33">
        <v>1110</v>
      </c>
      <c r="H1051" s="159"/>
      <c r="I1051" s="159"/>
      <c r="J1051" s="159"/>
    </row>
    <row r="1052" spans="1:10">
      <c r="A1052" s="16" t="s">
        <v>2765</v>
      </c>
      <c r="B1052" s="16" t="s">
        <v>2766</v>
      </c>
      <c r="C1052" s="16" t="s">
        <v>2767</v>
      </c>
      <c r="D1052" s="16" t="s">
        <v>2768</v>
      </c>
      <c r="E1052" s="17">
        <v>1417631</v>
      </c>
      <c r="F1052" s="19" t="s">
        <v>2697</v>
      </c>
      <c r="G1052" s="30">
        <v>473</v>
      </c>
      <c r="H1052" s="159"/>
      <c r="I1052" s="159"/>
      <c r="J1052" s="159"/>
    </row>
    <row r="1053" spans="1:10">
      <c r="A1053" s="16" t="s">
        <v>2765</v>
      </c>
      <c r="B1053" s="16" t="s">
        <v>2766</v>
      </c>
      <c r="C1053" s="16" t="s">
        <v>2769</v>
      </c>
      <c r="D1053" s="16" t="s">
        <v>2770</v>
      </c>
      <c r="E1053" s="17">
        <v>1433938</v>
      </c>
      <c r="F1053" s="19" t="s">
        <v>2771</v>
      </c>
      <c r="G1053" s="30">
        <v>350</v>
      </c>
      <c r="H1053" s="159"/>
      <c r="I1053" s="159"/>
      <c r="J1053" s="159"/>
    </row>
    <row r="1054" spans="1:10">
      <c r="A1054" s="16" t="s">
        <v>2765</v>
      </c>
      <c r="B1054" s="16" t="s">
        <v>2766</v>
      </c>
      <c r="C1054" s="16" t="s">
        <v>2772</v>
      </c>
      <c r="D1054" s="16" t="s">
        <v>2773</v>
      </c>
      <c r="E1054" s="17">
        <v>1366613</v>
      </c>
      <c r="F1054" s="19" t="s">
        <v>2344</v>
      </c>
      <c r="G1054" s="30">
        <v>185</v>
      </c>
      <c r="H1054" s="159"/>
      <c r="I1054" s="159"/>
      <c r="J1054" s="159"/>
    </row>
    <row r="1055" spans="1:10">
      <c r="A1055" s="16" t="s">
        <v>2765</v>
      </c>
      <c r="B1055" s="16" t="s">
        <v>2774</v>
      </c>
      <c r="C1055" s="16" t="s">
        <v>2775</v>
      </c>
      <c r="D1055" s="16" t="s">
        <v>2776</v>
      </c>
      <c r="E1055" s="17">
        <v>1433096</v>
      </c>
      <c r="F1055" s="19" t="s">
        <v>2660</v>
      </c>
      <c r="G1055" s="30">
        <v>420</v>
      </c>
      <c r="H1055" s="159"/>
      <c r="I1055" s="159"/>
      <c r="J1055" s="159"/>
    </row>
    <row r="1056" spans="1:10">
      <c r="A1056" s="16" t="s">
        <v>2765</v>
      </c>
      <c r="B1056" s="16" t="s">
        <v>2777</v>
      </c>
      <c r="C1056" s="16" t="s">
        <v>2778</v>
      </c>
      <c r="D1056" s="16" t="s">
        <v>2779</v>
      </c>
      <c r="E1056" s="17">
        <v>1407540</v>
      </c>
      <c r="F1056" s="19" t="s">
        <v>2449</v>
      </c>
      <c r="G1056" s="30">
        <v>740</v>
      </c>
      <c r="H1056" s="159"/>
      <c r="I1056" s="159"/>
      <c r="J1056" s="159"/>
    </row>
    <row r="1057" spans="1:10">
      <c r="A1057" s="16" t="s">
        <v>2765</v>
      </c>
      <c r="B1057" s="16" t="s">
        <v>2780</v>
      </c>
      <c r="C1057" s="16" t="s">
        <v>2781</v>
      </c>
      <c r="D1057" s="16" t="s">
        <v>2782</v>
      </c>
      <c r="E1057" s="17">
        <v>1420825</v>
      </c>
      <c r="F1057" s="19" t="s">
        <v>2783</v>
      </c>
      <c r="G1057" s="30">
        <v>630</v>
      </c>
      <c r="H1057" s="159"/>
      <c r="I1057" s="159"/>
      <c r="J1057" s="159"/>
    </row>
    <row r="1058" spans="1:10">
      <c r="A1058" s="16" t="s">
        <v>2784</v>
      </c>
      <c r="B1058" s="16" t="s">
        <v>2780</v>
      </c>
      <c r="C1058" s="16" t="s">
        <v>2785</v>
      </c>
      <c r="D1058" s="16" t="s">
        <v>2786</v>
      </c>
      <c r="E1058" s="17">
        <v>1421358</v>
      </c>
      <c r="F1058" s="19" t="s">
        <v>2479</v>
      </c>
      <c r="G1058" s="30">
        <v>585</v>
      </c>
      <c r="H1058" s="159"/>
      <c r="I1058" s="159"/>
      <c r="J1058" s="159"/>
    </row>
    <row r="1059" spans="1:10">
      <c r="A1059" s="16" t="s">
        <v>2787</v>
      </c>
      <c r="B1059" s="16" t="s">
        <v>2788</v>
      </c>
      <c r="C1059" s="16" t="s">
        <v>2789</v>
      </c>
      <c r="D1059" s="16" t="s">
        <v>2790</v>
      </c>
      <c r="E1059" s="17">
        <v>1406915</v>
      </c>
      <c r="F1059" s="19" t="s">
        <v>2697</v>
      </c>
      <c r="G1059" s="30">
        <v>473</v>
      </c>
      <c r="H1059" s="159"/>
      <c r="I1059" s="159"/>
      <c r="J1059" s="159"/>
    </row>
    <row r="1060" spans="1:10">
      <c r="A1060" s="16" t="s">
        <v>2787</v>
      </c>
      <c r="B1060" s="16" t="s">
        <v>2788</v>
      </c>
      <c r="C1060" s="16" t="s">
        <v>2791</v>
      </c>
      <c r="D1060" s="16" t="s">
        <v>2792</v>
      </c>
      <c r="E1060" s="17">
        <v>1366623</v>
      </c>
      <c r="F1060" s="19" t="s">
        <v>2336</v>
      </c>
      <c r="G1060" s="30">
        <v>340</v>
      </c>
      <c r="H1060" s="159"/>
      <c r="I1060" s="159"/>
      <c r="J1060" s="159"/>
    </row>
    <row r="1061" spans="1:10">
      <c r="A1061" s="16" t="s">
        <v>2787</v>
      </c>
      <c r="B1061" s="20" t="s">
        <v>2793</v>
      </c>
      <c r="C1061" s="20" t="s">
        <v>2794</v>
      </c>
      <c r="D1061" s="20" t="s">
        <v>2795</v>
      </c>
      <c r="E1061" s="21">
        <v>1391555</v>
      </c>
      <c r="F1061" s="19" t="s">
        <v>2764</v>
      </c>
      <c r="G1061" s="33">
        <v>1110</v>
      </c>
      <c r="H1061" s="159"/>
      <c r="I1061" s="159"/>
      <c r="J1061" s="159"/>
    </row>
    <row r="1062" spans="1:10">
      <c r="A1062" s="16" t="s">
        <v>2787</v>
      </c>
      <c r="B1062" s="16" t="s">
        <v>2796</v>
      </c>
      <c r="C1062" s="16" t="s">
        <v>2797</v>
      </c>
      <c r="D1062" s="16" t="s">
        <v>2798</v>
      </c>
      <c r="E1062" s="17">
        <v>1416109</v>
      </c>
      <c r="F1062" s="19" t="s">
        <v>2389</v>
      </c>
      <c r="G1062" s="30">
        <v>720</v>
      </c>
      <c r="H1062" s="159"/>
      <c r="I1062" s="159"/>
      <c r="J1062" s="159"/>
    </row>
    <row r="1063" spans="1:10">
      <c r="A1063" s="16" t="s">
        <v>2787</v>
      </c>
      <c r="B1063" s="16" t="s">
        <v>2796</v>
      </c>
      <c r="C1063" s="16" t="s">
        <v>2799</v>
      </c>
      <c r="D1063" s="16" t="s">
        <v>2800</v>
      </c>
      <c r="E1063" s="17">
        <v>1433010</v>
      </c>
      <c r="F1063" s="19" t="s">
        <v>2801</v>
      </c>
      <c r="G1063" s="33">
        <v>1480</v>
      </c>
      <c r="H1063" s="159"/>
      <c r="I1063" s="159"/>
      <c r="J1063" s="159"/>
    </row>
    <row r="1064" spans="1:10">
      <c r="A1064" s="20" t="s">
        <v>2802</v>
      </c>
      <c r="B1064" s="16" t="s">
        <v>2803</v>
      </c>
      <c r="C1064" s="16" t="s">
        <v>2804</v>
      </c>
      <c r="D1064" s="16" t="s">
        <v>2805</v>
      </c>
      <c r="E1064" s="17">
        <v>1435022</v>
      </c>
      <c r="F1064" s="19" t="s">
        <v>2806</v>
      </c>
      <c r="G1064" s="33">
        <v>1344</v>
      </c>
      <c r="H1064" s="159"/>
      <c r="I1064" s="159"/>
      <c r="J1064" s="159"/>
    </row>
    <row r="1065" spans="1:10">
      <c r="A1065" s="16" t="s">
        <v>2802</v>
      </c>
      <c r="B1065" s="16" t="s">
        <v>2807</v>
      </c>
      <c r="C1065" s="16" t="s">
        <v>2808</v>
      </c>
      <c r="D1065" s="16" t="s">
        <v>2809</v>
      </c>
      <c r="E1065" s="17">
        <v>1367729</v>
      </c>
      <c r="F1065" s="19" t="s">
        <v>2336</v>
      </c>
      <c r="G1065" s="30">
        <v>340</v>
      </c>
      <c r="H1065" s="159"/>
      <c r="I1065" s="159"/>
      <c r="J1065" s="159"/>
    </row>
    <row r="1066" spans="1:10">
      <c r="A1066" s="16" t="s">
        <v>2802</v>
      </c>
      <c r="B1066" s="16" t="s">
        <v>2810</v>
      </c>
      <c r="C1066" s="16" t="s">
        <v>2811</v>
      </c>
      <c r="D1066" s="16" t="s">
        <v>2812</v>
      </c>
      <c r="E1066" s="17">
        <v>1389309</v>
      </c>
      <c r="F1066" s="19" t="s">
        <v>2449</v>
      </c>
      <c r="G1066" s="30">
        <v>740</v>
      </c>
      <c r="H1066" s="159"/>
      <c r="I1066" s="159"/>
      <c r="J1066" s="159"/>
    </row>
    <row r="1067" spans="1:10">
      <c r="A1067" s="16" t="s">
        <v>2802</v>
      </c>
      <c r="B1067" s="16" t="s">
        <v>2813</v>
      </c>
      <c r="C1067" s="16" t="s">
        <v>2814</v>
      </c>
      <c r="D1067" s="16" t="s">
        <v>2815</v>
      </c>
      <c r="E1067" s="17">
        <v>1438209</v>
      </c>
      <c r="F1067" s="19" t="s">
        <v>2660</v>
      </c>
      <c r="G1067" s="30">
        <v>420</v>
      </c>
      <c r="H1067" s="159"/>
      <c r="I1067" s="159"/>
      <c r="J1067" s="159"/>
    </row>
    <row r="1068" spans="1:10">
      <c r="A1068" s="16" t="s">
        <v>2802</v>
      </c>
      <c r="B1068" s="16" t="s">
        <v>2813</v>
      </c>
      <c r="C1068" s="16" t="s">
        <v>2816</v>
      </c>
      <c r="D1068" s="16" t="s">
        <v>2817</v>
      </c>
      <c r="E1068" s="17">
        <v>1435587</v>
      </c>
      <c r="F1068" s="19" t="s">
        <v>2818</v>
      </c>
      <c r="G1068" s="30">
        <v>460</v>
      </c>
      <c r="H1068" s="159"/>
      <c r="I1068" s="159"/>
      <c r="J1068" s="159"/>
    </row>
    <row r="1069" spans="1:10">
      <c r="A1069" s="16" t="s">
        <v>2819</v>
      </c>
      <c r="B1069" s="16" t="s">
        <v>2813</v>
      </c>
      <c r="C1069" s="16" t="s">
        <v>2820</v>
      </c>
      <c r="D1069" s="16" t="s">
        <v>2821</v>
      </c>
      <c r="E1069" s="17">
        <v>1430184</v>
      </c>
      <c r="F1069" s="19" t="s">
        <v>2458</v>
      </c>
      <c r="G1069" s="30">
        <v>400</v>
      </c>
      <c r="H1069" s="159"/>
      <c r="I1069" s="159"/>
      <c r="J1069" s="159"/>
    </row>
    <row r="1070" spans="1:10">
      <c r="A1070" s="16" t="s">
        <v>2819</v>
      </c>
      <c r="B1070" s="16" t="s">
        <v>2813</v>
      </c>
      <c r="C1070" s="16" t="s">
        <v>2822</v>
      </c>
      <c r="D1070" s="16" t="s">
        <v>2823</v>
      </c>
      <c r="E1070" s="17">
        <v>1440178</v>
      </c>
      <c r="F1070" s="19" t="s">
        <v>2458</v>
      </c>
      <c r="G1070" s="30">
        <v>400</v>
      </c>
      <c r="H1070" s="159"/>
      <c r="I1070" s="159"/>
      <c r="J1070" s="159"/>
    </row>
    <row r="1071" spans="1:10">
      <c r="A1071" s="16" t="s">
        <v>2819</v>
      </c>
      <c r="B1071" s="16" t="s">
        <v>2824</v>
      </c>
      <c r="C1071" s="16" t="s">
        <v>2825</v>
      </c>
      <c r="D1071" s="16" t="s">
        <v>2826</v>
      </c>
      <c r="E1071" s="17">
        <v>1366863</v>
      </c>
      <c r="F1071" s="19" t="s">
        <v>2336</v>
      </c>
      <c r="G1071" s="30">
        <v>340</v>
      </c>
      <c r="H1071" s="159"/>
      <c r="I1071" s="159"/>
      <c r="J1071" s="159"/>
    </row>
    <row r="1072" spans="1:10">
      <c r="A1072" s="16" t="s">
        <v>2819</v>
      </c>
      <c r="B1072" s="16" t="s">
        <v>2824</v>
      </c>
      <c r="C1072" s="16" t="s">
        <v>2827</v>
      </c>
      <c r="D1072" s="16" t="s">
        <v>2828</v>
      </c>
      <c r="E1072" s="17">
        <v>1367385</v>
      </c>
      <c r="F1072" s="19" t="s">
        <v>2739</v>
      </c>
      <c r="G1072" s="30">
        <v>170</v>
      </c>
      <c r="H1072" s="159"/>
      <c r="I1072" s="159"/>
      <c r="J1072" s="159"/>
    </row>
    <row r="1073" spans="1:10">
      <c r="A1073" s="16" t="s">
        <v>2819</v>
      </c>
      <c r="B1073" s="16" t="s">
        <v>2829</v>
      </c>
      <c r="C1073" s="16" t="s">
        <v>2830</v>
      </c>
      <c r="D1073" s="16" t="s">
        <v>2831</v>
      </c>
      <c r="E1073" s="17">
        <v>1433250</v>
      </c>
      <c r="F1073" s="19" t="s">
        <v>2832</v>
      </c>
      <c r="G1073" s="30">
        <v>920</v>
      </c>
      <c r="H1073" s="159"/>
      <c r="I1073" s="159"/>
      <c r="J1073" s="159"/>
    </row>
    <row r="1074" spans="1:10">
      <c r="A1074" s="16" t="s">
        <v>2819</v>
      </c>
      <c r="B1074" s="20" t="s">
        <v>2829</v>
      </c>
      <c r="C1074" s="20" t="s">
        <v>2833</v>
      </c>
      <c r="D1074" s="20" t="s">
        <v>2834</v>
      </c>
      <c r="E1074" s="21">
        <v>1420839</v>
      </c>
      <c r="F1074" s="23" t="s">
        <v>2409</v>
      </c>
      <c r="G1074" s="31">
        <v>780</v>
      </c>
      <c r="H1074" s="159"/>
      <c r="I1074" s="159"/>
      <c r="J1074" s="159"/>
    </row>
    <row r="1075" spans="1:10">
      <c r="A1075" s="16" t="s">
        <v>2819</v>
      </c>
      <c r="B1075" s="25" t="s">
        <v>2835</v>
      </c>
      <c r="C1075" s="25" t="s">
        <v>2836</v>
      </c>
      <c r="D1075" s="25" t="s">
        <v>2837</v>
      </c>
      <c r="E1075" s="35">
        <v>1440451</v>
      </c>
      <c r="F1075" s="32" t="s">
        <v>2838</v>
      </c>
      <c r="G1075" s="40">
        <v>765</v>
      </c>
      <c r="H1075" s="159"/>
      <c r="I1075" s="159"/>
      <c r="J1075" s="159"/>
    </row>
    <row r="1076" spans="1:10">
      <c r="A1076" s="16" t="s">
        <v>2839</v>
      </c>
      <c r="B1076" s="20" t="s">
        <v>2835</v>
      </c>
      <c r="C1076" s="20" t="s">
        <v>2840</v>
      </c>
      <c r="D1076" s="20" t="s">
        <v>2841</v>
      </c>
      <c r="E1076" s="21">
        <v>1425148</v>
      </c>
      <c r="F1076" s="23" t="s">
        <v>2464</v>
      </c>
      <c r="G1076" s="222">
        <v>1200</v>
      </c>
      <c r="H1076" s="159"/>
      <c r="I1076" s="159"/>
      <c r="J1076" s="159"/>
    </row>
    <row r="1077" spans="1:10">
      <c r="A1077" s="20" t="s">
        <v>2839</v>
      </c>
      <c r="B1077" s="25" t="s">
        <v>2835</v>
      </c>
      <c r="C1077" s="25" t="s">
        <v>2842</v>
      </c>
      <c r="D1077" s="25" t="s">
        <v>2843</v>
      </c>
      <c r="E1077" s="35">
        <v>1442717</v>
      </c>
      <c r="F1077" s="32" t="s">
        <v>2844</v>
      </c>
      <c r="G1077" s="40">
        <v>705</v>
      </c>
      <c r="H1077" s="159"/>
      <c r="I1077" s="159"/>
      <c r="J1077" s="159"/>
    </row>
    <row r="1078" spans="1:10">
      <c r="A1078" s="25" t="s">
        <v>2839</v>
      </c>
      <c r="B1078" s="16" t="s">
        <v>2845</v>
      </c>
      <c r="C1078" s="25" t="s">
        <v>2846</v>
      </c>
      <c r="D1078" s="25" t="s">
        <v>2847</v>
      </c>
      <c r="E1078" s="35">
        <v>1441406</v>
      </c>
      <c r="F1078" s="32" t="s">
        <v>2848</v>
      </c>
      <c r="G1078" s="40">
        <v>764</v>
      </c>
      <c r="H1078" s="159"/>
      <c r="I1078" s="159"/>
      <c r="J1078" s="159"/>
    </row>
    <row r="1079" spans="1:10">
      <c r="A1079" s="20" t="s">
        <v>2839</v>
      </c>
      <c r="B1079" s="16" t="s">
        <v>2845</v>
      </c>
      <c r="C1079" s="16" t="s">
        <v>2849</v>
      </c>
      <c r="D1079" s="16" t="s">
        <v>2850</v>
      </c>
      <c r="E1079" s="17">
        <v>1419145</v>
      </c>
      <c r="F1079" s="19" t="s">
        <v>2660</v>
      </c>
      <c r="G1079" s="30">
        <v>420</v>
      </c>
      <c r="H1079" s="159"/>
      <c r="I1079" s="159"/>
      <c r="J1079" s="159"/>
    </row>
    <row r="1080" spans="1:10">
      <c r="A1080" s="25" t="s">
        <v>2839</v>
      </c>
      <c r="B1080" s="236" t="s">
        <v>2851</v>
      </c>
      <c r="C1080" s="236" t="s">
        <v>2852</v>
      </c>
      <c r="D1080" s="236" t="s">
        <v>2853</v>
      </c>
      <c r="E1080" s="235">
        <v>1439775</v>
      </c>
      <c r="F1080" s="239" t="s">
        <v>2838</v>
      </c>
      <c r="G1080" s="240">
        <v>765</v>
      </c>
      <c r="H1080" s="159"/>
      <c r="I1080" s="159"/>
      <c r="J1080" s="159"/>
    </row>
    <row r="1081" spans="1:10">
      <c r="A1081" s="25" t="s">
        <v>2839</v>
      </c>
      <c r="B1081" s="16" t="s">
        <v>2854</v>
      </c>
      <c r="C1081" s="16" t="s">
        <v>2855</v>
      </c>
      <c r="D1081" s="16" t="s">
        <v>2856</v>
      </c>
      <c r="E1081" s="17">
        <v>1447146</v>
      </c>
      <c r="F1081" s="19" t="s">
        <v>2857</v>
      </c>
      <c r="G1081" s="30">
        <v>456</v>
      </c>
      <c r="H1081" s="159"/>
      <c r="I1081" s="159"/>
      <c r="J1081" s="159"/>
    </row>
    <row r="1082" spans="1:10">
      <c r="A1082" s="16" t="s">
        <v>2839</v>
      </c>
      <c r="B1082" s="236" t="s">
        <v>2854</v>
      </c>
      <c r="C1082" s="236" t="s">
        <v>2858</v>
      </c>
      <c r="D1082" s="236" t="s">
        <v>2859</v>
      </c>
      <c r="E1082" s="235">
        <v>1440034</v>
      </c>
      <c r="F1082" s="239" t="s">
        <v>2860</v>
      </c>
      <c r="G1082" s="240">
        <v>490</v>
      </c>
      <c r="H1082" s="159"/>
      <c r="I1082" s="159"/>
      <c r="J1082" s="159"/>
    </row>
    <row r="1083" spans="1:10">
      <c r="A1083" s="16" t="s">
        <v>2861</v>
      </c>
      <c r="B1083" s="16" t="s">
        <v>2862</v>
      </c>
      <c r="C1083" s="16" t="s">
        <v>2863</v>
      </c>
      <c r="D1083" s="16" t="s">
        <v>2864</v>
      </c>
      <c r="E1083" s="17">
        <v>1366749</v>
      </c>
      <c r="F1083" s="19" t="s">
        <v>2336</v>
      </c>
      <c r="G1083" s="30">
        <v>340</v>
      </c>
      <c r="H1083" s="159"/>
      <c r="I1083" s="159"/>
      <c r="J1083" s="159"/>
    </row>
    <row r="1084" spans="1:10">
      <c r="A1084" s="16" t="s">
        <v>2861</v>
      </c>
      <c r="B1084" s="25" t="s">
        <v>2865</v>
      </c>
      <c r="C1084" s="25" t="s">
        <v>2866</v>
      </c>
      <c r="D1084" s="25" t="s">
        <v>2867</v>
      </c>
      <c r="E1084" s="241">
        <v>1435097</v>
      </c>
      <c r="F1084" s="32" t="s">
        <v>2868</v>
      </c>
      <c r="G1084" s="40">
        <v>840</v>
      </c>
      <c r="H1084" s="159"/>
      <c r="I1084" s="159"/>
      <c r="J1084" s="159"/>
    </row>
    <row r="1085" spans="1:10">
      <c r="A1085" s="16" t="s">
        <v>2861</v>
      </c>
      <c r="B1085" s="16" t="s">
        <v>2865</v>
      </c>
      <c r="C1085" s="16" t="s">
        <v>2869</v>
      </c>
      <c r="D1085" s="16" t="s">
        <v>2870</v>
      </c>
      <c r="E1085" s="16">
        <v>1396635</v>
      </c>
      <c r="F1085" s="19" t="s">
        <v>2801</v>
      </c>
      <c r="G1085" s="33">
        <v>1480</v>
      </c>
      <c r="H1085" s="159"/>
      <c r="I1085" s="159"/>
      <c r="J1085" s="159"/>
    </row>
    <row r="1086" spans="1:10">
      <c r="A1086" s="54"/>
      <c r="B1086" s="25" t="s">
        <v>2871</v>
      </c>
      <c r="C1086" s="25" t="s">
        <v>2872</v>
      </c>
      <c r="D1086" s="25" t="s">
        <v>2873</v>
      </c>
      <c r="E1086" s="25">
        <v>1440246</v>
      </c>
      <c r="F1086" s="32" t="s">
        <v>2783</v>
      </c>
      <c r="G1086" s="40">
        <v>630</v>
      </c>
      <c r="H1086" s="159"/>
      <c r="I1086" s="159"/>
      <c r="J1086" s="159"/>
    </row>
    <row r="1087" spans="1:10">
      <c r="A1087" s="25" t="s">
        <v>2874</v>
      </c>
      <c r="B1087" s="16" t="s">
        <v>2875</v>
      </c>
      <c r="C1087" s="16" t="s">
        <v>2876</v>
      </c>
      <c r="D1087" s="16" t="s">
        <v>2877</v>
      </c>
      <c r="E1087" s="16">
        <v>1429967</v>
      </c>
      <c r="F1087" s="19" t="s">
        <v>2783</v>
      </c>
      <c r="G1087" s="30">
        <v>630</v>
      </c>
      <c r="H1087" s="159"/>
      <c r="I1087" s="159"/>
      <c r="J1087" s="159"/>
    </row>
    <row r="1088" spans="1:10">
      <c r="A1088" s="16" t="s">
        <v>2874</v>
      </c>
      <c r="B1088" s="16" t="s">
        <v>2878</v>
      </c>
      <c r="C1088" s="16" t="s">
        <v>2879</v>
      </c>
      <c r="D1088" s="16" t="s">
        <v>2880</v>
      </c>
      <c r="E1088" s="16">
        <v>1440203</v>
      </c>
      <c r="F1088" s="19" t="s">
        <v>2660</v>
      </c>
      <c r="G1088" s="30">
        <v>420</v>
      </c>
      <c r="H1088" s="159"/>
      <c r="I1088" s="159"/>
      <c r="J1088" s="159"/>
    </row>
    <row r="1089" spans="1:10">
      <c r="A1089" s="25" t="s">
        <v>2874</v>
      </c>
      <c r="B1089" s="16" t="s">
        <v>2881</v>
      </c>
      <c r="C1089" s="16" t="s">
        <v>2882</v>
      </c>
      <c r="D1089" s="16" t="s">
        <v>2883</v>
      </c>
      <c r="E1089" s="16">
        <v>1448880</v>
      </c>
      <c r="F1089" s="19" t="s">
        <v>2884</v>
      </c>
      <c r="G1089" s="30">
        <v>376</v>
      </c>
      <c r="H1089" s="159"/>
      <c r="I1089" s="159"/>
      <c r="J1089" s="159"/>
    </row>
    <row r="1090" spans="1:10">
      <c r="A1090" s="16" t="s">
        <v>2885</v>
      </c>
      <c r="B1090" s="16" t="s">
        <v>2886</v>
      </c>
      <c r="C1090" s="16" t="s">
        <v>2887</v>
      </c>
      <c r="D1090" s="16" t="s">
        <v>2888</v>
      </c>
      <c r="E1090" s="16">
        <v>1441375</v>
      </c>
      <c r="F1090" s="19" t="s">
        <v>2889</v>
      </c>
      <c r="G1090" s="33">
        <v>1104</v>
      </c>
      <c r="H1090" s="159"/>
      <c r="I1090" s="159"/>
      <c r="J1090" s="159"/>
    </row>
    <row r="1091" spans="1:10">
      <c r="A1091" s="16" t="s">
        <v>2890</v>
      </c>
      <c r="B1091" s="16" t="s">
        <v>2891</v>
      </c>
      <c r="C1091" s="16" t="s">
        <v>2892</v>
      </c>
      <c r="D1091" s="16" t="s">
        <v>2893</v>
      </c>
      <c r="E1091" s="16">
        <v>1367910</v>
      </c>
      <c r="F1091" s="19" t="s">
        <v>2739</v>
      </c>
      <c r="G1091" s="30">
        <v>170</v>
      </c>
      <c r="H1091" s="159"/>
      <c r="I1091" s="159"/>
      <c r="J1091" s="159"/>
    </row>
    <row r="1092" spans="1:10">
      <c r="A1092" s="16" t="s">
        <v>2890</v>
      </c>
      <c r="B1092" s="16" t="s">
        <v>2894</v>
      </c>
      <c r="C1092" s="16" t="s">
        <v>2895</v>
      </c>
      <c r="D1092" s="16" t="s">
        <v>2896</v>
      </c>
      <c r="E1092" s="16">
        <v>1428695</v>
      </c>
      <c r="F1092" s="19" t="s">
        <v>2764</v>
      </c>
      <c r="G1092" s="33">
        <v>1110</v>
      </c>
      <c r="H1092" s="159"/>
      <c r="I1092" s="159"/>
      <c r="J1092" s="159"/>
    </row>
    <row r="1093" spans="1:10">
      <c r="A1093" s="16" t="s">
        <v>2897</v>
      </c>
      <c r="B1093" s="16" t="s">
        <v>2898</v>
      </c>
      <c r="C1093" s="16" t="s">
        <v>2899</v>
      </c>
      <c r="D1093" s="16" t="s">
        <v>2900</v>
      </c>
      <c r="E1093" s="16">
        <v>1429437</v>
      </c>
      <c r="F1093" s="19" t="s">
        <v>2771</v>
      </c>
      <c r="G1093" s="30">
        <v>350</v>
      </c>
      <c r="H1093" s="159"/>
      <c r="I1093" s="159"/>
      <c r="J1093" s="159"/>
    </row>
    <row r="1094" spans="1:10">
      <c r="A1094" s="16" t="s">
        <v>2901</v>
      </c>
      <c r="B1094" s="16" t="s">
        <v>2902</v>
      </c>
      <c r="C1094" s="16" t="s">
        <v>2903</v>
      </c>
      <c r="D1094" s="16" t="s">
        <v>2904</v>
      </c>
      <c r="E1094" s="16">
        <v>1452160</v>
      </c>
      <c r="F1094" s="19" t="s">
        <v>2905</v>
      </c>
      <c r="G1094" s="30">
        <v>255</v>
      </c>
      <c r="H1094" s="159"/>
      <c r="I1094" s="159"/>
      <c r="J1094" s="159"/>
    </row>
    <row r="1095" spans="1:10">
      <c r="A1095" s="16" t="s">
        <v>2906</v>
      </c>
      <c r="B1095" s="16" t="s">
        <v>2902</v>
      </c>
      <c r="C1095" s="16" t="s">
        <v>2907</v>
      </c>
      <c r="D1095" s="16" t="s">
        <v>2908</v>
      </c>
      <c r="E1095" s="16">
        <v>1389344</v>
      </c>
      <c r="F1095" s="19" t="s">
        <v>2422</v>
      </c>
      <c r="G1095" s="30">
        <v>195</v>
      </c>
      <c r="H1095" s="159"/>
      <c r="I1095" s="159"/>
      <c r="J1095" s="159"/>
    </row>
    <row r="1096" spans="1:10">
      <c r="A1096" s="16" t="s">
        <v>2906</v>
      </c>
      <c r="B1096" s="16" t="s">
        <v>2902</v>
      </c>
      <c r="C1096" s="16" t="s">
        <v>2909</v>
      </c>
      <c r="D1096" s="16"/>
      <c r="E1096" s="16">
        <v>1389380</v>
      </c>
      <c r="F1096" s="19" t="s">
        <v>2422</v>
      </c>
      <c r="G1096" s="30">
        <v>195</v>
      </c>
      <c r="H1096" s="159"/>
      <c r="I1096" s="159"/>
      <c r="J1096" s="159"/>
    </row>
    <row r="1097" spans="1:10">
      <c r="A1097" s="16" t="s">
        <v>2906</v>
      </c>
      <c r="B1097" s="16" t="s">
        <v>2910</v>
      </c>
      <c r="C1097" s="16" t="s">
        <v>2911</v>
      </c>
      <c r="D1097" s="16" t="s">
        <v>2912</v>
      </c>
      <c r="E1097" s="16">
        <v>1389620</v>
      </c>
      <c r="F1097" s="19" t="s">
        <v>2422</v>
      </c>
      <c r="G1097" s="30">
        <v>195</v>
      </c>
      <c r="H1097" s="159"/>
      <c r="I1097" s="159"/>
      <c r="J1097" s="159"/>
    </row>
    <row r="1098" spans="1:10">
      <c r="A1098" s="16" t="s">
        <v>2906</v>
      </c>
      <c r="B1098" s="16" t="s">
        <v>2910</v>
      </c>
      <c r="C1098" s="16" t="s">
        <v>2913</v>
      </c>
      <c r="D1098" s="16" t="s">
        <v>2914</v>
      </c>
      <c r="E1098" s="16">
        <v>1389367</v>
      </c>
      <c r="F1098" s="19" t="s">
        <v>2422</v>
      </c>
      <c r="G1098" s="30">
        <v>195</v>
      </c>
      <c r="H1098" s="159"/>
      <c r="I1098" s="159"/>
      <c r="J1098" s="159"/>
    </row>
    <row r="1099" spans="1:10">
      <c r="A1099" s="16" t="s">
        <v>2906</v>
      </c>
      <c r="B1099" s="16" t="s">
        <v>2915</v>
      </c>
      <c r="C1099" s="16" t="s">
        <v>2916</v>
      </c>
      <c r="D1099" s="16" t="s">
        <v>2917</v>
      </c>
      <c r="E1099" s="16">
        <v>1448697</v>
      </c>
      <c r="F1099" s="19" t="s">
        <v>2918</v>
      </c>
      <c r="G1099" s="30">
        <v>603</v>
      </c>
      <c r="H1099" s="159"/>
      <c r="I1099" s="159"/>
      <c r="J1099" s="159"/>
    </row>
    <row r="1100" spans="1:10">
      <c r="A1100" s="16" t="s">
        <v>2919</v>
      </c>
      <c r="B1100" s="16" t="s">
        <v>2915</v>
      </c>
      <c r="C1100" s="16" t="s">
        <v>2920</v>
      </c>
      <c r="D1100" s="16" t="s">
        <v>2921</v>
      </c>
      <c r="E1100" s="16">
        <v>1392055</v>
      </c>
      <c r="F1100" s="19" t="s">
        <v>2422</v>
      </c>
      <c r="G1100" s="30">
        <v>195</v>
      </c>
      <c r="H1100" s="159"/>
      <c r="I1100" s="159"/>
      <c r="J1100" s="159"/>
    </row>
    <row r="1101" spans="1:10">
      <c r="A1101" s="16" t="s">
        <v>2919</v>
      </c>
      <c r="B1101" s="16" t="s">
        <v>2915</v>
      </c>
      <c r="C1101" s="16" t="s">
        <v>2922</v>
      </c>
      <c r="D1101" s="16" t="s">
        <v>2923</v>
      </c>
      <c r="E1101" s="16">
        <v>1440709</v>
      </c>
      <c r="F1101" s="19" t="s">
        <v>2344</v>
      </c>
      <c r="G1101" s="30">
        <v>185</v>
      </c>
      <c r="H1101" s="159"/>
      <c r="I1101" s="159"/>
      <c r="J1101" s="159"/>
    </row>
    <row r="1102" spans="1:10">
      <c r="A1102" s="16" t="s">
        <v>2924</v>
      </c>
      <c r="B1102" s="16" t="s">
        <v>2925</v>
      </c>
      <c r="C1102" s="16" t="s">
        <v>2926</v>
      </c>
      <c r="D1102" s="16" t="s">
        <v>2927</v>
      </c>
      <c r="E1102" s="16">
        <v>1399609</v>
      </c>
      <c r="F1102" s="19" t="s">
        <v>2344</v>
      </c>
      <c r="G1102" s="30">
        <v>185</v>
      </c>
      <c r="H1102" s="159"/>
      <c r="I1102" s="159"/>
      <c r="J1102" s="159"/>
    </row>
    <row r="1103" spans="1:10">
      <c r="A1103" s="16" t="s">
        <v>2924</v>
      </c>
      <c r="B1103" s="20" t="s">
        <v>2928</v>
      </c>
      <c r="C1103" s="20" t="s">
        <v>2929</v>
      </c>
      <c r="D1103" s="20" t="s">
        <v>2930</v>
      </c>
      <c r="E1103" s="20">
        <v>1440874</v>
      </c>
      <c r="F1103" s="23" t="s">
        <v>2764</v>
      </c>
      <c r="G1103" s="222">
        <v>1110</v>
      </c>
      <c r="H1103" s="159"/>
      <c r="I1103" s="159"/>
      <c r="J1103" s="159"/>
    </row>
    <row r="1104" spans="1:10">
      <c r="A1104" s="16" t="s">
        <v>2924</v>
      </c>
      <c r="B1104" s="16" t="s">
        <v>2928</v>
      </c>
      <c r="C1104" s="16" t="s">
        <v>2931</v>
      </c>
      <c r="D1104" s="16" t="s">
        <v>2932</v>
      </c>
      <c r="E1104" s="16">
        <v>1441905</v>
      </c>
      <c r="F1104" s="19" t="s">
        <v>2933</v>
      </c>
      <c r="G1104" s="30">
        <v>525</v>
      </c>
      <c r="H1104" s="159"/>
      <c r="I1104" s="159"/>
      <c r="J1104" s="159"/>
    </row>
    <row r="1105" spans="1:10">
      <c r="A1105" s="16" t="s">
        <v>2934</v>
      </c>
      <c r="B1105" s="16" t="s">
        <v>2935</v>
      </c>
      <c r="C1105" s="16" t="s">
        <v>2936</v>
      </c>
      <c r="D1105" s="16" t="s">
        <v>2937</v>
      </c>
      <c r="E1105" s="16">
        <v>1445721</v>
      </c>
      <c r="F1105" s="19" t="s">
        <v>2857</v>
      </c>
      <c r="G1105" s="30">
        <v>456</v>
      </c>
      <c r="H1105" s="159"/>
      <c r="I1105" s="159"/>
      <c r="J1105" s="159"/>
    </row>
    <row r="1106" spans="1:10">
      <c r="A1106" s="20" t="s">
        <v>2938</v>
      </c>
      <c r="B1106" s="16" t="s">
        <v>2939</v>
      </c>
      <c r="C1106" s="16" t="s">
        <v>2940</v>
      </c>
      <c r="D1106" s="16" t="s">
        <v>2941</v>
      </c>
      <c r="E1106" s="16">
        <v>1389379</v>
      </c>
      <c r="F1106" s="19" t="s">
        <v>2461</v>
      </c>
      <c r="G1106" s="30">
        <v>390</v>
      </c>
      <c r="H1106" s="159"/>
      <c r="I1106" s="159"/>
      <c r="J1106" s="159"/>
    </row>
    <row r="1107" spans="1:10">
      <c r="A1107" s="16" t="s">
        <v>2938</v>
      </c>
      <c r="B1107" s="16" t="s">
        <v>2942</v>
      </c>
      <c r="C1107" s="16" t="s">
        <v>2943</v>
      </c>
      <c r="D1107" s="16" t="s">
        <v>2944</v>
      </c>
      <c r="E1107" s="16">
        <v>1395020</v>
      </c>
      <c r="F1107" s="19" t="s">
        <v>2945</v>
      </c>
      <c r="G1107" s="33">
        <v>1374</v>
      </c>
      <c r="H1107" s="159"/>
      <c r="I1107" s="159"/>
      <c r="J1107" s="159"/>
    </row>
    <row r="1108" spans="1:10">
      <c r="A1108" s="16" t="s">
        <v>2938</v>
      </c>
      <c r="B1108" s="16" t="s">
        <v>2946</v>
      </c>
      <c r="C1108" s="16" t="s">
        <v>2947</v>
      </c>
      <c r="D1108" s="16" t="s">
        <v>2948</v>
      </c>
      <c r="E1108" s="16">
        <v>1426419</v>
      </c>
      <c r="F1108" s="19" t="s">
        <v>2771</v>
      </c>
      <c r="G1108" s="30">
        <v>350</v>
      </c>
      <c r="H1108" s="159"/>
      <c r="I1108" s="159"/>
      <c r="J1108" s="159"/>
    </row>
    <row r="1109" spans="1:10">
      <c r="A1109" s="16" t="s">
        <v>2938</v>
      </c>
      <c r="B1109" s="20" t="s">
        <v>2946</v>
      </c>
      <c r="C1109" s="20" t="s">
        <v>2949</v>
      </c>
      <c r="D1109" s="20" t="s">
        <v>2950</v>
      </c>
      <c r="E1109" s="20">
        <v>1454980</v>
      </c>
      <c r="F1109" s="23" t="s">
        <v>2951</v>
      </c>
      <c r="G1109" s="31">
        <v>860</v>
      </c>
      <c r="H1109" s="159"/>
      <c r="I1109" s="159"/>
      <c r="J1109" s="159"/>
    </row>
    <row r="1110" spans="1:10">
      <c r="A1110" s="16" t="s">
        <v>2952</v>
      </c>
      <c r="B1110" s="16" t="s">
        <v>2953</v>
      </c>
      <c r="C1110" s="16" t="s">
        <v>2954</v>
      </c>
      <c r="D1110" s="16" t="s">
        <v>2955</v>
      </c>
      <c r="E1110" s="16">
        <v>1392316</v>
      </c>
      <c r="F1110" s="19" t="s">
        <v>2344</v>
      </c>
      <c r="G1110" s="30">
        <v>185</v>
      </c>
      <c r="H1110" s="159"/>
      <c r="I1110" s="159"/>
      <c r="J1110" s="159"/>
    </row>
    <row r="1111" spans="1:10">
      <c r="A1111" s="16" t="s">
        <v>2952</v>
      </c>
      <c r="B1111" s="16" t="s">
        <v>2953</v>
      </c>
      <c r="C1111" s="16" t="s">
        <v>2956</v>
      </c>
      <c r="D1111" s="16" t="s">
        <v>2957</v>
      </c>
      <c r="E1111" s="16">
        <v>1429676</v>
      </c>
      <c r="F1111" s="19" t="s">
        <v>2400</v>
      </c>
      <c r="G1111" s="30">
        <v>215</v>
      </c>
      <c r="H1111" s="159"/>
      <c r="I1111" s="159"/>
      <c r="J1111" s="159"/>
    </row>
    <row r="1112" spans="1:10">
      <c r="A1112" s="20" t="s">
        <v>2952</v>
      </c>
      <c r="B1112" s="16" t="s">
        <v>2958</v>
      </c>
      <c r="C1112" s="16" t="s">
        <v>2959</v>
      </c>
      <c r="D1112" s="16" t="s">
        <v>2960</v>
      </c>
      <c r="E1112" s="16">
        <v>1441629</v>
      </c>
      <c r="F1112" s="19" t="s">
        <v>2615</v>
      </c>
      <c r="G1112" s="30">
        <v>700</v>
      </c>
      <c r="H1112" s="159"/>
      <c r="I1112" s="159"/>
      <c r="J1112" s="159"/>
    </row>
    <row r="1113" spans="1:10">
      <c r="A1113" s="16" t="s">
        <v>2952</v>
      </c>
      <c r="B1113" s="16" t="s">
        <v>2958</v>
      </c>
      <c r="C1113" s="16" t="s">
        <v>2961</v>
      </c>
      <c r="D1113" s="16" t="s">
        <v>2962</v>
      </c>
      <c r="E1113" s="16">
        <v>1441627</v>
      </c>
      <c r="F1113" s="19" t="s">
        <v>2615</v>
      </c>
      <c r="G1113" s="30">
        <v>700</v>
      </c>
      <c r="H1113" s="159"/>
      <c r="I1113" s="159"/>
      <c r="J1113" s="159"/>
    </row>
    <row r="1114" spans="1:10">
      <c r="A1114" s="16" t="s">
        <v>2952</v>
      </c>
      <c r="B1114" s="16" t="s">
        <v>2963</v>
      </c>
      <c r="C1114" s="16" t="s">
        <v>2964</v>
      </c>
      <c r="D1114" s="16" t="s">
        <v>2965</v>
      </c>
      <c r="E1114" s="16">
        <v>1456336</v>
      </c>
      <c r="F1114" s="19" t="s">
        <v>2844</v>
      </c>
      <c r="G1114" s="30">
        <v>705</v>
      </c>
      <c r="H1114" s="159"/>
      <c r="I1114" s="159"/>
      <c r="J1114" s="159"/>
    </row>
    <row r="1115" spans="1:10">
      <c r="A1115" s="16" t="s">
        <v>2966</v>
      </c>
      <c r="B1115" s="20" t="s">
        <v>2967</v>
      </c>
      <c r="C1115" s="20" t="s">
        <v>2968</v>
      </c>
      <c r="D1115" s="20" t="s">
        <v>2969</v>
      </c>
      <c r="E1115" s="20">
        <v>1444754</v>
      </c>
      <c r="F1115" s="23" t="s">
        <v>2970</v>
      </c>
      <c r="G1115" s="31">
        <v>228</v>
      </c>
      <c r="H1115" s="159"/>
      <c r="I1115" s="159"/>
      <c r="J1115" s="159"/>
    </row>
    <row r="1116" spans="1:10">
      <c r="A1116" s="16" t="s">
        <v>2966</v>
      </c>
      <c r="B1116" s="16" t="s">
        <v>2971</v>
      </c>
      <c r="C1116" s="16" t="s">
        <v>2972</v>
      </c>
      <c r="D1116" s="16" t="s">
        <v>2973</v>
      </c>
      <c r="E1116" s="16">
        <v>1431939</v>
      </c>
      <c r="F1116" s="19" t="s">
        <v>2418</v>
      </c>
      <c r="G1116" s="30">
        <v>430</v>
      </c>
      <c r="H1116" s="159"/>
      <c r="I1116" s="159"/>
      <c r="J1116" s="159"/>
    </row>
    <row r="1117" spans="1:10">
      <c r="A1117" s="16" t="s">
        <v>2966</v>
      </c>
      <c r="B1117" s="16" t="s">
        <v>2974</v>
      </c>
      <c r="C1117" s="16" t="s">
        <v>2975</v>
      </c>
      <c r="D1117" s="16" t="s">
        <v>2976</v>
      </c>
      <c r="E1117" s="16">
        <v>1389274</v>
      </c>
      <c r="F1117" s="19" t="s">
        <v>2422</v>
      </c>
      <c r="G1117" s="30">
        <v>195</v>
      </c>
      <c r="H1117" s="159"/>
      <c r="I1117" s="159"/>
      <c r="J1117" s="159"/>
    </row>
    <row r="1118" spans="1:10">
      <c r="A1118" s="20" t="s">
        <v>2966</v>
      </c>
      <c r="B1118" s="16" t="s">
        <v>2977</v>
      </c>
      <c r="C1118" s="16" t="s">
        <v>2978</v>
      </c>
      <c r="D1118" s="16" t="s">
        <v>2979</v>
      </c>
      <c r="E1118" s="16">
        <v>1444648</v>
      </c>
      <c r="F1118" s="19" t="s">
        <v>2980</v>
      </c>
      <c r="G1118" s="33">
        <v>2658</v>
      </c>
      <c r="H1118" s="159"/>
      <c r="I1118" s="159"/>
      <c r="J1118" s="159"/>
    </row>
    <row r="1119" spans="1:10">
      <c r="A1119" s="16" t="s">
        <v>2981</v>
      </c>
      <c r="B1119" s="16" t="s">
        <v>2982</v>
      </c>
      <c r="C1119" s="16" t="s">
        <v>2983</v>
      </c>
      <c r="D1119" s="16" t="s">
        <v>2984</v>
      </c>
      <c r="E1119" s="16">
        <v>1425776</v>
      </c>
      <c r="F1119" s="19" t="s">
        <v>2418</v>
      </c>
      <c r="G1119" s="30">
        <v>430</v>
      </c>
      <c r="H1119" s="159"/>
      <c r="I1119" s="159"/>
      <c r="J1119" s="159"/>
    </row>
    <row r="1120" spans="1:10">
      <c r="A1120" s="16" t="s">
        <v>2981</v>
      </c>
      <c r="B1120" s="16" t="s">
        <v>2985</v>
      </c>
      <c r="C1120" s="16" t="s">
        <v>2986</v>
      </c>
      <c r="D1120" s="16" t="s">
        <v>2987</v>
      </c>
      <c r="E1120" s="16">
        <v>1457607</v>
      </c>
      <c r="F1120" s="19" t="s">
        <v>2988</v>
      </c>
      <c r="G1120" s="30">
        <v>355</v>
      </c>
      <c r="H1120" s="159"/>
      <c r="I1120" s="159"/>
      <c r="J1120" s="159"/>
    </row>
    <row r="1121" spans="1:10">
      <c r="A1121" s="16" t="s">
        <v>2989</v>
      </c>
      <c r="B1121" s="16" t="s">
        <v>2985</v>
      </c>
      <c r="C1121" s="16" t="s">
        <v>2990</v>
      </c>
      <c r="D1121" s="16" t="s">
        <v>2991</v>
      </c>
      <c r="E1121" s="16">
        <v>1456207</v>
      </c>
      <c r="F1121" s="19" t="s">
        <v>2988</v>
      </c>
      <c r="G1121" s="30">
        <v>355</v>
      </c>
      <c r="H1121" s="159"/>
      <c r="I1121" s="159"/>
      <c r="J1121" s="159"/>
    </row>
    <row r="1122" spans="1:10">
      <c r="A1122" s="16" t="s">
        <v>2989</v>
      </c>
      <c r="B1122" s="16" t="s">
        <v>2985</v>
      </c>
      <c r="C1122" s="16" t="s">
        <v>2992</v>
      </c>
      <c r="D1122" s="16"/>
      <c r="E1122" s="16">
        <v>1398530</v>
      </c>
      <c r="F1122" s="19" t="s">
        <v>2344</v>
      </c>
      <c r="G1122" s="30">
        <v>185</v>
      </c>
      <c r="H1122" s="159"/>
      <c r="I1122" s="159"/>
      <c r="J1122" s="159"/>
    </row>
    <row r="1123" spans="1:10">
      <c r="A1123" s="16" t="s">
        <v>2989</v>
      </c>
      <c r="B1123" s="16" t="s">
        <v>2985</v>
      </c>
      <c r="C1123" s="16" t="s">
        <v>2993</v>
      </c>
      <c r="D1123" s="16"/>
      <c r="E1123" s="16">
        <v>1407543</v>
      </c>
      <c r="F1123" s="19" t="s">
        <v>2347</v>
      </c>
      <c r="G1123" s="30">
        <v>370</v>
      </c>
      <c r="H1123" s="159"/>
      <c r="I1123" s="159"/>
      <c r="J1123" s="159"/>
    </row>
    <row r="1124" spans="1:10">
      <c r="A1124" s="16" t="s">
        <v>2989</v>
      </c>
      <c r="B1124" s="16" t="s">
        <v>2994</v>
      </c>
      <c r="C1124" s="16" t="s">
        <v>2995</v>
      </c>
      <c r="D1124" s="16" t="s">
        <v>2996</v>
      </c>
      <c r="E1124" s="16">
        <v>1458918</v>
      </c>
      <c r="F1124" s="19" t="s">
        <v>2997</v>
      </c>
      <c r="G1124" s="30">
        <v>710</v>
      </c>
      <c r="H1124" s="159"/>
      <c r="I1124" s="159"/>
      <c r="J1124" s="159"/>
    </row>
    <row r="1125" spans="1:10">
      <c r="A1125" s="16" t="s">
        <v>2989</v>
      </c>
      <c r="B1125" s="16" t="s">
        <v>2998</v>
      </c>
      <c r="C1125" s="16" t="s">
        <v>2999</v>
      </c>
      <c r="D1125" s="16"/>
      <c r="E1125" s="16">
        <v>1389921</v>
      </c>
      <c r="F1125" s="19" t="s">
        <v>2422</v>
      </c>
      <c r="G1125" s="30">
        <v>195</v>
      </c>
      <c r="H1125" s="159"/>
      <c r="I1125" s="159"/>
      <c r="J1125" s="159"/>
    </row>
    <row r="1126" spans="1:10">
      <c r="A1126" s="16" t="s">
        <v>2989</v>
      </c>
      <c r="B1126" s="16" t="s">
        <v>3000</v>
      </c>
      <c r="C1126" s="16" t="s">
        <v>3001</v>
      </c>
      <c r="D1126" s="16"/>
      <c r="E1126" s="16">
        <v>1430174</v>
      </c>
      <c r="F1126" s="19" t="s">
        <v>2400</v>
      </c>
      <c r="G1126" s="30">
        <v>215</v>
      </c>
      <c r="H1126" s="159"/>
      <c r="I1126" s="159"/>
      <c r="J1126" s="159"/>
    </row>
    <row r="1127" spans="1:10">
      <c r="A1127" s="16" t="s">
        <v>3002</v>
      </c>
      <c r="B1127" s="20" t="s">
        <v>3003</v>
      </c>
      <c r="C1127" s="20" t="s">
        <v>3004</v>
      </c>
      <c r="D1127" s="20" t="s">
        <v>3005</v>
      </c>
      <c r="E1127" s="20">
        <v>1446210</v>
      </c>
      <c r="F1127" s="23" t="s">
        <v>2970</v>
      </c>
      <c r="G1127" s="31">
        <v>228</v>
      </c>
      <c r="H1127" s="159"/>
      <c r="I1127" s="159"/>
      <c r="J1127" s="159"/>
    </row>
    <row r="1128" spans="1:10">
      <c r="A1128" s="16" t="s">
        <v>3002</v>
      </c>
      <c r="B1128" s="16" t="s">
        <v>3003</v>
      </c>
      <c r="C1128" s="16" t="s">
        <v>2986</v>
      </c>
      <c r="D1128" s="16" t="s">
        <v>3006</v>
      </c>
      <c r="E1128" s="16">
        <v>1459438</v>
      </c>
      <c r="F1128" s="19" t="s">
        <v>2988</v>
      </c>
      <c r="G1128" s="30">
        <v>355</v>
      </c>
      <c r="H1128" s="159"/>
      <c r="I1128" s="159"/>
      <c r="J1128" s="159"/>
    </row>
    <row r="1129" spans="1:10">
      <c r="A1129" s="16" t="s">
        <v>3007</v>
      </c>
      <c r="B1129" s="16" t="s">
        <v>3003</v>
      </c>
      <c r="C1129" s="16" t="s">
        <v>3008</v>
      </c>
      <c r="D1129" s="16" t="s">
        <v>3009</v>
      </c>
      <c r="E1129" s="16">
        <v>1389318</v>
      </c>
      <c r="F1129" s="19" t="s">
        <v>2461</v>
      </c>
      <c r="G1129" s="30">
        <v>390</v>
      </c>
      <c r="H1129" s="159"/>
      <c r="I1129" s="159"/>
      <c r="J1129" s="159"/>
    </row>
    <row r="1130" spans="1:10">
      <c r="A1130" s="20" t="s">
        <v>3010</v>
      </c>
      <c r="B1130" s="16" t="s">
        <v>3003</v>
      </c>
      <c r="C1130" s="16" t="s">
        <v>3011</v>
      </c>
      <c r="D1130" s="16" t="s">
        <v>3012</v>
      </c>
      <c r="E1130" s="16">
        <v>1460830</v>
      </c>
      <c r="F1130" s="19" t="s">
        <v>3013</v>
      </c>
      <c r="G1130" s="30">
        <v>223</v>
      </c>
      <c r="H1130" s="159"/>
      <c r="I1130" s="159"/>
      <c r="J1130" s="159"/>
    </row>
    <row r="1131" spans="1:10">
      <c r="A1131" s="16" t="s">
        <v>3010</v>
      </c>
      <c r="B1131" s="16" t="s">
        <v>3014</v>
      </c>
      <c r="C1131" s="16" t="s">
        <v>3015</v>
      </c>
      <c r="D1131" s="16" t="s">
        <v>3016</v>
      </c>
      <c r="E1131" s="16">
        <v>1458960</v>
      </c>
      <c r="F1131" s="19" t="s">
        <v>3017</v>
      </c>
      <c r="G1131" s="30">
        <v>669</v>
      </c>
      <c r="H1131" s="159"/>
      <c r="I1131" s="159"/>
      <c r="J1131" s="159"/>
    </row>
    <row r="1132" spans="1:10">
      <c r="A1132" s="16" t="s">
        <v>3010</v>
      </c>
      <c r="B1132" s="16" t="s">
        <v>3018</v>
      </c>
      <c r="C1132" s="16" t="s">
        <v>3019</v>
      </c>
      <c r="D1132" s="16" t="s">
        <v>3020</v>
      </c>
      <c r="E1132" s="16">
        <v>1425746</v>
      </c>
      <c r="F1132" s="19" t="s">
        <v>2771</v>
      </c>
      <c r="G1132" s="30">
        <v>350</v>
      </c>
      <c r="H1132" s="159"/>
      <c r="I1132" s="159"/>
      <c r="J1132" s="159"/>
    </row>
    <row r="1133" spans="1:10">
      <c r="A1133" s="16" t="s">
        <v>3010</v>
      </c>
      <c r="B1133" s="16" t="s">
        <v>3021</v>
      </c>
      <c r="C1133" s="16" t="s">
        <v>3022</v>
      </c>
      <c r="D1133" s="16" t="s">
        <v>3023</v>
      </c>
      <c r="E1133" s="16">
        <v>1390686</v>
      </c>
      <c r="F1133" s="19" t="s">
        <v>2347</v>
      </c>
      <c r="G1133" s="30">
        <v>370</v>
      </c>
      <c r="H1133" s="159"/>
      <c r="I1133" s="159"/>
      <c r="J1133" s="159"/>
    </row>
    <row r="1134" spans="1:10">
      <c r="A1134" s="16" t="s">
        <v>3024</v>
      </c>
      <c r="B1134" s="16" t="s">
        <v>3025</v>
      </c>
      <c r="C1134" s="16" t="s">
        <v>3026</v>
      </c>
      <c r="D1134" s="16" t="s">
        <v>3027</v>
      </c>
      <c r="E1134" s="16">
        <v>1414261</v>
      </c>
      <c r="F1134" s="19" t="s">
        <v>2323</v>
      </c>
      <c r="G1134" s="30">
        <v>380</v>
      </c>
      <c r="H1134" s="159"/>
      <c r="I1134" s="159"/>
      <c r="J1134" s="159"/>
    </row>
    <row r="1135" spans="1:10">
      <c r="A1135" s="16" t="s">
        <v>3024</v>
      </c>
      <c r="B1135" s="16" t="s">
        <v>3028</v>
      </c>
      <c r="C1135" s="16" t="s">
        <v>3029</v>
      </c>
      <c r="D1135" s="16" t="s">
        <v>3030</v>
      </c>
      <c r="E1135" s="16">
        <v>1440298</v>
      </c>
      <c r="F1135" s="19" t="s">
        <v>3031</v>
      </c>
      <c r="G1135" s="30">
        <v>245</v>
      </c>
      <c r="H1135" s="159"/>
      <c r="I1135" s="159"/>
      <c r="J1135" s="159"/>
    </row>
    <row r="1136" spans="1:10">
      <c r="A1136" s="16" t="s">
        <v>3024</v>
      </c>
      <c r="B1136" s="16" t="s">
        <v>3032</v>
      </c>
      <c r="C1136" s="16" t="s">
        <v>3033</v>
      </c>
      <c r="D1136" s="16" t="s">
        <v>3034</v>
      </c>
      <c r="E1136" s="16">
        <v>1451642</v>
      </c>
      <c r="F1136" s="19" t="s">
        <v>3035</v>
      </c>
      <c r="G1136" s="30">
        <v>465</v>
      </c>
      <c r="H1136" s="159"/>
      <c r="I1136" s="159"/>
      <c r="J1136" s="159"/>
    </row>
    <row r="1137" spans="1:10">
      <c r="A1137" s="16" t="s">
        <v>3036</v>
      </c>
      <c r="B1137" s="16" t="s">
        <v>3037</v>
      </c>
      <c r="C1137" s="16" t="s">
        <v>3038</v>
      </c>
      <c r="D1137" s="16" t="s">
        <v>3039</v>
      </c>
      <c r="E1137" s="16">
        <v>1444554</v>
      </c>
      <c r="F1137" s="19" t="s">
        <v>3040</v>
      </c>
      <c r="G1137" s="33">
        <v>1840</v>
      </c>
      <c r="H1137" s="159"/>
      <c r="I1137" s="159"/>
      <c r="J1137" s="159"/>
    </row>
    <row r="1138" spans="1:10">
      <c r="A1138" s="16" t="s">
        <v>3036</v>
      </c>
      <c r="B1138" s="16" t="s">
        <v>3041</v>
      </c>
      <c r="C1138" s="16" t="s">
        <v>3042</v>
      </c>
      <c r="D1138" s="16" t="s">
        <v>3043</v>
      </c>
      <c r="E1138" s="16">
        <v>1451918</v>
      </c>
      <c r="F1138" s="19" t="s">
        <v>3044</v>
      </c>
      <c r="G1138" s="30">
        <v>366</v>
      </c>
      <c r="H1138" s="159"/>
      <c r="I1138" s="159"/>
      <c r="J1138" s="159"/>
    </row>
    <row r="1139" spans="1:10">
      <c r="A1139" s="16" t="s">
        <v>3045</v>
      </c>
      <c r="B1139" s="16" t="s">
        <v>3046</v>
      </c>
      <c r="C1139" s="16" t="s">
        <v>3047</v>
      </c>
      <c r="D1139" s="16" t="s">
        <v>3048</v>
      </c>
      <c r="E1139" s="16">
        <v>1392533</v>
      </c>
      <c r="F1139" s="19" t="s">
        <v>2344</v>
      </c>
      <c r="G1139" s="30">
        <v>185</v>
      </c>
      <c r="H1139" s="159"/>
      <c r="I1139" s="159"/>
      <c r="J1139" s="159"/>
    </row>
    <row r="1140" spans="1:10">
      <c r="A1140" s="16" t="s">
        <v>3049</v>
      </c>
      <c r="B1140" s="16" t="s">
        <v>3050</v>
      </c>
      <c r="C1140" s="16" t="s">
        <v>3051</v>
      </c>
      <c r="D1140" s="16" t="s">
        <v>3052</v>
      </c>
      <c r="E1140" s="16">
        <v>1453028</v>
      </c>
      <c r="F1140" s="19" t="s">
        <v>3053</v>
      </c>
      <c r="G1140" s="30">
        <v>892</v>
      </c>
      <c r="H1140" s="159"/>
      <c r="I1140" s="159"/>
      <c r="J1140" s="159"/>
    </row>
    <row r="1141" spans="1:10">
      <c r="A1141" s="16" t="s">
        <v>3049</v>
      </c>
      <c r="B1141" s="25" t="s">
        <v>3054</v>
      </c>
      <c r="C1141" s="25" t="s">
        <v>3055</v>
      </c>
      <c r="D1141" s="48" t="s">
        <v>3056</v>
      </c>
      <c r="E1141" s="25">
        <v>1427466</v>
      </c>
      <c r="F1141" s="32" t="s">
        <v>3057</v>
      </c>
      <c r="G1141" s="40">
        <v>735</v>
      </c>
      <c r="H1141" s="159"/>
      <c r="I1141" s="159"/>
      <c r="J1141" s="159"/>
    </row>
    <row r="1142" spans="1:10">
      <c r="A1142" s="16" t="s">
        <v>3058</v>
      </c>
      <c r="B1142" s="16" t="s">
        <v>3059</v>
      </c>
      <c r="C1142" s="16" t="s">
        <v>3060</v>
      </c>
      <c r="D1142" s="38" t="s">
        <v>3061</v>
      </c>
      <c r="E1142" s="16">
        <v>1460649</v>
      </c>
      <c r="F1142" s="19" t="s">
        <v>3017</v>
      </c>
      <c r="G1142" s="30">
        <v>669</v>
      </c>
      <c r="H1142" s="159"/>
      <c r="I1142" s="159"/>
      <c r="J1142" s="159"/>
    </row>
    <row r="1143" spans="1:10">
      <c r="A1143" s="54"/>
      <c r="B1143" s="16" t="s">
        <v>3059</v>
      </c>
      <c r="C1143" s="16" t="s">
        <v>3062</v>
      </c>
      <c r="D1143" s="38" t="s">
        <v>3063</v>
      </c>
      <c r="E1143" s="16">
        <v>1458989</v>
      </c>
      <c r="F1143" s="19" t="s">
        <v>3017</v>
      </c>
      <c r="G1143" s="30">
        <v>669</v>
      </c>
      <c r="H1143" s="159"/>
      <c r="I1143" s="159"/>
      <c r="J1143" s="159"/>
    </row>
    <row r="1144" spans="1:10">
      <c r="A1144" s="25" t="s">
        <v>3058</v>
      </c>
      <c r="B1144" s="16" t="s">
        <v>3064</v>
      </c>
      <c r="C1144" s="16" t="s">
        <v>3065</v>
      </c>
      <c r="D1144" s="38" t="s">
        <v>3066</v>
      </c>
      <c r="E1144" s="16">
        <v>1444097</v>
      </c>
      <c r="F1144" s="19" t="s">
        <v>3067</v>
      </c>
      <c r="G1144" s="30">
        <v>930</v>
      </c>
      <c r="H1144" s="159"/>
      <c r="I1144" s="159"/>
      <c r="J1144" s="159"/>
    </row>
    <row r="1145" spans="1:10">
      <c r="A1145" s="16" t="s">
        <v>3068</v>
      </c>
      <c r="B1145" s="16" t="s">
        <v>3069</v>
      </c>
      <c r="C1145" s="16" t="s">
        <v>3070</v>
      </c>
      <c r="D1145" s="38" t="s">
        <v>3071</v>
      </c>
      <c r="E1145" s="16">
        <v>1457619</v>
      </c>
      <c r="F1145" s="19" t="s">
        <v>2672</v>
      </c>
      <c r="G1145" s="30">
        <v>470</v>
      </c>
      <c r="H1145" s="159"/>
      <c r="I1145" s="159"/>
      <c r="J1145" s="159"/>
    </row>
    <row r="1146" spans="1:10">
      <c r="A1146" s="16" t="s">
        <v>3068</v>
      </c>
      <c r="B1146" s="16" t="s">
        <v>3072</v>
      </c>
      <c r="C1146" s="16" t="s">
        <v>3073</v>
      </c>
      <c r="D1146" s="38" t="s">
        <v>3074</v>
      </c>
      <c r="E1146" s="16">
        <v>1440405</v>
      </c>
      <c r="F1146" s="19" t="s">
        <v>2400</v>
      </c>
      <c r="G1146" s="30">
        <v>215</v>
      </c>
      <c r="H1146" s="159"/>
      <c r="I1146" s="159"/>
      <c r="J1146" s="159"/>
    </row>
    <row r="1147" spans="1:10">
      <c r="A1147" s="16" t="s">
        <v>3068</v>
      </c>
      <c r="B1147" s="16" t="s">
        <v>3075</v>
      </c>
      <c r="C1147" s="16" t="s">
        <v>3076</v>
      </c>
      <c r="D1147" s="38" t="s">
        <v>3077</v>
      </c>
      <c r="E1147" s="16">
        <v>1429091</v>
      </c>
      <c r="F1147" s="19" t="s">
        <v>2615</v>
      </c>
      <c r="G1147" s="30">
        <v>700</v>
      </c>
      <c r="H1147" s="159"/>
      <c r="I1147" s="159"/>
      <c r="J1147" s="159"/>
    </row>
    <row r="1148" spans="1:10">
      <c r="A1148" s="16" t="s">
        <v>3078</v>
      </c>
      <c r="B1148" s="16" t="s">
        <v>3079</v>
      </c>
      <c r="C1148" s="16" t="s">
        <v>3080</v>
      </c>
      <c r="D1148" s="38" t="s">
        <v>3081</v>
      </c>
      <c r="E1148" s="16">
        <v>1441014</v>
      </c>
      <c r="F1148" s="19" t="s">
        <v>2771</v>
      </c>
      <c r="G1148" s="30">
        <v>350</v>
      </c>
      <c r="H1148" s="159"/>
      <c r="I1148" s="159"/>
      <c r="J1148" s="159"/>
    </row>
    <row r="1149" spans="1:10">
      <c r="A1149" s="16" t="s">
        <v>3078</v>
      </c>
      <c r="B1149" s="16" t="s">
        <v>3082</v>
      </c>
      <c r="C1149" s="16" t="s">
        <v>3083</v>
      </c>
      <c r="D1149" s="38" t="s">
        <v>3084</v>
      </c>
      <c r="E1149" s="16">
        <v>1464648</v>
      </c>
      <c r="F1149" s="19" t="s">
        <v>2997</v>
      </c>
      <c r="G1149" s="30">
        <v>710</v>
      </c>
      <c r="H1149" s="159"/>
      <c r="I1149" s="159"/>
      <c r="J1149" s="159"/>
    </row>
    <row r="1150" ht="13.5" spans="1:10">
      <c r="A1150" s="16" t="s">
        <v>3085</v>
      </c>
      <c r="B1150" s="54"/>
      <c r="C1150" s="54"/>
      <c r="D1150" s="54"/>
      <c r="E1150" s="54"/>
      <c r="F1150" s="54"/>
      <c r="G1150" s="54">
        <f>SUM(G897:G1149)</f>
        <v>137186</v>
      </c>
      <c r="H1150" s="242" t="s">
        <v>3086</v>
      </c>
      <c r="I1150" s="159"/>
      <c r="J1150" s="159"/>
    </row>
    <row r="1151" ht="13.5" spans="1:10">
      <c r="A1151" s="64"/>
      <c r="B1151" s="15"/>
      <c r="C1151" s="15"/>
      <c r="D1151" s="15"/>
      <c r="E1151" s="15"/>
      <c r="F1151" s="15" t="s">
        <v>3087</v>
      </c>
      <c r="G1151" s="161">
        <v>-5809</v>
      </c>
      <c r="H1151" s="242"/>
      <c r="I1151" s="159"/>
      <c r="J1151" s="159"/>
    </row>
    <row r="1152" spans="6:10">
      <c r="F1152" s="157" t="s">
        <v>3088</v>
      </c>
      <c r="G1152" s="160">
        <f>G1151+G1150+G894</f>
        <v>254498.8</v>
      </c>
      <c r="H1152" s="159"/>
      <c r="I1152" s="159"/>
      <c r="J1152" s="159"/>
    </row>
    <row r="1153" spans="6:10">
      <c r="F1153" s="160"/>
      <c r="G1153" s="161"/>
      <c r="H1153" s="159"/>
      <c r="I1153" s="159"/>
      <c r="J1153" s="159"/>
    </row>
    <row r="1154" spans="6:10">
      <c r="F1154" s="160" t="s">
        <v>3089</v>
      </c>
      <c r="G1154" s="161">
        <v>-104498.8</v>
      </c>
      <c r="H1154" s="159"/>
      <c r="I1154" s="159"/>
      <c r="J1154" s="159"/>
    </row>
    <row r="1155" spans="6:10">
      <c r="F1155" s="157" t="s">
        <v>3090</v>
      </c>
      <c r="G1155" s="161">
        <f>G1152+G1154</f>
        <v>150000</v>
      </c>
      <c r="H1155" s="159"/>
      <c r="I1155" s="159"/>
      <c r="J1155" s="159"/>
    </row>
    <row r="1156" spans="6:10">
      <c r="F1156" s="160"/>
      <c r="G1156" s="161"/>
      <c r="H1156" s="159"/>
      <c r="I1156" s="159"/>
      <c r="J1156" s="159"/>
    </row>
    <row r="1157" spans="6:10">
      <c r="F1157" s="160"/>
      <c r="G1157" s="161"/>
      <c r="H1157" s="159"/>
      <c r="I1157" s="159"/>
      <c r="J1157" s="159"/>
    </row>
    <row r="1158" spans="1:10">
      <c r="A1158" s="16" t="s">
        <v>3091</v>
      </c>
      <c r="B1158" s="16" t="s">
        <v>215</v>
      </c>
      <c r="C1158" s="16" t="s">
        <v>3092</v>
      </c>
      <c r="D1158" s="16" t="s">
        <v>3093</v>
      </c>
      <c r="E1158" s="16" t="s">
        <v>3094</v>
      </c>
      <c r="F1158" s="16" t="s">
        <v>13</v>
      </c>
      <c r="G1158" s="18">
        <v>350</v>
      </c>
      <c r="H1158" s="159"/>
      <c r="I1158" s="159"/>
      <c r="J1158" s="159"/>
    </row>
    <row r="1159" spans="1:10">
      <c r="A1159" s="16" t="s">
        <v>3091</v>
      </c>
      <c r="B1159" s="16" t="s">
        <v>215</v>
      </c>
      <c r="C1159" s="16" t="s">
        <v>3095</v>
      </c>
      <c r="D1159" s="16" t="s">
        <v>3096</v>
      </c>
      <c r="E1159" s="16" t="s">
        <v>3097</v>
      </c>
      <c r="F1159" s="16" t="s">
        <v>13</v>
      </c>
      <c r="G1159" s="18">
        <v>350</v>
      </c>
      <c r="H1159" s="159"/>
      <c r="I1159" s="159"/>
      <c r="J1159" s="159"/>
    </row>
    <row r="1160" spans="1:10">
      <c r="A1160" s="16" t="s">
        <v>3098</v>
      </c>
      <c r="B1160" s="16" t="s">
        <v>247</v>
      </c>
      <c r="C1160" s="16" t="s">
        <v>3099</v>
      </c>
      <c r="D1160" s="16" t="s">
        <v>3100</v>
      </c>
      <c r="E1160" s="16" t="s">
        <v>3101</v>
      </c>
      <c r="F1160" s="16" t="s">
        <v>13</v>
      </c>
      <c r="G1160" s="18">
        <v>193</v>
      </c>
      <c r="H1160" s="159"/>
      <c r="I1160" s="159"/>
      <c r="J1160" s="159"/>
    </row>
    <row r="1161" spans="1:10">
      <c r="A1161" s="16" t="s">
        <v>3102</v>
      </c>
      <c r="B1161" s="16" t="s">
        <v>273</v>
      </c>
      <c r="C1161" s="16" t="s">
        <v>3103</v>
      </c>
      <c r="D1161" s="16" t="s">
        <v>3104</v>
      </c>
      <c r="E1161" s="16" t="s">
        <v>3105</v>
      </c>
      <c r="F1161" s="16" t="s">
        <v>13</v>
      </c>
      <c r="G1161" s="18">
        <v>198</v>
      </c>
      <c r="H1161" s="159"/>
      <c r="I1161" s="159"/>
      <c r="J1161" s="159"/>
    </row>
    <row r="1162" spans="1:10">
      <c r="A1162" s="16" t="s">
        <v>3106</v>
      </c>
      <c r="B1162" s="16" t="s">
        <v>3107</v>
      </c>
      <c r="C1162" s="16" t="s">
        <v>3108</v>
      </c>
      <c r="D1162" s="16" t="s">
        <v>3109</v>
      </c>
      <c r="E1162" s="16" t="s">
        <v>3110</v>
      </c>
      <c r="F1162" s="16" t="s">
        <v>13</v>
      </c>
      <c r="G1162" s="18">
        <v>396</v>
      </c>
      <c r="H1162" s="159"/>
      <c r="I1162" s="159"/>
      <c r="J1162" s="159"/>
    </row>
    <row r="1163" spans="1:10">
      <c r="A1163" s="16" t="s">
        <v>3111</v>
      </c>
      <c r="B1163" s="16" t="s">
        <v>309</v>
      </c>
      <c r="C1163" s="16" t="s">
        <v>3112</v>
      </c>
      <c r="D1163" s="16" t="s">
        <v>3113</v>
      </c>
      <c r="E1163" s="16" t="s">
        <v>3114</v>
      </c>
      <c r="F1163" s="16" t="s">
        <v>13</v>
      </c>
      <c r="G1163" s="18">
        <v>195</v>
      </c>
      <c r="H1163" s="159"/>
      <c r="I1163" s="159"/>
      <c r="J1163" s="159"/>
    </row>
    <row r="1164" spans="1:10">
      <c r="A1164" s="16" t="s">
        <v>3111</v>
      </c>
      <c r="B1164" s="16" t="s">
        <v>309</v>
      </c>
      <c r="C1164" s="16" t="s">
        <v>3115</v>
      </c>
      <c r="D1164" s="16" t="s">
        <v>3116</v>
      </c>
      <c r="E1164" s="16" t="s">
        <v>3117</v>
      </c>
      <c r="F1164" s="16" t="s">
        <v>13</v>
      </c>
      <c r="G1164" s="18">
        <v>193</v>
      </c>
      <c r="H1164" s="161"/>
      <c r="I1164" s="159"/>
      <c r="J1164" s="159"/>
    </row>
    <row r="1165" spans="1:10">
      <c r="A1165" s="16" t="s">
        <v>3118</v>
      </c>
      <c r="B1165" s="16" t="s">
        <v>3119</v>
      </c>
      <c r="C1165" s="16" t="s">
        <v>3120</v>
      </c>
      <c r="D1165" s="16" t="s">
        <v>3121</v>
      </c>
      <c r="E1165" s="16" t="s">
        <v>3122</v>
      </c>
      <c r="F1165" s="16" t="s">
        <v>13</v>
      </c>
      <c r="G1165" s="18">
        <v>183</v>
      </c>
      <c r="H1165" s="161"/>
      <c r="I1165" s="159"/>
      <c r="J1165" s="159"/>
    </row>
    <row r="1166" spans="1:10">
      <c r="A1166" s="16" t="s">
        <v>3118</v>
      </c>
      <c r="B1166" s="16" t="s">
        <v>3119</v>
      </c>
      <c r="C1166" s="16" t="s">
        <v>3123</v>
      </c>
      <c r="D1166" s="16" t="s">
        <v>3124</v>
      </c>
      <c r="E1166" s="16" t="s">
        <v>3125</v>
      </c>
      <c r="F1166" s="16" t="s">
        <v>13</v>
      </c>
      <c r="G1166" s="18">
        <v>198</v>
      </c>
      <c r="H1166" s="161"/>
      <c r="I1166" s="159"/>
      <c r="J1166" s="159"/>
    </row>
    <row r="1167" spans="1:7">
      <c r="A1167" s="243" t="s">
        <v>3126</v>
      </c>
      <c r="B1167" s="54"/>
      <c r="C1167" s="54"/>
      <c r="D1167" s="54"/>
      <c r="E1167" s="54"/>
      <c r="F1167" s="54"/>
      <c r="G1167" s="54"/>
    </row>
    <row r="1168" spans="1:7">
      <c r="A1168" s="25" t="s">
        <v>3127</v>
      </c>
      <c r="B1168" s="25" t="s">
        <v>315</v>
      </c>
      <c r="C1168" s="25" t="s">
        <v>3128</v>
      </c>
      <c r="D1168" s="25" t="s">
        <v>3129</v>
      </c>
      <c r="E1168" s="25" t="s">
        <v>3130</v>
      </c>
      <c r="F1168" s="25" t="s">
        <v>13</v>
      </c>
      <c r="G1168" s="36">
        <v>579</v>
      </c>
    </row>
    <row r="1169" spans="1:7">
      <c r="A1169" s="16" t="s">
        <v>3127</v>
      </c>
      <c r="B1169" s="16" t="s">
        <v>327</v>
      </c>
      <c r="C1169" s="16" t="s">
        <v>3131</v>
      </c>
      <c r="D1169" s="16" t="s">
        <v>3132</v>
      </c>
      <c r="E1169" s="16" t="s">
        <v>3133</v>
      </c>
      <c r="F1169" s="16" t="s">
        <v>13</v>
      </c>
      <c r="G1169" s="18">
        <v>350</v>
      </c>
    </row>
    <row r="1170" spans="1:7">
      <c r="A1170" s="16" t="s">
        <v>3127</v>
      </c>
      <c r="B1170" s="16" t="s">
        <v>327</v>
      </c>
      <c r="C1170" s="16" t="s">
        <v>3134</v>
      </c>
      <c r="D1170" s="16" t="s">
        <v>3135</v>
      </c>
      <c r="E1170" s="16" t="s">
        <v>3136</v>
      </c>
      <c r="F1170" s="16" t="s">
        <v>13</v>
      </c>
      <c r="G1170" s="18">
        <v>350</v>
      </c>
    </row>
    <row r="1171" spans="1:7">
      <c r="A1171" s="16" t="s">
        <v>3127</v>
      </c>
      <c r="B1171" s="16" t="s">
        <v>338</v>
      </c>
      <c r="C1171" s="16" t="s">
        <v>3120</v>
      </c>
      <c r="D1171" s="16" t="s">
        <v>3137</v>
      </c>
      <c r="E1171" s="16" t="s">
        <v>3138</v>
      </c>
      <c r="F1171" s="16" t="s">
        <v>13</v>
      </c>
      <c r="G1171" s="18">
        <v>193</v>
      </c>
    </row>
    <row r="1172" spans="1:7">
      <c r="A1172" s="16" t="s">
        <v>3127</v>
      </c>
      <c r="B1172" s="16" t="s">
        <v>338</v>
      </c>
      <c r="C1172" s="16" t="s">
        <v>3139</v>
      </c>
      <c r="D1172" s="16" t="s">
        <v>3140</v>
      </c>
      <c r="E1172" s="16" t="s">
        <v>3141</v>
      </c>
      <c r="F1172" s="16" t="s">
        <v>13</v>
      </c>
      <c r="G1172" s="18">
        <v>183</v>
      </c>
    </row>
    <row r="1173" spans="1:7">
      <c r="A1173" s="20" t="s">
        <v>3142</v>
      </c>
      <c r="B1173" s="20" t="s">
        <v>358</v>
      </c>
      <c r="C1173" s="20" t="s">
        <v>3143</v>
      </c>
      <c r="D1173" s="20" t="s">
        <v>3144</v>
      </c>
      <c r="E1173" s="20" t="s">
        <v>3145</v>
      </c>
      <c r="F1173" s="20" t="s">
        <v>13</v>
      </c>
      <c r="G1173" s="22">
        <v>188</v>
      </c>
    </row>
    <row r="1174" spans="1:7">
      <c r="A1174" s="16" t="s">
        <v>3146</v>
      </c>
      <c r="B1174" s="16" t="s">
        <v>355</v>
      </c>
      <c r="C1174" s="16" t="s">
        <v>3147</v>
      </c>
      <c r="D1174" s="16" t="s">
        <v>3148</v>
      </c>
      <c r="E1174" s="16" t="s">
        <v>3149</v>
      </c>
      <c r="F1174" s="16" t="s">
        <v>13</v>
      </c>
      <c r="G1174" s="18">
        <v>892</v>
      </c>
    </row>
    <row r="1175" spans="1:7">
      <c r="A1175" s="16" t="s">
        <v>3150</v>
      </c>
      <c r="B1175" s="16" t="s">
        <v>368</v>
      </c>
      <c r="C1175" s="16" t="s">
        <v>3151</v>
      </c>
      <c r="D1175" s="16" t="s">
        <v>3152</v>
      </c>
      <c r="E1175" s="16" t="s">
        <v>3153</v>
      </c>
      <c r="F1175" s="16" t="s">
        <v>13</v>
      </c>
      <c r="G1175" s="18">
        <v>366</v>
      </c>
    </row>
    <row r="1176" spans="1:7">
      <c r="A1176" s="16" t="s">
        <v>3150</v>
      </c>
      <c r="B1176" s="16" t="s">
        <v>3154</v>
      </c>
      <c r="C1176" s="16" t="s">
        <v>3155</v>
      </c>
      <c r="D1176" s="16" t="s">
        <v>3156</v>
      </c>
      <c r="E1176" s="16" t="s">
        <v>3157</v>
      </c>
      <c r="F1176" s="16" t="s">
        <v>13</v>
      </c>
      <c r="G1176" s="18">
        <v>183</v>
      </c>
    </row>
    <row r="1177" spans="1:7">
      <c r="A1177" s="16" t="s">
        <v>3158</v>
      </c>
      <c r="B1177" s="16" t="s">
        <v>376</v>
      </c>
      <c r="C1177" s="16" t="s">
        <v>3159</v>
      </c>
      <c r="D1177" s="16" t="s">
        <v>3160</v>
      </c>
      <c r="E1177" s="16" t="s">
        <v>3161</v>
      </c>
      <c r="F1177" s="16" t="s">
        <v>13</v>
      </c>
      <c r="G1177" s="18">
        <v>990</v>
      </c>
    </row>
    <row r="1178" spans="1:7">
      <c r="A1178" s="16" t="s">
        <v>3162</v>
      </c>
      <c r="B1178" s="16" t="s">
        <v>3163</v>
      </c>
      <c r="C1178" s="16" t="s">
        <v>3164</v>
      </c>
      <c r="D1178" s="16" t="s">
        <v>3165</v>
      </c>
      <c r="E1178" s="16" t="s">
        <v>3166</v>
      </c>
      <c r="F1178" s="16" t="s">
        <v>13</v>
      </c>
      <c r="G1178" s="18">
        <v>965</v>
      </c>
    </row>
    <row r="1179" spans="1:7">
      <c r="A1179" s="16" t="s">
        <v>3162</v>
      </c>
      <c r="B1179" s="16" t="s">
        <v>401</v>
      </c>
      <c r="C1179" s="16" t="s">
        <v>3167</v>
      </c>
      <c r="D1179" s="16" t="s">
        <v>3168</v>
      </c>
      <c r="E1179" s="16" t="s">
        <v>3169</v>
      </c>
      <c r="F1179" s="16" t="s">
        <v>13</v>
      </c>
      <c r="G1179" s="26">
        <v>1158</v>
      </c>
    </row>
    <row r="1180" spans="1:7">
      <c r="A1180" s="16" t="s">
        <v>3162</v>
      </c>
      <c r="B1180" s="16" t="s">
        <v>404</v>
      </c>
      <c r="C1180" s="16" t="s">
        <v>3170</v>
      </c>
      <c r="D1180" s="16" t="s">
        <v>3171</v>
      </c>
      <c r="E1180" s="16" t="s">
        <v>3172</v>
      </c>
      <c r="F1180" s="16" t="s">
        <v>13</v>
      </c>
      <c r="G1180" s="18">
        <v>366</v>
      </c>
    </row>
    <row r="1181" spans="1:7">
      <c r="A1181" s="16" t="s">
        <v>3162</v>
      </c>
      <c r="B1181" s="16" t="s">
        <v>409</v>
      </c>
      <c r="C1181" s="16" t="s">
        <v>3173</v>
      </c>
      <c r="D1181" s="16" t="s">
        <v>3174</v>
      </c>
      <c r="E1181" s="16" t="s">
        <v>3175</v>
      </c>
      <c r="F1181" s="16" t="s">
        <v>13</v>
      </c>
      <c r="G1181" s="18">
        <v>185</v>
      </c>
    </row>
    <row r="1182" spans="1:7">
      <c r="A1182" s="16" t="s">
        <v>3162</v>
      </c>
      <c r="B1182" s="16" t="s">
        <v>409</v>
      </c>
      <c r="C1182" s="16" t="s">
        <v>3155</v>
      </c>
      <c r="D1182" s="16" t="s">
        <v>3176</v>
      </c>
      <c r="E1182" s="16" t="s">
        <v>3177</v>
      </c>
      <c r="F1182" s="16" t="s">
        <v>13</v>
      </c>
      <c r="G1182" s="18">
        <v>183</v>
      </c>
    </row>
    <row r="1183" spans="1:7">
      <c r="A1183" s="16" t="s">
        <v>3178</v>
      </c>
      <c r="B1183" s="16" t="s">
        <v>413</v>
      </c>
      <c r="C1183" s="16" t="s">
        <v>3179</v>
      </c>
      <c r="D1183" s="16" t="s">
        <v>3180</v>
      </c>
      <c r="E1183" s="16" t="s">
        <v>3181</v>
      </c>
      <c r="F1183" s="16" t="s">
        <v>13</v>
      </c>
      <c r="G1183" s="26">
        <v>1832</v>
      </c>
    </row>
    <row r="1184" spans="1:7">
      <c r="A1184" s="16" t="s">
        <v>3178</v>
      </c>
      <c r="B1184" s="16" t="s">
        <v>419</v>
      </c>
      <c r="C1184" s="16" t="s">
        <v>3182</v>
      </c>
      <c r="D1184" s="16" t="s">
        <v>3183</v>
      </c>
      <c r="E1184" s="16" t="s">
        <v>3184</v>
      </c>
      <c r="F1184" s="16" t="s">
        <v>13</v>
      </c>
      <c r="G1184" s="18">
        <v>740</v>
      </c>
    </row>
    <row r="1185" spans="1:7">
      <c r="A1185" s="16" t="s">
        <v>3178</v>
      </c>
      <c r="B1185" s="16" t="s">
        <v>428</v>
      </c>
      <c r="C1185" s="16" t="s">
        <v>3185</v>
      </c>
      <c r="D1185" s="16" t="s">
        <v>3186</v>
      </c>
      <c r="E1185" s="16" t="s">
        <v>3187</v>
      </c>
      <c r="F1185" s="16" t="s">
        <v>13</v>
      </c>
      <c r="G1185" s="18">
        <v>195</v>
      </c>
    </row>
    <row r="1186" spans="1:7">
      <c r="A1186" s="16" t="s">
        <v>3188</v>
      </c>
      <c r="B1186" s="16" t="s">
        <v>3189</v>
      </c>
      <c r="C1186" s="16" t="s">
        <v>3190</v>
      </c>
      <c r="D1186" s="16" t="s">
        <v>3191</v>
      </c>
      <c r="E1186" s="16" t="s">
        <v>3192</v>
      </c>
      <c r="F1186" s="16" t="s">
        <v>13</v>
      </c>
      <c r="G1186" s="18">
        <v>475</v>
      </c>
    </row>
    <row r="1187" spans="1:7">
      <c r="A1187" s="16" t="s">
        <v>3188</v>
      </c>
      <c r="B1187" s="16" t="s">
        <v>3189</v>
      </c>
      <c r="C1187" s="16" t="s">
        <v>3193</v>
      </c>
      <c r="D1187" s="16" t="s">
        <v>3194</v>
      </c>
      <c r="E1187" s="16" t="s">
        <v>3195</v>
      </c>
      <c r="F1187" s="16" t="s">
        <v>13</v>
      </c>
      <c r="G1187" s="18">
        <v>185</v>
      </c>
    </row>
    <row r="1188" spans="1:7">
      <c r="A1188" s="16" t="s">
        <v>3196</v>
      </c>
      <c r="B1188" s="16" t="s">
        <v>445</v>
      </c>
      <c r="C1188" s="16" t="s">
        <v>3197</v>
      </c>
      <c r="D1188" s="16" t="s">
        <v>3198</v>
      </c>
      <c r="E1188" s="16" t="s">
        <v>3199</v>
      </c>
      <c r="F1188" s="16" t="s">
        <v>13</v>
      </c>
      <c r="G1188" s="18">
        <v>772</v>
      </c>
    </row>
    <row r="1189" spans="1:7">
      <c r="A1189" s="20" t="s">
        <v>3196</v>
      </c>
      <c r="B1189" s="20" t="s">
        <v>448</v>
      </c>
      <c r="C1189" s="20" t="s">
        <v>3200</v>
      </c>
      <c r="D1189" s="20" t="s">
        <v>3201</v>
      </c>
      <c r="E1189" s="20" t="s">
        <v>3202</v>
      </c>
      <c r="F1189" s="20" t="s">
        <v>13</v>
      </c>
      <c r="G1189" s="22">
        <v>180</v>
      </c>
    </row>
    <row r="1190" spans="1:7">
      <c r="A1190" s="16" t="s">
        <v>3203</v>
      </c>
      <c r="B1190" s="16" t="s">
        <v>470</v>
      </c>
      <c r="C1190" s="16" t="s">
        <v>3204</v>
      </c>
      <c r="D1190" s="16" t="s">
        <v>3205</v>
      </c>
      <c r="E1190" s="16" t="s">
        <v>3206</v>
      </c>
      <c r="F1190" s="16" t="s">
        <v>13</v>
      </c>
      <c r="G1190" s="18">
        <v>772</v>
      </c>
    </row>
    <row r="1191" spans="1:7">
      <c r="A1191" s="16" t="s">
        <v>3203</v>
      </c>
      <c r="B1191" s="16" t="s">
        <v>470</v>
      </c>
      <c r="C1191" s="16" t="s">
        <v>3207</v>
      </c>
      <c r="D1191" s="16" t="s">
        <v>3208</v>
      </c>
      <c r="E1191" s="16" t="s">
        <v>3209</v>
      </c>
      <c r="F1191" s="16" t="s">
        <v>13</v>
      </c>
      <c r="G1191" s="18">
        <v>430</v>
      </c>
    </row>
    <row r="1192" spans="1:7">
      <c r="A1192" s="16" t="s">
        <v>3203</v>
      </c>
      <c r="B1192" s="16" t="s">
        <v>470</v>
      </c>
      <c r="C1192" s="16" t="s">
        <v>3210</v>
      </c>
      <c r="D1192" s="16" t="s">
        <v>3211</v>
      </c>
      <c r="E1192" s="16" t="s">
        <v>3212</v>
      </c>
      <c r="F1192" s="16" t="s">
        <v>13</v>
      </c>
      <c r="G1192" s="18">
        <v>366</v>
      </c>
    </row>
    <row r="1193" spans="1:7">
      <c r="A1193" s="16" t="s">
        <v>3203</v>
      </c>
      <c r="B1193" s="16" t="s">
        <v>470</v>
      </c>
      <c r="C1193" s="16" t="s">
        <v>3213</v>
      </c>
      <c r="D1193" s="16" t="s">
        <v>3214</v>
      </c>
      <c r="E1193" s="16" t="s">
        <v>3215</v>
      </c>
      <c r="F1193" s="16" t="s">
        <v>13</v>
      </c>
      <c r="G1193" s="18">
        <v>430</v>
      </c>
    </row>
    <row r="1194" spans="1:7">
      <c r="A1194" s="16" t="s">
        <v>3216</v>
      </c>
      <c r="B1194" s="16" t="s">
        <v>3217</v>
      </c>
      <c r="C1194" s="16" t="s">
        <v>3218</v>
      </c>
      <c r="D1194" s="16" t="s">
        <v>3219</v>
      </c>
      <c r="E1194" s="16" t="s">
        <v>3220</v>
      </c>
      <c r="F1194" s="16" t="s">
        <v>13</v>
      </c>
      <c r="G1194" s="18">
        <v>980</v>
      </c>
    </row>
    <row r="1195" spans="1:7">
      <c r="A1195" s="16" t="s">
        <v>3221</v>
      </c>
      <c r="B1195" s="16" t="s">
        <v>3222</v>
      </c>
      <c r="C1195" s="16" t="s">
        <v>3223</v>
      </c>
      <c r="D1195" s="16" t="s">
        <v>3224</v>
      </c>
      <c r="E1195" s="16" t="s">
        <v>3225</v>
      </c>
      <c r="F1195" s="16" t="s">
        <v>13</v>
      </c>
      <c r="G1195" s="18">
        <v>366</v>
      </c>
    </row>
    <row r="1196" spans="1:7">
      <c r="A1196" s="16" t="s">
        <v>3221</v>
      </c>
      <c r="B1196" s="16" t="s">
        <v>3222</v>
      </c>
      <c r="C1196" s="16" t="s">
        <v>3226</v>
      </c>
      <c r="D1196" s="16" t="s">
        <v>3227</v>
      </c>
      <c r="E1196" s="16" t="s">
        <v>3228</v>
      </c>
      <c r="F1196" s="16" t="s">
        <v>13</v>
      </c>
      <c r="G1196" s="18">
        <v>366</v>
      </c>
    </row>
    <row r="1197" spans="1:7">
      <c r="A1197" s="20" t="s">
        <v>3229</v>
      </c>
      <c r="B1197" s="20" t="s">
        <v>3230</v>
      </c>
      <c r="C1197" s="20" t="s">
        <v>3231</v>
      </c>
      <c r="D1197" s="20" t="s">
        <v>3232</v>
      </c>
      <c r="E1197" s="20" t="s">
        <v>3233</v>
      </c>
      <c r="F1197" s="20" t="s">
        <v>13</v>
      </c>
      <c r="G1197" s="223">
        <v>2220</v>
      </c>
    </row>
    <row r="1198" spans="1:7">
      <c r="A1198" s="16" t="s">
        <v>3229</v>
      </c>
      <c r="B1198" s="16" t="s">
        <v>3234</v>
      </c>
      <c r="C1198" s="16" t="s">
        <v>3235</v>
      </c>
      <c r="D1198" s="16" t="s">
        <v>3236</v>
      </c>
      <c r="E1198" s="16" t="s">
        <v>3237</v>
      </c>
      <c r="F1198" s="16" t="s">
        <v>13</v>
      </c>
      <c r="G1198" s="18">
        <v>195</v>
      </c>
    </row>
    <row r="1199" spans="1:7">
      <c r="A1199" s="16" t="s">
        <v>3238</v>
      </c>
      <c r="B1199" s="16" t="s">
        <v>3239</v>
      </c>
      <c r="C1199" s="16" t="s">
        <v>3240</v>
      </c>
      <c r="D1199" s="16" t="s">
        <v>3241</v>
      </c>
      <c r="E1199" s="16" t="s">
        <v>3242</v>
      </c>
      <c r="F1199" s="16" t="s">
        <v>13</v>
      </c>
      <c r="G1199" s="18">
        <v>700</v>
      </c>
    </row>
    <row r="1200" spans="1:7">
      <c r="A1200" s="16" t="s">
        <v>3243</v>
      </c>
      <c r="B1200" s="16" t="s">
        <v>3244</v>
      </c>
      <c r="C1200" s="16" t="s">
        <v>3245</v>
      </c>
      <c r="D1200" s="16" t="s">
        <v>3246</v>
      </c>
      <c r="E1200" s="16" t="s">
        <v>3247</v>
      </c>
      <c r="F1200" s="16" t="s">
        <v>13</v>
      </c>
      <c r="G1200" s="26">
        <v>2640</v>
      </c>
    </row>
    <row r="1201" spans="1:7">
      <c r="A1201" s="16" t="s">
        <v>3243</v>
      </c>
      <c r="B1201" s="16" t="s">
        <v>3244</v>
      </c>
      <c r="C1201" s="16" t="s">
        <v>3248</v>
      </c>
      <c r="D1201" s="16" t="s">
        <v>3249</v>
      </c>
      <c r="E1201" s="16" t="s">
        <v>3250</v>
      </c>
      <c r="F1201" s="16" t="s">
        <v>13</v>
      </c>
      <c r="G1201" s="26">
        <v>3680</v>
      </c>
    </row>
    <row r="1202" spans="1:7">
      <c r="A1202" s="16" t="s">
        <v>3243</v>
      </c>
      <c r="B1202" s="16" t="s">
        <v>3244</v>
      </c>
      <c r="C1202" s="16" t="s">
        <v>3251</v>
      </c>
      <c r="D1202" s="16" t="s">
        <v>3252</v>
      </c>
      <c r="E1202" s="16" t="s">
        <v>3253</v>
      </c>
      <c r="F1202" s="16" t="s">
        <v>13</v>
      </c>
      <c r="G1202" s="26">
        <v>1290</v>
      </c>
    </row>
    <row r="1203" spans="1:7">
      <c r="A1203" s="16" t="s">
        <v>3243</v>
      </c>
      <c r="B1203" s="16" t="s">
        <v>3244</v>
      </c>
      <c r="C1203" s="16" t="s">
        <v>3254</v>
      </c>
      <c r="D1203" s="16" t="s">
        <v>3255</v>
      </c>
      <c r="E1203" s="16" t="s">
        <v>3256</v>
      </c>
      <c r="F1203" s="16" t="s">
        <v>13</v>
      </c>
      <c r="G1203" s="18">
        <v>430</v>
      </c>
    </row>
    <row r="1204" spans="1:7">
      <c r="A1204" s="16" t="s">
        <v>3257</v>
      </c>
      <c r="B1204" s="16" t="s">
        <v>3258</v>
      </c>
      <c r="C1204" s="16" t="s">
        <v>3259</v>
      </c>
      <c r="D1204" s="16" t="s">
        <v>3260</v>
      </c>
      <c r="E1204" s="16" t="s">
        <v>3261</v>
      </c>
      <c r="F1204" s="16" t="s">
        <v>13</v>
      </c>
      <c r="G1204" s="18">
        <v>525</v>
      </c>
    </row>
    <row r="1205" spans="1:7">
      <c r="A1205" s="16" t="s">
        <v>3257</v>
      </c>
      <c r="B1205" s="16" t="s">
        <v>3262</v>
      </c>
      <c r="C1205" s="16" t="s">
        <v>3263</v>
      </c>
      <c r="D1205" s="16" t="s">
        <v>3264</v>
      </c>
      <c r="E1205" s="16" t="s">
        <v>3265</v>
      </c>
      <c r="F1205" s="16" t="s">
        <v>13</v>
      </c>
      <c r="G1205" s="18">
        <v>360</v>
      </c>
    </row>
    <row r="1206" spans="1:7">
      <c r="A1206" s="16" t="s">
        <v>3257</v>
      </c>
      <c r="B1206" s="16" t="s">
        <v>3262</v>
      </c>
      <c r="C1206" s="16" t="s">
        <v>3266</v>
      </c>
      <c r="D1206" s="16" t="s">
        <v>3267</v>
      </c>
      <c r="E1206" s="16" t="s">
        <v>3268</v>
      </c>
      <c r="F1206" s="16" t="s">
        <v>13</v>
      </c>
      <c r="G1206" s="18">
        <v>350</v>
      </c>
    </row>
    <row r="1207" spans="1:7">
      <c r="A1207" s="16" t="s">
        <v>3257</v>
      </c>
      <c r="B1207" s="16" t="s">
        <v>3269</v>
      </c>
      <c r="C1207" s="16" t="s">
        <v>3270</v>
      </c>
      <c r="D1207" s="16" t="s">
        <v>3271</v>
      </c>
      <c r="E1207" s="16" t="s">
        <v>3272</v>
      </c>
      <c r="F1207" s="16" t="s">
        <v>13</v>
      </c>
      <c r="G1207" s="18">
        <v>390</v>
      </c>
    </row>
    <row r="1208" spans="1:7">
      <c r="A1208" s="16" t="s">
        <v>3273</v>
      </c>
      <c r="B1208" s="16" t="s">
        <v>3274</v>
      </c>
      <c r="C1208" s="16" t="s">
        <v>3275</v>
      </c>
      <c r="D1208" s="16" t="s">
        <v>3276</v>
      </c>
      <c r="E1208" s="16" t="s">
        <v>3277</v>
      </c>
      <c r="F1208" s="16" t="s">
        <v>13</v>
      </c>
      <c r="G1208" s="18">
        <v>585</v>
      </c>
    </row>
    <row r="1209" spans="1:7">
      <c r="A1209" s="16" t="s">
        <v>3273</v>
      </c>
      <c r="B1209" s="16" t="s">
        <v>3278</v>
      </c>
      <c r="C1209" s="16" t="s">
        <v>3279</v>
      </c>
      <c r="D1209" s="16" t="s">
        <v>3280</v>
      </c>
      <c r="E1209" s="16" t="s">
        <v>3281</v>
      </c>
      <c r="F1209" s="16" t="s">
        <v>13</v>
      </c>
      <c r="G1209" s="18">
        <v>195</v>
      </c>
    </row>
    <row r="1210" spans="1:7">
      <c r="A1210" s="16" t="s">
        <v>3282</v>
      </c>
      <c r="B1210" s="16" t="s">
        <v>3283</v>
      </c>
      <c r="C1210" s="16" t="s">
        <v>3279</v>
      </c>
      <c r="D1210" s="16" t="s">
        <v>3284</v>
      </c>
      <c r="E1210" s="16" t="s">
        <v>3285</v>
      </c>
      <c r="F1210" s="16" t="s">
        <v>13</v>
      </c>
      <c r="G1210" s="18">
        <v>195</v>
      </c>
    </row>
    <row r="1211" spans="1:7">
      <c r="A1211" s="16" t="s">
        <v>3282</v>
      </c>
      <c r="B1211" s="16" t="s">
        <v>3283</v>
      </c>
      <c r="C1211" s="16" t="s">
        <v>3286</v>
      </c>
      <c r="D1211" s="16" t="s">
        <v>3287</v>
      </c>
      <c r="E1211" s="16" t="s">
        <v>3288</v>
      </c>
      <c r="F1211" s="16" t="s">
        <v>13</v>
      </c>
      <c r="G1211" s="18">
        <v>355</v>
      </c>
    </row>
    <row r="1212" spans="1:7">
      <c r="A1212" s="16" t="s">
        <v>3289</v>
      </c>
      <c r="B1212" s="16" t="s">
        <v>3290</v>
      </c>
      <c r="C1212" s="16" t="s">
        <v>3291</v>
      </c>
      <c r="D1212" s="16" t="s">
        <v>3292</v>
      </c>
      <c r="E1212" s="16" t="s">
        <v>3293</v>
      </c>
      <c r="F1212" s="16" t="s">
        <v>13</v>
      </c>
      <c r="G1212" s="18">
        <v>370</v>
      </c>
    </row>
    <row r="1213" spans="1:7">
      <c r="A1213" s="16" t="s">
        <v>3294</v>
      </c>
      <c r="B1213" s="16" t="s">
        <v>3295</v>
      </c>
      <c r="C1213" s="16" t="s">
        <v>3296</v>
      </c>
      <c r="D1213" s="16" t="s">
        <v>3297</v>
      </c>
      <c r="E1213" s="16" t="s">
        <v>3298</v>
      </c>
      <c r="F1213" s="16" t="s">
        <v>13</v>
      </c>
      <c r="G1213" s="26">
        <v>2925</v>
      </c>
    </row>
    <row r="1214" spans="1:7">
      <c r="A1214" s="16" t="s">
        <v>3294</v>
      </c>
      <c r="B1214" s="16" t="s">
        <v>3299</v>
      </c>
      <c r="C1214" s="16" t="s">
        <v>3300</v>
      </c>
      <c r="D1214" s="16" t="s">
        <v>3301</v>
      </c>
      <c r="E1214" s="16" t="s">
        <v>3302</v>
      </c>
      <c r="F1214" s="16" t="s">
        <v>13</v>
      </c>
      <c r="G1214" s="18">
        <v>400</v>
      </c>
    </row>
    <row r="1215" spans="1:7">
      <c r="A1215" s="16" t="s">
        <v>3294</v>
      </c>
      <c r="B1215" s="16" t="s">
        <v>3299</v>
      </c>
      <c r="C1215" s="16" t="s">
        <v>3303</v>
      </c>
      <c r="D1215" s="16" t="s">
        <v>3304</v>
      </c>
      <c r="E1215" s="16" t="s">
        <v>3305</v>
      </c>
      <c r="F1215" s="16" t="s">
        <v>13</v>
      </c>
      <c r="G1215" s="18">
        <v>396</v>
      </c>
    </row>
    <row r="1216" spans="1:7">
      <c r="A1216" s="16" t="s">
        <v>3294</v>
      </c>
      <c r="B1216" s="16" t="s">
        <v>3306</v>
      </c>
      <c r="C1216" s="16" t="s">
        <v>3307</v>
      </c>
      <c r="D1216" s="16" t="s">
        <v>3308</v>
      </c>
      <c r="E1216" s="16" t="s">
        <v>3309</v>
      </c>
      <c r="F1216" s="16" t="s">
        <v>13</v>
      </c>
      <c r="G1216" s="18">
        <v>193</v>
      </c>
    </row>
    <row r="1217" spans="1:7">
      <c r="A1217" s="16" t="s">
        <v>3310</v>
      </c>
      <c r="B1217" s="16" t="s">
        <v>3311</v>
      </c>
      <c r="C1217" s="16" t="s">
        <v>3312</v>
      </c>
      <c r="D1217" s="16" t="s">
        <v>3313</v>
      </c>
      <c r="E1217" s="16" t="s">
        <v>3314</v>
      </c>
      <c r="F1217" s="16" t="s">
        <v>13</v>
      </c>
      <c r="G1217" s="18">
        <v>920</v>
      </c>
    </row>
    <row r="1218" spans="1:7">
      <c r="A1218" s="16" t="s">
        <v>3310</v>
      </c>
      <c r="B1218" s="16" t="s">
        <v>3315</v>
      </c>
      <c r="C1218" s="16" t="s">
        <v>3316</v>
      </c>
      <c r="D1218" s="16" t="s">
        <v>3317</v>
      </c>
      <c r="E1218" s="16" t="s">
        <v>3318</v>
      </c>
      <c r="F1218" s="16" t="s">
        <v>13</v>
      </c>
      <c r="G1218" s="18">
        <v>215</v>
      </c>
    </row>
    <row r="1219" spans="1:7">
      <c r="A1219" s="16" t="s">
        <v>3319</v>
      </c>
      <c r="B1219" s="16" t="s">
        <v>3320</v>
      </c>
      <c r="C1219" s="16" t="s">
        <v>3321</v>
      </c>
      <c r="D1219" s="16" t="s">
        <v>3322</v>
      </c>
      <c r="E1219" s="16" t="s">
        <v>3323</v>
      </c>
      <c r="F1219" s="16" t="s">
        <v>13</v>
      </c>
      <c r="G1219" s="18">
        <v>540</v>
      </c>
    </row>
    <row r="1220" spans="1:7">
      <c r="A1220" s="20" t="s">
        <v>3319</v>
      </c>
      <c r="B1220" s="20" t="s">
        <v>3320</v>
      </c>
      <c r="C1220" s="20" t="s">
        <v>3324</v>
      </c>
      <c r="D1220" s="20" t="s">
        <v>3325</v>
      </c>
      <c r="E1220" s="20" t="s">
        <v>3326</v>
      </c>
      <c r="F1220" s="20" t="s">
        <v>13</v>
      </c>
      <c r="G1220" s="22">
        <v>200</v>
      </c>
    </row>
    <row r="1221" spans="1:7">
      <c r="A1221" s="16" t="s">
        <v>3327</v>
      </c>
      <c r="B1221" s="16" t="s">
        <v>3328</v>
      </c>
      <c r="C1221" s="16" t="s">
        <v>3329</v>
      </c>
      <c r="D1221" s="16" t="s">
        <v>3330</v>
      </c>
      <c r="E1221" s="16" t="s">
        <v>3331</v>
      </c>
      <c r="F1221" s="16" t="s">
        <v>13</v>
      </c>
      <c r="G1221" s="18">
        <v>780</v>
      </c>
    </row>
    <row r="1222" spans="1:7">
      <c r="A1222" s="16" t="s">
        <v>3327</v>
      </c>
      <c r="B1222" s="16" t="s">
        <v>3332</v>
      </c>
      <c r="C1222" s="16" t="s">
        <v>3333</v>
      </c>
      <c r="D1222" s="16" t="s">
        <v>3334</v>
      </c>
      <c r="E1222" s="16" t="s">
        <v>3335</v>
      </c>
      <c r="F1222" s="16" t="s">
        <v>13</v>
      </c>
      <c r="G1222" s="26">
        <v>1395</v>
      </c>
    </row>
    <row r="1223" spans="1:7">
      <c r="A1223" s="16" t="s">
        <v>3327</v>
      </c>
      <c r="B1223" s="16" t="s">
        <v>3336</v>
      </c>
      <c r="C1223" s="16" t="s">
        <v>3337</v>
      </c>
      <c r="D1223" s="16" t="s">
        <v>3338</v>
      </c>
      <c r="E1223" s="16" t="s">
        <v>3339</v>
      </c>
      <c r="F1223" s="16" t="s">
        <v>13</v>
      </c>
      <c r="G1223" s="18">
        <v>400</v>
      </c>
    </row>
    <row r="1224" spans="1:7">
      <c r="A1224" s="16" t="s">
        <v>3327</v>
      </c>
      <c r="B1224" s="16" t="s">
        <v>3336</v>
      </c>
      <c r="C1224" s="16" t="s">
        <v>3340</v>
      </c>
      <c r="D1224" s="16" t="s">
        <v>3341</v>
      </c>
      <c r="E1224" s="16" t="s">
        <v>3342</v>
      </c>
      <c r="F1224" s="16" t="s">
        <v>13</v>
      </c>
      <c r="G1224" s="18">
        <v>366</v>
      </c>
    </row>
    <row r="1225" spans="1:7">
      <c r="A1225" s="243" t="s">
        <v>3343</v>
      </c>
      <c r="B1225" s="54"/>
      <c r="C1225" s="54"/>
      <c r="D1225" s="54"/>
      <c r="E1225" s="54"/>
      <c r="F1225" s="54"/>
      <c r="G1225" s="54"/>
    </row>
    <row r="1226" spans="1:7">
      <c r="A1226" s="25" t="s">
        <v>3344</v>
      </c>
      <c r="B1226" s="25" t="s">
        <v>3345</v>
      </c>
      <c r="C1226" s="25" t="s">
        <v>3346</v>
      </c>
      <c r="D1226" s="25" t="s">
        <v>3347</v>
      </c>
      <c r="E1226" s="25" t="s">
        <v>3348</v>
      </c>
      <c r="F1226" s="25" t="s">
        <v>13</v>
      </c>
      <c r="G1226" s="18">
        <v>860</v>
      </c>
    </row>
    <row r="1227" spans="1:7">
      <c r="A1227" s="16" t="s">
        <v>3344</v>
      </c>
      <c r="B1227" s="16" t="s">
        <v>3349</v>
      </c>
      <c r="C1227" s="16" t="s">
        <v>3350</v>
      </c>
      <c r="D1227" s="16" t="s">
        <v>3351</v>
      </c>
      <c r="E1227" s="16" t="s">
        <v>3352</v>
      </c>
      <c r="F1227" s="16" t="s">
        <v>13</v>
      </c>
      <c r="G1227" s="18">
        <v>600</v>
      </c>
    </row>
    <row r="1228" spans="1:7">
      <c r="A1228" s="16" t="s">
        <v>3344</v>
      </c>
      <c r="B1228" s="16" t="s">
        <v>3349</v>
      </c>
      <c r="C1228" s="16" t="s">
        <v>3353</v>
      </c>
      <c r="D1228" s="16" t="s">
        <v>3354</v>
      </c>
      <c r="E1228" s="16" t="s">
        <v>3355</v>
      </c>
      <c r="F1228" s="16" t="s">
        <v>13</v>
      </c>
      <c r="G1228" s="18">
        <v>585</v>
      </c>
    </row>
    <row r="1229" spans="1:7">
      <c r="A1229" s="16" t="s">
        <v>3344</v>
      </c>
      <c r="B1229" s="16" t="s">
        <v>3356</v>
      </c>
      <c r="C1229" s="16" t="s">
        <v>3357</v>
      </c>
      <c r="D1229" s="16" t="s">
        <v>3358</v>
      </c>
      <c r="E1229" s="16" t="s">
        <v>3359</v>
      </c>
      <c r="F1229" s="16" t="s">
        <v>13</v>
      </c>
      <c r="G1229" s="18">
        <v>350</v>
      </c>
    </row>
    <row r="1230" spans="1:7">
      <c r="A1230" s="16" t="s">
        <v>3344</v>
      </c>
      <c r="B1230" s="16" t="s">
        <v>3356</v>
      </c>
      <c r="C1230" s="16" t="s">
        <v>3360</v>
      </c>
      <c r="D1230" s="16" t="s">
        <v>3361</v>
      </c>
      <c r="E1230" s="16" t="s">
        <v>3362</v>
      </c>
      <c r="F1230" s="16" t="s">
        <v>13</v>
      </c>
      <c r="G1230" s="18">
        <v>350</v>
      </c>
    </row>
    <row r="1231" spans="1:7">
      <c r="A1231" s="16" t="s">
        <v>3344</v>
      </c>
      <c r="B1231" s="16" t="s">
        <v>3363</v>
      </c>
      <c r="C1231" s="16" t="s">
        <v>3364</v>
      </c>
      <c r="D1231" s="16" t="s">
        <v>3365</v>
      </c>
      <c r="E1231" s="16" t="s">
        <v>3366</v>
      </c>
      <c r="F1231" s="16" t="s">
        <v>13</v>
      </c>
      <c r="G1231" s="18">
        <v>355</v>
      </c>
    </row>
    <row r="1232" spans="1:7">
      <c r="A1232" s="16" t="s">
        <v>3344</v>
      </c>
      <c r="B1232" s="16" t="s">
        <v>3363</v>
      </c>
      <c r="C1232" s="16" t="s">
        <v>3367</v>
      </c>
      <c r="D1232" s="16" t="s">
        <v>3368</v>
      </c>
      <c r="E1232" s="16" t="s">
        <v>3369</v>
      </c>
      <c r="F1232" s="16" t="s">
        <v>13</v>
      </c>
      <c r="G1232" s="18">
        <v>185</v>
      </c>
    </row>
    <row r="1233" spans="1:7">
      <c r="A1233" s="16" t="s">
        <v>3370</v>
      </c>
      <c r="B1233" s="16" t="s">
        <v>3371</v>
      </c>
      <c r="C1233" s="16" t="s">
        <v>3372</v>
      </c>
      <c r="D1233" s="16" t="s">
        <v>3373</v>
      </c>
      <c r="E1233" s="16" t="s">
        <v>3374</v>
      </c>
      <c r="F1233" s="16" t="s">
        <v>13</v>
      </c>
      <c r="G1233" s="18">
        <v>350</v>
      </c>
    </row>
    <row r="1234" spans="1:7">
      <c r="A1234" s="16" t="s">
        <v>3370</v>
      </c>
      <c r="B1234" s="16" t="s">
        <v>3371</v>
      </c>
      <c r="C1234" s="16" t="s">
        <v>3375</v>
      </c>
      <c r="D1234" s="16" t="s">
        <v>3376</v>
      </c>
      <c r="E1234" s="16" t="s">
        <v>3377</v>
      </c>
      <c r="F1234" s="16" t="s">
        <v>13</v>
      </c>
      <c r="G1234" s="18">
        <v>386</v>
      </c>
    </row>
    <row r="1235" spans="1:7">
      <c r="A1235" s="16" t="s">
        <v>3378</v>
      </c>
      <c r="B1235" s="16" t="s">
        <v>3379</v>
      </c>
      <c r="C1235" s="16" t="s">
        <v>3380</v>
      </c>
      <c r="D1235" s="16" t="s">
        <v>3381</v>
      </c>
      <c r="E1235" s="16" t="s">
        <v>3382</v>
      </c>
      <c r="F1235" s="16" t="s">
        <v>13</v>
      </c>
      <c r="G1235" s="18">
        <v>579</v>
      </c>
    </row>
    <row r="1236" spans="1:7">
      <c r="A1236" s="16" t="s">
        <v>3378</v>
      </c>
      <c r="B1236" s="16" t="s">
        <v>3383</v>
      </c>
      <c r="C1236" s="16" t="s">
        <v>3384</v>
      </c>
      <c r="D1236" s="16" t="s">
        <v>3385</v>
      </c>
      <c r="E1236" s="16" t="s">
        <v>3386</v>
      </c>
      <c r="F1236" s="16" t="s">
        <v>13</v>
      </c>
      <c r="G1236" s="18">
        <v>355</v>
      </c>
    </row>
    <row r="1237" spans="1:7">
      <c r="A1237" s="16" t="s">
        <v>3387</v>
      </c>
      <c r="B1237" s="16" t="s">
        <v>3388</v>
      </c>
      <c r="C1237" s="16" t="s">
        <v>3389</v>
      </c>
      <c r="D1237" s="16" t="s">
        <v>3390</v>
      </c>
      <c r="E1237" s="16" t="s">
        <v>3391</v>
      </c>
      <c r="F1237" s="16" t="s">
        <v>13</v>
      </c>
      <c r="G1237" s="18">
        <v>772</v>
      </c>
    </row>
    <row r="1238" spans="1:7">
      <c r="A1238" s="16" t="s">
        <v>3387</v>
      </c>
      <c r="B1238" s="16" t="s">
        <v>3392</v>
      </c>
      <c r="C1238" s="16" t="s">
        <v>3393</v>
      </c>
      <c r="D1238" s="16" t="s">
        <v>3394</v>
      </c>
      <c r="E1238" s="16" t="s">
        <v>3395</v>
      </c>
      <c r="F1238" s="16" t="s">
        <v>13</v>
      </c>
      <c r="G1238" s="18">
        <v>549</v>
      </c>
    </row>
    <row r="1239" spans="1:7">
      <c r="A1239" s="16" t="s">
        <v>3387</v>
      </c>
      <c r="B1239" s="16" t="s">
        <v>3396</v>
      </c>
      <c r="C1239" s="16" t="s">
        <v>3397</v>
      </c>
      <c r="D1239" s="16" t="s">
        <v>3398</v>
      </c>
      <c r="E1239" s="16" t="s">
        <v>3399</v>
      </c>
      <c r="F1239" s="16" t="s">
        <v>13</v>
      </c>
      <c r="G1239" s="18">
        <v>390</v>
      </c>
    </row>
    <row r="1240" spans="1:7">
      <c r="A1240" s="16" t="s">
        <v>3400</v>
      </c>
      <c r="B1240" s="16" t="s">
        <v>3401</v>
      </c>
      <c r="C1240" s="16" t="s">
        <v>3402</v>
      </c>
      <c r="D1240" s="16" t="s">
        <v>3403</v>
      </c>
      <c r="E1240" s="16" t="s">
        <v>3404</v>
      </c>
      <c r="F1240" s="16" t="s">
        <v>13</v>
      </c>
      <c r="G1240" s="18">
        <v>390</v>
      </c>
    </row>
    <row r="1241" spans="1:7">
      <c r="A1241" s="20" t="s">
        <v>3400</v>
      </c>
      <c r="B1241" s="20" t="s">
        <v>3401</v>
      </c>
      <c r="C1241" s="20" t="s">
        <v>3405</v>
      </c>
      <c r="D1241" s="20" t="s">
        <v>3406</v>
      </c>
      <c r="E1241" s="20" t="s">
        <v>3407</v>
      </c>
      <c r="F1241" s="20" t="s">
        <v>13</v>
      </c>
      <c r="G1241" s="22">
        <v>180</v>
      </c>
    </row>
    <row r="1242" spans="1:7">
      <c r="A1242" s="16" t="s">
        <v>3408</v>
      </c>
      <c r="B1242" s="16" t="s">
        <v>3409</v>
      </c>
      <c r="C1242" s="16" t="s">
        <v>3410</v>
      </c>
      <c r="D1242" s="16" t="s">
        <v>3411</v>
      </c>
      <c r="E1242" s="16" t="s">
        <v>3412</v>
      </c>
      <c r="F1242" s="16" t="s">
        <v>13</v>
      </c>
      <c r="G1242" s="26">
        <v>2580</v>
      </c>
    </row>
    <row r="1243" spans="1:7">
      <c r="A1243" s="16" t="s">
        <v>3408</v>
      </c>
      <c r="B1243" s="16" t="s">
        <v>3409</v>
      </c>
      <c r="C1243" s="16" t="s">
        <v>3413</v>
      </c>
      <c r="D1243" s="16" t="s">
        <v>3414</v>
      </c>
      <c r="E1243" s="16" t="s">
        <v>3415</v>
      </c>
      <c r="F1243" s="16" t="s">
        <v>13</v>
      </c>
      <c r="G1243" s="18">
        <v>525</v>
      </c>
    </row>
    <row r="1244" spans="1:7">
      <c r="A1244" s="16" t="s">
        <v>3408</v>
      </c>
      <c r="B1244" s="16" t="s">
        <v>3416</v>
      </c>
      <c r="C1244" s="16" t="s">
        <v>3417</v>
      </c>
      <c r="D1244" s="16" t="s">
        <v>3418</v>
      </c>
      <c r="E1244" s="16" t="s">
        <v>3419</v>
      </c>
      <c r="F1244" s="16" t="s">
        <v>13</v>
      </c>
      <c r="G1244" s="18">
        <v>350</v>
      </c>
    </row>
    <row r="1245" spans="1:7">
      <c r="A1245" s="20" t="s">
        <v>3408</v>
      </c>
      <c r="B1245" s="20" t="s">
        <v>3420</v>
      </c>
      <c r="C1245" s="20" t="s">
        <v>3421</v>
      </c>
      <c r="D1245" s="20" t="s">
        <v>3422</v>
      </c>
      <c r="E1245" s="20" t="s">
        <v>3423</v>
      </c>
      <c r="F1245" s="20" t="s">
        <v>13</v>
      </c>
      <c r="G1245" s="22">
        <v>180</v>
      </c>
    </row>
    <row r="1246" spans="1:7">
      <c r="A1246" s="16" t="s">
        <v>3408</v>
      </c>
      <c r="B1246" s="16" t="s">
        <v>3420</v>
      </c>
      <c r="C1246" s="16" t="s">
        <v>3424</v>
      </c>
      <c r="D1246" s="244" t="s">
        <v>3425</v>
      </c>
      <c r="E1246" s="16" t="s">
        <v>3426</v>
      </c>
      <c r="F1246" s="16" t="s">
        <v>13</v>
      </c>
      <c r="G1246" s="18">
        <v>366</v>
      </c>
    </row>
    <row r="1247" spans="1:7">
      <c r="A1247" s="16" t="s">
        <v>3427</v>
      </c>
      <c r="B1247" s="16" t="s">
        <v>3428</v>
      </c>
      <c r="C1247" s="16" t="s">
        <v>3429</v>
      </c>
      <c r="D1247" s="16" t="s">
        <v>3430</v>
      </c>
      <c r="E1247" s="16" t="s">
        <v>3431</v>
      </c>
      <c r="F1247" s="16" t="s">
        <v>13</v>
      </c>
      <c r="G1247" s="18">
        <v>975</v>
      </c>
    </row>
    <row r="1248" spans="1:7">
      <c r="A1248" s="16" t="s">
        <v>3427</v>
      </c>
      <c r="B1248" s="16" t="s">
        <v>3432</v>
      </c>
      <c r="C1248" s="16" t="s">
        <v>3433</v>
      </c>
      <c r="D1248" s="16" t="s">
        <v>3434</v>
      </c>
      <c r="E1248" s="16" t="s">
        <v>3435</v>
      </c>
      <c r="F1248" s="16" t="s">
        <v>13</v>
      </c>
      <c r="G1248" s="26">
        <v>6840</v>
      </c>
    </row>
    <row r="1249" spans="1:7">
      <c r="A1249" s="16" t="s">
        <v>3427</v>
      </c>
      <c r="B1249" s="16" t="s">
        <v>3436</v>
      </c>
      <c r="C1249" s="16" t="s">
        <v>3437</v>
      </c>
      <c r="D1249" s="16" t="s">
        <v>3438</v>
      </c>
      <c r="E1249" s="16" t="s">
        <v>3439</v>
      </c>
      <c r="F1249" s="16" t="s">
        <v>13</v>
      </c>
      <c r="G1249" s="18">
        <v>215</v>
      </c>
    </row>
    <row r="1250" spans="1:7">
      <c r="A1250" s="16" t="s">
        <v>3440</v>
      </c>
      <c r="B1250" s="16" t="s">
        <v>3441</v>
      </c>
      <c r="C1250" s="16" t="s">
        <v>3442</v>
      </c>
      <c r="D1250" s="16" t="s">
        <v>3443</v>
      </c>
      <c r="E1250" s="16" t="s">
        <v>3444</v>
      </c>
      <c r="F1250" s="16" t="s">
        <v>13</v>
      </c>
      <c r="G1250" s="18">
        <v>350</v>
      </c>
    </row>
    <row r="1251" spans="1:7">
      <c r="A1251" s="16" t="s">
        <v>3440</v>
      </c>
      <c r="B1251" s="16" t="s">
        <v>3441</v>
      </c>
      <c r="C1251" s="16" t="s">
        <v>3445</v>
      </c>
      <c r="D1251" s="16" t="s">
        <v>3446</v>
      </c>
      <c r="E1251" s="16" t="s">
        <v>3447</v>
      </c>
      <c r="F1251" s="16" t="s">
        <v>13</v>
      </c>
      <c r="G1251" s="18">
        <v>490</v>
      </c>
    </row>
    <row r="1252" spans="1:7">
      <c r="A1252" s="16" t="s">
        <v>3440</v>
      </c>
      <c r="B1252" s="16" t="s">
        <v>3448</v>
      </c>
      <c r="C1252" s="16" t="s">
        <v>3424</v>
      </c>
      <c r="D1252" s="244" t="s">
        <v>3449</v>
      </c>
      <c r="E1252" s="16" t="s">
        <v>3450</v>
      </c>
      <c r="F1252" s="16" t="s">
        <v>13</v>
      </c>
      <c r="G1252" s="18">
        <v>366</v>
      </c>
    </row>
    <row r="1253" spans="1:7">
      <c r="A1253" s="20" t="s">
        <v>3440</v>
      </c>
      <c r="B1253" s="20" t="s">
        <v>3448</v>
      </c>
      <c r="C1253" s="20" t="s">
        <v>3451</v>
      </c>
      <c r="D1253" s="20" t="s">
        <v>3452</v>
      </c>
      <c r="E1253" s="20" t="s">
        <v>3453</v>
      </c>
      <c r="F1253" s="20" t="s">
        <v>13</v>
      </c>
      <c r="G1253" s="22">
        <v>200</v>
      </c>
    </row>
    <row r="1254" spans="1:7">
      <c r="A1254" s="20" t="s">
        <v>3454</v>
      </c>
      <c r="B1254" s="20" t="s">
        <v>3455</v>
      </c>
      <c r="C1254" s="20" t="s">
        <v>3456</v>
      </c>
      <c r="D1254" s="20" t="s">
        <v>3457</v>
      </c>
      <c r="E1254" s="20" t="s">
        <v>3458</v>
      </c>
      <c r="F1254" s="20" t="s">
        <v>13</v>
      </c>
      <c r="G1254" s="22">
        <v>600</v>
      </c>
    </row>
    <row r="1255" spans="1:7">
      <c r="A1255" s="20"/>
      <c r="B1255" s="20"/>
      <c r="C1255" s="20"/>
      <c r="D1255" s="20"/>
      <c r="E1255" s="20">
        <v>1499827</v>
      </c>
      <c r="F1255" s="20"/>
      <c r="G1255" s="23"/>
    </row>
    <row r="1256" spans="1:7">
      <c r="A1256" s="16" t="s">
        <v>3454</v>
      </c>
      <c r="B1256" s="16" t="s">
        <v>3459</v>
      </c>
      <c r="C1256" s="16" t="s">
        <v>3460</v>
      </c>
      <c r="D1256" s="16" t="s">
        <v>3461</v>
      </c>
      <c r="E1256" s="16" t="s">
        <v>3462</v>
      </c>
      <c r="F1256" s="16" t="s">
        <v>13</v>
      </c>
      <c r="G1256" s="18">
        <v>235</v>
      </c>
    </row>
    <row r="1257" spans="1:7">
      <c r="A1257" s="16" t="s">
        <v>3463</v>
      </c>
      <c r="B1257" s="16" t="s">
        <v>3464</v>
      </c>
      <c r="C1257" s="16" t="s">
        <v>3465</v>
      </c>
      <c r="D1257" s="16" t="s">
        <v>3466</v>
      </c>
      <c r="E1257" s="16" t="s">
        <v>3467</v>
      </c>
      <c r="F1257" s="16" t="s">
        <v>13</v>
      </c>
      <c r="G1257" s="18">
        <v>430</v>
      </c>
    </row>
    <row r="1258" spans="1:7">
      <c r="A1258" s="16" t="s">
        <v>3463</v>
      </c>
      <c r="B1258" s="16" t="s">
        <v>3464</v>
      </c>
      <c r="C1258" s="16" t="s">
        <v>3468</v>
      </c>
      <c r="D1258" s="16" t="s">
        <v>3469</v>
      </c>
      <c r="E1258" s="16" t="s">
        <v>3470</v>
      </c>
      <c r="F1258" s="16" t="s">
        <v>13</v>
      </c>
      <c r="G1258" s="18">
        <v>386</v>
      </c>
    </row>
    <row r="1259" spans="1:7">
      <c r="A1259" s="16" t="s">
        <v>3463</v>
      </c>
      <c r="B1259" s="16" t="s">
        <v>3471</v>
      </c>
      <c r="C1259" s="16" t="s">
        <v>3472</v>
      </c>
      <c r="D1259" s="16" t="s">
        <v>3473</v>
      </c>
      <c r="E1259" s="16" t="s">
        <v>3474</v>
      </c>
      <c r="F1259" s="16" t="s">
        <v>13</v>
      </c>
      <c r="G1259" s="18">
        <v>195</v>
      </c>
    </row>
    <row r="1260" spans="1:7">
      <c r="A1260" s="16" t="s">
        <v>3463</v>
      </c>
      <c r="B1260" s="16" t="s">
        <v>3471</v>
      </c>
      <c r="C1260" s="16" t="s">
        <v>3475</v>
      </c>
      <c r="D1260" s="16" t="s">
        <v>3476</v>
      </c>
      <c r="E1260" s="16" t="s">
        <v>3477</v>
      </c>
      <c r="F1260" s="16" t="s">
        <v>13</v>
      </c>
      <c r="G1260" s="18">
        <v>465</v>
      </c>
    </row>
    <row r="1261" spans="1:7">
      <c r="A1261" s="16" t="s">
        <v>3478</v>
      </c>
      <c r="B1261" s="16" t="s">
        <v>3479</v>
      </c>
      <c r="C1261" s="16" t="s">
        <v>3480</v>
      </c>
      <c r="D1261" s="16" t="s">
        <v>3481</v>
      </c>
      <c r="E1261" s="16" t="s">
        <v>3482</v>
      </c>
      <c r="F1261" s="16" t="s">
        <v>13</v>
      </c>
      <c r="G1261" s="18">
        <v>585</v>
      </c>
    </row>
    <row r="1262" spans="1:7">
      <c r="A1262" s="16" t="s">
        <v>3478</v>
      </c>
      <c r="B1262" s="16" t="s">
        <v>3483</v>
      </c>
      <c r="C1262" s="16" t="s">
        <v>3484</v>
      </c>
      <c r="D1262" s="16" t="s">
        <v>3485</v>
      </c>
      <c r="E1262" s="16" t="s">
        <v>3486</v>
      </c>
      <c r="F1262" s="16" t="s">
        <v>13</v>
      </c>
      <c r="G1262" s="26">
        <v>1488</v>
      </c>
    </row>
    <row r="1263" spans="1:7">
      <c r="A1263" s="20" t="s">
        <v>3478</v>
      </c>
      <c r="B1263" s="20" t="s">
        <v>3487</v>
      </c>
      <c r="C1263" s="20" t="s">
        <v>3488</v>
      </c>
      <c r="D1263" s="20" t="s">
        <v>3489</v>
      </c>
      <c r="E1263" s="20" t="s">
        <v>3490</v>
      </c>
      <c r="F1263" s="20" t="s">
        <v>13</v>
      </c>
      <c r="G1263" s="22">
        <v>200</v>
      </c>
    </row>
    <row r="1264" spans="1:7">
      <c r="A1264" s="16" t="s">
        <v>3478</v>
      </c>
      <c r="B1264" s="16" t="s">
        <v>3487</v>
      </c>
      <c r="C1264" s="16" t="s">
        <v>3491</v>
      </c>
      <c r="D1264" s="16" t="s">
        <v>3492</v>
      </c>
      <c r="E1264" s="16" t="s">
        <v>3493</v>
      </c>
      <c r="F1264" s="16" t="s">
        <v>13</v>
      </c>
      <c r="G1264" s="18">
        <v>198</v>
      </c>
    </row>
    <row r="1265" spans="1:7">
      <c r="A1265" s="20" t="s">
        <v>3478</v>
      </c>
      <c r="B1265" s="20" t="s">
        <v>3487</v>
      </c>
      <c r="C1265" s="20" t="s">
        <v>3494</v>
      </c>
      <c r="D1265" s="20" t="s">
        <v>3495</v>
      </c>
      <c r="E1265" s="20" t="s">
        <v>3496</v>
      </c>
      <c r="F1265" s="20" t="s">
        <v>13</v>
      </c>
      <c r="G1265" s="22">
        <v>180</v>
      </c>
    </row>
    <row r="1266" spans="1:7">
      <c r="A1266" s="16" t="s">
        <v>3478</v>
      </c>
      <c r="B1266" s="16" t="s">
        <v>3487</v>
      </c>
      <c r="C1266" s="16" t="s">
        <v>3497</v>
      </c>
      <c r="D1266" s="16"/>
      <c r="E1266" s="16" t="s">
        <v>3498</v>
      </c>
      <c r="F1266" s="16" t="s">
        <v>13</v>
      </c>
      <c r="G1266" s="26">
        <v>1396</v>
      </c>
    </row>
    <row r="1267" spans="1:7">
      <c r="A1267" s="16" t="s">
        <v>3499</v>
      </c>
      <c r="B1267" s="16" t="s">
        <v>3500</v>
      </c>
      <c r="C1267" s="16" t="s">
        <v>3501</v>
      </c>
      <c r="D1267" s="16" t="s">
        <v>3502</v>
      </c>
      <c r="E1267" s="16" t="s">
        <v>3503</v>
      </c>
      <c r="F1267" s="16" t="s">
        <v>13</v>
      </c>
      <c r="G1267" s="18">
        <v>350</v>
      </c>
    </row>
    <row r="1268" spans="1:7">
      <c r="A1268" s="20" t="s">
        <v>3499</v>
      </c>
      <c r="B1268" s="20" t="s">
        <v>3504</v>
      </c>
      <c r="C1268" s="20" t="s">
        <v>3505</v>
      </c>
      <c r="D1268" s="20" t="s">
        <v>3506</v>
      </c>
      <c r="E1268" s="20" t="s">
        <v>3507</v>
      </c>
      <c r="F1268" s="20" t="s">
        <v>13</v>
      </c>
      <c r="G1268" s="22">
        <v>180</v>
      </c>
    </row>
    <row r="1269" spans="1:7">
      <c r="A1269" s="16" t="s">
        <v>3499</v>
      </c>
      <c r="B1269" s="16" t="s">
        <v>3504</v>
      </c>
      <c r="C1269" s="16" t="s">
        <v>3508</v>
      </c>
      <c r="D1269" s="16" t="s">
        <v>3509</v>
      </c>
      <c r="E1269" s="16" t="s">
        <v>3510</v>
      </c>
      <c r="F1269" s="16" t="s">
        <v>13</v>
      </c>
      <c r="G1269" s="18">
        <v>183</v>
      </c>
    </row>
    <row r="1270" spans="1:7">
      <c r="A1270" s="20" t="s">
        <v>3499</v>
      </c>
      <c r="B1270" s="20" t="s">
        <v>3504</v>
      </c>
      <c r="C1270" s="20" t="s">
        <v>3511</v>
      </c>
      <c r="D1270" s="20" t="s">
        <v>3512</v>
      </c>
      <c r="E1270" s="20" t="s">
        <v>3513</v>
      </c>
      <c r="F1270" s="20" t="s">
        <v>13</v>
      </c>
      <c r="G1270" s="22">
        <v>180</v>
      </c>
    </row>
    <row r="1271" spans="1:7">
      <c r="A1271" s="16" t="s">
        <v>3514</v>
      </c>
      <c r="B1271" s="16" t="s">
        <v>3515</v>
      </c>
      <c r="C1271" s="16" t="s">
        <v>3465</v>
      </c>
      <c r="D1271" s="16" t="s">
        <v>3516</v>
      </c>
      <c r="E1271" s="16" t="s">
        <v>3517</v>
      </c>
      <c r="F1271" s="16" t="s">
        <v>13</v>
      </c>
      <c r="G1271" s="18">
        <v>645</v>
      </c>
    </row>
    <row r="1272" spans="1:7">
      <c r="A1272" s="16" t="s">
        <v>3514</v>
      </c>
      <c r="B1272" s="16" t="s">
        <v>3518</v>
      </c>
      <c r="C1272" s="16" t="s">
        <v>3519</v>
      </c>
      <c r="D1272" s="16" t="s">
        <v>3520</v>
      </c>
      <c r="E1272" s="16" t="s">
        <v>3521</v>
      </c>
      <c r="F1272" s="16" t="s">
        <v>13</v>
      </c>
      <c r="G1272" s="18">
        <v>366</v>
      </c>
    </row>
    <row r="1273" spans="1:7">
      <c r="A1273" s="16" t="s">
        <v>3514</v>
      </c>
      <c r="B1273" s="16" t="s">
        <v>3522</v>
      </c>
      <c r="C1273" s="16" t="s">
        <v>3523</v>
      </c>
      <c r="D1273" s="16" t="s">
        <v>3524</v>
      </c>
      <c r="E1273" s="16" t="s">
        <v>3525</v>
      </c>
      <c r="F1273" s="16" t="s">
        <v>13</v>
      </c>
      <c r="G1273" s="18">
        <v>185</v>
      </c>
    </row>
    <row r="1274" spans="1:7">
      <c r="A1274" s="16" t="s">
        <v>3514</v>
      </c>
      <c r="B1274" s="16" t="s">
        <v>3522</v>
      </c>
      <c r="C1274" s="16" t="s">
        <v>3526</v>
      </c>
      <c r="D1274" s="16" t="s">
        <v>3527</v>
      </c>
      <c r="E1274" s="16" t="s">
        <v>3528</v>
      </c>
      <c r="F1274" s="16" t="s">
        <v>13</v>
      </c>
      <c r="G1274" s="18">
        <v>183</v>
      </c>
    </row>
    <row r="1275" spans="1:7">
      <c r="A1275" s="16" t="s">
        <v>3529</v>
      </c>
      <c r="B1275" s="16" t="s">
        <v>3530</v>
      </c>
      <c r="C1275" s="16" t="s">
        <v>3531</v>
      </c>
      <c r="D1275" s="16" t="s">
        <v>3532</v>
      </c>
      <c r="E1275" s="16" t="s">
        <v>3533</v>
      </c>
      <c r="F1275" s="16" t="s">
        <v>13</v>
      </c>
      <c r="G1275" s="18">
        <v>772</v>
      </c>
    </row>
    <row r="1276" spans="1:7">
      <c r="A1276" s="16" t="s">
        <v>3529</v>
      </c>
      <c r="B1276" s="16" t="s">
        <v>3530</v>
      </c>
      <c r="C1276" s="16" t="s">
        <v>3534</v>
      </c>
      <c r="D1276" s="16" t="s">
        <v>3535</v>
      </c>
      <c r="E1276" s="16" t="s">
        <v>3536</v>
      </c>
      <c r="F1276" s="16" t="s">
        <v>13</v>
      </c>
      <c r="G1276" s="18">
        <v>470</v>
      </c>
    </row>
    <row r="1277" spans="1:7">
      <c r="A1277" s="16" t="s">
        <v>3529</v>
      </c>
      <c r="B1277" s="16" t="s">
        <v>3537</v>
      </c>
      <c r="C1277" s="16" t="s">
        <v>3538</v>
      </c>
      <c r="D1277" s="16" t="s">
        <v>3539</v>
      </c>
      <c r="E1277" s="16" t="s">
        <v>3540</v>
      </c>
      <c r="F1277" s="16" t="s">
        <v>13</v>
      </c>
      <c r="G1277" s="18">
        <v>215</v>
      </c>
    </row>
    <row r="1278" spans="1:7">
      <c r="A1278" s="20" t="s">
        <v>3541</v>
      </c>
      <c r="B1278" s="20" t="s">
        <v>3542</v>
      </c>
      <c r="C1278" s="20" t="s">
        <v>3543</v>
      </c>
      <c r="D1278" s="20" t="s">
        <v>3544</v>
      </c>
      <c r="E1278" s="20" t="s">
        <v>3545</v>
      </c>
      <c r="F1278" s="20" t="s">
        <v>13</v>
      </c>
      <c r="G1278" s="22">
        <v>180</v>
      </c>
    </row>
    <row r="1279" spans="1:7">
      <c r="A1279" s="20" t="s">
        <v>3541</v>
      </c>
      <c r="B1279" s="20" t="s">
        <v>3542</v>
      </c>
      <c r="C1279" s="20" t="s">
        <v>3546</v>
      </c>
      <c r="D1279" s="20" t="s">
        <v>3547</v>
      </c>
      <c r="E1279" s="20" t="s">
        <v>3548</v>
      </c>
      <c r="F1279" s="20" t="s">
        <v>13</v>
      </c>
      <c r="G1279" s="22">
        <v>180</v>
      </c>
    </row>
    <row r="1280" spans="1:7">
      <c r="A1280" s="16" t="s">
        <v>3541</v>
      </c>
      <c r="B1280" s="16" t="s">
        <v>3542</v>
      </c>
      <c r="C1280" s="16" t="s">
        <v>3549</v>
      </c>
      <c r="D1280" s="16" t="s">
        <v>3550</v>
      </c>
      <c r="E1280" s="16" t="s">
        <v>3551</v>
      </c>
      <c r="F1280" s="16" t="s">
        <v>13</v>
      </c>
      <c r="G1280" s="18">
        <v>215</v>
      </c>
    </row>
    <row r="1281" spans="1:7">
      <c r="A1281" s="16" t="s">
        <v>3552</v>
      </c>
      <c r="B1281" s="16" t="s">
        <v>3553</v>
      </c>
      <c r="C1281" s="16" t="s">
        <v>3554</v>
      </c>
      <c r="D1281" s="16" t="s">
        <v>3555</v>
      </c>
      <c r="E1281" s="16" t="s">
        <v>3556</v>
      </c>
      <c r="F1281" s="16" t="s">
        <v>13</v>
      </c>
      <c r="G1281" s="18">
        <v>720</v>
      </c>
    </row>
    <row r="1282" spans="1:7">
      <c r="A1282" s="16" t="s">
        <v>3552</v>
      </c>
      <c r="B1282" s="16" t="s">
        <v>3553</v>
      </c>
      <c r="C1282" s="16" t="s">
        <v>3557</v>
      </c>
      <c r="D1282" s="16" t="s">
        <v>3558</v>
      </c>
      <c r="E1282" s="16" t="s">
        <v>3559</v>
      </c>
      <c r="F1282" s="16" t="s">
        <v>13</v>
      </c>
      <c r="G1282" s="18">
        <v>366</v>
      </c>
    </row>
    <row r="1283" spans="1:7">
      <c r="A1283" s="16" t="s">
        <v>3552</v>
      </c>
      <c r="B1283" s="16" t="s">
        <v>3560</v>
      </c>
      <c r="C1283" s="16" t="s">
        <v>3561</v>
      </c>
      <c r="D1283" s="16" t="s">
        <v>3562</v>
      </c>
      <c r="E1283" s="16" t="s">
        <v>3563</v>
      </c>
      <c r="F1283" s="16" t="s">
        <v>13</v>
      </c>
      <c r="G1283" s="18">
        <v>193</v>
      </c>
    </row>
    <row r="1284" spans="1:7">
      <c r="A1284" s="243" t="s">
        <v>3564</v>
      </c>
      <c r="B1284" s="54"/>
      <c r="C1284" s="54"/>
      <c r="D1284" s="54"/>
      <c r="E1284" s="54"/>
      <c r="F1284" s="54"/>
      <c r="G1284" s="54"/>
    </row>
    <row r="1285" spans="1:7">
      <c r="A1285" s="25" t="s">
        <v>3552</v>
      </c>
      <c r="B1285" s="25" t="s">
        <v>3560</v>
      </c>
      <c r="C1285" s="25" t="s">
        <v>3565</v>
      </c>
      <c r="D1285" s="25" t="s">
        <v>3566</v>
      </c>
      <c r="E1285" s="25" t="s">
        <v>3567</v>
      </c>
      <c r="F1285" s="25" t="s">
        <v>13</v>
      </c>
      <c r="G1285" s="18">
        <v>200</v>
      </c>
    </row>
    <row r="1286" spans="1:7">
      <c r="A1286" s="16" t="s">
        <v>3568</v>
      </c>
      <c r="B1286" s="16" t="s">
        <v>3569</v>
      </c>
      <c r="C1286" s="16" t="s">
        <v>3570</v>
      </c>
      <c r="D1286" s="16" t="s">
        <v>3571</v>
      </c>
      <c r="E1286" s="16" t="s">
        <v>3572</v>
      </c>
      <c r="F1286" s="16" t="s">
        <v>13</v>
      </c>
      <c r="G1286" s="18">
        <v>579</v>
      </c>
    </row>
    <row r="1287" spans="1:7">
      <c r="A1287" s="16" t="s">
        <v>3568</v>
      </c>
      <c r="B1287" s="16" t="s">
        <v>3573</v>
      </c>
      <c r="C1287" s="16" t="s">
        <v>3574</v>
      </c>
      <c r="D1287" s="16" t="s">
        <v>3575</v>
      </c>
      <c r="E1287" s="16" t="s">
        <v>3576</v>
      </c>
      <c r="F1287" s="16" t="s">
        <v>13</v>
      </c>
      <c r="G1287" s="18">
        <v>390</v>
      </c>
    </row>
    <row r="1288" spans="1:7">
      <c r="A1288" s="16" t="s">
        <v>3568</v>
      </c>
      <c r="B1288" s="16" t="s">
        <v>3573</v>
      </c>
      <c r="C1288" s="16" t="s">
        <v>3577</v>
      </c>
      <c r="D1288" s="16" t="s">
        <v>3578</v>
      </c>
      <c r="E1288" s="16" t="s">
        <v>3579</v>
      </c>
      <c r="F1288" s="16" t="s">
        <v>13</v>
      </c>
      <c r="G1288" s="18">
        <v>386</v>
      </c>
    </row>
    <row r="1289" spans="1:7">
      <c r="A1289" s="16" t="s">
        <v>3568</v>
      </c>
      <c r="B1289" s="16" t="s">
        <v>3573</v>
      </c>
      <c r="C1289" s="16" t="s">
        <v>3580</v>
      </c>
      <c r="D1289" s="16" t="s">
        <v>3581</v>
      </c>
      <c r="E1289" s="16" t="s">
        <v>3582</v>
      </c>
      <c r="F1289" s="16" t="s">
        <v>13</v>
      </c>
      <c r="G1289" s="18">
        <v>720</v>
      </c>
    </row>
    <row r="1290" spans="1:7">
      <c r="A1290" s="16" t="s">
        <v>3568</v>
      </c>
      <c r="B1290" s="16" t="s">
        <v>3573</v>
      </c>
      <c r="C1290" s="16" t="s">
        <v>3583</v>
      </c>
      <c r="D1290" s="16" t="s">
        <v>3584</v>
      </c>
      <c r="E1290" s="16" t="s">
        <v>3585</v>
      </c>
      <c r="F1290" s="16" t="s">
        <v>13</v>
      </c>
      <c r="G1290" s="18">
        <v>350</v>
      </c>
    </row>
    <row r="1291" spans="1:7">
      <c r="A1291" s="16" t="s">
        <v>3568</v>
      </c>
      <c r="B1291" s="16" t="s">
        <v>3586</v>
      </c>
      <c r="C1291" s="16" t="s">
        <v>3561</v>
      </c>
      <c r="D1291" s="16" t="s">
        <v>3587</v>
      </c>
      <c r="E1291" s="16" t="s">
        <v>3588</v>
      </c>
      <c r="F1291" s="16" t="s">
        <v>13</v>
      </c>
      <c r="G1291" s="18">
        <v>183</v>
      </c>
    </row>
    <row r="1292" spans="1:7">
      <c r="A1292" s="20" t="s">
        <v>3568</v>
      </c>
      <c r="B1292" s="20" t="s">
        <v>3586</v>
      </c>
      <c r="C1292" s="20" t="s">
        <v>3589</v>
      </c>
      <c r="D1292" s="20" t="s">
        <v>3590</v>
      </c>
      <c r="E1292" s="20" t="s">
        <v>3591</v>
      </c>
      <c r="F1292" s="20" t="s">
        <v>13</v>
      </c>
      <c r="G1292" s="22">
        <v>180</v>
      </c>
    </row>
    <row r="1293" spans="1:7">
      <c r="A1293" s="16" t="s">
        <v>3592</v>
      </c>
      <c r="B1293" s="16" t="s">
        <v>3593</v>
      </c>
      <c r="C1293" s="16" t="s">
        <v>3594</v>
      </c>
      <c r="D1293" s="16" t="s">
        <v>3595</v>
      </c>
      <c r="E1293" s="16" t="s">
        <v>3596</v>
      </c>
      <c r="F1293" s="16" t="s">
        <v>13</v>
      </c>
      <c r="G1293" s="18">
        <v>366</v>
      </c>
    </row>
    <row r="1294" spans="1:7">
      <c r="A1294" s="16" t="s">
        <v>3592</v>
      </c>
      <c r="B1294" s="16" t="s">
        <v>3597</v>
      </c>
      <c r="C1294" s="16" t="s">
        <v>1433</v>
      </c>
      <c r="D1294" s="16" t="s">
        <v>3598</v>
      </c>
      <c r="E1294" s="16" t="s">
        <v>3599</v>
      </c>
      <c r="F1294" s="16" t="s">
        <v>13</v>
      </c>
      <c r="G1294" s="18">
        <v>193</v>
      </c>
    </row>
    <row r="1295" spans="1:7">
      <c r="A1295" s="16" t="s">
        <v>3592</v>
      </c>
      <c r="B1295" s="16" t="s">
        <v>3597</v>
      </c>
      <c r="C1295" s="16" t="s">
        <v>3600</v>
      </c>
      <c r="D1295" s="16" t="s">
        <v>3601</v>
      </c>
      <c r="E1295" s="16" t="s">
        <v>3602</v>
      </c>
      <c r="F1295" s="16" t="s">
        <v>13</v>
      </c>
      <c r="G1295" s="18">
        <v>170</v>
      </c>
    </row>
    <row r="1296" spans="1:7">
      <c r="A1296" s="20" t="s">
        <v>3603</v>
      </c>
      <c r="B1296" s="20" t="s">
        <v>3604</v>
      </c>
      <c r="C1296" s="20" t="s">
        <v>3605</v>
      </c>
      <c r="D1296" s="20" t="s">
        <v>3606</v>
      </c>
      <c r="E1296" s="20" t="s">
        <v>3607</v>
      </c>
      <c r="F1296" s="20" t="s">
        <v>13</v>
      </c>
      <c r="G1296" s="223">
        <v>1000</v>
      </c>
    </row>
    <row r="1297" spans="1:7">
      <c r="A1297" s="25" t="s">
        <v>3603</v>
      </c>
      <c r="B1297" s="25" t="s">
        <v>3608</v>
      </c>
      <c r="C1297" s="25" t="s">
        <v>3609</v>
      </c>
      <c r="D1297" s="25" t="s">
        <v>3610</v>
      </c>
      <c r="E1297" s="25" t="s">
        <v>3611</v>
      </c>
      <c r="F1297" s="25" t="s">
        <v>13</v>
      </c>
      <c r="G1297" s="36">
        <v>732</v>
      </c>
    </row>
    <row r="1298" spans="1:7">
      <c r="A1298" s="16" t="s">
        <v>3603</v>
      </c>
      <c r="B1298" s="16" t="s">
        <v>3612</v>
      </c>
      <c r="C1298" s="16" t="s">
        <v>3613</v>
      </c>
      <c r="D1298" s="16" t="s">
        <v>3614</v>
      </c>
      <c r="E1298" s="16" t="s">
        <v>3615</v>
      </c>
      <c r="F1298" s="16" t="s">
        <v>13</v>
      </c>
      <c r="G1298" s="18">
        <v>579</v>
      </c>
    </row>
    <row r="1299" spans="1:7">
      <c r="A1299" s="16" t="s">
        <v>3603</v>
      </c>
      <c r="B1299" s="16" t="s">
        <v>3612</v>
      </c>
      <c r="C1299" s="16" t="s">
        <v>3616</v>
      </c>
      <c r="D1299" s="16" t="s">
        <v>3617</v>
      </c>
      <c r="E1299" s="16" t="s">
        <v>3618</v>
      </c>
      <c r="F1299" s="16" t="s">
        <v>13</v>
      </c>
      <c r="G1299" s="18">
        <v>585</v>
      </c>
    </row>
    <row r="1300" spans="1:7">
      <c r="A1300" s="16" t="s">
        <v>3603</v>
      </c>
      <c r="B1300" s="16" t="s">
        <v>3619</v>
      </c>
      <c r="C1300" s="16" t="s">
        <v>3620</v>
      </c>
      <c r="D1300" s="16" t="s">
        <v>3621</v>
      </c>
      <c r="E1300" s="16" t="s">
        <v>3622</v>
      </c>
      <c r="F1300" s="16" t="s">
        <v>13</v>
      </c>
      <c r="G1300" s="18">
        <v>360</v>
      </c>
    </row>
    <row r="1301" spans="1:7">
      <c r="A1301" s="16" t="s">
        <v>3603</v>
      </c>
      <c r="B1301" s="16" t="s">
        <v>3619</v>
      </c>
      <c r="C1301" s="16" t="s">
        <v>3623</v>
      </c>
      <c r="D1301" s="16" t="s">
        <v>3624</v>
      </c>
      <c r="E1301" s="16" t="s">
        <v>3625</v>
      </c>
      <c r="F1301" s="16" t="s">
        <v>13</v>
      </c>
      <c r="G1301" s="18">
        <v>360</v>
      </c>
    </row>
    <row r="1302" spans="1:7">
      <c r="A1302" s="20" t="s">
        <v>3626</v>
      </c>
      <c r="B1302" s="20" t="s">
        <v>3627</v>
      </c>
      <c r="C1302" s="20" t="s">
        <v>3546</v>
      </c>
      <c r="D1302" s="20" t="s">
        <v>3628</v>
      </c>
      <c r="E1302" s="20" t="s">
        <v>3629</v>
      </c>
      <c r="F1302" s="20" t="s">
        <v>13</v>
      </c>
      <c r="G1302" s="22">
        <v>180</v>
      </c>
    </row>
    <row r="1303" spans="1:7">
      <c r="A1303" s="16" t="s">
        <v>3626</v>
      </c>
      <c r="B1303" s="16" t="s">
        <v>3627</v>
      </c>
      <c r="C1303" s="16" t="s">
        <v>3630</v>
      </c>
      <c r="D1303" s="16" t="s">
        <v>3631</v>
      </c>
      <c r="E1303" s="16" t="s">
        <v>3632</v>
      </c>
      <c r="F1303" s="16" t="s">
        <v>13</v>
      </c>
      <c r="G1303" s="18">
        <v>183</v>
      </c>
    </row>
    <row r="1304" spans="1:7">
      <c r="A1304" s="16" t="s">
        <v>3633</v>
      </c>
      <c r="B1304" s="16" t="s">
        <v>3634</v>
      </c>
      <c r="C1304" s="16" t="s">
        <v>3635</v>
      </c>
      <c r="D1304" s="16" t="s">
        <v>3636</v>
      </c>
      <c r="E1304" s="16" t="s">
        <v>3637</v>
      </c>
      <c r="F1304" s="16" t="s">
        <v>13</v>
      </c>
      <c r="G1304" s="18">
        <v>975</v>
      </c>
    </row>
    <row r="1305" spans="1:7">
      <c r="A1305" s="16" t="s">
        <v>3633</v>
      </c>
      <c r="B1305" s="16" t="s">
        <v>3638</v>
      </c>
      <c r="C1305" s="16" t="s">
        <v>3639</v>
      </c>
      <c r="D1305" s="16" t="s">
        <v>3640</v>
      </c>
      <c r="E1305" s="16" t="s">
        <v>3641</v>
      </c>
      <c r="F1305" s="16" t="s">
        <v>13</v>
      </c>
      <c r="G1305" s="18">
        <v>386</v>
      </c>
    </row>
    <row r="1306" spans="1:7">
      <c r="A1306" s="16" t="s">
        <v>3633</v>
      </c>
      <c r="B1306" s="16" t="s">
        <v>3638</v>
      </c>
      <c r="C1306" s="16" t="s">
        <v>3642</v>
      </c>
      <c r="D1306" s="16" t="s">
        <v>3643</v>
      </c>
      <c r="E1306" s="16" t="s">
        <v>3644</v>
      </c>
      <c r="F1306" s="16" t="s">
        <v>13</v>
      </c>
      <c r="G1306" s="18">
        <v>386</v>
      </c>
    </row>
    <row r="1307" spans="1:7">
      <c r="A1307" s="16" t="s">
        <v>3633</v>
      </c>
      <c r="B1307" s="16" t="s">
        <v>3638</v>
      </c>
      <c r="C1307" s="16" t="s">
        <v>3645</v>
      </c>
      <c r="D1307" s="16" t="s">
        <v>3646</v>
      </c>
      <c r="E1307" s="16" t="s">
        <v>3647</v>
      </c>
      <c r="F1307" s="16" t="s">
        <v>13</v>
      </c>
      <c r="G1307" s="18">
        <v>350</v>
      </c>
    </row>
    <row r="1308" spans="1:7">
      <c r="A1308" s="25" t="s">
        <v>3633</v>
      </c>
      <c r="B1308" s="25" t="s">
        <v>3638</v>
      </c>
      <c r="C1308" s="25" t="s">
        <v>3648</v>
      </c>
      <c r="D1308" s="25"/>
      <c r="E1308" s="25" t="s">
        <v>3649</v>
      </c>
      <c r="F1308" s="25" t="s">
        <v>13</v>
      </c>
      <c r="G1308" s="36">
        <v>772</v>
      </c>
    </row>
    <row r="1309" spans="1:7">
      <c r="A1309" s="25" t="s">
        <v>3633</v>
      </c>
      <c r="B1309" s="25" t="s">
        <v>3638</v>
      </c>
      <c r="C1309" s="25" t="s">
        <v>3650</v>
      </c>
      <c r="D1309" s="25" t="s">
        <v>3651</v>
      </c>
      <c r="E1309" s="25" t="s">
        <v>3652</v>
      </c>
      <c r="F1309" s="25" t="s">
        <v>13</v>
      </c>
      <c r="G1309" s="36">
        <v>386</v>
      </c>
    </row>
    <row r="1310" spans="1:7">
      <c r="A1310" s="20" t="s">
        <v>3633</v>
      </c>
      <c r="B1310" s="20" t="s">
        <v>3653</v>
      </c>
      <c r="C1310" s="20" t="s">
        <v>3654</v>
      </c>
      <c r="D1310" s="20" t="s">
        <v>3655</v>
      </c>
      <c r="E1310" s="20" t="s">
        <v>3656</v>
      </c>
      <c r="F1310" s="20" t="s">
        <v>13</v>
      </c>
      <c r="G1310" s="22">
        <v>180</v>
      </c>
    </row>
    <row r="1311" spans="1:7">
      <c r="A1311" s="20" t="s">
        <v>3633</v>
      </c>
      <c r="B1311" s="20" t="s">
        <v>3653</v>
      </c>
      <c r="C1311" s="20" t="s">
        <v>3657</v>
      </c>
      <c r="D1311" s="20" t="s">
        <v>3658</v>
      </c>
      <c r="E1311" s="20" t="s">
        <v>3659</v>
      </c>
      <c r="F1311" s="20" t="s">
        <v>13</v>
      </c>
      <c r="G1311" s="22">
        <v>200</v>
      </c>
    </row>
    <row r="1312" spans="1:7">
      <c r="A1312" s="16" t="s">
        <v>3633</v>
      </c>
      <c r="B1312" s="16" t="s">
        <v>3653</v>
      </c>
      <c r="C1312" s="16" t="s">
        <v>3660</v>
      </c>
      <c r="D1312" s="16" t="s">
        <v>3661</v>
      </c>
      <c r="E1312" s="16" t="s">
        <v>3662</v>
      </c>
      <c r="F1312" s="16" t="s">
        <v>13</v>
      </c>
      <c r="G1312" s="18">
        <v>366</v>
      </c>
    </row>
    <row r="1313" spans="1:7">
      <c r="A1313" s="16" t="s">
        <v>3663</v>
      </c>
      <c r="B1313" s="16" t="s">
        <v>3664</v>
      </c>
      <c r="C1313" s="16" t="s">
        <v>3665</v>
      </c>
      <c r="D1313" s="16" t="s">
        <v>3666</v>
      </c>
      <c r="E1313" s="16" t="s">
        <v>3667</v>
      </c>
      <c r="F1313" s="16" t="s">
        <v>13</v>
      </c>
      <c r="G1313" s="18">
        <v>360</v>
      </c>
    </row>
    <row r="1314" spans="1:7">
      <c r="A1314" s="16" t="s">
        <v>3663</v>
      </c>
      <c r="B1314" s="16" t="s">
        <v>3664</v>
      </c>
      <c r="C1314" s="16" t="s">
        <v>3668</v>
      </c>
      <c r="D1314" s="16" t="s">
        <v>3669</v>
      </c>
      <c r="E1314" s="16" t="s">
        <v>3670</v>
      </c>
      <c r="F1314" s="16" t="s">
        <v>13</v>
      </c>
      <c r="G1314" s="18">
        <v>366</v>
      </c>
    </row>
    <row r="1315" spans="1:7">
      <c r="A1315" s="16" t="s">
        <v>3663</v>
      </c>
      <c r="B1315" s="16" t="s">
        <v>3664</v>
      </c>
      <c r="C1315" s="16" t="s">
        <v>3671</v>
      </c>
      <c r="D1315" s="16" t="s">
        <v>3672</v>
      </c>
      <c r="E1315" s="16" t="s">
        <v>3673</v>
      </c>
      <c r="F1315" s="16" t="s">
        <v>13</v>
      </c>
      <c r="G1315" s="18">
        <v>390</v>
      </c>
    </row>
    <row r="1316" spans="1:7">
      <c r="A1316" s="16" t="s">
        <v>3663</v>
      </c>
      <c r="B1316" s="16" t="s">
        <v>3674</v>
      </c>
      <c r="C1316" s="16" t="s">
        <v>3675</v>
      </c>
      <c r="D1316" s="16" t="s">
        <v>3676</v>
      </c>
      <c r="E1316" s="16" t="s">
        <v>3677</v>
      </c>
      <c r="F1316" s="16" t="s">
        <v>13</v>
      </c>
      <c r="G1316" s="18">
        <v>183</v>
      </c>
    </row>
    <row r="1317" spans="1:7">
      <c r="A1317" s="16" t="s">
        <v>3678</v>
      </c>
      <c r="B1317" s="16" t="s">
        <v>3679</v>
      </c>
      <c r="C1317" s="16" t="s">
        <v>3680</v>
      </c>
      <c r="D1317" s="16" t="s">
        <v>3681</v>
      </c>
      <c r="E1317" s="16" t="s">
        <v>3682</v>
      </c>
      <c r="F1317" s="16" t="s">
        <v>13</v>
      </c>
      <c r="G1317" s="18">
        <v>705</v>
      </c>
    </row>
    <row r="1318" spans="1:7">
      <c r="A1318" s="20" t="s">
        <v>3678</v>
      </c>
      <c r="B1318" s="20" t="s">
        <v>3683</v>
      </c>
      <c r="C1318" s="20" t="s">
        <v>3684</v>
      </c>
      <c r="D1318" s="20" t="s">
        <v>3685</v>
      </c>
      <c r="E1318" s="20" t="s">
        <v>3686</v>
      </c>
      <c r="F1318" s="20" t="s">
        <v>13</v>
      </c>
      <c r="G1318" s="22">
        <v>180</v>
      </c>
    </row>
    <row r="1319" spans="1:7">
      <c r="A1319" s="16" t="s">
        <v>3678</v>
      </c>
      <c r="B1319" s="16" t="s">
        <v>3683</v>
      </c>
      <c r="C1319" s="16" t="s">
        <v>3687</v>
      </c>
      <c r="D1319" s="16" t="s">
        <v>3688</v>
      </c>
      <c r="E1319" s="16" t="s">
        <v>3689</v>
      </c>
      <c r="F1319" s="16" t="s">
        <v>13</v>
      </c>
      <c r="G1319" s="18">
        <v>170</v>
      </c>
    </row>
    <row r="1320" spans="1:7">
      <c r="A1320" s="16" t="s">
        <v>3690</v>
      </c>
      <c r="B1320" s="16" t="s">
        <v>3691</v>
      </c>
      <c r="C1320" s="16" t="s">
        <v>3692</v>
      </c>
      <c r="D1320" s="16" t="s">
        <v>3693</v>
      </c>
      <c r="E1320" s="16" t="s">
        <v>3694</v>
      </c>
      <c r="F1320" s="16" t="s">
        <v>13</v>
      </c>
      <c r="G1320" s="26">
        <v>1098</v>
      </c>
    </row>
    <row r="1321" spans="1:7">
      <c r="A1321" s="16" t="s">
        <v>3690</v>
      </c>
      <c r="B1321" s="16" t="s">
        <v>3695</v>
      </c>
      <c r="C1321" s="16" t="s">
        <v>3696</v>
      </c>
      <c r="D1321" s="16" t="s">
        <v>3697</v>
      </c>
      <c r="E1321" s="16" t="s">
        <v>3698</v>
      </c>
      <c r="F1321" s="16" t="s">
        <v>13</v>
      </c>
      <c r="G1321" s="18">
        <v>460</v>
      </c>
    </row>
    <row r="1322" spans="1:7">
      <c r="A1322" s="16" t="s">
        <v>3690</v>
      </c>
      <c r="B1322" s="16" t="s">
        <v>3695</v>
      </c>
      <c r="C1322" s="16" t="s">
        <v>3699</v>
      </c>
      <c r="D1322" s="16" t="s">
        <v>3700</v>
      </c>
      <c r="E1322" s="16" t="s">
        <v>3701</v>
      </c>
      <c r="F1322" s="16" t="s">
        <v>13</v>
      </c>
      <c r="G1322" s="18">
        <v>470</v>
      </c>
    </row>
    <row r="1323" spans="1:7">
      <c r="A1323" s="16" t="s">
        <v>3690</v>
      </c>
      <c r="B1323" s="16" t="s">
        <v>3695</v>
      </c>
      <c r="C1323" s="16" t="s">
        <v>3702</v>
      </c>
      <c r="D1323" s="16" t="s">
        <v>3703</v>
      </c>
      <c r="E1323" s="16" t="s">
        <v>3704</v>
      </c>
      <c r="F1323" s="16" t="s">
        <v>13</v>
      </c>
      <c r="G1323" s="18">
        <v>390</v>
      </c>
    </row>
    <row r="1324" spans="1:7">
      <c r="A1324" s="16" t="s">
        <v>3690</v>
      </c>
      <c r="B1324" s="16" t="s">
        <v>3705</v>
      </c>
      <c r="C1324" s="16" t="s">
        <v>3706</v>
      </c>
      <c r="D1324" s="16" t="s">
        <v>3707</v>
      </c>
      <c r="E1324" s="16" t="s">
        <v>3708</v>
      </c>
      <c r="F1324" s="16" t="s">
        <v>13</v>
      </c>
      <c r="G1324" s="18">
        <v>183</v>
      </c>
    </row>
    <row r="1325" spans="1:7">
      <c r="A1325" s="16" t="s">
        <v>3690</v>
      </c>
      <c r="B1325" s="16" t="s">
        <v>3705</v>
      </c>
      <c r="C1325" s="16" t="s">
        <v>3709</v>
      </c>
      <c r="D1325" s="16" t="s">
        <v>3710</v>
      </c>
      <c r="E1325" s="16" t="s">
        <v>3711</v>
      </c>
      <c r="F1325" s="16" t="s">
        <v>13</v>
      </c>
      <c r="G1325" s="18">
        <v>195</v>
      </c>
    </row>
    <row r="1326" spans="1:7">
      <c r="A1326" s="20" t="s">
        <v>3712</v>
      </c>
      <c r="B1326" s="20" t="s">
        <v>3713</v>
      </c>
      <c r="C1326" s="20" t="s">
        <v>3714</v>
      </c>
      <c r="D1326" s="20" t="s">
        <v>3715</v>
      </c>
      <c r="E1326" s="20" t="s">
        <v>3716</v>
      </c>
      <c r="F1326" s="20" t="s">
        <v>13</v>
      </c>
      <c r="G1326" s="223">
        <v>1000</v>
      </c>
    </row>
    <row r="1327" spans="1:7">
      <c r="A1327" s="16" t="s">
        <v>3712</v>
      </c>
      <c r="B1327" s="16" t="s">
        <v>3717</v>
      </c>
      <c r="C1327" s="16" t="s">
        <v>3718</v>
      </c>
      <c r="D1327" s="16" t="s">
        <v>3719</v>
      </c>
      <c r="E1327" s="16" t="s">
        <v>3720</v>
      </c>
      <c r="F1327" s="16" t="s">
        <v>13</v>
      </c>
      <c r="G1327" s="18">
        <v>645</v>
      </c>
    </row>
    <row r="1328" spans="1:7">
      <c r="A1328" s="16" t="s">
        <v>3712</v>
      </c>
      <c r="B1328" s="16" t="s">
        <v>3717</v>
      </c>
      <c r="C1328" s="16" t="s">
        <v>3721</v>
      </c>
      <c r="D1328" s="16" t="s">
        <v>3722</v>
      </c>
      <c r="E1328" s="16" t="s">
        <v>3723</v>
      </c>
      <c r="F1328" s="16" t="s">
        <v>13</v>
      </c>
      <c r="G1328" s="18">
        <v>540</v>
      </c>
    </row>
    <row r="1329" spans="1:7">
      <c r="A1329" s="16" t="s">
        <v>3712</v>
      </c>
      <c r="B1329" s="16" t="s">
        <v>3724</v>
      </c>
      <c r="C1329" s="16" t="s">
        <v>3709</v>
      </c>
      <c r="D1329" s="16" t="s">
        <v>3725</v>
      </c>
      <c r="E1329" s="16" t="s">
        <v>3726</v>
      </c>
      <c r="F1329" s="16" t="s">
        <v>13</v>
      </c>
      <c r="G1329" s="18">
        <v>195</v>
      </c>
    </row>
    <row r="1330" spans="1:7">
      <c r="A1330" s="16" t="s">
        <v>3727</v>
      </c>
      <c r="B1330" s="16" t="s">
        <v>3728</v>
      </c>
      <c r="C1330" s="16" t="s">
        <v>3729</v>
      </c>
      <c r="D1330" s="16" t="s">
        <v>3730</v>
      </c>
      <c r="E1330" s="16" t="s">
        <v>3731</v>
      </c>
      <c r="F1330" s="16" t="s">
        <v>13</v>
      </c>
      <c r="G1330" s="18">
        <v>780</v>
      </c>
    </row>
    <row r="1331" spans="1:7">
      <c r="A1331" s="16" t="s">
        <v>3727</v>
      </c>
      <c r="B1331" s="16" t="s">
        <v>3728</v>
      </c>
      <c r="C1331" s="16" t="s">
        <v>3732</v>
      </c>
      <c r="D1331" s="16" t="s">
        <v>3733</v>
      </c>
      <c r="E1331" s="16" t="s">
        <v>3734</v>
      </c>
      <c r="F1331" s="16" t="s">
        <v>13</v>
      </c>
      <c r="G1331" s="18">
        <v>772</v>
      </c>
    </row>
    <row r="1332" spans="1:7">
      <c r="A1332" s="16" t="s">
        <v>3727</v>
      </c>
      <c r="B1332" s="16" t="s">
        <v>3735</v>
      </c>
      <c r="C1332" s="16" t="s">
        <v>3736</v>
      </c>
      <c r="D1332" s="16" t="s">
        <v>3737</v>
      </c>
      <c r="E1332" s="16" t="s">
        <v>3738</v>
      </c>
      <c r="F1332" s="16" t="s">
        <v>13</v>
      </c>
      <c r="G1332" s="18">
        <v>772</v>
      </c>
    </row>
    <row r="1333" spans="1:7">
      <c r="A1333" s="16" t="s">
        <v>3727</v>
      </c>
      <c r="B1333" s="16" t="s">
        <v>3735</v>
      </c>
      <c r="C1333" s="16" t="s">
        <v>3739</v>
      </c>
      <c r="D1333" s="16" t="s">
        <v>3740</v>
      </c>
      <c r="E1333" s="16" t="s">
        <v>3741</v>
      </c>
      <c r="F1333" s="16" t="s">
        <v>13</v>
      </c>
      <c r="G1333" s="18">
        <v>549</v>
      </c>
    </row>
    <row r="1334" spans="1:7">
      <c r="A1334" s="16" t="s">
        <v>3727</v>
      </c>
      <c r="B1334" s="16" t="s">
        <v>3735</v>
      </c>
      <c r="C1334" s="16" t="s">
        <v>3742</v>
      </c>
      <c r="D1334" s="16" t="s">
        <v>3743</v>
      </c>
      <c r="E1334" s="16" t="s">
        <v>3744</v>
      </c>
      <c r="F1334" s="16" t="s">
        <v>13</v>
      </c>
      <c r="G1334" s="18">
        <v>585</v>
      </c>
    </row>
    <row r="1335" spans="1:7">
      <c r="A1335" s="16" t="s">
        <v>3727</v>
      </c>
      <c r="B1335" s="16" t="s">
        <v>3745</v>
      </c>
      <c r="C1335" s="16" t="s">
        <v>3746</v>
      </c>
      <c r="D1335" s="16"/>
      <c r="E1335" s="16" t="s">
        <v>3747</v>
      </c>
      <c r="F1335" s="16" t="s">
        <v>13</v>
      </c>
      <c r="G1335" s="18">
        <v>366</v>
      </c>
    </row>
    <row r="1336" spans="1:7">
      <c r="A1336" s="16" t="s">
        <v>3727</v>
      </c>
      <c r="B1336" s="16" t="s">
        <v>3745</v>
      </c>
      <c r="C1336" s="16" t="s">
        <v>3748</v>
      </c>
      <c r="D1336" s="16" t="s">
        <v>3749</v>
      </c>
      <c r="E1336" s="16" t="s">
        <v>3750</v>
      </c>
      <c r="F1336" s="16" t="s">
        <v>13</v>
      </c>
      <c r="G1336" s="18">
        <v>490</v>
      </c>
    </row>
    <row r="1337" spans="1:7">
      <c r="A1337" s="16" t="s">
        <v>3727</v>
      </c>
      <c r="B1337" s="16" t="s">
        <v>3751</v>
      </c>
      <c r="C1337" s="16" t="s">
        <v>3752</v>
      </c>
      <c r="D1337" s="16" t="s">
        <v>3753</v>
      </c>
      <c r="E1337" s="16" t="s">
        <v>3754</v>
      </c>
      <c r="F1337" s="16" t="s">
        <v>13</v>
      </c>
      <c r="G1337" s="18">
        <v>185</v>
      </c>
    </row>
    <row r="1338" spans="1:7">
      <c r="A1338" s="16" t="s">
        <v>3727</v>
      </c>
      <c r="B1338" s="16" t="s">
        <v>3751</v>
      </c>
      <c r="C1338" s="16" t="s">
        <v>3755</v>
      </c>
      <c r="D1338" s="16" t="s">
        <v>3756</v>
      </c>
      <c r="E1338" s="16" t="s">
        <v>3757</v>
      </c>
      <c r="F1338" s="16" t="s">
        <v>13</v>
      </c>
      <c r="G1338" s="18">
        <v>193</v>
      </c>
    </row>
    <row r="1339" spans="1:7">
      <c r="A1339" s="20" t="s">
        <v>3758</v>
      </c>
      <c r="B1339" s="20" t="s">
        <v>3759</v>
      </c>
      <c r="C1339" s="20" t="s">
        <v>3760</v>
      </c>
      <c r="D1339" s="20" t="s">
        <v>3761</v>
      </c>
      <c r="E1339" s="20" t="s">
        <v>3762</v>
      </c>
      <c r="F1339" s="20" t="s">
        <v>13</v>
      </c>
      <c r="G1339" s="18">
        <v>200</v>
      </c>
    </row>
    <row r="1340" spans="1:7">
      <c r="A1340" s="16" t="s">
        <v>3763</v>
      </c>
      <c r="B1340" s="16" t="s">
        <v>3764</v>
      </c>
      <c r="C1340" s="16" t="s">
        <v>3765</v>
      </c>
      <c r="D1340" s="16" t="s">
        <v>3766</v>
      </c>
      <c r="E1340" s="16" t="s">
        <v>3767</v>
      </c>
      <c r="F1340" s="16" t="s">
        <v>13</v>
      </c>
      <c r="G1340" s="18">
        <v>780</v>
      </c>
    </row>
    <row r="1341" spans="1:7">
      <c r="A1341" s="16" t="s">
        <v>3763</v>
      </c>
      <c r="B1341" s="16" t="s">
        <v>3764</v>
      </c>
      <c r="C1341" s="16" t="s">
        <v>3768</v>
      </c>
      <c r="D1341" s="16" t="s">
        <v>3769</v>
      </c>
      <c r="E1341" s="16" t="s">
        <v>3770</v>
      </c>
      <c r="F1341" s="16" t="s">
        <v>13</v>
      </c>
      <c r="G1341" s="18">
        <v>772</v>
      </c>
    </row>
    <row r="1342" spans="1:7">
      <c r="A1342" s="243" t="s">
        <v>3771</v>
      </c>
      <c r="B1342" s="54"/>
      <c r="C1342" s="54"/>
      <c r="D1342" s="54"/>
      <c r="E1342" s="54"/>
      <c r="F1342" s="54"/>
      <c r="G1342" s="54"/>
    </row>
    <row r="1343" spans="1:7">
      <c r="A1343" s="25" t="s">
        <v>3763</v>
      </c>
      <c r="B1343" s="25" t="s">
        <v>3772</v>
      </c>
      <c r="C1343" s="25" t="s">
        <v>3773</v>
      </c>
      <c r="D1343" s="25" t="s">
        <v>3774</v>
      </c>
      <c r="E1343" s="25" t="s">
        <v>3775</v>
      </c>
      <c r="F1343" s="25" t="s">
        <v>13</v>
      </c>
      <c r="G1343" s="36">
        <v>198</v>
      </c>
    </row>
    <row r="1344" spans="1:7">
      <c r="A1344" s="16" t="s">
        <v>3776</v>
      </c>
      <c r="B1344" s="16" t="s">
        <v>3777</v>
      </c>
      <c r="C1344" s="16" t="s">
        <v>3778</v>
      </c>
      <c r="D1344" s="16" t="s">
        <v>3779</v>
      </c>
      <c r="E1344" s="16" t="s">
        <v>3780</v>
      </c>
      <c r="F1344" s="16" t="s">
        <v>13</v>
      </c>
      <c r="G1344" s="18">
        <v>732</v>
      </c>
    </row>
    <row r="1345" spans="1:7">
      <c r="A1345" s="16" t="s">
        <v>3776</v>
      </c>
      <c r="B1345" s="16" t="s">
        <v>3781</v>
      </c>
      <c r="C1345" s="16" t="s">
        <v>3782</v>
      </c>
      <c r="D1345" s="16" t="s">
        <v>3783</v>
      </c>
      <c r="E1345" s="16" t="s">
        <v>3784</v>
      </c>
      <c r="F1345" s="16" t="s">
        <v>13</v>
      </c>
      <c r="G1345" s="18">
        <v>360</v>
      </c>
    </row>
    <row r="1346" spans="1:7">
      <c r="A1346" s="16" t="s">
        <v>3776</v>
      </c>
      <c r="B1346" s="16" t="s">
        <v>3785</v>
      </c>
      <c r="C1346" s="16" t="s">
        <v>3786</v>
      </c>
      <c r="D1346" s="16" t="s">
        <v>3787</v>
      </c>
      <c r="E1346" s="16" t="s">
        <v>3788</v>
      </c>
      <c r="F1346" s="16" t="s">
        <v>13</v>
      </c>
      <c r="G1346" s="18">
        <v>198</v>
      </c>
    </row>
    <row r="1347" spans="1:7">
      <c r="A1347" s="16" t="s">
        <v>3776</v>
      </c>
      <c r="B1347" s="16" t="s">
        <v>3785</v>
      </c>
      <c r="C1347" s="16" t="s">
        <v>3789</v>
      </c>
      <c r="D1347" s="16" t="s">
        <v>3790</v>
      </c>
      <c r="E1347" s="16" t="s">
        <v>3791</v>
      </c>
      <c r="F1347" s="16" t="s">
        <v>13</v>
      </c>
      <c r="G1347" s="18">
        <v>198</v>
      </c>
    </row>
    <row r="1348" spans="1:7">
      <c r="A1348" s="20" t="s">
        <v>3776</v>
      </c>
      <c r="B1348" s="20" t="s">
        <v>3785</v>
      </c>
      <c r="C1348" s="20" t="s">
        <v>3792</v>
      </c>
      <c r="D1348" s="20" t="s">
        <v>3793</v>
      </c>
      <c r="E1348" s="20" t="s">
        <v>3794</v>
      </c>
      <c r="F1348" s="20" t="s">
        <v>13</v>
      </c>
      <c r="G1348" s="22">
        <v>180</v>
      </c>
    </row>
    <row r="1349" spans="1:7">
      <c r="A1349" s="16" t="s">
        <v>3795</v>
      </c>
      <c r="B1349" s="16" t="s">
        <v>3796</v>
      </c>
      <c r="C1349" s="16" t="s">
        <v>3797</v>
      </c>
      <c r="D1349" s="16" t="s">
        <v>3798</v>
      </c>
      <c r="E1349" s="16" t="s">
        <v>3799</v>
      </c>
      <c r="F1349" s="16" t="s">
        <v>13</v>
      </c>
      <c r="G1349" s="18">
        <v>183</v>
      </c>
    </row>
    <row r="1350" spans="1:7">
      <c r="A1350" s="16" t="s">
        <v>3800</v>
      </c>
      <c r="B1350" s="16" t="s">
        <v>3801</v>
      </c>
      <c r="C1350" s="16" t="s">
        <v>3802</v>
      </c>
      <c r="D1350" s="16" t="s">
        <v>3803</v>
      </c>
      <c r="E1350" s="16" t="s">
        <v>3804</v>
      </c>
      <c r="F1350" s="16" t="s">
        <v>13</v>
      </c>
      <c r="G1350" s="18">
        <v>585</v>
      </c>
    </row>
    <row r="1351" spans="1:7">
      <c r="A1351" s="16" t="s">
        <v>3800</v>
      </c>
      <c r="B1351" s="16" t="s">
        <v>3805</v>
      </c>
      <c r="C1351" s="16" t="s">
        <v>3806</v>
      </c>
      <c r="D1351" s="16" t="s">
        <v>3807</v>
      </c>
      <c r="E1351" s="16" t="s">
        <v>3808</v>
      </c>
      <c r="F1351" s="16" t="s">
        <v>13</v>
      </c>
      <c r="G1351" s="18">
        <v>198</v>
      </c>
    </row>
    <row r="1352" spans="1:7">
      <c r="A1352" s="16" t="s">
        <v>3800</v>
      </c>
      <c r="B1352" s="16" t="s">
        <v>3805</v>
      </c>
      <c r="C1352" s="16" t="s">
        <v>3809</v>
      </c>
      <c r="D1352" s="16" t="s">
        <v>3810</v>
      </c>
      <c r="E1352" s="16" t="s">
        <v>3811</v>
      </c>
      <c r="F1352" s="16" t="s">
        <v>13</v>
      </c>
      <c r="G1352" s="18">
        <v>225</v>
      </c>
    </row>
    <row r="1353" spans="1:7">
      <c r="A1353" s="16" t="s">
        <v>3800</v>
      </c>
      <c r="B1353" s="16" t="s">
        <v>3805</v>
      </c>
      <c r="C1353" s="16" t="s">
        <v>3812</v>
      </c>
      <c r="D1353" s="16" t="s">
        <v>3813</v>
      </c>
      <c r="E1353" s="16" t="s">
        <v>3814</v>
      </c>
      <c r="F1353" s="16" t="s">
        <v>13</v>
      </c>
      <c r="G1353" s="18">
        <v>170</v>
      </c>
    </row>
    <row r="1354" spans="1:7">
      <c r="A1354" s="16" t="s">
        <v>3800</v>
      </c>
      <c r="B1354" s="16" t="s">
        <v>3805</v>
      </c>
      <c r="C1354" s="16" t="s">
        <v>3815</v>
      </c>
      <c r="D1354" s="16" t="s">
        <v>3816</v>
      </c>
      <c r="E1354" s="16" t="s">
        <v>3817</v>
      </c>
      <c r="F1354" s="16" t="s">
        <v>13</v>
      </c>
      <c r="G1354" s="18">
        <v>233</v>
      </c>
    </row>
    <row r="1355" spans="1:7">
      <c r="A1355" s="16" t="s">
        <v>3800</v>
      </c>
      <c r="B1355" s="16" t="s">
        <v>3818</v>
      </c>
      <c r="C1355" s="16" t="s">
        <v>3806</v>
      </c>
      <c r="D1355" s="16" t="s">
        <v>3819</v>
      </c>
      <c r="E1355" s="16" t="s">
        <v>3820</v>
      </c>
      <c r="F1355" s="16" t="s">
        <v>13</v>
      </c>
      <c r="G1355" s="18">
        <v>185</v>
      </c>
    </row>
    <row r="1356" spans="1:7">
      <c r="A1356" s="16" t="s">
        <v>3821</v>
      </c>
      <c r="B1356" s="16" t="s">
        <v>3822</v>
      </c>
      <c r="C1356" s="16" t="s">
        <v>3823</v>
      </c>
      <c r="D1356" s="16" t="s">
        <v>3824</v>
      </c>
      <c r="E1356" s="16" t="s">
        <v>3825</v>
      </c>
      <c r="F1356" s="16" t="s">
        <v>13</v>
      </c>
      <c r="G1356" s="18">
        <v>864</v>
      </c>
    </row>
    <row r="1357" spans="1:7">
      <c r="A1357" s="25" t="s">
        <v>3821</v>
      </c>
      <c r="B1357" s="25" t="s">
        <v>3826</v>
      </c>
      <c r="C1357" s="25" t="s">
        <v>3815</v>
      </c>
      <c r="D1357" s="25" t="s">
        <v>3827</v>
      </c>
      <c r="E1357" s="25" t="s">
        <v>3828</v>
      </c>
      <c r="F1357" s="25" t="s">
        <v>13</v>
      </c>
      <c r="G1357" s="36">
        <v>350</v>
      </c>
    </row>
    <row r="1358" spans="1:7">
      <c r="A1358" s="25" t="s">
        <v>3821</v>
      </c>
      <c r="B1358" s="25" t="s">
        <v>3826</v>
      </c>
      <c r="C1358" s="25" t="s">
        <v>3829</v>
      </c>
      <c r="D1358" s="25" t="s">
        <v>3830</v>
      </c>
      <c r="E1358" s="25" t="s">
        <v>3831</v>
      </c>
      <c r="F1358" s="25" t="s">
        <v>13</v>
      </c>
      <c r="G1358" s="36">
        <v>386</v>
      </c>
    </row>
    <row r="1359" spans="1:7">
      <c r="A1359" s="16" t="s">
        <v>3821</v>
      </c>
      <c r="B1359" s="16" t="s">
        <v>3826</v>
      </c>
      <c r="C1359" s="16" t="s">
        <v>3832</v>
      </c>
      <c r="D1359" s="16" t="s">
        <v>3833</v>
      </c>
      <c r="E1359" s="16" t="s">
        <v>3834</v>
      </c>
      <c r="F1359" s="16" t="s">
        <v>13</v>
      </c>
      <c r="G1359" s="18">
        <v>390</v>
      </c>
    </row>
    <row r="1360" spans="1:7">
      <c r="A1360" s="20" t="s">
        <v>3821</v>
      </c>
      <c r="B1360" s="20" t="s">
        <v>3826</v>
      </c>
      <c r="C1360" s="20" t="s">
        <v>3835</v>
      </c>
      <c r="D1360" s="20" t="s">
        <v>3836</v>
      </c>
      <c r="E1360" s="20" t="s">
        <v>3837</v>
      </c>
      <c r="F1360" s="20" t="s">
        <v>13</v>
      </c>
      <c r="G1360" s="22">
        <v>800</v>
      </c>
    </row>
    <row r="1361" spans="1:7">
      <c r="A1361" s="16" t="s">
        <v>3821</v>
      </c>
      <c r="B1361" s="16" t="s">
        <v>3826</v>
      </c>
      <c r="C1361" s="16" t="s">
        <v>3838</v>
      </c>
      <c r="D1361" s="16" t="s">
        <v>3839</v>
      </c>
      <c r="E1361" s="16" t="s">
        <v>3840</v>
      </c>
      <c r="F1361" s="16" t="s">
        <v>13</v>
      </c>
      <c r="G1361" s="18">
        <v>430</v>
      </c>
    </row>
    <row r="1362" spans="1:7">
      <c r="A1362" s="16" t="s">
        <v>3841</v>
      </c>
      <c r="B1362" s="16" t="s">
        <v>3842</v>
      </c>
      <c r="C1362" s="16" t="s">
        <v>3843</v>
      </c>
      <c r="D1362" s="16" t="s">
        <v>3844</v>
      </c>
      <c r="E1362" s="16" t="s">
        <v>3845</v>
      </c>
      <c r="F1362" s="16" t="s">
        <v>13</v>
      </c>
      <c r="G1362" s="18">
        <v>579</v>
      </c>
    </row>
    <row r="1363" spans="1:7">
      <c r="A1363" s="16" t="s">
        <v>3841</v>
      </c>
      <c r="B1363" s="16" t="s">
        <v>3846</v>
      </c>
      <c r="C1363" s="16" t="s">
        <v>3847</v>
      </c>
      <c r="D1363" s="16" t="s">
        <v>3848</v>
      </c>
      <c r="E1363" s="16" t="s">
        <v>3849</v>
      </c>
      <c r="F1363" s="16" t="s">
        <v>13</v>
      </c>
      <c r="G1363" s="18">
        <v>366</v>
      </c>
    </row>
    <row r="1364" spans="1:7">
      <c r="A1364" s="16" t="s">
        <v>3841</v>
      </c>
      <c r="B1364" s="16" t="s">
        <v>3846</v>
      </c>
      <c r="C1364" s="16" t="s">
        <v>3850</v>
      </c>
      <c r="D1364" s="16" t="s">
        <v>3851</v>
      </c>
      <c r="E1364" s="16" t="s">
        <v>3852</v>
      </c>
      <c r="F1364" s="16" t="s">
        <v>13</v>
      </c>
      <c r="G1364" s="18">
        <v>366</v>
      </c>
    </row>
    <row r="1365" spans="1:7">
      <c r="A1365" s="16" t="s">
        <v>3853</v>
      </c>
      <c r="B1365" s="16" t="s">
        <v>3854</v>
      </c>
      <c r="C1365" s="16" t="s">
        <v>3855</v>
      </c>
      <c r="D1365" s="16" t="s">
        <v>3856</v>
      </c>
      <c r="E1365" s="16" t="s">
        <v>3857</v>
      </c>
      <c r="F1365" s="16" t="s">
        <v>13</v>
      </c>
      <c r="G1365" s="18">
        <v>549</v>
      </c>
    </row>
    <row r="1366" spans="1:7">
      <c r="A1366" s="16" t="s">
        <v>3853</v>
      </c>
      <c r="B1366" s="16" t="s">
        <v>3858</v>
      </c>
      <c r="C1366" s="16" t="s">
        <v>3859</v>
      </c>
      <c r="D1366" s="16" t="s">
        <v>3860</v>
      </c>
      <c r="E1366" s="16" t="s">
        <v>3861</v>
      </c>
      <c r="F1366" s="16" t="s">
        <v>13</v>
      </c>
      <c r="G1366" s="18">
        <v>195</v>
      </c>
    </row>
    <row r="1367" spans="1:7">
      <c r="A1367" s="16" t="s">
        <v>3853</v>
      </c>
      <c r="B1367" s="16" t="s">
        <v>3858</v>
      </c>
      <c r="C1367" s="16" t="s">
        <v>3862</v>
      </c>
      <c r="D1367" s="16" t="s">
        <v>3863</v>
      </c>
      <c r="E1367" s="16" t="s">
        <v>3864</v>
      </c>
      <c r="F1367" s="16" t="s">
        <v>13</v>
      </c>
      <c r="G1367" s="18">
        <v>183</v>
      </c>
    </row>
    <row r="1368" spans="1:7">
      <c r="A1368" s="20" t="s">
        <v>3853</v>
      </c>
      <c r="B1368" s="20" t="s">
        <v>3858</v>
      </c>
      <c r="C1368" s="20" t="s">
        <v>3865</v>
      </c>
      <c r="D1368" s="20" t="s">
        <v>3866</v>
      </c>
      <c r="E1368" s="20" t="s">
        <v>3867</v>
      </c>
      <c r="F1368" s="20" t="s">
        <v>13</v>
      </c>
      <c r="G1368" s="18">
        <v>180</v>
      </c>
    </row>
    <row r="1369" spans="1:7">
      <c r="A1369" s="16" t="s">
        <v>3853</v>
      </c>
      <c r="B1369" s="16" t="s">
        <v>3858</v>
      </c>
      <c r="C1369" s="16" t="s">
        <v>3868</v>
      </c>
      <c r="D1369" s="16" t="s">
        <v>3869</v>
      </c>
      <c r="E1369" s="16" t="s">
        <v>3870</v>
      </c>
      <c r="F1369" s="16" t="s">
        <v>13</v>
      </c>
      <c r="G1369" s="18">
        <v>193</v>
      </c>
    </row>
    <row r="1370" spans="1:7">
      <c r="A1370" s="16" t="s">
        <v>3871</v>
      </c>
      <c r="B1370" s="16" t="s">
        <v>3872</v>
      </c>
      <c r="C1370" s="16" t="s">
        <v>3873</v>
      </c>
      <c r="D1370" s="16" t="s">
        <v>3874</v>
      </c>
      <c r="E1370" s="16" t="s">
        <v>3875</v>
      </c>
      <c r="F1370" s="16" t="s">
        <v>13</v>
      </c>
      <c r="G1370" s="18">
        <v>193</v>
      </c>
    </row>
    <row r="1371" spans="1:7">
      <c r="A1371" s="16" t="s">
        <v>3876</v>
      </c>
      <c r="B1371" s="16" t="s">
        <v>3877</v>
      </c>
      <c r="C1371" s="16" t="s">
        <v>3873</v>
      </c>
      <c r="D1371" s="16" t="s">
        <v>3878</v>
      </c>
      <c r="E1371" s="16" t="s">
        <v>3879</v>
      </c>
      <c r="F1371" s="16" t="s">
        <v>13</v>
      </c>
      <c r="G1371" s="18">
        <v>195</v>
      </c>
    </row>
    <row r="1372" spans="1:7">
      <c r="A1372" s="16" t="s">
        <v>3876</v>
      </c>
      <c r="B1372" s="16" t="s">
        <v>3877</v>
      </c>
      <c r="C1372" s="16" t="s">
        <v>3880</v>
      </c>
      <c r="D1372" s="16"/>
      <c r="E1372" s="16" t="s">
        <v>3881</v>
      </c>
      <c r="F1372" s="16" t="s">
        <v>13</v>
      </c>
      <c r="G1372" s="18">
        <v>183</v>
      </c>
    </row>
    <row r="1373" spans="1:7">
      <c r="A1373" s="16" t="s">
        <v>3882</v>
      </c>
      <c r="B1373" s="16" t="s">
        <v>3883</v>
      </c>
      <c r="C1373" s="16" t="s">
        <v>3884</v>
      </c>
      <c r="D1373" s="16" t="s">
        <v>3885</v>
      </c>
      <c r="E1373" s="16" t="s">
        <v>3886</v>
      </c>
      <c r="F1373" s="16" t="s">
        <v>13</v>
      </c>
      <c r="G1373" s="18">
        <v>732</v>
      </c>
    </row>
    <row r="1374" spans="1:7">
      <c r="A1374" s="16" t="s">
        <v>3882</v>
      </c>
      <c r="B1374" s="16" t="s">
        <v>3887</v>
      </c>
      <c r="C1374" s="16" t="s">
        <v>3888</v>
      </c>
      <c r="D1374" s="16" t="s">
        <v>3889</v>
      </c>
      <c r="E1374" s="16" t="s">
        <v>3890</v>
      </c>
      <c r="F1374" s="16" t="s">
        <v>13</v>
      </c>
      <c r="G1374" s="18">
        <v>579</v>
      </c>
    </row>
    <row r="1375" spans="1:7">
      <c r="A1375" s="16" t="s">
        <v>3891</v>
      </c>
      <c r="B1375" s="16" t="s">
        <v>3892</v>
      </c>
      <c r="C1375" s="16" t="s">
        <v>3893</v>
      </c>
      <c r="D1375" s="16" t="s">
        <v>3894</v>
      </c>
      <c r="E1375" s="16" t="s">
        <v>3895</v>
      </c>
      <c r="F1375" s="16" t="s">
        <v>13</v>
      </c>
      <c r="G1375" s="18">
        <v>585</v>
      </c>
    </row>
    <row r="1376" spans="1:7">
      <c r="A1376" s="16" t="s">
        <v>3891</v>
      </c>
      <c r="B1376" s="16" t="s">
        <v>3896</v>
      </c>
      <c r="C1376" s="16" t="s">
        <v>3897</v>
      </c>
      <c r="D1376" s="16" t="s">
        <v>3898</v>
      </c>
      <c r="E1376" s="16" t="s">
        <v>3899</v>
      </c>
      <c r="F1376" s="16" t="s">
        <v>13</v>
      </c>
      <c r="G1376" s="26">
        <v>1420</v>
      </c>
    </row>
    <row r="1377" spans="1:7">
      <c r="A1377" s="16" t="s">
        <v>3900</v>
      </c>
      <c r="B1377" s="16" t="s">
        <v>3901</v>
      </c>
      <c r="C1377" s="16" t="s">
        <v>3902</v>
      </c>
      <c r="D1377" s="16" t="s">
        <v>3903</v>
      </c>
      <c r="E1377" s="16" t="s">
        <v>3904</v>
      </c>
      <c r="F1377" s="16" t="s">
        <v>13</v>
      </c>
      <c r="G1377" s="26">
        <v>1830</v>
      </c>
    </row>
    <row r="1378" spans="1:7">
      <c r="A1378" s="16" t="s">
        <v>3900</v>
      </c>
      <c r="B1378" s="16" t="s">
        <v>3905</v>
      </c>
      <c r="C1378" s="16" t="s">
        <v>3906</v>
      </c>
      <c r="D1378" s="16" t="s">
        <v>3907</v>
      </c>
      <c r="E1378" s="16" t="s">
        <v>3908</v>
      </c>
      <c r="F1378" s="16" t="s">
        <v>13</v>
      </c>
      <c r="G1378" s="18">
        <v>585</v>
      </c>
    </row>
    <row r="1379" spans="1:7">
      <c r="A1379" s="16" t="s">
        <v>3900</v>
      </c>
      <c r="B1379" s="16" t="s">
        <v>3905</v>
      </c>
      <c r="C1379" s="16" t="s">
        <v>3909</v>
      </c>
      <c r="D1379" s="16" t="s">
        <v>3910</v>
      </c>
      <c r="E1379" s="16" t="s">
        <v>3911</v>
      </c>
      <c r="F1379" s="16" t="s">
        <v>13</v>
      </c>
      <c r="G1379" s="18">
        <v>585</v>
      </c>
    </row>
    <row r="1380" spans="1:7">
      <c r="A1380" s="16" t="s">
        <v>3900</v>
      </c>
      <c r="B1380" s="16" t="s">
        <v>3905</v>
      </c>
      <c r="C1380" s="16" t="s">
        <v>3912</v>
      </c>
      <c r="D1380" s="16" t="s">
        <v>3913</v>
      </c>
      <c r="E1380" s="16" t="s">
        <v>3914</v>
      </c>
      <c r="F1380" s="16" t="s">
        <v>13</v>
      </c>
      <c r="G1380" s="26">
        <v>1158</v>
      </c>
    </row>
    <row r="1381" spans="1:7">
      <c r="A1381" s="16" t="s">
        <v>3900</v>
      </c>
      <c r="B1381" s="16" t="s">
        <v>3915</v>
      </c>
      <c r="C1381" s="16" t="s">
        <v>3897</v>
      </c>
      <c r="D1381" s="16" t="s">
        <v>3916</v>
      </c>
      <c r="E1381" s="16" t="s">
        <v>3917</v>
      </c>
      <c r="F1381" s="16" t="s">
        <v>13</v>
      </c>
      <c r="G1381" s="18">
        <v>470</v>
      </c>
    </row>
    <row r="1382" spans="1:7">
      <c r="A1382" s="16" t="s">
        <v>3900</v>
      </c>
      <c r="B1382" s="16" t="s">
        <v>3915</v>
      </c>
      <c r="C1382" s="16" t="s">
        <v>3918</v>
      </c>
      <c r="D1382" s="16" t="s">
        <v>3919</v>
      </c>
      <c r="E1382" s="16" t="s">
        <v>3920</v>
      </c>
      <c r="F1382" s="16" t="s">
        <v>13</v>
      </c>
      <c r="G1382" s="18">
        <v>185</v>
      </c>
    </row>
    <row r="1383" spans="1:7">
      <c r="A1383" s="20" t="s">
        <v>3900</v>
      </c>
      <c r="B1383" s="20" t="s">
        <v>3915</v>
      </c>
      <c r="C1383" s="20" t="s">
        <v>3921</v>
      </c>
      <c r="D1383" s="20" t="s">
        <v>3922</v>
      </c>
      <c r="E1383" s="20" t="s">
        <v>3923</v>
      </c>
      <c r="F1383" s="20" t="s">
        <v>13</v>
      </c>
      <c r="G1383" s="22">
        <v>180</v>
      </c>
    </row>
    <row r="1384" spans="1:7">
      <c r="A1384" s="16" t="s">
        <v>3924</v>
      </c>
      <c r="B1384" s="16" t="s">
        <v>3925</v>
      </c>
      <c r="C1384" s="16" t="s">
        <v>3926</v>
      </c>
      <c r="D1384" s="16" t="s">
        <v>3927</v>
      </c>
      <c r="E1384" s="16" t="s">
        <v>3928</v>
      </c>
      <c r="F1384" s="16" t="s">
        <v>13</v>
      </c>
      <c r="G1384" s="18">
        <v>365</v>
      </c>
    </row>
    <row r="1385" spans="1:7">
      <c r="A1385" s="16" t="s">
        <v>3924</v>
      </c>
      <c r="B1385" s="16" t="s">
        <v>3929</v>
      </c>
      <c r="C1385" s="16" t="s">
        <v>3930</v>
      </c>
      <c r="D1385" s="16" t="s">
        <v>3931</v>
      </c>
      <c r="E1385" s="16" t="s">
        <v>3932</v>
      </c>
      <c r="F1385" s="16" t="s">
        <v>13</v>
      </c>
      <c r="G1385" s="18">
        <v>185</v>
      </c>
    </row>
    <row r="1386" spans="1:7">
      <c r="A1386" s="20" t="s">
        <v>3924</v>
      </c>
      <c r="B1386" s="20" t="s">
        <v>3929</v>
      </c>
      <c r="C1386" s="20" t="s">
        <v>3933</v>
      </c>
      <c r="D1386" s="20" t="s">
        <v>3934</v>
      </c>
      <c r="E1386" s="20" t="s">
        <v>3935</v>
      </c>
      <c r="F1386" s="20" t="s">
        <v>13</v>
      </c>
      <c r="G1386" s="22">
        <v>200</v>
      </c>
    </row>
    <row r="1387" spans="1:7">
      <c r="A1387" s="16" t="s">
        <v>3936</v>
      </c>
      <c r="B1387" s="16" t="s">
        <v>3937</v>
      </c>
      <c r="C1387" s="16" t="s">
        <v>3938</v>
      </c>
      <c r="D1387" s="16" t="s">
        <v>3939</v>
      </c>
      <c r="E1387" s="16" t="s">
        <v>3940</v>
      </c>
      <c r="F1387" s="16" t="s">
        <v>13</v>
      </c>
      <c r="G1387" s="26">
        <v>1065</v>
      </c>
    </row>
    <row r="1388" spans="1:7">
      <c r="A1388" s="16" t="s">
        <v>3936</v>
      </c>
      <c r="B1388" s="16" t="s">
        <v>3937</v>
      </c>
      <c r="C1388" s="16" t="s">
        <v>3941</v>
      </c>
      <c r="D1388" s="16" t="s">
        <v>3942</v>
      </c>
      <c r="E1388" s="16" t="s">
        <v>3943</v>
      </c>
      <c r="F1388" s="16" t="s">
        <v>13</v>
      </c>
      <c r="G1388" s="18">
        <v>549</v>
      </c>
    </row>
    <row r="1389" spans="1:7">
      <c r="A1389" s="16" t="s">
        <v>3936</v>
      </c>
      <c r="B1389" s="16" t="s">
        <v>3944</v>
      </c>
      <c r="C1389" s="16" t="s">
        <v>3945</v>
      </c>
      <c r="D1389" s="16" t="s">
        <v>3946</v>
      </c>
      <c r="E1389" s="16" t="s">
        <v>3947</v>
      </c>
      <c r="F1389" s="16" t="s">
        <v>13</v>
      </c>
      <c r="G1389" s="18">
        <v>366</v>
      </c>
    </row>
    <row r="1390" spans="1:7">
      <c r="A1390" s="20" t="s">
        <v>3936</v>
      </c>
      <c r="B1390" s="20" t="s">
        <v>3948</v>
      </c>
      <c r="C1390" s="20" t="s">
        <v>3930</v>
      </c>
      <c r="D1390" s="20" t="s">
        <v>3949</v>
      </c>
      <c r="E1390" s="20" t="s">
        <v>3950</v>
      </c>
      <c r="F1390" s="20" t="s">
        <v>13</v>
      </c>
      <c r="G1390" s="22">
        <v>200</v>
      </c>
    </row>
    <row r="1391" spans="1:7">
      <c r="A1391" s="16" t="s">
        <v>3951</v>
      </c>
      <c r="B1391" s="16" t="s">
        <v>3952</v>
      </c>
      <c r="C1391" s="16" t="s">
        <v>3953</v>
      </c>
      <c r="D1391" s="16" t="s">
        <v>3954</v>
      </c>
      <c r="E1391" s="16" t="s">
        <v>3955</v>
      </c>
      <c r="F1391" s="16" t="s">
        <v>13</v>
      </c>
      <c r="G1391" s="18">
        <v>579</v>
      </c>
    </row>
    <row r="1392" spans="1:7">
      <c r="A1392" s="16" t="s">
        <v>3951</v>
      </c>
      <c r="B1392" s="16" t="s">
        <v>3956</v>
      </c>
      <c r="C1392" s="16" t="s">
        <v>3957</v>
      </c>
      <c r="D1392" s="16" t="s">
        <v>3958</v>
      </c>
      <c r="E1392" s="16" t="s">
        <v>3959</v>
      </c>
      <c r="F1392" s="16" t="s">
        <v>13</v>
      </c>
      <c r="G1392" s="18">
        <v>370</v>
      </c>
    </row>
    <row r="1393" spans="1:7">
      <c r="A1393" s="16" t="s">
        <v>3951</v>
      </c>
      <c r="B1393" s="16" t="s">
        <v>3960</v>
      </c>
      <c r="C1393" s="16" t="s">
        <v>3961</v>
      </c>
      <c r="D1393" s="16" t="s">
        <v>3962</v>
      </c>
      <c r="E1393" s="16" t="s">
        <v>3963</v>
      </c>
      <c r="F1393" s="16" t="s">
        <v>13</v>
      </c>
      <c r="G1393" s="18">
        <v>230</v>
      </c>
    </row>
    <row r="1394" spans="1:7">
      <c r="A1394" s="16" t="s">
        <v>3951</v>
      </c>
      <c r="B1394" s="16" t="s">
        <v>3960</v>
      </c>
      <c r="C1394" s="16" t="s">
        <v>3964</v>
      </c>
      <c r="D1394" s="16" t="s">
        <v>3965</v>
      </c>
      <c r="E1394" s="16" t="s">
        <v>3966</v>
      </c>
      <c r="F1394" s="16" t="s">
        <v>13</v>
      </c>
      <c r="G1394" s="18">
        <v>193</v>
      </c>
    </row>
    <row r="1395" spans="1:7">
      <c r="A1395" s="16" t="s">
        <v>3951</v>
      </c>
      <c r="B1395" s="16" t="s">
        <v>3960</v>
      </c>
      <c r="C1395" s="16" t="s">
        <v>3967</v>
      </c>
      <c r="D1395" s="16" t="s">
        <v>3968</v>
      </c>
      <c r="E1395" s="16" t="s">
        <v>3969</v>
      </c>
      <c r="F1395" s="16" t="s">
        <v>13</v>
      </c>
      <c r="G1395" s="18">
        <v>183</v>
      </c>
    </row>
    <row r="1396" spans="1:7">
      <c r="A1396" s="20" t="s">
        <v>3970</v>
      </c>
      <c r="B1396" s="20" t="s">
        <v>3971</v>
      </c>
      <c r="C1396" s="20" t="s">
        <v>3972</v>
      </c>
      <c r="D1396" s="20" t="s">
        <v>3973</v>
      </c>
      <c r="E1396" s="20" t="s">
        <v>3974</v>
      </c>
      <c r="F1396" s="20" t="s">
        <v>13</v>
      </c>
      <c r="G1396" s="22">
        <v>600</v>
      </c>
    </row>
    <row r="1397" spans="1:7">
      <c r="A1397" s="16" t="s">
        <v>3970</v>
      </c>
      <c r="B1397" s="16" t="s">
        <v>3971</v>
      </c>
      <c r="C1397" s="16" t="s">
        <v>3975</v>
      </c>
      <c r="D1397" s="16" t="s">
        <v>3976</v>
      </c>
      <c r="E1397" s="16" t="s">
        <v>3977</v>
      </c>
      <c r="F1397" s="16" t="s">
        <v>13</v>
      </c>
      <c r="G1397" s="18">
        <v>549</v>
      </c>
    </row>
    <row r="1398" spans="1:7">
      <c r="A1398" s="16" t="s">
        <v>3970</v>
      </c>
      <c r="B1398" s="16" t="s">
        <v>3971</v>
      </c>
      <c r="C1398" s="16" t="s">
        <v>3978</v>
      </c>
      <c r="D1398" s="16" t="s">
        <v>3979</v>
      </c>
      <c r="E1398" s="16" t="s">
        <v>3980</v>
      </c>
      <c r="F1398" s="16" t="s">
        <v>13</v>
      </c>
      <c r="G1398" s="18">
        <v>579</v>
      </c>
    </row>
    <row r="1399" spans="1:7">
      <c r="A1399" s="16" t="s">
        <v>3970</v>
      </c>
      <c r="B1399" s="16" t="s">
        <v>3971</v>
      </c>
      <c r="C1399" s="16" t="s">
        <v>3981</v>
      </c>
      <c r="D1399" s="16" t="s">
        <v>3982</v>
      </c>
      <c r="E1399" s="16" t="s">
        <v>3983</v>
      </c>
      <c r="F1399" s="16" t="s">
        <v>13</v>
      </c>
      <c r="G1399" s="18">
        <v>549</v>
      </c>
    </row>
    <row r="1400" spans="1:7">
      <c r="A1400" s="243" t="s">
        <v>3984</v>
      </c>
      <c r="B1400" s="54"/>
      <c r="C1400" s="54"/>
      <c r="D1400" s="54"/>
      <c r="E1400" s="54"/>
      <c r="F1400" s="54"/>
      <c r="G1400" s="54"/>
    </row>
    <row r="1401" spans="1:7">
      <c r="A1401" s="25" t="s">
        <v>3970</v>
      </c>
      <c r="B1401" s="16" t="s">
        <v>3985</v>
      </c>
      <c r="C1401" s="25" t="s">
        <v>3986</v>
      </c>
      <c r="D1401" s="25" t="s">
        <v>3987</v>
      </c>
      <c r="E1401" s="25" t="s">
        <v>3988</v>
      </c>
      <c r="F1401" s="25" t="s">
        <v>13</v>
      </c>
      <c r="G1401" s="36">
        <v>510</v>
      </c>
    </row>
    <row r="1402" spans="1:7">
      <c r="A1402" s="16" t="s">
        <v>3970</v>
      </c>
      <c r="B1402" s="16" t="s">
        <v>3989</v>
      </c>
      <c r="C1402" s="16" t="s">
        <v>3990</v>
      </c>
      <c r="D1402" s="16" t="s">
        <v>3991</v>
      </c>
      <c r="E1402" s="16" t="s">
        <v>3992</v>
      </c>
      <c r="F1402" s="16" t="s">
        <v>13</v>
      </c>
      <c r="G1402" s="18">
        <v>183</v>
      </c>
    </row>
    <row r="1403" spans="1:7">
      <c r="A1403" s="16" t="s">
        <v>3970</v>
      </c>
      <c r="B1403" s="16" t="s">
        <v>3989</v>
      </c>
      <c r="C1403" s="16" t="s">
        <v>3993</v>
      </c>
      <c r="D1403" s="16" t="s">
        <v>3994</v>
      </c>
      <c r="E1403" s="16" t="s">
        <v>3995</v>
      </c>
      <c r="F1403" s="16" t="s">
        <v>13</v>
      </c>
      <c r="G1403" s="18">
        <v>185</v>
      </c>
    </row>
    <row r="1404" spans="1:7">
      <c r="A1404" s="16" t="s">
        <v>3970</v>
      </c>
      <c r="B1404" s="16" t="s">
        <v>3989</v>
      </c>
      <c r="C1404" s="16" t="s">
        <v>3996</v>
      </c>
      <c r="D1404" s="16" t="s">
        <v>3997</v>
      </c>
      <c r="E1404" s="16" t="s">
        <v>3998</v>
      </c>
      <c r="F1404" s="16" t="s">
        <v>13</v>
      </c>
      <c r="G1404" s="18">
        <v>185</v>
      </c>
    </row>
    <row r="1405" spans="1:7">
      <c r="A1405" s="16" t="s">
        <v>3970</v>
      </c>
      <c r="B1405" s="16" t="s">
        <v>3989</v>
      </c>
      <c r="C1405" s="16" t="s">
        <v>3909</v>
      </c>
      <c r="D1405" s="16" t="s">
        <v>3999</v>
      </c>
      <c r="E1405" s="16" t="s">
        <v>4000</v>
      </c>
      <c r="F1405" s="16" t="s">
        <v>13</v>
      </c>
      <c r="G1405" s="18">
        <v>185</v>
      </c>
    </row>
    <row r="1406" spans="1:7">
      <c r="A1406" s="16" t="s">
        <v>3970</v>
      </c>
      <c r="B1406" s="16" t="s">
        <v>3989</v>
      </c>
      <c r="C1406" s="16" t="s">
        <v>4001</v>
      </c>
      <c r="D1406" s="16" t="s">
        <v>4002</v>
      </c>
      <c r="E1406" s="16" t="s">
        <v>4003</v>
      </c>
      <c r="F1406" s="16" t="s">
        <v>13</v>
      </c>
      <c r="G1406" s="18">
        <v>185</v>
      </c>
    </row>
    <row r="1407" spans="1:7">
      <c r="A1407" s="16" t="s">
        <v>3970</v>
      </c>
      <c r="B1407" s="16" t="s">
        <v>3989</v>
      </c>
      <c r="C1407" s="16" t="s">
        <v>4004</v>
      </c>
      <c r="D1407" s="16" t="s">
        <v>4005</v>
      </c>
      <c r="E1407" s="16" t="s">
        <v>4006</v>
      </c>
      <c r="F1407" s="16" t="s">
        <v>13</v>
      </c>
      <c r="G1407" s="18">
        <v>183</v>
      </c>
    </row>
    <row r="1408" spans="1:7">
      <c r="A1408" s="16" t="s">
        <v>3970</v>
      </c>
      <c r="B1408" s="16" t="s">
        <v>3989</v>
      </c>
      <c r="C1408" s="16" t="s">
        <v>4007</v>
      </c>
      <c r="D1408" s="16" t="s">
        <v>4008</v>
      </c>
      <c r="E1408" s="16" t="s">
        <v>4009</v>
      </c>
      <c r="F1408" s="16" t="s">
        <v>13</v>
      </c>
      <c r="G1408" s="18">
        <v>185</v>
      </c>
    </row>
    <row r="1409" spans="1:7">
      <c r="A1409" s="16" t="s">
        <v>3970</v>
      </c>
      <c r="B1409" s="16" t="s">
        <v>3989</v>
      </c>
      <c r="C1409" s="16" t="s">
        <v>4010</v>
      </c>
      <c r="D1409" s="16" t="s">
        <v>4011</v>
      </c>
      <c r="E1409" s="16" t="s">
        <v>4012</v>
      </c>
      <c r="F1409" s="16" t="s">
        <v>13</v>
      </c>
      <c r="G1409" s="18">
        <v>193</v>
      </c>
    </row>
    <row r="1410" spans="1:7">
      <c r="A1410" s="16" t="s">
        <v>3970</v>
      </c>
      <c r="B1410" s="16" t="s">
        <v>3989</v>
      </c>
      <c r="C1410" s="16" t="s">
        <v>4013</v>
      </c>
      <c r="D1410" s="16" t="s">
        <v>4014</v>
      </c>
      <c r="E1410" s="16" t="s">
        <v>4015</v>
      </c>
      <c r="F1410" s="16" t="s">
        <v>13</v>
      </c>
      <c r="G1410" s="18">
        <v>185</v>
      </c>
    </row>
    <row r="1411" spans="1:7">
      <c r="A1411" s="20" t="s">
        <v>4016</v>
      </c>
      <c r="B1411" s="20" t="s">
        <v>4017</v>
      </c>
      <c r="C1411" s="20" t="s">
        <v>4018</v>
      </c>
      <c r="D1411" s="20" t="s">
        <v>4019</v>
      </c>
      <c r="E1411" s="20" t="s">
        <v>4020</v>
      </c>
      <c r="F1411" s="20" t="s">
        <v>13</v>
      </c>
      <c r="G1411" s="22">
        <v>230</v>
      </c>
    </row>
    <row r="1412" spans="1:7">
      <c r="A1412" s="25" t="s">
        <v>4016</v>
      </c>
      <c r="B1412" s="16" t="s">
        <v>4017</v>
      </c>
      <c r="C1412" s="25" t="s">
        <v>4021</v>
      </c>
      <c r="D1412" s="25" t="s">
        <v>4022</v>
      </c>
      <c r="E1412" s="25" t="s">
        <v>4023</v>
      </c>
      <c r="F1412" s="25" t="s">
        <v>13</v>
      </c>
      <c r="G1412" s="36">
        <v>185</v>
      </c>
    </row>
    <row r="1413" spans="1:7">
      <c r="A1413" s="16" t="s">
        <v>4016</v>
      </c>
      <c r="B1413" s="16" t="s">
        <v>4017</v>
      </c>
      <c r="C1413" s="16" t="s">
        <v>4024</v>
      </c>
      <c r="D1413" s="16" t="s">
        <v>4025</v>
      </c>
      <c r="E1413" s="16" t="s">
        <v>4026</v>
      </c>
      <c r="F1413" s="16" t="s">
        <v>13</v>
      </c>
      <c r="G1413" s="18">
        <v>185</v>
      </c>
    </row>
    <row r="1414" spans="1:7">
      <c r="A1414" s="16" t="s">
        <v>4027</v>
      </c>
      <c r="B1414" s="16" t="s">
        <v>4028</v>
      </c>
      <c r="C1414" s="16" t="s">
        <v>4029</v>
      </c>
      <c r="D1414" s="16" t="s">
        <v>4030</v>
      </c>
      <c r="E1414" s="245" t="s">
        <v>4031</v>
      </c>
      <c r="F1414" s="16" t="s">
        <v>13</v>
      </c>
      <c r="G1414" s="26">
        <v>1065</v>
      </c>
    </row>
    <row r="1415" spans="1:7">
      <c r="A1415" s="20" t="s">
        <v>4027</v>
      </c>
      <c r="B1415" s="20" t="s">
        <v>4028</v>
      </c>
      <c r="C1415" s="20" t="s">
        <v>4032</v>
      </c>
      <c r="D1415" s="20" t="s">
        <v>4033</v>
      </c>
      <c r="E1415" s="20" t="s">
        <v>4034</v>
      </c>
      <c r="F1415" s="20" t="s">
        <v>13</v>
      </c>
      <c r="G1415" s="22">
        <v>600</v>
      </c>
    </row>
    <row r="1416" spans="1:7">
      <c r="A1416" s="16" t="s">
        <v>4027</v>
      </c>
      <c r="B1416" s="16" t="s">
        <v>4035</v>
      </c>
      <c r="C1416" s="16" t="s">
        <v>4036</v>
      </c>
      <c r="D1416" s="16" t="s">
        <v>4037</v>
      </c>
      <c r="E1416" s="16" t="s">
        <v>4038</v>
      </c>
      <c r="F1416" s="16" t="s">
        <v>13</v>
      </c>
      <c r="G1416" s="18">
        <v>410</v>
      </c>
    </row>
    <row r="1417" spans="1:7">
      <c r="A1417" s="20" t="s">
        <v>4027</v>
      </c>
      <c r="B1417" s="20" t="s">
        <v>4035</v>
      </c>
      <c r="C1417" s="20" t="s">
        <v>4039</v>
      </c>
      <c r="D1417" s="20" t="s">
        <v>4040</v>
      </c>
      <c r="E1417" s="20" t="s">
        <v>4041</v>
      </c>
      <c r="F1417" s="20" t="s">
        <v>13</v>
      </c>
      <c r="G1417" s="26">
        <v>1080</v>
      </c>
    </row>
    <row r="1418" spans="1:7">
      <c r="A1418" s="25" t="s">
        <v>4027</v>
      </c>
      <c r="B1418" s="16" t="s">
        <v>4035</v>
      </c>
      <c r="C1418" s="25" t="s">
        <v>4042</v>
      </c>
      <c r="D1418" s="25" t="s">
        <v>4043</v>
      </c>
      <c r="E1418" s="25" t="s">
        <v>4044</v>
      </c>
      <c r="F1418" s="25" t="s">
        <v>13</v>
      </c>
      <c r="G1418" s="36">
        <v>366</v>
      </c>
    </row>
    <row r="1419" spans="1:7">
      <c r="A1419" s="20" t="s">
        <v>4027</v>
      </c>
      <c r="B1419" s="20" t="s">
        <v>4035</v>
      </c>
      <c r="C1419" s="20" t="s">
        <v>4045</v>
      </c>
      <c r="D1419" s="20" t="s">
        <v>4046</v>
      </c>
      <c r="E1419" s="20" t="s">
        <v>4047</v>
      </c>
      <c r="F1419" s="20" t="s">
        <v>13</v>
      </c>
      <c r="G1419" s="22">
        <v>366</v>
      </c>
    </row>
    <row r="1420" spans="1:7">
      <c r="A1420" s="25" t="s">
        <v>4027</v>
      </c>
      <c r="B1420" s="16" t="s">
        <v>4035</v>
      </c>
      <c r="C1420" s="25" t="s">
        <v>4048</v>
      </c>
      <c r="D1420" s="25" t="s">
        <v>4049</v>
      </c>
      <c r="E1420" s="25" t="s">
        <v>4050</v>
      </c>
      <c r="F1420" s="25" t="s">
        <v>13</v>
      </c>
      <c r="G1420" s="36">
        <v>370</v>
      </c>
    </row>
    <row r="1421" spans="1:7">
      <c r="A1421" s="16" t="s">
        <v>4027</v>
      </c>
      <c r="B1421" s="16" t="s">
        <v>4051</v>
      </c>
      <c r="C1421" s="16" t="s">
        <v>4052</v>
      </c>
      <c r="D1421" s="16" t="s">
        <v>4053</v>
      </c>
      <c r="E1421" s="16" t="s">
        <v>4054</v>
      </c>
      <c r="F1421" s="16" t="s">
        <v>13</v>
      </c>
      <c r="G1421" s="18">
        <v>355</v>
      </c>
    </row>
    <row r="1422" spans="1:7">
      <c r="A1422" s="16" t="s">
        <v>4027</v>
      </c>
      <c r="B1422" s="16" t="s">
        <v>4051</v>
      </c>
      <c r="C1422" s="16" t="s">
        <v>4055</v>
      </c>
      <c r="D1422" s="16" t="s">
        <v>4056</v>
      </c>
      <c r="E1422" s="16" t="s">
        <v>4057</v>
      </c>
      <c r="F1422" s="16" t="s">
        <v>13</v>
      </c>
      <c r="G1422" s="18">
        <v>355</v>
      </c>
    </row>
    <row r="1423" spans="1:7">
      <c r="A1423" s="16" t="s">
        <v>4027</v>
      </c>
      <c r="B1423" s="16" t="s">
        <v>4051</v>
      </c>
      <c r="C1423" s="16" t="s">
        <v>4058</v>
      </c>
      <c r="D1423" s="16" t="s">
        <v>4059</v>
      </c>
      <c r="E1423" s="16" t="s">
        <v>4060</v>
      </c>
      <c r="F1423" s="16" t="s">
        <v>13</v>
      </c>
      <c r="G1423" s="18">
        <v>185</v>
      </c>
    </row>
    <row r="1424" spans="1:7">
      <c r="A1424" s="16" t="s">
        <v>4027</v>
      </c>
      <c r="B1424" s="16" t="s">
        <v>4051</v>
      </c>
      <c r="C1424" s="16" t="s">
        <v>4061</v>
      </c>
      <c r="D1424" s="16" t="s">
        <v>4062</v>
      </c>
      <c r="E1424" s="16" t="s">
        <v>4063</v>
      </c>
      <c r="F1424" s="16" t="s">
        <v>13</v>
      </c>
      <c r="G1424" s="18">
        <v>198</v>
      </c>
    </row>
    <row r="1425" spans="1:7">
      <c r="A1425" s="16" t="s">
        <v>4064</v>
      </c>
      <c r="B1425" s="16" t="s">
        <v>4065</v>
      </c>
      <c r="C1425" s="16" t="s">
        <v>4066</v>
      </c>
      <c r="D1425" s="16" t="s">
        <v>4067</v>
      </c>
      <c r="E1425" s="16" t="s">
        <v>4068</v>
      </c>
      <c r="F1425" s="16" t="s">
        <v>13</v>
      </c>
      <c r="G1425" s="18">
        <v>386</v>
      </c>
    </row>
    <row r="1426" spans="1:7">
      <c r="A1426" s="20" t="s">
        <v>4064</v>
      </c>
      <c r="B1426" s="20" t="s">
        <v>4069</v>
      </c>
      <c r="C1426" s="20" t="s">
        <v>4070</v>
      </c>
      <c r="D1426" s="20" t="s">
        <v>4071</v>
      </c>
      <c r="E1426" s="20" t="s">
        <v>4072</v>
      </c>
      <c r="F1426" s="20" t="s">
        <v>13</v>
      </c>
      <c r="G1426" s="22">
        <v>200</v>
      </c>
    </row>
    <row r="1427" spans="1:7">
      <c r="A1427" s="16" t="s">
        <v>4064</v>
      </c>
      <c r="B1427" s="16" t="s">
        <v>4069</v>
      </c>
      <c r="C1427" s="16" t="s">
        <v>4073</v>
      </c>
      <c r="D1427" s="16" t="s">
        <v>4074</v>
      </c>
      <c r="E1427" s="16" t="s">
        <v>4075</v>
      </c>
      <c r="F1427" s="16" t="s">
        <v>13</v>
      </c>
      <c r="G1427" s="18">
        <v>193</v>
      </c>
    </row>
    <row r="1428" spans="1:7">
      <c r="A1428" s="16" t="s">
        <v>4064</v>
      </c>
      <c r="B1428" s="16" t="s">
        <v>4069</v>
      </c>
      <c r="C1428" s="16" t="s">
        <v>4076</v>
      </c>
      <c r="D1428" s="16" t="s">
        <v>4077</v>
      </c>
      <c r="E1428" s="16" t="s">
        <v>4078</v>
      </c>
      <c r="F1428" s="16" t="s">
        <v>13</v>
      </c>
      <c r="G1428" s="18">
        <v>193</v>
      </c>
    </row>
    <row r="1429" spans="1:7">
      <c r="A1429" s="16" t="s">
        <v>4079</v>
      </c>
      <c r="B1429" s="16" t="s">
        <v>4080</v>
      </c>
      <c r="C1429" s="16" t="s">
        <v>4081</v>
      </c>
      <c r="D1429" s="16" t="s">
        <v>4082</v>
      </c>
      <c r="E1429" s="16" t="s">
        <v>4083</v>
      </c>
      <c r="F1429" s="16" t="s">
        <v>13</v>
      </c>
      <c r="G1429" s="18">
        <v>366</v>
      </c>
    </row>
    <row r="1430" spans="1:7">
      <c r="A1430" s="16" t="s">
        <v>4079</v>
      </c>
      <c r="B1430" s="16" t="s">
        <v>4084</v>
      </c>
      <c r="C1430" s="16" t="s">
        <v>4085</v>
      </c>
      <c r="D1430" s="16" t="s">
        <v>4086</v>
      </c>
      <c r="E1430" s="16" t="s">
        <v>4087</v>
      </c>
      <c r="F1430" s="16" t="s">
        <v>13</v>
      </c>
      <c r="G1430" s="18">
        <v>198</v>
      </c>
    </row>
    <row r="1431" spans="1:7">
      <c r="A1431" s="16" t="s">
        <v>4088</v>
      </c>
      <c r="B1431" s="16" t="s">
        <v>4089</v>
      </c>
      <c r="C1431" s="16" t="s">
        <v>4090</v>
      </c>
      <c r="D1431" s="16" t="s">
        <v>4091</v>
      </c>
      <c r="E1431" s="16" t="s">
        <v>4092</v>
      </c>
      <c r="F1431" s="16" t="s">
        <v>13</v>
      </c>
      <c r="G1431" s="26">
        <v>1464</v>
      </c>
    </row>
    <row r="1432" spans="1:7">
      <c r="A1432" s="16" t="s">
        <v>4088</v>
      </c>
      <c r="B1432" s="16" t="s">
        <v>4093</v>
      </c>
      <c r="C1432" s="16" t="s">
        <v>4094</v>
      </c>
      <c r="D1432" s="16" t="s">
        <v>4095</v>
      </c>
      <c r="E1432" s="16" t="s">
        <v>4096</v>
      </c>
      <c r="F1432" s="16" t="s">
        <v>13</v>
      </c>
      <c r="G1432" s="18">
        <v>549</v>
      </c>
    </row>
    <row r="1433" spans="1:7">
      <c r="A1433" s="16" t="s">
        <v>4088</v>
      </c>
      <c r="B1433" s="16" t="s">
        <v>4093</v>
      </c>
      <c r="C1433" s="16" t="s">
        <v>4097</v>
      </c>
      <c r="D1433" s="16" t="s">
        <v>4098</v>
      </c>
      <c r="E1433" s="16" t="s">
        <v>4099</v>
      </c>
      <c r="F1433" s="16" t="s">
        <v>13</v>
      </c>
      <c r="G1433" s="18">
        <v>549</v>
      </c>
    </row>
    <row r="1434" spans="1:7">
      <c r="A1434" s="16" t="s">
        <v>4088</v>
      </c>
      <c r="B1434" s="16" t="s">
        <v>4100</v>
      </c>
      <c r="C1434" s="16" t="s">
        <v>4101</v>
      </c>
      <c r="D1434" s="16" t="s">
        <v>4102</v>
      </c>
      <c r="E1434" s="16" t="s">
        <v>4103</v>
      </c>
      <c r="F1434" s="16" t="s">
        <v>13</v>
      </c>
      <c r="G1434" s="18">
        <v>360</v>
      </c>
    </row>
    <row r="1435" spans="1:7">
      <c r="A1435" s="16" t="s">
        <v>4088</v>
      </c>
      <c r="B1435" s="16" t="s">
        <v>4100</v>
      </c>
      <c r="C1435" s="16" t="s">
        <v>4104</v>
      </c>
      <c r="D1435" s="16" t="s">
        <v>4105</v>
      </c>
      <c r="E1435" s="16" t="s">
        <v>4106</v>
      </c>
      <c r="F1435" s="16" t="s">
        <v>13</v>
      </c>
      <c r="G1435" s="18">
        <v>400</v>
      </c>
    </row>
    <row r="1436" spans="1:7">
      <c r="A1436" s="16" t="s">
        <v>4088</v>
      </c>
      <c r="B1436" s="16" t="s">
        <v>4100</v>
      </c>
      <c r="C1436" s="16" t="s">
        <v>4107</v>
      </c>
      <c r="D1436" s="16" t="s">
        <v>4108</v>
      </c>
      <c r="E1436" s="16" t="s">
        <v>4109</v>
      </c>
      <c r="F1436" s="16" t="s">
        <v>13</v>
      </c>
      <c r="G1436" s="18">
        <v>400</v>
      </c>
    </row>
    <row r="1437" spans="1:7">
      <c r="A1437" s="20" t="s">
        <v>4110</v>
      </c>
      <c r="B1437" s="20" t="s">
        <v>4111</v>
      </c>
      <c r="C1437" s="20" t="s">
        <v>4112</v>
      </c>
      <c r="D1437" s="20" t="s">
        <v>4113</v>
      </c>
      <c r="E1437" s="20" t="s">
        <v>4114</v>
      </c>
      <c r="F1437" s="20" t="s">
        <v>13</v>
      </c>
      <c r="G1437" s="223">
        <v>1080</v>
      </c>
    </row>
    <row r="1438" spans="1:7">
      <c r="A1438" s="16" t="s">
        <v>4110</v>
      </c>
      <c r="B1438" s="16" t="s">
        <v>4115</v>
      </c>
      <c r="C1438" s="16" t="s">
        <v>4116</v>
      </c>
      <c r="D1438" s="16" t="s">
        <v>4117</v>
      </c>
      <c r="E1438" s="16" t="s">
        <v>4118</v>
      </c>
      <c r="F1438" s="16" t="s">
        <v>13</v>
      </c>
      <c r="G1438" s="18">
        <v>772</v>
      </c>
    </row>
    <row r="1439" spans="1:7">
      <c r="A1439" s="16" t="s">
        <v>4110</v>
      </c>
      <c r="B1439" s="16" t="s">
        <v>4119</v>
      </c>
      <c r="C1439" s="16" t="s">
        <v>4120</v>
      </c>
      <c r="D1439" s="16"/>
      <c r="E1439" s="16" t="s">
        <v>4121</v>
      </c>
      <c r="F1439" s="16" t="s">
        <v>13</v>
      </c>
      <c r="G1439" s="18">
        <v>690</v>
      </c>
    </row>
    <row r="1440" spans="1:7">
      <c r="A1440" s="16" t="s">
        <v>4110</v>
      </c>
      <c r="B1440" s="16" t="s">
        <v>4122</v>
      </c>
      <c r="C1440" s="16" t="s">
        <v>4123</v>
      </c>
      <c r="D1440" s="16" t="s">
        <v>4124</v>
      </c>
      <c r="E1440" s="16" t="s">
        <v>4125</v>
      </c>
      <c r="F1440" s="16" t="s">
        <v>13</v>
      </c>
      <c r="G1440" s="18">
        <v>183</v>
      </c>
    </row>
    <row r="1441" spans="1:7">
      <c r="A1441" s="20" t="s">
        <v>4110</v>
      </c>
      <c r="B1441" s="20" t="s">
        <v>4122</v>
      </c>
      <c r="C1441" s="20" t="s">
        <v>4126</v>
      </c>
      <c r="D1441" s="20" t="s">
        <v>4127</v>
      </c>
      <c r="E1441" s="20" t="s">
        <v>4128</v>
      </c>
      <c r="F1441" s="20" t="s">
        <v>13</v>
      </c>
      <c r="G1441" s="22">
        <v>200</v>
      </c>
    </row>
    <row r="1442" spans="1:7">
      <c r="A1442" s="16" t="s">
        <v>4129</v>
      </c>
      <c r="B1442" s="16" t="s">
        <v>4130</v>
      </c>
      <c r="C1442" s="16" t="s">
        <v>4131</v>
      </c>
      <c r="D1442" s="16" t="s">
        <v>4132</v>
      </c>
      <c r="E1442" s="16" t="s">
        <v>4133</v>
      </c>
      <c r="F1442" s="16" t="s">
        <v>13</v>
      </c>
      <c r="G1442" s="18">
        <v>549</v>
      </c>
    </row>
    <row r="1443" spans="1:7">
      <c r="A1443" s="16" t="s">
        <v>4129</v>
      </c>
      <c r="B1443" s="16" t="s">
        <v>4134</v>
      </c>
      <c r="C1443" s="16" t="s">
        <v>4135</v>
      </c>
      <c r="D1443" s="16" t="s">
        <v>4136</v>
      </c>
      <c r="E1443" s="16" t="s">
        <v>4137</v>
      </c>
      <c r="F1443" s="16" t="s">
        <v>13</v>
      </c>
      <c r="G1443" s="18">
        <v>386</v>
      </c>
    </row>
    <row r="1444" spans="1:7">
      <c r="A1444" s="16" t="s">
        <v>4129</v>
      </c>
      <c r="B1444" s="16" t="s">
        <v>4134</v>
      </c>
      <c r="C1444" s="16" t="s">
        <v>4138</v>
      </c>
      <c r="D1444" s="16" t="s">
        <v>4139</v>
      </c>
      <c r="E1444" s="16" t="s">
        <v>4140</v>
      </c>
      <c r="F1444" s="16" t="s">
        <v>13</v>
      </c>
      <c r="G1444" s="18">
        <v>366</v>
      </c>
    </row>
    <row r="1445" spans="1:7">
      <c r="A1445" s="16" t="s">
        <v>4141</v>
      </c>
      <c r="B1445" s="16" t="s">
        <v>4142</v>
      </c>
      <c r="C1445" s="16" t="s">
        <v>4143</v>
      </c>
      <c r="D1445" s="16" t="s">
        <v>4144</v>
      </c>
      <c r="E1445" s="16" t="s">
        <v>4145</v>
      </c>
      <c r="F1445" s="16" t="s">
        <v>13</v>
      </c>
      <c r="G1445" s="18">
        <v>555</v>
      </c>
    </row>
    <row r="1446" spans="1:7">
      <c r="A1446" s="16" t="s">
        <v>4141</v>
      </c>
      <c r="B1446" s="16" t="s">
        <v>4146</v>
      </c>
      <c r="C1446" s="16" t="s">
        <v>4147</v>
      </c>
      <c r="D1446" s="16" t="s">
        <v>4148</v>
      </c>
      <c r="E1446" s="16" t="s">
        <v>4149</v>
      </c>
      <c r="F1446" s="16" t="s">
        <v>13</v>
      </c>
      <c r="G1446" s="18">
        <v>400</v>
      </c>
    </row>
    <row r="1447" spans="1:7">
      <c r="A1447" s="16" t="s">
        <v>4141</v>
      </c>
      <c r="B1447" s="16" t="s">
        <v>4150</v>
      </c>
      <c r="C1447" s="16" t="s">
        <v>4151</v>
      </c>
      <c r="D1447" s="16" t="s">
        <v>4152</v>
      </c>
      <c r="E1447" s="16" t="s">
        <v>4153</v>
      </c>
      <c r="F1447" s="16" t="s">
        <v>13</v>
      </c>
      <c r="G1447" s="18">
        <v>235</v>
      </c>
    </row>
    <row r="1448" spans="1:7">
      <c r="A1448" s="16" t="s">
        <v>4141</v>
      </c>
      <c r="B1448" s="16" t="s">
        <v>4150</v>
      </c>
      <c r="C1448" s="16" t="s">
        <v>4154</v>
      </c>
      <c r="D1448" s="16" t="s">
        <v>4155</v>
      </c>
      <c r="E1448" s="16" t="s">
        <v>4156</v>
      </c>
      <c r="F1448" s="16" t="s">
        <v>13</v>
      </c>
      <c r="G1448" s="18">
        <v>366</v>
      </c>
    </row>
    <row r="1449" spans="1:7">
      <c r="A1449" s="16" t="s">
        <v>4141</v>
      </c>
      <c r="B1449" s="16" t="s">
        <v>4150</v>
      </c>
      <c r="C1449" s="16" t="s">
        <v>4157</v>
      </c>
      <c r="D1449" s="16" t="s">
        <v>4158</v>
      </c>
      <c r="E1449" s="16" t="s">
        <v>4159</v>
      </c>
      <c r="F1449" s="16" t="s">
        <v>13</v>
      </c>
      <c r="G1449" s="18">
        <v>185</v>
      </c>
    </row>
    <row r="1450" spans="1:7">
      <c r="A1450" s="16" t="s">
        <v>4160</v>
      </c>
      <c r="B1450" s="16" t="s">
        <v>4161</v>
      </c>
      <c r="C1450" s="16" t="s">
        <v>4162</v>
      </c>
      <c r="D1450" s="16" t="s">
        <v>4163</v>
      </c>
      <c r="E1450" s="16" t="s">
        <v>4164</v>
      </c>
      <c r="F1450" s="16" t="s">
        <v>13</v>
      </c>
      <c r="G1450" s="18">
        <v>780</v>
      </c>
    </row>
    <row r="1451" spans="1:7">
      <c r="A1451" s="16" t="s">
        <v>4160</v>
      </c>
      <c r="B1451" s="16" t="s">
        <v>4165</v>
      </c>
      <c r="C1451" s="16" t="s">
        <v>4166</v>
      </c>
      <c r="D1451" s="16" t="s">
        <v>4167</v>
      </c>
      <c r="E1451" s="16" t="s">
        <v>4168</v>
      </c>
      <c r="F1451" s="16" t="s">
        <v>13</v>
      </c>
      <c r="G1451" s="18">
        <v>705</v>
      </c>
    </row>
    <row r="1452" spans="1:7">
      <c r="A1452" s="16" t="s">
        <v>4160</v>
      </c>
      <c r="B1452" s="16" t="s">
        <v>4165</v>
      </c>
      <c r="C1452" s="16" t="s">
        <v>4169</v>
      </c>
      <c r="D1452" s="16" t="s">
        <v>4170</v>
      </c>
      <c r="E1452" s="16" t="s">
        <v>4171</v>
      </c>
      <c r="F1452" s="16" t="s">
        <v>13</v>
      </c>
      <c r="G1452" s="18">
        <v>705</v>
      </c>
    </row>
    <row r="1453" spans="1:7">
      <c r="A1453" s="16" t="s">
        <v>4160</v>
      </c>
      <c r="B1453" s="16" t="s">
        <v>4172</v>
      </c>
      <c r="C1453" s="16" t="s">
        <v>4173</v>
      </c>
      <c r="D1453" s="16" t="s">
        <v>4174</v>
      </c>
      <c r="E1453" s="16" t="s">
        <v>4175</v>
      </c>
      <c r="F1453" s="16" t="s">
        <v>13</v>
      </c>
      <c r="G1453" s="18">
        <v>386</v>
      </c>
    </row>
    <row r="1454" spans="1:7">
      <c r="A1454" s="16" t="s">
        <v>4160</v>
      </c>
      <c r="B1454" s="16" t="s">
        <v>4176</v>
      </c>
      <c r="C1454" s="16" t="s">
        <v>4177</v>
      </c>
      <c r="D1454" s="16" t="s">
        <v>4178</v>
      </c>
      <c r="E1454" s="16" t="s">
        <v>4179</v>
      </c>
      <c r="F1454" s="16" t="s">
        <v>13</v>
      </c>
      <c r="G1454" s="18">
        <v>193</v>
      </c>
    </row>
    <row r="1455" spans="1:7">
      <c r="A1455" s="16" t="s">
        <v>4180</v>
      </c>
      <c r="B1455" s="16" t="s">
        <v>4181</v>
      </c>
      <c r="C1455" s="16" t="s">
        <v>4182</v>
      </c>
      <c r="D1455" s="16" t="s">
        <v>4183</v>
      </c>
      <c r="E1455" s="16" t="s">
        <v>4184</v>
      </c>
      <c r="F1455" s="16" t="s">
        <v>13</v>
      </c>
      <c r="G1455" s="26">
        <v>1775</v>
      </c>
    </row>
    <row r="1456" spans="1:7">
      <c r="A1456" s="16" t="s">
        <v>4180</v>
      </c>
      <c r="B1456" s="16" t="s">
        <v>4185</v>
      </c>
      <c r="C1456" s="16" t="s">
        <v>4186</v>
      </c>
      <c r="D1456" s="16" t="s">
        <v>4187</v>
      </c>
      <c r="E1456" s="16" t="s">
        <v>4188</v>
      </c>
      <c r="F1456" s="16" t="s">
        <v>13</v>
      </c>
      <c r="G1456" s="18">
        <v>732</v>
      </c>
    </row>
    <row r="1457" spans="1:7">
      <c r="A1457" s="16" t="s">
        <v>4180</v>
      </c>
      <c r="B1457" s="16" t="s">
        <v>4189</v>
      </c>
      <c r="C1457" s="16" t="s">
        <v>4190</v>
      </c>
      <c r="D1457" s="16" t="s">
        <v>4191</v>
      </c>
      <c r="E1457" s="16" t="s">
        <v>4192</v>
      </c>
      <c r="F1457" s="16" t="s">
        <v>13</v>
      </c>
      <c r="G1457" s="18">
        <v>579</v>
      </c>
    </row>
    <row r="1458" spans="1:7">
      <c r="A1458" s="243" t="s">
        <v>4193</v>
      </c>
      <c r="B1458" s="54"/>
      <c r="C1458" s="54"/>
      <c r="D1458" s="54"/>
      <c r="E1458" s="54"/>
      <c r="F1458" s="54"/>
      <c r="G1458" s="54"/>
    </row>
    <row r="1459" spans="1:7">
      <c r="A1459" s="25" t="s">
        <v>4180</v>
      </c>
      <c r="B1459" s="25" t="s">
        <v>4189</v>
      </c>
      <c r="C1459" s="25" t="s">
        <v>4194</v>
      </c>
      <c r="D1459" s="25" t="s">
        <v>4195</v>
      </c>
      <c r="E1459" s="25" t="s">
        <v>4196</v>
      </c>
      <c r="F1459" s="25" t="s">
        <v>13</v>
      </c>
      <c r="G1459" s="36">
        <v>705</v>
      </c>
    </row>
    <row r="1460" spans="1:7">
      <c r="A1460" s="16" t="s">
        <v>4180</v>
      </c>
      <c r="B1460" s="16" t="s">
        <v>4197</v>
      </c>
      <c r="C1460" s="16" t="s">
        <v>4198</v>
      </c>
      <c r="D1460" s="16" t="s">
        <v>4199</v>
      </c>
      <c r="E1460" s="16" t="s">
        <v>4200</v>
      </c>
      <c r="F1460" s="16" t="s">
        <v>13</v>
      </c>
      <c r="G1460" s="18">
        <v>370</v>
      </c>
    </row>
    <row r="1461" spans="1:7">
      <c r="A1461" s="16" t="s">
        <v>4180</v>
      </c>
      <c r="B1461" s="16" t="s">
        <v>4201</v>
      </c>
      <c r="C1461" s="16" t="s">
        <v>4202</v>
      </c>
      <c r="D1461" s="16" t="s">
        <v>4203</v>
      </c>
      <c r="E1461" s="16" t="s">
        <v>4204</v>
      </c>
      <c r="F1461" s="16" t="s">
        <v>13</v>
      </c>
      <c r="G1461" s="18">
        <v>183</v>
      </c>
    </row>
    <row r="1462" spans="1:7">
      <c r="A1462" s="16" t="s">
        <v>4180</v>
      </c>
      <c r="B1462" s="16" t="s">
        <v>4201</v>
      </c>
      <c r="C1462" s="16" t="s">
        <v>4205</v>
      </c>
      <c r="D1462" s="16" t="s">
        <v>4206</v>
      </c>
      <c r="E1462" s="16" t="s">
        <v>4207</v>
      </c>
      <c r="F1462" s="16" t="s">
        <v>13</v>
      </c>
      <c r="G1462" s="18">
        <v>540</v>
      </c>
    </row>
    <row r="1463" spans="1:7">
      <c r="A1463" s="16" t="s">
        <v>4180</v>
      </c>
      <c r="B1463" s="16" t="s">
        <v>4201</v>
      </c>
      <c r="C1463" s="16" t="s">
        <v>4208</v>
      </c>
      <c r="D1463" s="16" t="s">
        <v>4209</v>
      </c>
      <c r="E1463" s="16" t="s">
        <v>4210</v>
      </c>
      <c r="F1463" s="16" t="s">
        <v>13</v>
      </c>
      <c r="G1463" s="18">
        <v>400</v>
      </c>
    </row>
    <row r="1464" spans="1:7">
      <c r="A1464" s="20" t="s">
        <v>4180</v>
      </c>
      <c r="B1464" s="20" t="s">
        <v>4201</v>
      </c>
      <c r="C1464" s="20" t="s">
        <v>4211</v>
      </c>
      <c r="D1464" s="20" t="s">
        <v>4212</v>
      </c>
      <c r="E1464" s="20" t="s">
        <v>4213</v>
      </c>
      <c r="F1464" s="20" t="s">
        <v>13</v>
      </c>
      <c r="G1464" s="22">
        <v>200</v>
      </c>
    </row>
    <row r="1465" spans="1:7">
      <c r="A1465" s="16" t="s">
        <v>4214</v>
      </c>
      <c r="B1465" s="16" t="s">
        <v>4215</v>
      </c>
      <c r="C1465" s="16" t="s">
        <v>4216</v>
      </c>
      <c r="D1465" s="16" t="s">
        <v>4217</v>
      </c>
      <c r="E1465" s="16" t="s">
        <v>4218</v>
      </c>
      <c r="F1465" s="16" t="s">
        <v>13</v>
      </c>
      <c r="G1465" s="18">
        <v>368</v>
      </c>
    </row>
    <row r="1466" spans="1:7">
      <c r="A1466" s="16" t="s">
        <v>4214</v>
      </c>
      <c r="B1466" s="16" t="s">
        <v>4215</v>
      </c>
      <c r="C1466" s="16" t="s">
        <v>4219</v>
      </c>
      <c r="D1466" s="16" t="s">
        <v>4220</v>
      </c>
      <c r="E1466" s="16" t="s">
        <v>4221</v>
      </c>
      <c r="F1466" s="16" t="s">
        <v>13</v>
      </c>
      <c r="G1466" s="18">
        <v>170</v>
      </c>
    </row>
    <row r="1467" spans="1:7">
      <c r="A1467" s="16" t="s">
        <v>4222</v>
      </c>
      <c r="B1467" s="16" t="s">
        <v>4223</v>
      </c>
      <c r="C1467" s="16" t="s">
        <v>4224</v>
      </c>
      <c r="D1467" s="16" t="s">
        <v>4225</v>
      </c>
      <c r="E1467" s="16" t="s">
        <v>4226</v>
      </c>
      <c r="F1467" s="16" t="s">
        <v>13</v>
      </c>
      <c r="G1467" s="18">
        <v>360</v>
      </c>
    </row>
    <row r="1468" spans="1:7">
      <c r="A1468" s="16" t="s">
        <v>4222</v>
      </c>
      <c r="B1468" s="16" t="s">
        <v>4227</v>
      </c>
      <c r="C1468" s="16" t="s">
        <v>4228</v>
      </c>
      <c r="D1468" s="16" t="s">
        <v>4229</v>
      </c>
      <c r="E1468" s="16" t="s">
        <v>4230</v>
      </c>
      <c r="F1468" s="16" t="s">
        <v>13</v>
      </c>
      <c r="G1468" s="18">
        <v>198</v>
      </c>
    </row>
    <row r="1469" spans="1:7">
      <c r="A1469" s="16" t="s">
        <v>4231</v>
      </c>
      <c r="B1469" s="16" t="s">
        <v>4232</v>
      </c>
      <c r="C1469" s="16" t="s">
        <v>4233</v>
      </c>
      <c r="D1469" s="16" t="s">
        <v>4234</v>
      </c>
      <c r="E1469" s="16" t="s">
        <v>4235</v>
      </c>
      <c r="F1469" s="16" t="s">
        <v>13</v>
      </c>
      <c r="G1469" s="18">
        <v>594</v>
      </c>
    </row>
    <row r="1470" spans="1:7">
      <c r="A1470" s="16" t="s">
        <v>4231</v>
      </c>
      <c r="B1470" s="16" t="s">
        <v>4236</v>
      </c>
      <c r="C1470" s="16" t="s">
        <v>4237</v>
      </c>
      <c r="D1470" s="16" t="s">
        <v>4238</v>
      </c>
      <c r="E1470" s="16" t="s">
        <v>4239</v>
      </c>
      <c r="F1470" s="16" t="s">
        <v>13</v>
      </c>
      <c r="G1470" s="18">
        <v>700</v>
      </c>
    </row>
    <row r="1471" spans="1:7">
      <c r="A1471" s="16" t="s">
        <v>4231</v>
      </c>
      <c r="B1471" s="16" t="s">
        <v>4236</v>
      </c>
      <c r="C1471" s="16" t="s">
        <v>4240</v>
      </c>
      <c r="D1471" s="16" t="s">
        <v>4241</v>
      </c>
      <c r="E1471" s="236" t="s">
        <v>4242</v>
      </c>
      <c r="F1471" s="16" t="s">
        <v>13</v>
      </c>
      <c r="G1471" s="18">
        <v>736</v>
      </c>
    </row>
    <row r="1472" spans="1:7">
      <c r="A1472" s="16" t="s">
        <v>4231</v>
      </c>
      <c r="B1472" s="16" t="s">
        <v>4243</v>
      </c>
      <c r="C1472" s="16" t="s">
        <v>4244</v>
      </c>
      <c r="D1472" s="16" t="s">
        <v>4245</v>
      </c>
      <c r="E1472" s="16" t="s">
        <v>4246</v>
      </c>
      <c r="F1472" s="16" t="s">
        <v>13</v>
      </c>
      <c r="G1472" s="18">
        <v>240</v>
      </c>
    </row>
    <row r="1473" spans="1:7">
      <c r="A1473" s="16" t="s">
        <v>4231</v>
      </c>
      <c r="B1473" s="16" t="s">
        <v>4243</v>
      </c>
      <c r="C1473" s="16" t="s">
        <v>4247</v>
      </c>
      <c r="D1473" s="16" t="s">
        <v>4248</v>
      </c>
      <c r="E1473" s="16" t="s">
        <v>4249</v>
      </c>
      <c r="F1473" s="16" t="s">
        <v>13</v>
      </c>
      <c r="G1473" s="18">
        <v>240</v>
      </c>
    </row>
    <row r="1474" spans="1:7">
      <c r="A1474" s="16" t="s">
        <v>4231</v>
      </c>
      <c r="B1474" s="16" t="s">
        <v>4243</v>
      </c>
      <c r="C1474" s="16" t="s">
        <v>4250</v>
      </c>
      <c r="D1474" s="16" t="s">
        <v>4251</v>
      </c>
      <c r="E1474" s="16" t="s">
        <v>4252</v>
      </c>
      <c r="F1474" s="16" t="s">
        <v>13</v>
      </c>
      <c r="G1474" s="18">
        <v>240</v>
      </c>
    </row>
    <row r="1475" spans="1:7">
      <c r="A1475" s="16" t="s">
        <v>4253</v>
      </c>
      <c r="B1475" s="16" t="s">
        <v>4254</v>
      </c>
      <c r="C1475" s="16" t="s">
        <v>4255</v>
      </c>
      <c r="D1475" s="16" t="s">
        <v>4256</v>
      </c>
      <c r="E1475" s="16" t="s">
        <v>4257</v>
      </c>
      <c r="F1475" s="16" t="s">
        <v>13</v>
      </c>
      <c r="G1475" s="18">
        <v>684</v>
      </c>
    </row>
    <row r="1476" spans="1:7">
      <c r="A1476" s="16" t="s">
        <v>4253</v>
      </c>
      <c r="B1476" s="16" t="s">
        <v>4258</v>
      </c>
      <c r="C1476" s="16" t="s">
        <v>3843</v>
      </c>
      <c r="D1476" s="16" t="s">
        <v>4259</v>
      </c>
      <c r="E1476" s="16" t="s">
        <v>4260</v>
      </c>
      <c r="F1476" s="16" t="s">
        <v>13</v>
      </c>
      <c r="G1476" s="18">
        <v>240</v>
      </c>
    </row>
    <row r="1477" spans="1:7">
      <c r="A1477" s="16" t="s">
        <v>4261</v>
      </c>
      <c r="B1477" s="16" t="s">
        <v>4262</v>
      </c>
      <c r="C1477" s="16" t="s">
        <v>4263</v>
      </c>
      <c r="D1477" s="16" t="s">
        <v>4264</v>
      </c>
      <c r="E1477" s="16" t="s">
        <v>4265</v>
      </c>
      <c r="F1477" s="16" t="s">
        <v>13</v>
      </c>
      <c r="G1477" s="26">
        <v>1824</v>
      </c>
    </row>
    <row r="1478" spans="1:7">
      <c r="A1478" s="20" t="s">
        <v>4261</v>
      </c>
      <c r="B1478" s="20" t="s">
        <v>4266</v>
      </c>
      <c r="C1478" s="20" t="s">
        <v>4267</v>
      </c>
      <c r="D1478" s="20" t="s">
        <v>4268</v>
      </c>
      <c r="E1478" s="20" t="s">
        <v>4269</v>
      </c>
      <c r="F1478" s="20" t="s">
        <v>13</v>
      </c>
      <c r="G1478" s="223">
        <v>1020</v>
      </c>
    </row>
    <row r="1479" spans="1:7">
      <c r="A1479" s="16" t="s">
        <v>4261</v>
      </c>
      <c r="B1479" s="16" t="s">
        <v>4266</v>
      </c>
      <c r="C1479" s="16" t="s">
        <v>4270</v>
      </c>
      <c r="D1479" s="16" t="s">
        <v>4271</v>
      </c>
      <c r="E1479" s="16" t="s">
        <v>4272</v>
      </c>
      <c r="F1479" s="16" t="s">
        <v>13</v>
      </c>
      <c r="G1479" s="18">
        <v>510</v>
      </c>
    </row>
    <row r="1480" spans="1:7">
      <c r="A1480" s="16" t="s">
        <v>4261</v>
      </c>
      <c r="B1480" s="16" t="s">
        <v>4273</v>
      </c>
      <c r="C1480" s="16" t="s">
        <v>4274</v>
      </c>
      <c r="D1480" s="16"/>
      <c r="E1480" s="16" t="s">
        <v>4275</v>
      </c>
      <c r="F1480" s="16" t="s">
        <v>13</v>
      </c>
      <c r="G1480" s="18">
        <v>240</v>
      </c>
    </row>
    <row r="1481" spans="1:7">
      <c r="A1481" s="16" t="s">
        <v>4261</v>
      </c>
      <c r="B1481" s="16" t="s">
        <v>4273</v>
      </c>
      <c r="C1481" s="16" t="s">
        <v>4276</v>
      </c>
      <c r="D1481" s="16" t="s">
        <v>4277</v>
      </c>
      <c r="E1481" s="16" t="s">
        <v>4278</v>
      </c>
      <c r="F1481" s="16" t="s">
        <v>13</v>
      </c>
      <c r="G1481" s="18">
        <v>240</v>
      </c>
    </row>
    <row r="1482" spans="1:7">
      <c r="A1482" s="16" t="s">
        <v>4279</v>
      </c>
      <c r="B1482" s="16" t="s">
        <v>4280</v>
      </c>
      <c r="C1482" s="16" t="s">
        <v>4281</v>
      </c>
      <c r="D1482" s="16" t="s">
        <v>4282</v>
      </c>
      <c r="E1482" s="16" t="s">
        <v>4283</v>
      </c>
      <c r="F1482" s="16" t="s">
        <v>13</v>
      </c>
      <c r="G1482" s="18">
        <v>255</v>
      </c>
    </row>
    <row r="1483" spans="1:7">
      <c r="A1483" s="16" t="s">
        <v>4284</v>
      </c>
      <c r="B1483" s="16" t="s">
        <v>4285</v>
      </c>
      <c r="C1483" s="16" t="s">
        <v>4286</v>
      </c>
      <c r="D1483" s="16" t="s">
        <v>4287</v>
      </c>
      <c r="E1483" s="16" t="s">
        <v>4288</v>
      </c>
      <c r="F1483" s="16" t="s">
        <v>13</v>
      </c>
      <c r="G1483" s="18">
        <v>368</v>
      </c>
    </row>
    <row r="1484" spans="1:7">
      <c r="A1484" s="16" t="s">
        <v>4284</v>
      </c>
      <c r="B1484" s="16" t="s">
        <v>4285</v>
      </c>
      <c r="C1484" s="16" t="s">
        <v>4289</v>
      </c>
      <c r="D1484" s="16" t="s">
        <v>4290</v>
      </c>
      <c r="E1484" s="236">
        <v>1517389</v>
      </c>
      <c r="F1484" s="16" t="s">
        <v>13</v>
      </c>
      <c r="G1484" s="18">
        <v>340</v>
      </c>
    </row>
    <row r="1485" spans="1:7">
      <c r="A1485" s="16" t="s">
        <v>4284</v>
      </c>
      <c r="B1485" s="16" t="s">
        <v>4285</v>
      </c>
      <c r="C1485" s="16" t="s">
        <v>4291</v>
      </c>
      <c r="D1485" s="16" t="s">
        <v>4292</v>
      </c>
      <c r="E1485" s="16" t="s">
        <v>4293</v>
      </c>
      <c r="F1485" s="16" t="s">
        <v>13</v>
      </c>
      <c r="G1485" s="18">
        <v>170</v>
      </c>
    </row>
    <row r="1486" ht="13.5" spans="7:8">
      <c r="G1486" s="160">
        <f>SUM(G1158:G1485)</f>
        <v>161433</v>
      </c>
      <c r="H1486" s="55" t="s">
        <v>4294</v>
      </c>
    </row>
  </sheetData>
  <mergeCells count="24">
    <mergeCell ref="B2:C2"/>
    <mergeCell ref="C41:D41"/>
    <mergeCell ref="C96:D96"/>
    <mergeCell ref="C180:D180"/>
    <mergeCell ref="B220:C220"/>
    <mergeCell ref="C226:D226"/>
    <mergeCell ref="C252:D252"/>
    <mergeCell ref="C359:D359"/>
    <mergeCell ref="B392:C392"/>
    <mergeCell ref="C421:D421"/>
    <mergeCell ref="C432:D432"/>
    <mergeCell ref="C534:D534"/>
    <mergeCell ref="C993:D993"/>
    <mergeCell ref="C1096:D1096"/>
    <mergeCell ref="C1122:D1122"/>
    <mergeCell ref="C1123:D1123"/>
    <mergeCell ref="C1125:D1125"/>
    <mergeCell ref="C1126:D1126"/>
    <mergeCell ref="C1266:D1266"/>
    <mergeCell ref="C1308:D1308"/>
    <mergeCell ref="C1335:D1335"/>
    <mergeCell ref="C1372:D1372"/>
    <mergeCell ref="C1439:D1439"/>
    <mergeCell ref="C1480:D1480"/>
  </mergeCells>
  <conditionalFormatting sqref="E897:E1149">
    <cfRule type="duplicateValues" dxfId="0" priority="1"/>
  </conditionalFormatting>
  <conditionalFormatting sqref="F556:F892">
    <cfRule type="duplicateValues" dxfId="0" priority="2"/>
  </conditionalFormatting>
  <conditionalFormatting sqref="E1:E193 D218 E219 E217 E387:E391 E550:F551 E552:E555 E893:E896 E1152:E1157 E1486:E1048576">
    <cfRule type="duplicateValues" dxfId="0" priority="8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2"/>
  <sheetViews>
    <sheetView topLeftCell="A235" workbookViewId="0">
      <selection activeCell="H272" sqref="H272"/>
    </sheetView>
  </sheetViews>
  <sheetFormatPr defaultColWidth="9.14285714285714" defaultRowHeight="12.75"/>
  <cols>
    <col min="1" max="1" width="17" customWidth="1"/>
    <col min="5" max="5" width="9.57142857142857"/>
    <col min="7" max="7" width="19.7142857142857" style="138" customWidth="1"/>
    <col min="8" max="8" width="20.2857142857143" style="138" customWidth="1"/>
    <col min="9" max="9" width="17.5714285714286" style="138" customWidth="1"/>
    <col min="10" max="10" width="21.1428571428571" style="138" customWidth="1"/>
  </cols>
  <sheetData>
    <row r="1" ht="14.25" spans="1:10">
      <c r="A1" s="139" t="s">
        <v>1</v>
      </c>
      <c r="B1" s="140" t="s">
        <v>2</v>
      </c>
      <c r="C1" s="140"/>
      <c r="D1" s="140" t="s">
        <v>3</v>
      </c>
      <c r="E1" s="140" t="s">
        <v>4</v>
      </c>
      <c r="F1" s="140"/>
      <c r="G1" s="141" t="s">
        <v>5</v>
      </c>
      <c r="H1" s="141" t="s">
        <v>6</v>
      </c>
      <c r="I1" s="141" t="s">
        <v>7</v>
      </c>
      <c r="J1" s="152" t="s">
        <v>8</v>
      </c>
    </row>
    <row r="2" ht="14.25" spans="1:10">
      <c r="A2" s="140" t="s">
        <v>1142</v>
      </c>
      <c r="B2" s="140" t="s">
        <v>1146</v>
      </c>
      <c r="C2" s="140" t="s">
        <v>1138</v>
      </c>
      <c r="D2" s="140" t="s">
        <v>4295</v>
      </c>
      <c r="E2" s="140">
        <v>1323853</v>
      </c>
      <c r="F2" s="140" t="s">
        <v>13</v>
      </c>
      <c r="G2" s="142">
        <v>228</v>
      </c>
      <c r="H2" s="142">
        <v>0</v>
      </c>
      <c r="I2" s="142">
        <v>0</v>
      </c>
      <c r="J2" s="153">
        <v>228</v>
      </c>
    </row>
    <row r="3" ht="14.25" spans="1:10">
      <c r="A3" s="140" t="s">
        <v>1142</v>
      </c>
      <c r="B3" s="140" t="s">
        <v>1146</v>
      </c>
      <c r="C3" s="140" t="s">
        <v>4296</v>
      </c>
      <c r="D3" s="140" t="s">
        <v>4297</v>
      </c>
      <c r="E3" s="140">
        <v>1325768</v>
      </c>
      <c r="F3" s="140" t="s">
        <v>13</v>
      </c>
      <c r="G3" s="142">
        <v>198</v>
      </c>
      <c r="H3" s="142">
        <v>0</v>
      </c>
      <c r="I3" s="142">
        <v>0</v>
      </c>
      <c r="J3" s="153">
        <v>198</v>
      </c>
    </row>
    <row r="4" ht="14.25" spans="1:10">
      <c r="A4" s="140" t="s">
        <v>1142</v>
      </c>
      <c r="B4" s="140" t="s">
        <v>1146</v>
      </c>
      <c r="C4" s="140" t="s">
        <v>4298</v>
      </c>
      <c r="D4" s="140" t="s">
        <v>4299</v>
      </c>
      <c r="E4" s="140">
        <v>1319842</v>
      </c>
      <c r="F4" s="140" t="s">
        <v>13</v>
      </c>
      <c r="G4" s="142">
        <v>198</v>
      </c>
      <c r="H4" s="142">
        <v>0</v>
      </c>
      <c r="I4" s="142">
        <v>0</v>
      </c>
      <c r="J4" s="153">
        <v>198</v>
      </c>
    </row>
    <row r="5" ht="14.25" spans="1:10">
      <c r="A5" s="143" t="s">
        <v>1142</v>
      </c>
      <c r="B5" s="143" t="s">
        <v>1146</v>
      </c>
      <c r="C5" s="143" t="s">
        <v>4300</v>
      </c>
      <c r="D5" s="143" t="s">
        <v>4301</v>
      </c>
      <c r="E5" s="143">
        <v>1326633</v>
      </c>
      <c r="F5" s="143" t="s">
        <v>13</v>
      </c>
      <c r="G5" s="144">
        <v>228</v>
      </c>
      <c r="H5" s="144">
        <v>0</v>
      </c>
      <c r="I5" s="144">
        <v>0</v>
      </c>
      <c r="J5" s="154">
        <v>228</v>
      </c>
    </row>
    <row r="6" ht="14.25" spans="1:10">
      <c r="A6" s="140" t="s">
        <v>1150</v>
      </c>
      <c r="B6" s="140" t="s">
        <v>1151</v>
      </c>
      <c r="C6" s="140" t="s">
        <v>4302</v>
      </c>
      <c r="D6" s="140" t="s">
        <v>4303</v>
      </c>
      <c r="E6" s="140">
        <v>1317166</v>
      </c>
      <c r="F6" s="140" t="s">
        <v>13</v>
      </c>
      <c r="G6" s="142">
        <v>396</v>
      </c>
      <c r="H6" s="142">
        <v>0</v>
      </c>
      <c r="I6" s="142">
        <v>0</v>
      </c>
      <c r="J6" s="153">
        <v>396</v>
      </c>
    </row>
    <row r="7" ht="14.25" spans="1:10">
      <c r="A7" s="140" t="s">
        <v>1150</v>
      </c>
      <c r="B7" s="140" t="s">
        <v>1151</v>
      </c>
      <c r="C7" s="140" t="s">
        <v>1140</v>
      </c>
      <c r="D7" s="140" t="s">
        <v>4304</v>
      </c>
      <c r="E7" s="140">
        <v>1309256</v>
      </c>
      <c r="F7" s="140" t="s">
        <v>13</v>
      </c>
      <c r="G7" s="142">
        <v>396</v>
      </c>
      <c r="H7" s="142">
        <v>0</v>
      </c>
      <c r="I7" s="142">
        <v>0</v>
      </c>
      <c r="J7" s="153">
        <v>396</v>
      </c>
    </row>
    <row r="8" ht="14.25" spans="1:10">
      <c r="A8" s="140" t="s">
        <v>4305</v>
      </c>
      <c r="B8" s="140" t="s">
        <v>4306</v>
      </c>
      <c r="C8" s="140" t="s">
        <v>1125</v>
      </c>
      <c r="D8" s="140" t="s">
        <v>4307</v>
      </c>
      <c r="E8" s="140">
        <v>1312312</v>
      </c>
      <c r="F8" s="140" t="s">
        <v>13</v>
      </c>
      <c r="G8" s="142">
        <v>684</v>
      </c>
      <c r="H8" s="142">
        <v>0</v>
      </c>
      <c r="I8" s="142">
        <v>0</v>
      </c>
      <c r="J8" s="153">
        <v>684</v>
      </c>
    </row>
    <row r="9" ht="14.25" spans="1:10">
      <c r="A9" s="140" t="s">
        <v>4305</v>
      </c>
      <c r="B9" s="140" t="s">
        <v>4306</v>
      </c>
      <c r="C9" s="140" t="s">
        <v>1130</v>
      </c>
      <c r="D9" s="140" t="s">
        <v>4308</v>
      </c>
      <c r="E9" s="140">
        <v>1326661</v>
      </c>
      <c r="F9" s="140" t="s">
        <v>13</v>
      </c>
      <c r="G9" s="142">
        <v>684</v>
      </c>
      <c r="H9" s="142">
        <v>0</v>
      </c>
      <c r="I9" s="142">
        <v>0</v>
      </c>
      <c r="J9" s="153">
        <v>684</v>
      </c>
    </row>
    <row r="10" ht="14.25" spans="1:10">
      <c r="A10" s="140" t="s">
        <v>1153</v>
      </c>
      <c r="B10" s="140" t="s">
        <v>4309</v>
      </c>
      <c r="C10" s="140" t="s">
        <v>4310</v>
      </c>
      <c r="D10" s="140" t="s">
        <v>4311</v>
      </c>
      <c r="E10" s="140">
        <v>1317829</v>
      </c>
      <c r="F10" s="140" t="s">
        <v>13</v>
      </c>
      <c r="G10" s="145">
        <v>1782</v>
      </c>
      <c r="H10" s="142">
        <v>0</v>
      </c>
      <c r="I10" s="142">
        <v>0</v>
      </c>
      <c r="J10" s="153">
        <v>1782</v>
      </c>
    </row>
    <row r="11" ht="14.25" spans="1:10">
      <c r="A11" s="140" t="s">
        <v>1161</v>
      </c>
      <c r="B11" s="140" t="s">
        <v>4312</v>
      </c>
      <c r="C11" s="140" t="s">
        <v>4313</v>
      </c>
      <c r="D11" s="140" t="s">
        <v>4314</v>
      </c>
      <c r="E11" s="140">
        <v>1312286</v>
      </c>
      <c r="F11" s="140" t="s">
        <v>13</v>
      </c>
      <c r="G11" s="145">
        <v>1824</v>
      </c>
      <c r="H11" s="142">
        <v>0</v>
      </c>
      <c r="I11" s="142">
        <v>0</v>
      </c>
      <c r="J11" s="153">
        <v>1824</v>
      </c>
    </row>
    <row r="12" ht="14.25" spans="1:10">
      <c r="A12" s="140" t="s">
        <v>1161</v>
      </c>
      <c r="B12" s="140" t="s">
        <v>4312</v>
      </c>
      <c r="C12" s="140" t="s">
        <v>4315</v>
      </c>
      <c r="D12" s="140" t="s">
        <v>4316</v>
      </c>
      <c r="E12" s="140">
        <v>1313428</v>
      </c>
      <c r="F12" s="140" t="s">
        <v>13</v>
      </c>
      <c r="G12" s="142">
        <v>912</v>
      </c>
      <c r="H12" s="142">
        <v>0</v>
      </c>
      <c r="I12" s="142">
        <v>0</v>
      </c>
      <c r="J12" s="153">
        <v>912</v>
      </c>
    </row>
    <row r="13" ht="14.25" spans="1:10">
      <c r="A13" s="140" t="s">
        <v>1175</v>
      </c>
      <c r="B13" s="140" t="s">
        <v>4317</v>
      </c>
      <c r="C13" s="140" t="s">
        <v>4318</v>
      </c>
      <c r="D13" s="140" t="s">
        <v>4319</v>
      </c>
      <c r="E13" s="140">
        <v>1325060</v>
      </c>
      <c r="F13" s="140" t="s">
        <v>13</v>
      </c>
      <c r="G13" s="142">
        <v>396</v>
      </c>
      <c r="H13" s="142">
        <v>0</v>
      </c>
      <c r="I13" s="142">
        <v>0</v>
      </c>
      <c r="J13" s="153">
        <v>396</v>
      </c>
    </row>
    <row r="14" ht="14.25" spans="1:10">
      <c r="A14" s="143" t="s">
        <v>1175</v>
      </c>
      <c r="B14" s="143" t="s">
        <v>1176</v>
      </c>
      <c r="C14" s="143" t="s">
        <v>1168</v>
      </c>
      <c r="D14" s="143" t="s">
        <v>4320</v>
      </c>
      <c r="E14" s="143">
        <v>1326505</v>
      </c>
      <c r="F14" s="143" t="s">
        <v>13</v>
      </c>
      <c r="G14" s="144">
        <v>228</v>
      </c>
      <c r="H14" s="144">
        <v>0</v>
      </c>
      <c r="I14" s="144">
        <v>0</v>
      </c>
      <c r="J14" s="154">
        <v>228</v>
      </c>
    </row>
    <row r="15" ht="14.25" spans="1:10">
      <c r="A15" s="140" t="s">
        <v>1179</v>
      </c>
      <c r="B15" s="140" t="s">
        <v>4321</v>
      </c>
      <c r="C15" s="140" t="s">
        <v>4322</v>
      </c>
      <c r="D15" s="140" t="s">
        <v>4323</v>
      </c>
      <c r="E15" s="140">
        <v>1323988</v>
      </c>
      <c r="F15" s="140" t="s">
        <v>13</v>
      </c>
      <c r="G15" s="142">
        <v>792</v>
      </c>
      <c r="H15" s="142">
        <v>0</v>
      </c>
      <c r="I15" s="142">
        <v>0</v>
      </c>
      <c r="J15" s="153">
        <v>792</v>
      </c>
    </row>
    <row r="16" ht="14.25" spans="1:10">
      <c r="A16" s="143" t="s">
        <v>1179</v>
      </c>
      <c r="B16" s="143" t="s">
        <v>4321</v>
      </c>
      <c r="C16" s="143" t="s">
        <v>4324</v>
      </c>
      <c r="D16" s="143" t="s">
        <v>4325</v>
      </c>
      <c r="E16" s="143">
        <v>1313409</v>
      </c>
      <c r="F16" s="143" t="s">
        <v>13</v>
      </c>
      <c r="G16" s="146">
        <v>1020</v>
      </c>
      <c r="H16" s="144">
        <v>0</v>
      </c>
      <c r="I16" s="144">
        <v>0</v>
      </c>
      <c r="J16" s="154">
        <v>912</v>
      </c>
    </row>
    <row r="17" ht="14.25" spans="1:10">
      <c r="A17" s="140" t="s">
        <v>1179</v>
      </c>
      <c r="B17" s="140" t="s">
        <v>1183</v>
      </c>
      <c r="C17" s="140" t="s">
        <v>4326</v>
      </c>
      <c r="D17" s="140" t="s">
        <v>4327</v>
      </c>
      <c r="E17" s="140">
        <v>1320270</v>
      </c>
      <c r="F17" s="140" t="s">
        <v>13</v>
      </c>
      <c r="G17" s="142">
        <v>456</v>
      </c>
      <c r="H17" s="142">
        <v>0</v>
      </c>
      <c r="I17" s="142">
        <v>0</v>
      </c>
      <c r="J17" s="153">
        <v>456</v>
      </c>
    </row>
    <row r="18" ht="14.25" spans="1:10">
      <c r="A18" s="140" t="s">
        <v>1179</v>
      </c>
      <c r="B18" s="140" t="s">
        <v>1183</v>
      </c>
      <c r="C18" s="140" t="s">
        <v>4328</v>
      </c>
      <c r="D18" s="140" t="s">
        <v>4329</v>
      </c>
      <c r="E18" s="140">
        <v>1325356</v>
      </c>
      <c r="F18" s="140" t="s">
        <v>13</v>
      </c>
      <c r="G18" s="142">
        <v>396</v>
      </c>
      <c r="H18" s="142">
        <v>0</v>
      </c>
      <c r="I18" s="142">
        <v>0</v>
      </c>
      <c r="J18" s="153">
        <v>396</v>
      </c>
    </row>
    <row r="19" ht="14.25" spans="1:10">
      <c r="A19" s="140" t="s">
        <v>4330</v>
      </c>
      <c r="B19" s="140" t="s">
        <v>4331</v>
      </c>
      <c r="C19" s="140" t="s">
        <v>4332</v>
      </c>
      <c r="D19" s="140" t="s">
        <v>4333</v>
      </c>
      <c r="E19" s="140">
        <v>1320207</v>
      </c>
      <c r="F19" s="140" t="s">
        <v>13</v>
      </c>
      <c r="G19" s="142">
        <v>990</v>
      </c>
      <c r="H19" s="142">
        <v>0</v>
      </c>
      <c r="I19" s="142">
        <v>0</v>
      </c>
      <c r="J19" s="153">
        <v>990</v>
      </c>
    </row>
    <row r="20" ht="14.25" spans="1:10">
      <c r="A20" s="140" t="s">
        <v>4330</v>
      </c>
      <c r="B20" s="140" t="s">
        <v>4334</v>
      </c>
      <c r="C20" s="140" t="s">
        <v>4335</v>
      </c>
      <c r="D20" s="140" t="s">
        <v>4336</v>
      </c>
      <c r="E20" s="140">
        <v>1313044</v>
      </c>
      <c r="F20" s="140" t="s">
        <v>13</v>
      </c>
      <c r="G20" s="142">
        <v>684</v>
      </c>
      <c r="H20" s="142">
        <v>0</v>
      </c>
      <c r="I20" s="142">
        <v>0</v>
      </c>
      <c r="J20" s="153">
        <v>684</v>
      </c>
    </row>
    <row r="21" ht="14.25" spans="1:10">
      <c r="A21" s="140" t="s">
        <v>4330</v>
      </c>
      <c r="B21" s="140" t="s">
        <v>4337</v>
      </c>
      <c r="C21" s="140" t="s">
        <v>4338</v>
      </c>
      <c r="D21" s="140" t="s">
        <v>4339</v>
      </c>
      <c r="E21" s="140">
        <v>1311074</v>
      </c>
      <c r="F21" s="140" t="s">
        <v>13</v>
      </c>
      <c r="G21" s="142">
        <v>198</v>
      </c>
      <c r="H21" s="142">
        <v>0</v>
      </c>
      <c r="I21" s="142">
        <v>0</v>
      </c>
      <c r="J21" s="153">
        <v>198</v>
      </c>
    </row>
    <row r="22" ht="14.25" spans="1:10">
      <c r="A22" s="140" t="s">
        <v>1193</v>
      </c>
      <c r="B22" s="140" t="s">
        <v>1194</v>
      </c>
      <c r="C22" s="140" t="s">
        <v>4340</v>
      </c>
      <c r="D22" s="140" t="s">
        <v>4341</v>
      </c>
      <c r="E22" s="140">
        <v>1325547</v>
      </c>
      <c r="F22" s="140" t="s">
        <v>13</v>
      </c>
      <c r="G22" s="145">
        <v>1140</v>
      </c>
      <c r="H22" s="142">
        <v>0</v>
      </c>
      <c r="I22" s="142">
        <v>0</v>
      </c>
      <c r="J22" s="153">
        <v>1140</v>
      </c>
    </row>
    <row r="23" ht="14.25" spans="1:10">
      <c r="A23" s="140" t="s">
        <v>1193</v>
      </c>
      <c r="B23" s="140" t="s">
        <v>4342</v>
      </c>
      <c r="C23" s="140" t="s">
        <v>4343</v>
      </c>
      <c r="D23" s="140" t="s">
        <v>4344</v>
      </c>
      <c r="E23" s="140">
        <v>1325449</v>
      </c>
      <c r="F23" s="140" t="s">
        <v>13</v>
      </c>
      <c r="G23" s="142">
        <v>792</v>
      </c>
      <c r="H23" s="142">
        <v>0</v>
      </c>
      <c r="I23" s="142">
        <v>0</v>
      </c>
      <c r="J23" s="153">
        <v>792</v>
      </c>
    </row>
    <row r="24" ht="14.25" spans="1:10">
      <c r="A24" s="140" t="s">
        <v>1193</v>
      </c>
      <c r="B24" s="140" t="s">
        <v>4345</v>
      </c>
      <c r="C24" s="140" t="s">
        <v>4346</v>
      </c>
      <c r="D24" s="140" t="s">
        <v>4347</v>
      </c>
      <c r="E24" s="140">
        <v>1320321</v>
      </c>
      <c r="F24" s="140" t="s">
        <v>13</v>
      </c>
      <c r="G24" s="142">
        <v>792</v>
      </c>
      <c r="H24" s="142">
        <v>0</v>
      </c>
      <c r="I24" s="142">
        <v>0</v>
      </c>
      <c r="J24" s="153">
        <v>792</v>
      </c>
    </row>
    <row r="25" ht="14.25" spans="1:10">
      <c r="A25" s="140" t="s">
        <v>1197</v>
      </c>
      <c r="B25" s="140" t="s">
        <v>4348</v>
      </c>
      <c r="C25" s="140" t="s">
        <v>4349</v>
      </c>
      <c r="D25" s="140" t="s">
        <v>4350</v>
      </c>
      <c r="E25" s="140">
        <v>1325088</v>
      </c>
      <c r="F25" s="140" t="s">
        <v>13</v>
      </c>
      <c r="G25" s="142">
        <v>396</v>
      </c>
      <c r="H25" s="142">
        <v>0</v>
      </c>
      <c r="I25" s="142">
        <v>0</v>
      </c>
      <c r="J25" s="153">
        <v>396</v>
      </c>
    </row>
    <row r="26" ht="14.25" spans="1:10">
      <c r="A26" s="140" t="s">
        <v>1197</v>
      </c>
      <c r="B26" s="140" t="s">
        <v>4348</v>
      </c>
      <c r="C26" s="140" t="s">
        <v>4351</v>
      </c>
      <c r="D26" s="140" t="s">
        <v>4352</v>
      </c>
      <c r="E26" s="140">
        <v>1309541</v>
      </c>
      <c r="F26" s="140" t="s">
        <v>13</v>
      </c>
      <c r="G26" s="142">
        <v>456</v>
      </c>
      <c r="H26" s="142">
        <v>0</v>
      </c>
      <c r="I26" s="142">
        <v>0</v>
      </c>
      <c r="J26" s="153">
        <v>456</v>
      </c>
    </row>
    <row r="27" ht="14.25" spans="1:10">
      <c r="A27" s="143" t="s">
        <v>1197</v>
      </c>
      <c r="B27" s="143" t="s">
        <v>1198</v>
      </c>
      <c r="C27" s="143" t="s">
        <v>4353</v>
      </c>
      <c r="D27" s="143" t="s">
        <v>4354</v>
      </c>
      <c r="E27" s="143">
        <v>1260658</v>
      </c>
      <c r="F27" s="143" t="s">
        <v>13</v>
      </c>
      <c r="G27" s="144">
        <v>228</v>
      </c>
      <c r="H27" s="144">
        <v>0</v>
      </c>
      <c r="I27" s="144">
        <v>0</v>
      </c>
      <c r="J27" s="154">
        <v>228</v>
      </c>
    </row>
    <row r="28" ht="14.25" spans="1:10">
      <c r="A28" s="140" t="s">
        <v>1197</v>
      </c>
      <c r="B28" s="140" t="s">
        <v>1198</v>
      </c>
      <c r="C28" s="140" t="s">
        <v>4355</v>
      </c>
      <c r="D28" s="140" t="s">
        <v>4356</v>
      </c>
      <c r="E28" s="140">
        <v>1325678</v>
      </c>
      <c r="F28" s="140" t="s">
        <v>13</v>
      </c>
      <c r="G28" s="142">
        <v>198</v>
      </c>
      <c r="H28" s="142">
        <v>0</v>
      </c>
      <c r="I28" s="142">
        <v>0</v>
      </c>
      <c r="J28" s="153">
        <v>198</v>
      </c>
    </row>
    <row r="29" ht="14.25" spans="1:10">
      <c r="A29" s="140" t="s">
        <v>1202</v>
      </c>
      <c r="B29" s="140" t="s">
        <v>1206</v>
      </c>
      <c r="C29" s="140" t="s">
        <v>4357</v>
      </c>
      <c r="D29" s="140" t="s">
        <v>4358</v>
      </c>
      <c r="E29" s="140">
        <v>1315845</v>
      </c>
      <c r="F29" s="140" t="s">
        <v>13</v>
      </c>
      <c r="G29" s="142">
        <v>396</v>
      </c>
      <c r="H29" s="142">
        <v>0</v>
      </c>
      <c r="I29" s="142">
        <v>0</v>
      </c>
      <c r="J29" s="153">
        <v>396</v>
      </c>
    </row>
    <row r="30" ht="14.25" spans="1:10">
      <c r="A30" s="140" t="s">
        <v>1211</v>
      </c>
      <c r="B30" s="140" t="s">
        <v>1212</v>
      </c>
      <c r="C30" s="140" t="s">
        <v>4359</v>
      </c>
      <c r="D30" s="140" t="s">
        <v>4360</v>
      </c>
      <c r="E30" s="140">
        <v>1303270</v>
      </c>
      <c r="F30" s="140" t="s">
        <v>13</v>
      </c>
      <c r="G30" s="142">
        <v>594</v>
      </c>
      <c r="H30" s="142">
        <v>0</v>
      </c>
      <c r="I30" s="142">
        <v>0</v>
      </c>
      <c r="J30" s="153">
        <v>594</v>
      </c>
    </row>
    <row r="31" ht="14.25" spans="1:10">
      <c r="A31" s="140" t="s">
        <v>1211</v>
      </c>
      <c r="B31" s="140" t="s">
        <v>1212</v>
      </c>
      <c r="C31" s="140" t="s">
        <v>1224</v>
      </c>
      <c r="D31" s="140" t="s">
        <v>4361</v>
      </c>
      <c r="E31" s="140">
        <v>1325167</v>
      </c>
      <c r="F31" s="140" t="s">
        <v>13</v>
      </c>
      <c r="G31" s="145">
        <v>1368</v>
      </c>
      <c r="H31" s="142">
        <v>0</v>
      </c>
      <c r="I31" s="142">
        <v>0</v>
      </c>
      <c r="J31" s="153">
        <v>1368</v>
      </c>
    </row>
    <row r="32" ht="14.25" spans="1:10">
      <c r="A32" s="140" t="s">
        <v>1211</v>
      </c>
      <c r="B32" s="140" t="s">
        <v>1212</v>
      </c>
      <c r="C32" s="140" t="s">
        <v>4362</v>
      </c>
      <c r="D32" s="140" t="s">
        <v>4363</v>
      </c>
      <c r="E32" s="140">
        <v>1323678</v>
      </c>
      <c r="F32" s="140" t="s">
        <v>13</v>
      </c>
      <c r="G32" s="145">
        <v>2052</v>
      </c>
      <c r="H32" s="142">
        <v>0</v>
      </c>
      <c r="I32" s="142">
        <v>0</v>
      </c>
      <c r="J32" s="153">
        <v>2052</v>
      </c>
    </row>
    <row r="33" ht="14.25" spans="1:10">
      <c r="A33" s="140" t="s">
        <v>1211</v>
      </c>
      <c r="B33" s="140" t="s">
        <v>4364</v>
      </c>
      <c r="C33" s="140" t="s">
        <v>4365</v>
      </c>
      <c r="D33" s="140" t="s">
        <v>4366</v>
      </c>
      <c r="E33" s="140">
        <v>1325129</v>
      </c>
      <c r="F33" s="140" t="s">
        <v>13</v>
      </c>
      <c r="G33" s="142">
        <v>396</v>
      </c>
      <c r="H33" s="142">
        <v>0</v>
      </c>
      <c r="I33" s="142">
        <v>0</v>
      </c>
      <c r="J33" s="153">
        <v>396</v>
      </c>
    </row>
    <row r="34" ht="14.25" spans="1:10">
      <c r="A34" s="143" t="s">
        <v>1215</v>
      </c>
      <c r="B34" s="143" t="s">
        <v>1223</v>
      </c>
      <c r="C34" s="143" t="s">
        <v>4367</v>
      </c>
      <c r="D34" s="143" t="s">
        <v>4368</v>
      </c>
      <c r="E34" s="143">
        <v>1323685</v>
      </c>
      <c r="F34" s="143" t="s">
        <v>13</v>
      </c>
      <c r="G34" s="144">
        <v>228</v>
      </c>
      <c r="H34" s="144">
        <v>0</v>
      </c>
      <c r="I34" s="144">
        <v>0</v>
      </c>
      <c r="J34" s="154">
        <v>228</v>
      </c>
    </row>
    <row r="35" ht="14.25" spans="1:10">
      <c r="A35" s="140" t="s">
        <v>4369</v>
      </c>
      <c r="B35" s="140" t="s">
        <v>4370</v>
      </c>
      <c r="C35" s="140" t="s">
        <v>4371</v>
      </c>
      <c r="D35" s="140" t="s">
        <v>4372</v>
      </c>
      <c r="E35" s="140">
        <v>1322044</v>
      </c>
      <c r="F35" s="140" t="s">
        <v>13</v>
      </c>
      <c r="G35" s="142">
        <v>456</v>
      </c>
      <c r="H35" s="142">
        <v>0</v>
      </c>
      <c r="I35" s="142">
        <v>0</v>
      </c>
      <c r="J35" s="153">
        <v>456</v>
      </c>
    </row>
    <row r="36" ht="14.25" spans="1:10">
      <c r="A36" s="140" t="s">
        <v>4369</v>
      </c>
      <c r="B36" s="140" t="s">
        <v>4370</v>
      </c>
      <c r="C36" s="140" t="s">
        <v>4373</v>
      </c>
      <c r="D36" s="140" t="s">
        <v>4374</v>
      </c>
      <c r="E36" s="140">
        <v>1318788</v>
      </c>
      <c r="F36" s="140" t="s">
        <v>13</v>
      </c>
      <c r="G36" s="142">
        <v>456</v>
      </c>
      <c r="H36" s="142">
        <v>0</v>
      </c>
      <c r="I36" s="142">
        <v>0</v>
      </c>
      <c r="J36" s="153">
        <v>456</v>
      </c>
    </row>
    <row r="37" ht="14.25" spans="1:10">
      <c r="A37" s="147" t="s">
        <v>4369</v>
      </c>
      <c r="B37" s="147" t="s">
        <v>4375</v>
      </c>
      <c r="C37" s="147" t="s">
        <v>1217</v>
      </c>
      <c r="D37" s="147" t="s">
        <v>4376</v>
      </c>
      <c r="E37" s="148">
        <v>1302117</v>
      </c>
      <c r="F37" s="147" t="s">
        <v>13</v>
      </c>
      <c r="G37" s="149">
        <v>470</v>
      </c>
      <c r="H37" s="142">
        <v>0</v>
      </c>
      <c r="I37" s="142">
        <v>0</v>
      </c>
      <c r="J37" s="155">
        <v>470</v>
      </c>
    </row>
    <row r="38" ht="14.25" spans="1:10">
      <c r="A38" s="140" t="s">
        <v>1230</v>
      </c>
      <c r="B38" s="140" t="s">
        <v>4377</v>
      </c>
      <c r="C38" s="140" t="s">
        <v>4378</v>
      </c>
      <c r="D38" s="140" t="s">
        <v>4379</v>
      </c>
      <c r="E38" s="150">
        <v>1302518</v>
      </c>
      <c r="F38" s="140" t="s">
        <v>13</v>
      </c>
      <c r="G38" s="145">
        <v>1980</v>
      </c>
      <c r="H38" s="142">
        <v>0</v>
      </c>
      <c r="I38" s="142">
        <v>0</v>
      </c>
      <c r="J38" s="153">
        <v>1980</v>
      </c>
    </row>
    <row r="39" ht="14.25" spans="1:10">
      <c r="A39" s="140" t="s">
        <v>1230</v>
      </c>
      <c r="B39" s="140" t="s">
        <v>4380</v>
      </c>
      <c r="C39" s="140" t="s">
        <v>1219</v>
      </c>
      <c r="D39" s="140" t="s">
        <v>4381</v>
      </c>
      <c r="E39" s="150">
        <v>1313913</v>
      </c>
      <c r="F39" s="140" t="s">
        <v>13</v>
      </c>
      <c r="G39" s="142">
        <v>470</v>
      </c>
      <c r="H39" s="142">
        <v>0</v>
      </c>
      <c r="I39" s="142">
        <v>0</v>
      </c>
      <c r="J39" s="153">
        <v>470</v>
      </c>
    </row>
    <row r="40" ht="14.25" spans="1:10">
      <c r="A40" s="140" t="s">
        <v>1230</v>
      </c>
      <c r="B40" s="140" t="s">
        <v>4380</v>
      </c>
      <c r="C40" s="140" t="s">
        <v>1221</v>
      </c>
      <c r="D40" s="140" t="s">
        <v>4382</v>
      </c>
      <c r="E40" s="150">
        <v>1313780</v>
      </c>
      <c r="F40" s="140" t="s">
        <v>13</v>
      </c>
      <c r="G40" s="142">
        <v>470</v>
      </c>
      <c r="H40" s="142">
        <v>0</v>
      </c>
      <c r="I40" s="142">
        <v>0</v>
      </c>
      <c r="J40" s="153">
        <v>470</v>
      </c>
    </row>
    <row r="41" ht="14.25" spans="1:10">
      <c r="A41" s="140" t="s">
        <v>1230</v>
      </c>
      <c r="B41" s="140" t="s">
        <v>4380</v>
      </c>
      <c r="C41" s="140" t="s">
        <v>4383</v>
      </c>
      <c r="D41" s="140" t="s">
        <v>4384</v>
      </c>
      <c r="E41" s="150">
        <v>1322774</v>
      </c>
      <c r="F41" s="140" t="s">
        <v>13</v>
      </c>
      <c r="G41" s="142">
        <v>456</v>
      </c>
      <c r="H41" s="142">
        <v>0</v>
      </c>
      <c r="I41" s="142">
        <v>0</v>
      </c>
      <c r="J41" s="153">
        <v>456</v>
      </c>
    </row>
    <row r="42" ht="14.25" spans="1:10">
      <c r="A42" s="140" t="s">
        <v>1230</v>
      </c>
      <c r="B42" s="140" t="s">
        <v>4380</v>
      </c>
      <c r="C42" s="140" t="s">
        <v>4385</v>
      </c>
      <c r="D42" s="140" t="s">
        <v>4386</v>
      </c>
      <c r="E42" s="150">
        <v>1316146</v>
      </c>
      <c r="F42" s="140" t="s">
        <v>13</v>
      </c>
      <c r="G42" s="142">
        <v>470</v>
      </c>
      <c r="H42" s="142">
        <v>0</v>
      </c>
      <c r="I42" s="142">
        <v>0</v>
      </c>
      <c r="J42" s="153">
        <v>470</v>
      </c>
    </row>
    <row r="43" ht="14.25" spans="1:10">
      <c r="A43" s="140" t="s">
        <v>1230</v>
      </c>
      <c r="B43" s="140" t="s">
        <v>4380</v>
      </c>
      <c r="C43" s="140" t="s">
        <v>4387</v>
      </c>
      <c r="D43" s="140" t="s">
        <v>4388</v>
      </c>
      <c r="E43" s="150">
        <v>1309924</v>
      </c>
      <c r="F43" s="140" t="s">
        <v>13</v>
      </c>
      <c r="G43" s="142">
        <v>376</v>
      </c>
      <c r="H43" s="142">
        <v>0</v>
      </c>
      <c r="I43" s="142">
        <v>0</v>
      </c>
      <c r="J43" s="153">
        <v>376</v>
      </c>
    </row>
    <row r="44" ht="14.25" spans="1:10">
      <c r="A44" s="140" t="s">
        <v>1239</v>
      </c>
      <c r="B44" s="140" t="s">
        <v>1240</v>
      </c>
      <c r="C44" s="140" t="s">
        <v>4389</v>
      </c>
      <c r="D44" s="140" t="s">
        <v>4390</v>
      </c>
      <c r="E44" s="150">
        <v>1322932</v>
      </c>
      <c r="F44" s="140" t="s">
        <v>13</v>
      </c>
      <c r="G44" s="145">
        <v>1824</v>
      </c>
      <c r="H44" s="142">
        <v>0</v>
      </c>
      <c r="I44" s="142">
        <v>0</v>
      </c>
      <c r="J44" s="153">
        <v>1824</v>
      </c>
    </row>
    <row r="45" ht="15.75" spans="1:10">
      <c r="A45" s="140" t="s">
        <v>1239</v>
      </c>
      <c r="B45" s="140" t="s">
        <v>4391</v>
      </c>
      <c r="C45" s="140" t="s">
        <v>4392</v>
      </c>
      <c r="D45" s="140" t="s">
        <v>4393</v>
      </c>
      <c r="E45" s="150">
        <v>1326978</v>
      </c>
      <c r="F45" s="140" t="s">
        <v>13</v>
      </c>
      <c r="G45" s="145">
        <v>2115</v>
      </c>
      <c r="H45" s="142">
        <v>0</v>
      </c>
      <c r="I45" s="142">
        <v>0</v>
      </c>
      <c r="J45" s="153">
        <v>2115</v>
      </c>
    </row>
    <row r="46" ht="14.25" spans="1:10">
      <c r="A46" s="140" t="s">
        <v>1239</v>
      </c>
      <c r="B46" s="140" t="s">
        <v>1243</v>
      </c>
      <c r="C46" s="140" t="s">
        <v>4394</v>
      </c>
      <c r="D46" s="140" t="s">
        <v>4395</v>
      </c>
      <c r="E46" s="150">
        <v>1318066</v>
      </c>
      <c r="F46" s="140" t="s">
        <v>13</v>
      </c>
      <c r="G46" s="142">
        <v>456</v>
      </c>
      <c r="H46" s="142">
        <v>0</v>
      </c>
      <c r="I46" s="142">
        <v>0</v>
      </c>
      <c r="J46" s="153">
        <v>456</v>
      </c>
    </row>
    <row r="47" ht="14.25" spans="1:10">
      <c r="A47" s="140" t="s">
        <v>1239</v>
      </c>
      <c r="B47" s="140" t="s">
        <v>4396</v>
      </c>
      <c r="C47" s="140" t="s">
        <v>4397</v>
      </c>
      <c r="D47" s="140" t="s">
        <v>4398</v>
      </c>
      <c r="E47" s="150">
        <v>1325099</v>
      </c>
      <c r="F47" s="140" t="s">
        <v>13</v>
      </c>
      <c r="G47" s="142">
        <v>396</v>
      </c>
      <c r="H47" s="142">
        <v>0</v>
      </c>
      <c r="I47" s="142">
        <v>0</v>
      </c>
      <c r="J47" s="153">
        <v>396</v>
      </c>
    </row>
    <row r="48" ht="14.25" spans="1:10">
      <c r="A48" s="140" t="s">
        <v>1248</v>
      </c>
      <c r="B48" s="140" t="s">
        <v>4399</v>
      </c>
      <c r="C48" s="140" t="s">
        <v>4400</v>
      </c>
      <c r="D48" s="140" t="s">
        <v>4401</v>
      </c>
      <c r="E48" s="150">
        <v>1305418</v>
      </c>
      <c r="F48" s="140" t="s">
        <v>13</v>
      </c>
      <c r="G48" s="145">
        <v>1530</v>
      </c>
      <c r="H48" s="142">
        <v>0</v>
      </c>
      <c r="I48" s="142">
        <v>0</v>
      </c>
      <c r="J48" s="153">
        <v>1530</v>
      </c>
    </row>
    <row r="49" ht="14.25" spans="1:10">
      <c r="A49" s="140" t="s">
        <v>1248</v>
      </c>
      <c r="B49" s="140" t="s">
        <v>4399</v>
      </c>
      <c r="C49" s="140" t="s">
        <v>4402</v>
      </c>
      <c r="D49" s="140" t="s">
        <v>4403</v>
      </c>
      <c r="E49" s="150">
        <v>1326003</v>
      </c>
      <c r="F49" s="140" t="s">
        <v>13</v>
      </c>
      <c r="G49" s="142">
        <v>765</v>
      </c>
      <c r="H49" s="142">
        <v>0</v>
      </c>
      <c r="I49" s="142">
        <v>0</v>
      </c>
      <c r="J49" s="153">
        <v>765</v>
      </c>
    </row>
    <row r="50" ht="14.25" spans="1:10">
      <c r="A50" s="140" t="s">
        <v>1248</v>
      </c>
      <c r="B50" s="140" t="s">
        <v>4399</v>
      </c>
      <c r="C50" s="140" t="s">
        <v>4404</v>
      </c>
      <c r="D50" s="140" t="s">
        <v>4405</v>
      </c>
      <c r="E50" s="150">
        <v>1326683</v>
      </c>
      <c r="F50" s="140" t="s">
        <v>13</v>
      </c>
      <c r="G50" s="142">
        <v>684</v>
      </c>
      <c r="H50" s="142">
        <v>0</v>
      </c>
      <c r="I50" s="142">
        <v>0</v>
      </c>
      <c r="J50" s="153">
        <v>684</v>
      </c>
    </row>
    <row r="51" ht="14.25" spans="1:10">
      <c r="A51" s="140" t="s">
        <v>1248</v>
      </c>
      <c r="B51" s="140" t="s">
        <v>1249</v>
      </c>
      <c r="C51" s="140" t="s">
        <v>1258</v>
      </c>
      <c r="D51" s="140" t="s">
        <v>4406</v>
      </c>
      <c r="E51" s="150">
        <v>1332617</v>
      </c>
      <c r="F51" s="140" t="s">
        <v>13</v>
      </c>
      <c r="G51" s="142">
        <v>470</v>
      </c>
      <c r="H51" s="142">
        <v>0</v>
      </c>
      <c r="I51" s="142">
        <v>0</v>
      </c>
      <c r="J51" s="153">
        <v>470</v>
      </c>
    </row>
    <row r="52" ht="14.25" spans="1:10">
      <c r="A52" s="140" t="s">
        <v>1256</v>
      </c>
      <c r="B52" s="140" t="s">
        <v>4407</v>
      </c>
      <c r="C52" s="140" t="s">
        <v>4408</v>
      </c>
      <c r="D52" s="140" t="s">
        <v>4409</v>
      </c>
      <c r="E52" s="150">
        <v>1319412</v>
      </c>
      <c r="F52" s="140" t="s">
        <v>13</v>
      </c>
      <c r="G52" s="142">
        <v>940</v>
      </c>
      <c r="H52" s="142">
        <v>0</v>
      </c>
      <c r="I52" s="142">
        <v>0</v>
      </c>
      <c r="J52" s="153">
        <v>940</v>
      </c>
    </row>
    <row r="53" ht="14.25" spans="1:10">
      <c r="A53" s="140" t="s">
        <v>1256</v>
      </c>
      <c r="B53" s="140" t="s">
        <v>4410</v>
      </c>
      <c r="C53" s="140" t="s">
        <v>4411</v>
      </c>
      <c r="D53" s="140" t="s">
        <v>4412</v>
      </c>
      <c r="E53" s="150">
        <v>1323189</v>
      </c>
      <c r="F53" s="140" t="s">
        <v>13</v>
      </c>
      <c r="G53" s="142">
        <v>765</v>
      </c>
      <c r="H53" s="142">
        <v>0</v>
      </c>
      <c r="I53" s="142">
        <v>0</v>
      </c>
      <c r="J53" s="153">
        <v>765</v>
      </c>
    </row>
    <row r="54" ht="14.25" spans="1:10">
      <c r="A54" s="140" t="s">
        <v>1256</v>
      </c>
      <c r="B54" s="140" t="s">
        <v>4410</v>
      </c>
      <c r="C54" s="140" t="s">
        <v>4413</v>
      </c>
      <c r="D54" s="140" t="s">
        <v>4414</v>
      </c>
      <c r="E54" s="150">
        <v>1324976</v>
      </c>
      <c r="F54" s="140" t="s">
        <v>13</v>
      </c>
      <c r="G54" s="142">
        <v>705</v>
      </c>
      <c r="H54" s="142">
        <v>0</v>
      </c>
      <c r="I54" s="142">
        <v>0</v>
      </c>
      <c r="J54" s="153">
        <v>705</v>
      </c>
    </row>
    <row r="55" ht="14.25" spans="1:10">
      <c r="A55" s="140" t="s">
        <v>1256</v>
      </c>
      <c r="B55" s="140" t="s">
        <v>1257</v>
      </c>
      <c r="C55" s="140" t="s">
        <v>4415</v>
      </c>
      <c r="D55" s="140" t="s">
        <v>4416</v>
      </c>
      <c r="E55" s="150">
        <v>1323143</v>
      </c>
      <c r="F55" s="140" t="s">
        <v>13</v>
      </c>
      <c r="G55" s="142">
        <v>456</v>
      </c>
      <c r="H55" s="142">
        <v>0</v>
      </c>
      <c r="I55" s="142">
        <v>0</v>
      </c>
      <c r="J55" s="153">
        <v>456</v>
      </c>
    </row>
    <row r="56" ht="14.25" spans="1:10">
      <c r="A56" s="140" t="s">
        <v>1256</v>
      </c>
      <c r="B56" s="140" t="s">
        <v>1257</v>
      </c>
      <c r="C56" s="140" t="s">
        <v>4417</v>
      </c>
      <c r="D56" s="140" t="s">
        <v>4418</v>
      </c>
      <c r="E56" s="150">
        <v>1324145</v>
      </c>
      <c r="F56" s="140" t="s">
        <v>13</v>
      </c>
      <c r="G56" s="142">
        <v>235</v>
      </c>
      <c r="H56" s="142">
        <v>0</v>
      </c>
      <c r="I56" s="142">
        <v>0</v>
      </c>
      <c r="J56" s="153">
        <v>235</v>
      </c>
    </row>
    <row r="57" ht="14.25" spans="1:10">
      <c r="A57" s="143" t="s">
        <v>1256</v>
      </c>
      <c r="B57" s="143" t="s">
        <v>1257</v>
      </c>
      <c r="C57" s="143" t="s">
        <v>4419</v>
      </c>
      <c r="D57" s="143" t="s">
        <v>4420</v>
      </c>
      <c r="E57" s="151">
        <v>1320654</v>
      </c>
      <c r="F57" s="143" t="s">
        <v>13</v>
      </c>
      <c r="G57" s="144">
        <v>228</v>
      </c>
      <c r="H57" s="144">
        <v>0</v>
      </c>
      <c r="I57" s="144">
        <v>0</v>
      </c>
      <c r="J57" s="154">
        <v>228</v>
      </c>
    </row>
    <row r="58" ht="14.25" spans="1:10">
      <c r="A58" s="140" t="s">
        <v>1256</v>
      </c>
      <c r="B58" s="140" t="s">
        <v>1257</v>
      </c>
      <c r="C58" s="140" t="s">
        <v>4421</v>
      </c>
      <c r="D58" s="140" t="s">
        <v>4422</v>
      </c>
      <c r="E58" s="150">
        <v>1321092</v>
      </c>
      <c r="F58" s="140" t="s">
        <v>13</v>
      </c>
      <c r="G58" s="142">
        <v>255</v>
      </c>
      <c r="H58" s="142">
        <v>0</v>
      </c>
      <c r="I58" s="142">
        <v>0</v>
      </c>
      <c r="J58" s="153">
        <v>255</v>
      </c>
    </row>
    <row r="59" ht="14.25" spans="1:10">
      <c r="A59" s="140" t="s">
        <v>1266</v>
      </c>
      <c r="B59" s="140" t="s">
        <v>4423</v>
      </c>
      <c r="C59" s="140" t="s">
        <v>4424</v>
      </c>
      <c r="D59" s="140" t="s">
        <v>4425</v>
      </c>
      <c r="E59" s="150">
        <v>1312294</v>
      </c>
      <c r="F59" s="140" t="s">
        <v>13</v>
      </c>
      <c r="G59" s="142">
        <v>765</v>
      </c>
      <c r="H59" s="142">
        <v>0</v>
      </c>
      <c r="I59" s="142">
        <v>0</v>
      </c>
      <c r="J59" s="153">
        <v>765</v>
      </c>
    </row>
    <row r="60" ht="14.25" spans="1:10">
      <c r="A60" s="140" t="s">
        <v>1266</v>
      </c>
      <c r="B60" s="140" t="s">
        <v>4423</v>
      </c>
      <c r="C60" s="140" t="s">
        <v>4426</v>
      </c>
      <c r="D60" s="140" t="s">
        <v>4427</v>
      </c>
      <c r="E60" s="150">
        <v>1325991</v>
      </c>
      <c r="F60" s="140" t="s">
        <v>13</v>
      </c>
      <c r="G60" s="142">
        <v>765</v>
      </c>
      <c r="H60" s="142">
        <v>0</v>
      </c>
      <c r="I60" s="142">
        <v>0</v>
      </c>
      <c r="J60" s="153">
        <v>765</v>
      </c>
    </row>
    <row r="61" ht="14.25" spans="1:10">
      <c r="A61" s="140" t="s">
        <v>1266</v>
      </c>
      <c r="B61" s="140" t="s">
        <v>4423</v>
      </c>
      <c r="C61" s="140" t="s">
        <v>4428</v>
      </c>
      <c r="D61" s="140" t="s">
        <v>4429</v>
      </c>
      <c r="E61" s="150">
        <v>1318500</v>
      </c>
      <c r="F61" s="140" t="s">
        <v>13</v>
      </c>
      <c r="G61" s="145">
        <v>1188</v>
      </c>
      <c r="H61" s="142">
        <v>0</v>
      </c>
      <c r="I61" s="142">
        <v>0</v>
      </c>
      <c r="J61" s="153">
        <v>1188</v>
      </c>
    </row>
    <row r="62" ht="14.25" spans="1:10">
      <c r="A62" s="140" t="s">
        <v>1266</v>
      </c>
      <c r="B62" s="140" t="s">
        <v>4423</v>
      </c>
      <c r="C62" s="140" t="s">
        <v>4430</v>
      </c>
      <c r="D62" s="140" t="s">
        <v>4431</v>
      </c>
      <c r="E62" s="150">
        <v>1318501</v>
      </c>
      <c r="F62" s="140" t="s">
        <v>13</v>
      </c>
      <c r="G62" s="145">
        <v>1368</v>
      </c>
      <c r="H62" s="142">
        <v>0</v>
      </c>
      <c r="I62" s="142">
        <v>0</v>
      </c>
      <c r="J62" s="153">
        <v>1368</v>
      </c>
    </row>
    <row r="63" ht="14.25" spans="1:10">
      <c r="A63" s="147" t="s">
        <v>1266</v>
      </c>
      <c r="B63" s="147" t="s">
        <v>4432</v>
      </c>
      <c r="C63" s="147" t="s">
        <v>4433</v>
      </c>
      <c r="D63" s="147" t="s">
        <v>4434</v>
      </c>
      <c r="E63" s="148">
        <v>1327034</v>
      </c>
      <c r="F63" s="147" t="s">
        <v>13</v>
      </c>
      <c r="G63" s="149">
        <v>510</v>
      </c>
      <c r="H63" s="142">
        <v>0</v>
      </c>
      <c r="I63" s="142">
        <v>0</v>
      </c>
      <c r="J63" s="155">
        <v>510</v>
      </c>
    </row>
    <row r="64" ht="14.25" spans="1:10">
      <c r="A64" s="143" t="s">
        <v>1266</v>
      </c>
      <c r="B64" s="143" t="s">
        <v>4432</v>
      </c>
      <c r="C64" s="143" t="s">
        <v>4435</v>
      </c>
      <c r="D64" s="143" t="s">
        <v>4436</v>
      </c>
      <c r="E64" s="151">
        <v>1317967</v>
      </c>
      <c r="F64" s="143" t="s">
        <v>13</v>
      </c>
      <c r="G64" s="146">
        <v>1188</v>
      </c>
      <c r="H64" s="144">
        <v>0</v>
      </c>
      <c r="I64" s="144">
        <v>0</v>
      </c>
      <c r="J64" s="154">
        <v>1188</v>
      </c>
    </row>
    <row r="65" ht="14.25" spans="1:10">
      <c r="A65" s="140" t="s">
        <v>1266</v>
      </c>
      <c r="B65" s="140" t="s">
        <v>4432</v>
      </c>
      <c r="C65" s="140" t="s">
        <v>4437</v>
      </c>
      <c r="D65" s="140" t="s">
        <v>4438</v>
      </c>
      <c r="E65" s="150">
        <v>1324763</v>
      </c>
      <c r="F65" s="140" t="s">
        <v>13</v>
      </c>
      <c r="G65" s="142">
        <v>470</v>
      </c>
      <c r="H65" s="142">
        <v>0</v>
      </c>
      <c r="I65" s="142">
        <v>0</v>
      </c>
      <c r="J65" s="153">
        <v>470</v>
      </c>
    </row>
    <row r="66" ht="14.25" spans="1:10">
      <c r="A66" s="140" t="s">
        <v>1266</v>
      </c>
      <c r="B66" s="140" t="s">
        <v>1267</v>
      </c>
      <c r="C66" s="140" t="s">
        <v>4439</v>
      </c>
      <c r="D66" s="140" t="s">
        <v>4440</v>
      </c>
      <c r="E66" s="150">
        <v>1318911</v>
      </c>
      <c r="F66" s="140" t="s">
        <v>13</v>
      </c>
      <c r="G66" s="142">
        <v>255</v>
      </c>
      <c r="H66" s="142">
        <v>0</v>
      </c>
      <c r="I66" s="142">
        <v>0</v>
      </c>
      <c r="J66" s="153">
        <v>255</v>
      </c>
    </row>
    <row r="67" ht="14.25" spans="1:10">
      <c r="A67" s="143" t="s">
        <v>1266</v>
      </c>
      <c r="B67" s="143" t="s">
        <v>1267</v>
      </c>
      <c r="C67" s="143" t="s">
        <v>4441</v>
      </c>
      <c r="D67" s="143" t="s">
        <v>4442</v>
      </c>
      <c r="E67" s="151">
        <v>1325680</v>
      </c>
      <c r="F67" s="143" t="s">
        <v>13</v>
      </c>
      <c r="G67" s="144">
        <v>228</v>
      </c>
      <c r="H67" s="144">
        <v>0</v>
      </c>
      <c r="I67" s="144">
        <v>0</v>
      </c>
      <c r="J67" s="154">
        <v>228</v>
      </c>
    </row>
    <row r="68" ht="14.25" spans="1:10">
      <c r="A68" s="140" t="s">
        <v>1272</v>
      </c>
      <c r="B68" s="140" t="s">
        <v>1277</v>
      </c>
      <c r="C68" s="140" t="s">
        <v>4443</v>
      </c>
      <c r="D68" s="140" t="s">
        <v>4444</v>
      </c>
      <c r="E68" s="150">
        <v>1325028</v>
      </c>
      <c r="F68" s="140" t="s">
        <v>13</v>
      </c>
      <c r="G68" s="142">
        <v>765</v>
      </c>
      <c r="H68" s="142">
        <v>0</v>
      </c>
      <c r="I68" s="142">
        <v>0</v>
      </c>
      <c r="J68" s="153">
        <v>765</v>
      </c>
    </row>
    <row r="69" ht="14.25" spans="1:10">
      <c r="A69" s="140" t="s">
        <v>1272</v>
      </c>
      <c r="B69" s="140" t="s">
        <v>1280</v>
      </c>
      <c r="C69" s="140" t="s">
        <v>4445</v>
      </c>
      <c r="D69" s="140" t="s">
        <v>4446</v>
      </c>
      <c r="E69" s="150">
        <v>1324341</v>
      </c>
      <c r="F69" s="140" t="s">
        <v>13</v>
      </c>
      <c r="G69" s="142">
        <v>255</v>
      </c>
      <c r="H69" s="142">
        <v>0</v>
      </c>
      <c r="I69" s="142">
        <v>0</v>
      </c>
      <c r="J69" s="153">
        <v>255</v>
      </c>
    </row>
    <row r="70" ht="14.25" spans="1:10">
      <c r="A70" s="140" t="s">
        <v>1272</v>
      </c>
      <c r="B70" s="140" t="s">
        <v>1280</v>
      </c>
      <c r="C70" s="140" t="s">
        <v>4447</v>
      </c>
      <c r="D70" s="140" t="s">
        <v>4448</v>
      </c>
      <c r="E70" s="150">
        <v>1329615</v>
      </c>
      <c r="F70" s="140" t="s">
        <v>13</v>
      </c>
      <c r="G70" s="142">
        <v>235</v>
      </c>
      <c r="H70" s="142">
        <v>0</v>
      </c>
      <c r="I70" s="142">
        <v>0</v>
      </c>
      <c r="J70" s="153">
        <v>235</v>
      </c>
    </row>
    <row r="71" ht="14.25" spans="1:10">
      <c r="A71" s="143" t="s">
        <v>1272</v>
      </c>
      <c r="B71" s="143" t="s">
        <v>1280</v>
      </c>
      <c r="C71" s="143" t="s">
        <v>4449</v>
      </c>
      <c r="D71" s="143" t="s">
        <v>4450</v>
      </c>
      <c r="E71" s="151">
        <v>1330176</v>
      </c>
      <c r="F71" s="143" t="s">
        <v>13</v>
      </c>
      <c r="G71" s="144">
        <v>228</v>
      </c>
      <c r="H71" s="144">
        <v>0</v>
      </c>
      <c r="I71" s="144">
        <v>0</v>
      </c>
      <c r="J71" s="154">
        <v>228</v>
      </c>
    </row>
    <row r="72" ht="14.25" spans="1:10">
      <c r="A72" s="140" t="s">
        <v>4451</v>
      </c>
      <c r="B72" s="140" t="s">
        <v>4452</v>
      </c>
      <c r="C72" s="140" t="s">
        <v>4453</v>
      </c>
      <c r="D72" s="140" t="s">
        <v>4454</v>
      </c>
      <c r="E72" s="150">
        <v>1323356</v>
      </c>
      <c r="F72" s="140" t="s">
        <v>13</v>
      </c>
      <c r="G72" s="142">
        <v>765</v>
      </c>
      <c r="H72" s="142">
        <v>0</v>
      </c>
      <c r="I72" s="142">
        <v>0</v>
      </c>
      <c r="J72" s="153">
        <v>765</v>
      </c>
    </row>
    <row r="73" ht="14.25" spans="1:10">
      <c r="A73" s="140" t="s">
        <v>4451</v>
      </c>
      <c r="B73" s="140" t="s">
        <v>4455</v>
      </c>
      <c r="C73" s="140" t="s">
        <v>1314</v>
      </c>
      <c r="D73" s="140" t="s">
        <v>4456</v>
      </c>
      <c r="E73" s="150">
        <v>1327125</v>
      </c>
      <c r="F73" s="140" t="s">
        <v>13</v>
      </c>
      <c r="G73" s="142">
        <v>510</v>
      </c>
      <c r="H73" s="142">
        <v>0</v>
      </c>
      <c r="I73" s="142">
        <v>0</v>
      </c>
      <c r="J73" s="153">
        <v>510</v>
      </c>
    </row>
    <row r="74" ht="14.25" spans="1:10">
      <c r="A74" s="140" t="s">
        <v>4451</v>
      </c>
      <c r="B74" s="140" t="s">
        <v>4455</v>
      </c>
      <c r="C74" s="140" t="s">
        <v>4457</v>
      </c>
      <c r="D74" s="140" t="s">
        <v>4458</v>
      </c>
      <c r="E74" s="150">
        <v>1327112</v>
      </c>
      <c r="F74" s="140" t="s">
        <v>13</v>
      </c>
      <c r="G74" s="142">
        <v>396</v>
      </c>
      <c r="H74" s="142">
        <v>0</v>
      </c>
      <c r="I74" s="142">
        <v>0</v>
      </c>
      <c r="J74" s="153">
        <v>396</v>
      </c>
    </row>
    <row r="75" ht="14.25" spans="1:10">
      <c r="A75" s="140" t="s">
        <v>4451</v>
      </c>
      <c r="B75" s="140" t="s">
        <v>4455</v>
      </c>
      <c r="C75" s="140" t="s">
        <v>4457</v>
      </c>
      <c r="D75" s="140" t="s">
        <v>4459</v>
      </c>
      <c r="E75" s="150">
        <v>1327113</v>
      </c>
      <c r="F75" s="140" t="s">
        <v>13</v>
      </c>
      <c r="G75" s="142">
        <v>456</v>
      </c>
      <c r="H75" s="142">
        <v>0</v>
      </c>
      <c r="I75" s="142">
        <v>0</v>
      </c>
      <c r="J75" s="153">
        <v>456</v>
      </c>
    </row>
    <row r="76" ht="14.25" spans="1:10">
      <c r="A76" s="140" t="s">
        <v>4451</v>
      </c>
      <c r="B76" s="140" t="s">
        <v>4455</v>
      </c>
      <c r="C76" s="140" t="s">
        <v>4460</v>
      </c>
      <c r="D76" s="140" t="s">
        <v>4461</v>
      </c>
      <c r="E76" s="150">
        <v>1324835</v>
      </c>
      <c r="F76" s="140" t="s">
        <v>13</v>
      </c>
      <c r="G76" s="145">
        <v>1188</v>
      </c>
      <c r="H76" s="142">
        <v>0</v>
      </c>
      <c r="I76" s="142">
        <v>0</v>
      </c>
      <c r="J76" s="153">
        <v>1188</v>
      </c>
    </row>
    <row r="77" ht="14.25" spans="1:10">
      <c r="A77" s="140" t="s">
        <v>4451</v>
      </c>
      <c r="B77" s="140" t="s">
        <v>4455</v>
      </c>
      <c r="C77" s="140" t="s">
        <v>4462</v>
      </c>
      <c r="D77" s="140" t="s">
        <v>4463</v>
      </c>
      <c r="E77" s="150">
        <v>1330266</v>
      </c>
      <c r="F77" s="140" t="s">
        <v>13</v>
      </c>
      <c r="G77" s="142">
        <v>456</v>
      </c>
      <c r="H77" s="142">
        <v>0</v>
      </c>
      <c r="I77" s="142">
        <v>0</v>
      </c>
      <c r="J77" s="153">
        <v>456</v>
      </c>
    </row>
    <row r="78" ht="14.25" spans="1:10">
      <c r="A78" s="140" t="s">
        <v>4451</v>
      </c>
      <c r="B78" s="140" t="s">
        <v>4455</v>
      </c>
      <c r="C78" s="140" t="s">
        <v>4464</v>
      </c>
      <c r="D78" s="140" t="s">
        <v>4465</v>
      </c>
      <c r="E78" s="150">
        <v>1328213</v>
      </c>
      <c r="F78" s="140" t="s">
        <v>13</v>
      </c>
      <c r="G78" s="142">
        <v>510</v>
      </c>
      <c r="H78" s="142">
        <v>0</v>
      </c>
      <c r="I78" s="142">
        <v>0</v>
      </c>
      <c r="J78" s="153">
        <v>510</v>
      </c>
    </row>
    <row r="79" ht="14.25" spans="1:10">
      <c r="A79" s="140" t="s">
        <v>4451</v>
      </c>
      <c r="B79" s="140" t="s">
        <v>4455</v>
      </c>
      <c r="C79" s="140" t="s">
        <v>4464</v>
      </c>
      <c r="D79" s="140" t="s">
        <v>4466</v>
      </c>
      <c r="E79" s="150">
        <v>1328213</v>
      </c>
      <c r="F79" s="140" t="s">
        <v>13</v>
      </c>
      <c r="G79" s="142">
        <v>510</v>
      </c>
      <c r="H79" s="142">
        <v>0</v>
      </c>
      <c r="I79" s="142">
        <v>0</v>
      </c>
      <c r="J79" s="153">
        <v>510</v>
      </c>
    </row>
    <row r="80" ht="14.25" spans="1:10">
      <c r="A80" s="140" t="s">
        <v>4451</v>
      </c>
      <c r="B80" s="140" t="s">
        <v>4467</v>
      </c>
      <c r="C80" s="140" t="s">
        <v>1281</v>
      </c>
      <c r="D80" s="140" t="s">
        <v>4468</v>
      </c>
      <c r="E80" s="150">
        <v>1334118</v>
      </c>
      <c r="F80" s="140" t="s">
        <v>13</v>
      </c>
      <c r="G80" s="142">
        <v>235</v>
      </c>
      <c r="H80" s="142">
        <v>0</v>
      </c>
      <c r="I80" s="142">
        <v>0</v>
      </c>
      <c r="J80" s="153">
        <v>235</v>
      </c>
    </row>
    <row r="81" ht="14.25" spans="1:10">
      <c r="A81" s="140" t="s">
        <v>4451</v>
      </c>
      <c r="B81" s="140" t="s">
        <v>4467</v>
      </c>
      <c r="C81" s="140" t="s">
        <v>4469</v>
      </c>
      <c r="D81" s="140" t="s">
        <v>4470</v>
      </c>
      <c r="E81" s="150">
        <v>1307267</v>
      </c>
      <c r="F81" s="140" t="s">
        <v>13</v>
      </c>
      <c r="G81" s="142">
        <v>198</v>
      </c>
      <c r="H81" s="142">
        <v>0</v>
      </c>
      <c r="I81" s="142">
        <v>0</v>
      </c>
      <c r="J81" s="153">
        <v>198</v>
      </c>
    </row>
    <row r="82" ht="14.25" spans="1:10">
      <c r="A82" s="140" t="s">
        <v>4451</v>
      </c>
      <c r="B82" s="140" t="s">
        <v>4467</v>
      </c>
      <c r="C82" s="140" t="s">
        <v>4471</v>
      </c>
      <c r="D82" s="140" t="s">
        <v>4472</v>
      </c>
      <c r="E82" s="150">
        <v>1324808</v>
      </c>
      <c r="F82" s="140" t="s">
        <v>13</v>
      </c>
      <c r="G82" s="142">
        <v>235</v>
      </c>
      <c r="H82" s="142">
        <v>0</v>
      </c>
      <c r="I82" s="142">
        <v>0</v>
      </c>
      <c r="J82" s="153">
        <v>235</v>
      </c>
    </row>
    <row r="83" ht="14.25" spans="1:10">
      <c r="A83" s="143" t="s">
        <v>1283</v>
      </c>
      <c r="B83" s="143" t="s">
        <v>1284</v>
      </c>
      <c r="C83" s="143" t="s">
        <v>4473</v>
      </c>
      <c r="D83" s="143" t="s">
        <v>4474</v>
      </c>
      <c r="E83" s="151">
        <v>1312771</v>
      </c>
      <c r="F83" s="143" t="s">
        <v>13</v>
      </c>
      <c r="G83" s="146">
        <v>1020</v>
      </c>
      <c r="H83" s="144">
        <v>0</v>
      </c>
      <c r="I83" s="144">
        <v>0</v>
      </c>
      <c r="J83" s="154">
        <v>1020</v>
      </c>
    </row>
    <row r="84" ht="14.25" spans="1:10">
      <c r="A84" s="140" t="s">
        <v>1283</v>
      </c>
      <c r="B84" s="140" t="s">
        <v>1287</v>
      </c>
      <c r="C84" s="140" t="s">
        <v>4475</v>
      </c>
      <c r="D84" s="140" t="s">
        <v>4476</v>
      </c>
      <c r="E84" s="150">
        <v>1319617</v>
      </c>
      <c r="F84" s="140" t="s">
        <v>13</v>
      </c>
      <c r="G84" s="145">
        <v>1530</v>
      </c>
      <c r="H84" s="142">
        <v>0</v>
      </c>
      <c r="I84" s="142">
        <v>0</v>
      </c>
      <c r="J84" s="153">
        <v>1530</v>
      </c>
    </row>
    <row r="85" ht="14.25" spans="1:10">
      <c r="A85" s="140" t="s">
        <v>1297</v>
      </c>
      <c r="B85" s="140" t="s">
        <v>4477</v>
      </c>
      <c r="C85" s="140" t="s">
        <v>4478</v>
      </c>
      <c r="D85" s="140" t="s">
        <v>4479</v>
      </c>
      <c r="E85" s="150">
        <v>1306412</v>
      </c>
      <c r="F85" s="140" t="s">
        <v>13</v>
      </c>
      <c r="G85" s="142">
        <v>912</v>
      </c>
      <c r="H85" s="142">
        <v>0</v>
      </c>
      <c r="I85" s="142">
        <v>0</v>
      </c>
      <c r="J85" s="153">
        <v>912</v>
      </c>
    </row>
    <row r="86" ht="14.25" spans="1:10">
      <c r="A86" s="140" t="s">
        <v>1297</v>
      </c>
      <c r="B86" s="140" t="s">
        <v>1298</v>
      </c>
      <c r="C86" s="140" t="s">
        <v>4480</v>
      </c>
      <c r="D86" s="140" t="s">
        <v>4481</v>
      </c>
      <c r="E86" s="150">
        <v>1325965</v>
      </c>
      <c r="F86" s="140" t="s">
        <v>13</v>
      </c>
      <c r="G86" s="142">
        <v>510</v>
      </c>
      <c r="H86" s="142">
        <v>0</v>
      </c>
      <c r="I86" s="142">
        <v>0</v>
      </c>
      <c r="J86" s="153">
        <v>510</v>
      </c>
    </row>
    <row r="87" ht="14.25" spans="1:10">
      <c r="A87" s="140" t="s">
        <v>1297</v>
      </c>
      <c r="B87" s="140" t="s">
        <v>1298</v>
      </c>
      <c r="C87" s="140" t="s">
        <v>4482</v>
      </c>
      <c r="D87" s="140" t="s">
        <v>4483</v>
      </c>
      <c r="E87" s="150">
        <v>1324130</v>
      </c>
      <c r="F87" s="140" t="s">
        <v>13</v>
      </c>
      <c r="G87" s="142">
        <v>470</v>
      </c>
      <c r="H87" s="142">
        <v>0</v>
      </c>
      <c r="I87" s="142">
        <v>0</v>
      </c>
      <c r="J87" s="153">
        <v>470</v>
      </c>
    </row>
    <row r="88" ht="14.25" spans="1:10">
      <c r="A88" s="140" t="s">
        <v>1297</v>
      </c>
      <c r="B88" s="140" t="s">
        <v>1298</v>
      </c>
      <c r="C88" s="140" t="s">
        <v>1301</v>
      </c>
      <c r="D88" s="140" t="s">
        <v>4484</v>
      </c>
      <c r="E88" s="150">
        <v>1330650</v>
      </c>
      <c r="F88" s="140" t="s">
        <v>13</v>
      </c>
      <c r="G88" s="142">
        <v>456</v>
      </c>
      <c r="H88" s="142">
        <v>0</v>
      </c>
      <c r="I88" s="142">
        <v>0</v>
      </c>
      <c r="J88" s="153">
        <v>456</v>
      </c>
    </row>
    <row r="89" ht="14.25" spans="1:10">
      <c r="A89" s="140" t="s">
        <v>1297</v>
      </c>
      <c r="B89" s="140" t="s">
        <v>1303</v>
      </c>
      <c r="C89" s="140" t="s">
        <v>4469</v>
      </c>
      <c r="D89" s="140" t="s">
        <v>4485</v>
      </c>
      <c r="E89" s="150">
        <v>1307333</v>
      </c>
      <c r="F89" s="140" t="s">
        <v>13</v>
      </c>
      <c r="G89" s="142">
        <v>198</v>
      </c>
      <c r="H89" s="142">
        <v>0</v>
      </c>
      <c r="I89" s="142">
        <v>0</v>
      </c>
      <c r="J89" s="153">
        <v>198</v>
      </c>
    </row>
    <row r="90" ht="14.25" spans="1:10">
      <c r="A90" s="143" t="s">
        <v>1297</v>
      </c>
      <c r="B90" s="143" t="s">
        <v>1303</v>
      </c>
      <c r="C90" s="143" t="s">
        <v>4486</v>
      </c>
      <c r="D90" s="143" t="s">
        <v>4487</v>
      </c>
      <c r="E90" s="151">
        <v>1324034</v>
      </c>
      <c r="F90" s="143" t="s">
        <v>13</v>
      </c>
      <c r="G90" s="144">
        <v>228</v>
      </c>
      <c r="H90" s="144">
        <v>0</v>
      </c>
      <c r="I90" s="144">
        <v>0</v>
      </c>
      <c r="J90" s="154">
        <v>228</v>
      </c>
    </row>
    <row r="91" ht="14.25" spans="1:10">
      <c r="A91" s="140" t="s">
        <v>1312</v>
      </c>
      <c r="B91" s="140" t="s">
        <v>1313</v>
      </c>
      <c r="C91" s="140" t="s">
        <v>4488</v>
      </c>
      <c r="D91" s="140" t="s">
        <v>4489</v>
      </c>
      <c r="E91" s="150">
        <v>1317216</v>
      </c>
      <c r="F91" s="140" t="s">
        <v>13</v>
      </c>
      <c r="G91" s="145">
        <v>3060</v>
      </c>
      <c r="H91" s="142">
        <v>0</v>
      </c>
      <c r="I91" s="142">
        <v>0</v>
      </c>
      <c r="J91" s="153">
        <v>3060</v>
      </c>
    </row>
    <row r="92" ht="14.25" spans="1:10">
      <c r="A92" s="143" t="s">
        <v>1312</v>
      </c>
      <c r="B92" s="143" t="s">
        <v>1316</v>
      </c>
      <c r="C92" s="143" t="s">
        <v>4490</v>
      </c>
      <c r="D92" s="143" t="s">
        <v>4491</v>
      </c>
      <c r="E92" s="151">
        <v>1313049</v>
      </c>
      <c r="F92" s="143" t="s">
        <v>13</v>
      </c>
      <c r="G92" s="144">
        <v>228</v>
      </c>
      <c r="H92" s="144">
        <v>0</v>
      </c>
      <c r="I92" s="144">
        <v>0</v>
      </c>
      <c r="J92" s="154">
        <v>228</v>
      </c>
    </row>
    <row r="93" ht="14.25" spans="1:10">
      <c r="A93" s="140" t="s">
        <v>1312</v>
      </c>
      <c r="B93" s="140" t="s">
        <v>1316</v>
      </c>
      <c r="C93" s="140" t="s">
        <v>4492</v>
      </c>
      <c r="D93" s="140" t="s">
        <v>4493</v>
      </c>
      <c r="E93" s="150">
        <v>1319494</v>
      </c>
      <c r="F93" s="140" t="s">
        <v>13</v>
      </c>
      <c r="G93" s="142">
        <v>198</v>
      </c>
      <c r="H93" s="142">
        <v>0</v>
      </c>
      <c r="I93" s="142">
        <v>0</v>
      </c>
      <c r="J93" s="153">
        <v>198</v>
      </c>
    </row>
    <row r="94" ht="14.25" spans="1:10">
      <c r="A94" s="147" t="s">
        <v>1312</v>
      </c>
      <c r="B94" s="147" t="s">
        <v>1316</v>
      </c>
      <c r="C94" s="147" t="s">
        <v>1319</v>
      </c>
      <c r="D94" s="147" t="s">
        <v>4494</v>
      </c>
      <c r="E94" s="148">
        <v>1333438</v>
      </c>
      <c r="F94" s="147" t="s">
        <v>13</v>
      </c>
      <c r="G94" s="149">
        <v>456</v>
      </c>
      <c r="H94" s="142">
        <v>0</v>
      </c>
      <c r="I94" s="142">
        <v>0</v>
      </c>
      <c r="J94" s="155">
        <v>456</v>
      </c>
    </row>
    <row r="95" ht="14.25" spans="1:10">
      <c r="A95" s="140" t="s">
        <v>1321</v>
      </c>
      <c r="B95" s="140" t="s">
        <v>1322</v>
      </c>
      <c r="C95" s="140" t="s">
        <v>4495</v>
      </c>
      <c r="D95" s="140" t="s">
        <v>4496</v>
      </c>
      <c r="E95" s="150">
        <v>1322197</v>
      </c>
      <c r="F95" s="140" t="s">
        <v>13</v>
      </c>
      <c r="G95" s="142">
        <v>705</v>
      </c>
      <c r="H95" s="142">
        <v>0</v>
      </c>
      <c r="I95" s="142">
        <v>0</v>
      </c>
      <c r="J95" s="153">
        <v>705</v>
      </c>
    </row>
    <row r="96" ht="14.25" spans="1:10">
      <c r="A96" s="140" t="s">
        <v>1321</v>
      </c>
      <c r="B96" s="140" t="s">
        <v>1322</v>
      </c>
      <c r="C96" s="140" t="s">
        <v>4497</v>
      </c>
      <c r="D96" s="140" t="s">
        <v>4498</v>
      </c>
      <c r="E96" s="150">
        <v>1327054</v>
      </c>
      <c r="F96" s="140" t="s">
        <v>13</v>
      </c>
      <c r="G96" s="142">
        <v>705</v>
      </c>
      <c r="H96" s="142">
        <v>0</v>
      </c>
      <c r="I96" s="142">
        <v>0</v>
      </c>
      <c r="J96" s="153">
        <v>705</v>
      </c>
    </row>
    <row r="97" ht="14.25" spans="1:10">
      <c r="A97" s="140" t="s">
        <v>1321</v>
      </c>
      <c r="B97" s="140" t="s">
        <v>4499</v>
      </c>
      <c r="C97" s="140" t="s">
        <v>1306</v>
      </c>
      <c r="D97" s="140" t="s">
        <v>4500</v>
      </c>
      <c r="E97" s="150">
        <v>1327100</v>
      </c>
      <c r="F97" s="140" t="s">
        <v>13</v>
      </c>
      <c r="G97" s="142">
        <v>470</v>
      </c>
      <c r="H97" s="142">
        <v>0</v>
      </c>
      <c r="I97" s="142">
        <v>0</v>
      </c>
      <c r="J97" s="153">
        <v>470</v>
      </c>
    </row>
    <row r="98" ht="14.25" spans="1:10">
      <c r="A98" s="140" t="s">
        <v>1321</v>
      </c>
      <c r="B98" s="140" t="s">
        <v>4499</v>
      </c>
      <c r="C98" s="140" t="s">
        <v>1308</v>
      </c>
      <c r="D98" s="140" t="s">
        <v>4501</v>
      </c>
      <c r="E98" s="150">
        <v>1327085</v>
      </c>
      <c r="F98" s="140" t="s">
        <v>13</v>
      </c>
      <c r="G98" s="142">
        <v>470</v>
      </c>
      <c r="H98" s="142">
        <v>0</v>
      </c>
      <c r="I98" s="142">
        <v>0</v>
      </c>
      <c r="J98" s="153">
        <v>470</v>
      </c>
    </row>
    <row r="99" ht="14.25" spans="1:10">
      <c r="A99" s="140" t="s">
        <v>1321</v>
      </c>
      <c r="B99" s="140" t="s">
        <v>1325</v>
      </c>
      <c r="C99" s="140" t="s">
        <v>1314</v>
      </c>
      <c r="D99" s="140" t="s">
        <v>4502</v>
      </c>
      <c r="E99" s="150">
        <v>1327125</v>
      </c>
      <c r="F99" s="140" t="s">
        <v>13</v>
      </c>
      <c r="G99" s="142">
        <v>255</v>
      </c>
      <c r="H99" s="142">
        <v>0</v>
      </c>
      <c r="I99" s="142">
        <v>0</v>
      </c>
      <c r="J99" s="153">
        <v>255</v>
      </c>
    </row>
    <row r="100" ht="14.25" spans="1:10">
      <c r="A100" s="140" t="s">
        <v>1321</v>
      </c>
      <c r="B100" s="140" t="s">
        <v>1325</v>
      </c>
      <c r="C100" s="140" t="s">
        <v>4503</v>
      </c>
      <c r="D100" s="140" t="s">
        <v>4504</v>
      </c>
      <c r="E100" s="150">
        <v>1333644</v>
      </c>
      <c r="F100" s="140" t="s">
        <v>13</v>
      </c>
      <c r="G100" s="142">
        <v>235</v>
      </c>
      <c r="H100" s="142">
        <v>0</v>
      </c>
      <c r="I100" s="142">
        <v>0</v>
      </c>
      <c r="J100" s="153">
        <v>235</v>
      </c>
    </row>
    <row r="101" ht="14.25" spans="1:10">
      <c r="A101" s="143" t="s">
        <v>1321</v>
      </c>
      <c r="B101" s="143" t="s">
        <v>1325</v>
      </c>
      <c r="C101" s="143" t="s">
        <v>4505</v>
      </c>
      <c r="D101" s="143" t="s">
        <v>4506</v>
      </c>
      <c r="E101" s="151">
        <v>1324282</v>
      </c>
      <c r="F101" s="143" t="s">
        <v>13</v>
      </c>
      <c r="G101" s="144">
        <v>228</v>
      </c>
      <c r="H101" s="144">
        <v>0</v>
      </c>
      <c r="I101" s="144">
        <v>0</v>
      </c>
      <c r="J101" s="154">
        <v>228</v>
      </c>
    </row>
    <row r="102" ht="14.25" spans="1:10">
      <c r="A102" s="140" t="s">
        <v>1321</v>
      </c>
      <c r="B102" s="140" t="s">
        <v>1325</v>
      </c>
      <c r="C102" s="140" t="s">
        <v>4507</v>
      </c>
      <c r="D102" s="140" t="s">
        <v>4508</v>
      </c>
      <c r="E102" s="150">
        <v>1324121</v>
      </c>
      <c r="F102" s="140" t="s">
        <v>13</v>
      </c>
      <c r="G102" s="142">
        <v>198</v>
      </c>
      <c r="H102" s="142">
        <v>0</v>
      </c>
      <c r="I102" s="142">
        <v>0</v>
      </c>
      <c r="J102" s="153">
        <v>198</v>
      </c>
    </row>
    <row r="103" ht="14.25" spans="1:10">
      <c r="A103" s="140" t="s">
        <v>1330</v>
      </c>
      <c r="B103" s="140" t="s">
        <v>4509</v>
      </c>
      <c r="C103" s="140" t="s">
        <v>4510</v>
      </c>
      <c r="D103" s="140" t="s">
        <v>4511</v>
      </c>
      <c r="E103" s="150">
        <v>1320433</v>
      </c>
      <c r="F103" s="140" t="s">
        <v>13</v>
      </c>
      <c r="G103" s="145">
        <v>1368</v>
      </c>
      <c r="H103" s="142">
        <v>0</v>
      </c>
      <c r="I103" s="142">
        <v>0</v>
      </c>
      <c r="J103" s="153">
        <v>1368</v>
      </c>
    </row>
    <row r="104" ht="14.25" spans="1:10">
      <c r="A104" s="147" t="s">
        <v>1330</v>
      </c>
      <c r="B104" s="147" t="s">
        <v>4509</v>
      </c>
      <c r="C104" s="147" t="s">
        <v>4512</v>
      </c>
      <c r="D104" s="147" t="s">
        <v>4513</v>
      </c>
      <c r="E104" s="148">
        <v>1320426</v>
      </c>
      <c r="F104" s="147" t="s">
        <v>13</v>
      </c>
      <c r="G104" s="156">
        <v>1530</v>
      </c>
      <c r="H104" s="142">
        <v>0</v>
      </c>
      <c r="I104" s="142">
        <v>0</v>
      </c>
      <c r="J104" s="155">
        <v>1530</v>
      </c>
    </row>
    <row r="105" ht="14.25" spans="1:10">
      <c r="A105" s="147" t="s">
        <v>1330</v>
      </c>
      <c r="B105" s="147" t="s">
        <v>4514</v>
      </c>
      <c r="C105" s="147" t="s">
        <v>4515</v>
      </c>
      <c r="D105" s="147" t="s">
        <v>4516</v>
      </c>
      <c r="E105" s="148">
        <v>1320760</v>
      </c>
      <c r="F105" s="147" t="s">
        <v>13</v>
      </c>
      <c r="G105" s="149">
        <v>792</v>
      </c>
      <c r="H105" s="142">
        <v>0</v>
      </c>
      <c r="I105" s="142">
        <v>0</v>
      </c>
      <c r="J105" s="155">
        <v>792</v>
      </c>
    </row>
    <row r="106" ht="14.25" spans="1:10">
      <c r="A106" s="143" t="s">
        <v>1330</v>
      </c>
      <c r="B106" s="143" t="s">
        <v>4517</v>
      </c>
      <c r="C106" s="143" t="s">
        <v>4518</v>
      </c>
      <c r="D106" s="143" t="s">
        <v>4519</v>
      </c>
      <c r="E106" s="151">
        <v>1311384</v>
      </c>
      <c r="F106" s="143" t="s">
        <v>13</v>
      </c>
      <c r="G106" s="146">
        <v>1020</v>
      </c>
      <c r="H106" s="144">
        <v>0</v>
      </c>
      <c r="I106" s="144">
        <v>0</v>
      </c>
      <c r="J106" s="154">
        <v>1020</v>
      </c>
    </row>
    <row r="107" ht="14.25" spans="1:10">
      <c r="A107" s="147" t="s">
        <v>1330</v>
      </c>
      <c r="B107" s="147" t="s">
        <v>4520</v>
      </c>
      <c r="C107" s="147" t="s">
        <v>1338</v>
      </c>
      <c r="D107" s="147" t="s">
        <v>4521</v>
      </c>
      <c r="E107" s="148">
        <v>1333121</v>
      </c>
      <c r="F107" s="147" t="s">
        <v>13</v>
      </c>
      <c r="G107" s="149">
        <v>470</v>
      </c>
      <c r="H107" s="142">
        <v>0</v>
      </c>
      <c r="I107" s="142">
        <v>0</v>
      </c>
      <c r="J107" s="155">
        <v>470</v>
      </c>
    </row>
    <row r="108" ht="14.25" spans="1:10">
      <c r="A108" s="140" t="s">
        <v>1330</v>
      </c>
      <c r="B108" s="140" t="s">
        <v>4520</v>
      </c>
      <c r="C108" s="140" t="s">
        <v>1336</v>
      </c>
      <c r="D108" s="140" t="s">
        <v>4522</v>
      </c>
      <c r="E108" s="150">
        <v>1333123</v>
      </c>
      <c r="F108" s="140" t="s">
        <v>13</v>
      </c>
      <c r="G108" s="142">
        <v>470</v>
      </c>
      <c r="H108" s="142">
        <v>0</v>
      </c>
      <c r="I108" s="142">
        <v>0</v>
      </c>
      <c r="J108" s="153">
        <v>470</v>
      </c>
    </row>
    <row r="109" ht="14.25" spans="1:10">
      <c r="A109" s="140" t="s">
        <v>1330</v>
      </c>
      <c r="B109" s="140" t="s">
        <v>4520</v>
      </c>
      <c r="C109" s="140" t="s">
        <v>4523</v>
      </c>
      <c r="D109" s="140" t="s">
        <v>4524</v>
      </c>
      <c r="E109" s="150">
        <v>1316204</v>
      </c>
      <c r="F109" s="140" t="s">
        <v>13</v>
      </c>
      <c r="G109" s="142">
        <v>456</v>
      </c>
      <c r="H109" s="142">
        <v>0</v>
      </c>
      <c r="I109" s="142">
        <v>0</v>
      </c>
      <c r="J109" s="153">
        <v>456</v>
      </c>
    </row>
    <row r="110" ht="14.25" spans="1:10">
      <c r="A110" s="140" t="s">
        <v>1330</v>
      </c>
      <c r="B110" s="140" t="s">
        <v>1331</v>
      </c>
      <c r="C110" s="140" t="s">
        <v>1332</v>
      </c>
      <c r="D110" s="140" t="s">
        <v>4525</v>
      </c>
      <c r="E110" s="150">
        <v>1334648</v>
      </c>
      <c r="F110" s="140" t="s">
        <v>13</v>
      </c>
      <c r="G110" s="142">
        <v>235</v>
      </c>
      <c r="H110" s="142">
        <v>0</v>
      </c>
      <c r="I110" s="142">
        <v>0</v>
      </c>
      <c r="J110" s="153">
        <v>235</v>
      </c>
    </row>
    <row r="111" ht="14.25" spans="1:10">
      <c r="A111" s="140" t="s">
        <v>1330</v>
      </c>
      <c r="B111" s="140" t="s">
        <v>1331</v>
      </c>
      <c r="C111" s="140" t="s">
        <v>4495</v>
      </c>
      <c r="D111" s="140" t="s">
        <v>4526</v>
      </c>
      <c r="E111" s="150">
        <v>1322217</v>
      </c>
      <c r="F111" s="140" t="s">
        <v>13</v>
      </c>
      <c r="G111" s="142">
        <v>198</v>
      </c>
      <c r="H111" s="142">
        <v>0</v>
      </c>
      <c r="I111" s="142">
        <v>0</v>
      </c>
      <c r="J111" s="153">
        <v>198</v>
      </c>
    </row>
    <row r="112" ht="14.25" spans="1:10">
      <c r="A112" s="140" t="s">
        <v>1330</v>
      </c>
      <c r="B112" s="140" t="s">
        <v>1331</v>
      </c>
      <c r="C112" s="140" t="s">
        <v>4527</v>
      </c>
      <c r="D112" s="140" t="s">
        <v>4528</v>
      </c>
      <c r="E112" s="150">
        <v>1332337</v>
      </c>
      <c r="F112" s="140" t="s">
        <v>13</v>
      </c>
      <c r="G112" s="142">
        <v>235</v>
      </c>
      <c r="H112" s="142">
        <v>0</v>
      </c>
      <c r="I112" s="142">
        <v>0</v>
      </c>
      <c r="J112" s="153">
        <v>235</v>
      </c>
    </row>
    <row r="113" ht="14.25" spans="1:10">
      <c r="A113" s="143" t="s">
        <v>1330</v>
      </c>
      <c r="B113" s="143" t="s">
        <v>1331</v>
      </c>
      <c r="C113" s="143" t="s">
        <v>4529</v>
      </c>
      <c r="D113" s="143" t="s">
        <v>4530</v>
      </c>
      <c r="E113" s="151">
        <v>1317218</v>
      </c>
      <c r="F113" s="143" t="s">
        <v>13</v>
      </c>
      <c r="G113" s="146">
        <v>1020</v>
      </c>
      <c r="H113" s="144">
        <v>0</v>
      </c>
      <c r="I113" s="144">
        <v>0</v>
      </c>
      <c r="J113" s="154">
        <v>1020</v>
      </c>
    </row>
    <row r="114" ht="14.25" spans="1:10">
      <c r="A114" s="140" t="s">
        <v>1330</v>
      </c>
      <c r="B114" s="140" t="s">
        <v>1331</v>
      </c>
      <c r="C114" s="140" t="s">
        <v>4531</v>
      </c>
      <c r="D114" s="140" t="s">
        <v>4532</v>
      </c>
      <c r="E114" s="150">
        <v>1337394</v>
      </c>
      <c r="F114" s="140" t="s">
        <v>13</v>
      </c>
      <c r="G114" s="142">
        <v>198</v>
      </c>
      <c r="H114" s="142">
        <v>0</v>
      </c>
      <c r="I114" s="142">
        <v>0</v>
      </c>
      <c r="J114" s="153">
        <v>198</v>
      </c>
    </row>
    <row r="115" ht="14.25" spans="1:10">
      <c r="A115" s="140" t="s">
        <v>1334</v>
      </c>
      <c r="B115" s="140" t="s">
        <v>4533</v>
      </c>
      <c r="C115" s="140" t="s">
        <v>4534</v>
      </c>
      <c r="D115" s="140" t="s">
        <v>4535</v>
      </c>
      <c r="E115" s="150">
        <v>1322561</v>
      </c>
      <c r="F115" s="140" t="s">
        <v>13</v>
      </c>
      <c r="G115" s="145">
        <v>1368</v>
      </c>
      <c r="H115" s="142">
        <v>0</v>
      </c>
      <c r="I115" s="142">
        <v>0</v>
      </c>
      <c r="J115" s="153">
        <v>1368</v>
      </c>
    </row>
    <row r="116" ht="14.25" spans="1:10">
      <c r="A116" s="140" t="s">
        <v>1334</v>
      </c>
      <c r="B116" s="140" t="s">
        <v>4536</v>
      </c>
      <c r="C116" s="140" t="s">
        <v>4537</v>
      </c>
      <c r="D116" s="140" t="s">
        <v>4538</v>
      </c>
      <c r="E116" s="150">
        <v>1308706</v>
      </c>
      <c r="F116" s="140" t="s">
        <v>13</v>
      </c>
      <c r="G116" s="142">
        <v>990</v>
      </c>
      <c r="H116" s="142">
        <v>0</v>
      </c>
      <c r="I116" s="142">
        <v>0</v>
      </c>
      <c r="J116" s="153">
        <v>990</v>
      </c>
    </row>
    <row r="117" ht="14.25" spans="1:10">
      <c r="A117" s="140" t="s">
        <v>1334</v>
      </c>
      <c r="B117" s="140" t="s">
        <v>4536</v>
      </c>
      <c r="C117" s="140" t="s">
        <v>4539</v>
      </c>
      <c r="D117" s="140" t="s">
        <v>4540</v>
      </c>
      <c r="E117" s="150">
        <v>1313728</v>
      </c>
      <c r="F117" s="140" t="s">
        <v>13</v>
      </c>
      <c r="G117" s="142">
        <v>990</v>
      </c>
      <c r="H117" s="142">
        <v>0</v>
      </c>
      <c r="I117" s="142">
        <v>0</v>
      </c>
      <c r="J117" s="153">
        <v>990</v>
      </c>
    </row>
    <row r="118" ht="14.25" spans="1:10">
      <c r="A118" s="140" t="s">
        <v>1334</v>
      </c>
      <c r="B118" s="140" t="s">
        <v>4536</v>
      </c>
      <c r="C118" s="140" t="s">
        <v>4541</v>
      </c>
      <c r="D118" s="140" t="s">
        <v>4542</v>
      </c>
      <c r="E118" s="150">
        <v>1317721</v>
      </c>
      <c r="F118" s="140" t="s">
        <v>13</v>
      </c>
      <c r="G118" s="142">
        <v>990</v>
      </c>
      <c r="H118" s="142">
        <v>0</v>
      </c>
      <c r="I118" s="142">
        <v>0</v>
      </c>
      <c r="J118" s="153">
        <v>990</v>
      </c>
    </row>
    <row r="119" ht="14.25" spans="1:10">
      <c r="A119" s="140" t="s">
        <v>1334</v>
      </c>
      <c r="B119" s="140" t="s">
        <v>4543</v>
      </c>
      <c r="C119" s="140" t="s">
        <v>4544</v>
      </c>
      <c r="D119" s="140" t="s">
        <v>4545</v>
      </c>
      <c r="E119" s="150">
        <v>1323667</v>
      </c>
      <c r="F119" s="140" t="s">
        <v>13</v>
      </c>
      <c r="G119" s="142">
        <v>684</v>
      </c>
      <c r="H119" s="142">
        <v>0</v>
      </c>
      <c r="I119" s="142">
        <v>0</v>
      </c>
      <c r="J119" s="153">
        <v>684</v>
      </c>
    </row>
    <row r="120" ht="14.25" spans="1:10">
      <c r="A120" s="140" t="s">
        <v>1334</v>
      </c>
      <c r="B120" s="140" t="s">
        <v>4546</v>
      </c>
      <c r="C120" s="140" t="s">
        <v>1328</v>
      </c>
      <c r="D120" s="140" t="s">
        <v>4547</v>
      </c>
      <c r="E120" s="150">
        <v>1326511</v>
      </c>
      <c r="F120" s="140" t="s">
        <v>13</v>
      </c>
      <c r="G120" s="142">
        <v>456</v>
      </c>
      <c r="H120" s="142">
        <v>0</v>
      </c>
      <c r="I120" s="142">
        <v>0</v>
      </c>
      <c r="J120" s="153">
        <v>456</v>
      </c>
    </row>
    <row r="121" ht="14.25" spans="1:10">
      <c r="A121" s="140" t="s">
        <v>1334</v>
      </c>
      <c r="B121" s="140" t="s">
        <v>1335</v>
      </c>
      <c r="C121" s="140" t="s">
        <v>4548</v>
      </c>
      <c r="D121" s="140" t="s">
        <v>4549</v>
      </c>
      <c r="E121" s="150">
        <v>1323159</v>
      </c>
      <c r="F121" s="140" t="s">
        <v>13</v>
      </c>
      <c r="G121" s="142">
        <v>235</v>
      </c>
      <c r="H121" s="142">
        <v>0</v>
      </c>
      <c r="I121" s="142">
        <v>0</v>
      </c>
      <c r="J121" s="153">
        <v>235</v>
      </c>
    </row>
    <row r="122" ht="14.25" spans="1:10">
      <c r="A122" s="140" t="s">
        <v>1334</v>
      </c>
      <c r="B122" s="140" t="s">
        <v>1335</v>
      </c>
      <c r="C122" s="140" t="s">
        <v>4550</v>
      </c>
      <c r="D122" s="140" t="s">
        <v>4551</v>
      </c>
      <c r="E122" s="150">
        <v>1323986</v>
      </c>
      <c r="F122" s="140" t="s">
        <v>13</v>
      </c>
      <c r="G122" s="142">
        <v>396</v>
      </c>
      <c r="H122" s="142">
        <v>0</v>
      </c>
      <c r="I122" s="142">
        <v>0</v>
      </c>
      <c r="J122" s="153">
        <v>396</v>
      </c>
    </row>
    <row r="123" ht="14.25" spans="1:10">
      <c r="A123" s="140" t="s">
        <v>4552</v>
      </c>
      <c r="B123" s="140" t="s">
        <v>4553</v>
      </c>
      <c r="C123" s="140" t="s">
        <v>4554</v>
      </c>
      <c r="D123" s="140" t="s">
        <v>4555</v>
      </c>
      <c r="E123" s="150">
        <v>1328677</v>
      </c>
      <c r="F123" s="140" t="s">
        <v>13</v>
      </c>
      <c r="G123" s="142">
        <v>456</v>
      </c>
      <c r="H123" s="142">
        <v>0</v>
      </c>
      <c r="I123" s="142">
        <v>0</v>
      </c>
      <c r="J123" s="153">
        <v>456</v>
      </c>
    </row>
    <row r="124" ht="14.25" spans="1:10">
      <c r="A124" s="140" t="s">
        <v>4552</v>
      </c>
      <c r="B124" s="140" t="s">
        <v>4556</v>
      </c>
      <c r="C124" s="140" t="s">
        <v>4557</v>
      </c>
      <c r="D124" s="140" t="s">
        <v>4558</v>
      </c>
      <c r="E124" s="150">
        <v>1337791</v>
      </c>
      <c r="F124" s="140" t="s">
        <v>13</v>
      </c>
      <c r="G124" s="142">
        <v>198</v>
      </c>
      <c r="H124" s="142">
        <v>0</v>
      </c>
      <c r="I124" s="142">
        <v>0</v>
      </c>
      <c r="J124" s="153">
        <v>198</v>
      </c>
    </row>
    <row r="125" ht="14.25" spans="1:10">
      <c r="A125" s="140" t="s">
        <v>4552</v>
      </c>
      <c r="B125" s="140" t="s">
        <v>4556</v>
      </c>
      <c r="C125" s="140" t="s">
        <v>4559</v>
      </c>
      <c r="D125" s="140" t="s">
        <v>4560</v>
      </c>
      <c r="E125" s="150">
        <v>1318758</v>
      </c>
      <c r="F125" s="140" t="s">
        <v>13</v>
      </c>
      <c r="G125" s="142">
        <v>396</v>
      </c>
      <c r="H125" s="142">
        <v>0</v>
      </c>
      <c r="I125" s="142">
        <v>0</v>
      </c>
      <c r="J125" s="153">
        <v>396</v>
      </c>
    </row>
    <row r="126" ht="14.25" spans="1:10">
      <c r="A126" s="140" t="s">
        <v>1342</v>
      </c>
      <c r="B126" s="140" t="s">
        <v>4561</v>
      </c>
      <c r="C126" s="140" t="s">
        <v>4562</v>
      </c>
      <c r="D126" s="140" t="s">
        <v>4563</v>
      </c>
      <c r="E126" s="150">
        <v>1324021</v>
      </c>
      <c r="F126" s="140" t="s">
        <v>13</v>
      </c>
      <c r="G126" s="142">
        <v>765</v>
      </c>
      <c r="H126" s="142">
        <v>0</v>
      </c>
      <c r="I126" s="142">
        <v>0</v>
      </c>
      <c r="J126" s="153">
        <v>765</v>
      </c>
    </row>
    <row r="127" ht="14.25" spans="1:10">
      <c r="A127" s="140" t="s">
        <v>1342</v>
      </c>
      <c r="B127" s="140" t="s">
        <v>4561</v>
      </c>
      <c r="C127" s="140" t="s">
        <v>4564</v>
      </c>
      <c r="D127" s="140" t="s">
        <v>4565</v>
      </c>
      <c r="E127" s="150">
        <v>1323519</v>
      </c>
      <c r="F127" s="140" t="s">
        <v>13</v>
      </c>
      <c r="G127" s="142">
        <v>765</v>
      </c>
      <c r="H127" s="142">
        <v>0</v>
      </c>
      <c r="I127" s="142">
        <v>0</v>
      </c>
      <c r="J127" s="153">
        <v>765</v>
      </c>
    </row>
    <row r="128" ht="14.25" spans="1:10">
      <c r="A128" s="140" t="s">
        <v>1342</v>
      </c>
      <c r="B128" s="140" t="s">
        <v>4561</v>
      </c>
      <c r="C128" s="140" t="s">
        <v>4566</v>
      </c>
      <c r="D128" s="140" t="s">
        <v>4567</v>
      </c>
      <c r="E128" s="150">
        <v>1332348</v>
      </c>
      <c r="F128" s="140" t="s">
        <v>13</v>
      </c>
      <c r="G128" s="142">
        <v>684</v>
      </c>
      <c r="H128" s="142">
        <v>0</v>
      </c>
      <c r="I128" s="142">
        <v>0</v>
      </c>
      <c r="J128" s="153">
        <v>684</v>
      </c>
    </row>
    <row r="129" ht="14.25" spans="1:10">
      <c r="A129" s="140" t="s">
        <v>1342</v>
      </c>
      <c r="B129" s="140" t="s">
        <v>4561</v>
      </c>
      <c r="C129" s="140" t="s">
        <v>4568</v>
      </c>
      <c r="D129" s="140" t="s">
        <v>4569</v>
      </c>
      <c r="E129" s="150">
        <v>1311496</v>
      </c>
      <c r="F129" s="140" t="s">
        <v>13</v>
      </c>
      <c r="G129" s="142">
        <v>705</v>
      </c>
      <c r="H129" s="142">
        <v>0</v>
      </c>
      <c r="I129" s="142">
        <v>0</v>
      </c>
      <c r="J129" s="153">
        <v>705</v>
      </c>
    </row>
    <row r="130" ht="14.25" spans="1:10">
      <c r="A130" s="140" t="s">
        <v>1342</v>
      </c>
      <c r="B130" s="140" t="s">
        <v>4561</v>
      </c>
      <c r="C130" s="140" t="s">
        <v>4570</v>
      </c>
      <c r="D130" s="140" t="s">
        <v>4571</v>
      </c>
      <c r="E130" s="150">
        <v>1319230</v>
      </c>
      <c r="F130" s="140" t="s">
        <v>13</v>
      </c>
      <c r="G130" s="145">
        <v>2115</v>
      </c>
      <c r="H130" s="142">
        <v>0</v>
      </c>
      <c r="I130" s="142">
        <v>0</v>
      </c>
      <c r="J130" s="153">
        <v>2115</v>
      </c>
    </row>
    <row r="131" ht="14.25" spans="1:10">
      <c r="A131" s="140" t="s">
        <v>1342</v>
      </c>
      <c r="B131" s="140" t="s">
        <v>4561</v>
      </c>
      <c r="C131" s="140" t="s">
        <v>4572</v>
      </c>
      <c r="D131" s="140" t="s">
        <v>4573</v>
      </c>
      <c r="E131" s="150">
        <v>1312495</v>
      </c>
      <c r="F131" s="140" t="s">
        <v>13</v>
      </c>
      <c r="G131" s="142">
        <v>765</v>
      </c>
      <c r="H131" s="142">
        <v>0</v>
      </c>
      <c r="I131" s="142">
        <v>0</v>
      </c>
      <c r="J131" s="153">
        <v>765</v>
      </c>
    </row>
    <row r="132" ht="14.25" spans="1:10">
      <c r="A132" s="140" t="s">
        <v>1342</v>
      </c>
      <c r="B132" s="140" t="s">
        <v>4561</v>
      </c>
      <c r="C132" s="140" t="s">
        <v>4574</v>
      </c>
      <c r="D132" s="140" t="s">
        <v>4575</v>
      </c>
      <c r="E132" s="150">
        <v>1324746</v>
      </c>
      <c r="F132" s="140" t="s">
        <v>13</v>
      </c>
      <c r="G132" s="145">
        <v>1530</v>
      </c>
      <c r="H132" s="142">
        <v>0</v>
      </c>
      <c r="I132" s="142">
        <v>0</v>
      </c>
      <c r="J132" s="153">
        <v>1530</v>
      </c>
    </row>
    <row r="133" ht="14.25" spans="1:10">
      <c r="A133" s="147" t="s">
        <v>1342</v>
      </c>
      <c r="B133" s="147" t="s">
        <v>1343</v>
      </c>
      <c r="C133" s="147" t="s">
        <v>1340</v>
      </c>
      <c r="D133" s="147" t="s">
        <v>4576</v>
      </c>
      <c r="E133" s="148">
        <v>1332447</v>
      </c>
      <c r="F133" s="147" t="s">
        <v>13</v>
      </c>
      <c r="G133" s="149">
        <v>456</v>
      </c>
      <c r="H133" s="142">
        <v>0</v>
      </c>
      <c r="I133" s="142">
        <v>0</v>
      </c>
      <c r="J133" s="155">
        <v>456</v>
      </c>
    </row>
    <row r="134" ht="14.25" spans="1:10">
      <c r="A134" s="140" t="s">
        <v>1342</v>
      </c>
      <c r="B134" s="140" t="s">
        <v>1343</v>
      </c>
      <c r="C134" s="140" t="s">
        <v>4577</v>
      </c>
      <c r="D134" s="140" t="s">
        <v>4578</v>
      </c>
      <c r="E134" s="150">
        <v>1314451</v>
      </c>
      <c r="F134" s="140" t="s">
        <v>13</v>
      </c>
      <c r="G134" s="142">
        <v>396</v>
      </c>
      <c r="H134" s="142">
        <v>0</v>
      </c>
      <c r="I134" s="142">
        <v>0</v>
      </c>
      <c r="J134" s="153">
        <v>396</v>
      </c>
    </row>
    <row r="135" ht="14.25" spans="1:10">
      <c r="A135" s="140" t="s">
        <v>1342</v>
      </c>
      <c r="B135" s="140" t="s">
        <v>1348</v>
      </c>
      <c r="C135" s="140" t="s">
        <v>4579</v>
      </c>
      <c r="D135" s="140" t="s">
        <v>4580</v>
      </c>
      <c r="E135" s="150">
        <v>1338707</v>
      </c>
      <c r="F135" s="140" t="s">
        <v>13</v>
      </c>
      <c r="G135" s="142">
        <v>198</v>
      </c>
      <c r="H135" s="142">
        <v>0</v>
      </c>
      <c r="I135" s="142">
        <v>0</v>
      </c>
      <c r="J135" s="153">
        <v>198</v>
      </c>
    </row>
    <row r="136" ht="14.25" spans="1:10">
      <c r="A136" s="143" t="s">
        <v>1342</v>
      </c>
      <c r="B136" s="143" t="s">
        <v>1348</v>
      </c>
      <c r="C136" s="143" t="s">
        <v>4581</v>
      </c>
      <c r="D136" s="143" t="s">
        <v>4582</v>
      </c>
      <c r="E136" s="151">
        <v>1319020</v>
      </c>
      <c r="F136" s="143" t="s">
        <v>13</v>
      </c>
      <c r="G136" s="144">
        <v>188</v>
      </c>
      <c r="H136" s="144">
        <v>0</v>
      </c>
      <c r="I136" s="144">
        <v>0</v>
      </c>
      <c r="J136" s="154">
        <v>188</v>
      </c>
    </row>
    <row r="137" ht="14.25" spans="1:10">
      <c r="A137" s="143" t="s">
        <v>1353</v>
      </c>
      <c r="B137" s="143" t="s">
        <v>4583</v>
      </c>
      <c r="C137" s="143" t="s">
        <v>4584</v>
      </c>
      <c r="D137" s="143" t="s">
        <v>4585</v>
      </c>
      <c r="E137" s="147">
        <v>1333583</v>
      </c>
      <c r="F137" s="147"/>
      <c r="G137" s="144">
        <v>510</v>
      </c>
      <c r="H137" s="144">
        <v>0</v>
      </c>
      <c r="I137" s="144">
        <v>0</v>
      </c>
      <c r="J137" s="154">
        <v>510</v>
      </c>
    </row>
    <row r="138" ht="14.25" spans="1:10">
      <c r="A138" s="147" t="s">
        <v>1353</v>
      </c>
      <c r="B138" s="147" t="s">
        <v>4586</v>
      </c>
      <c r="C138" s="147" t="s">
        <v>1362</v>
      </c>
      <c r="D138" s="147" t="s">
        <v>4587</v>
      </c>
      <c r="E138" s="148">
        <v>1330012</v>
      </c>
      <c r="F138" s="147" t="s">
        <v>13</v>
      </c>
      <c r="G138" s="149">
        <v>456</v>
      </c>
      <c r="H138" s="142">
        <v>0</v>
      </c>
      <c r="I138" s="142">
        <v>0</v>
      </c>
      <c r="J138" s="155">
        <v>456</v>
      </c>
    </row>
    <row r="139" ht="14.25" spans="1:10">
      <c r="A139" s="140" t="s">
        <v>1353</v>
      </c>
      <c r="B139" s="140" t="s">
        <v>4586</v>
      </c>
      <c r="C139" s="140" t="s">
        <v>4588</v>
      </c>
      <c r="D139" s="140" t="s">
        <v>4589</v>
      </c>
      <c r="E139" s="150">
        <v>1321240</v>
      </c>
      <c r="F139" s="140" t="s">
        <v>13</v>
      </c>
      <c r="G139" s="142">
        <v>235</v>
      </c>
      <c r="H139" s="142">
        <v>0</v>
      </c>
      <c r="I139" s="142">
        <v>0</v>
      </c>
      <c r="J139" s="153">
        <v>235</v>
      </c>
    </row>
    <row r="140" ht="14.25" spans="1:10">
      <c r="A140" s="140" t="s">
        <v>1353</v>
      </c>
      <c r="B140" s="140" t="s">
        <v>4586</v>
      </c>
      <c r="C140" s="140" t="s">
        <v>4590</v>
      </c>
      <c r="D140" s="140" t="s">
        <v>4591</v>
      </c>
      <c r="E140" s="150">
        <v>1321236</v>
      </c>
      <c r="F140" s="140" t="s">
        <v>13</v>
      </c>
      <c r="G140" s="142">
        <v>235</v>
      </c>
      <c r="H140" s="142">
        <v>0</v>
      </c>
      <c r="I140" s="142">
        <v>0</v>
      </c>
      <c r="J140" s="153">
        <v>235</v>
      </c>
    </row>
    <row r="141" ht="14.25" spans="1:10">
      <c r="A141" s="140" t="s">
        <v>1353</v>
      </c>
      <c r="B141" s="140" t="s">
        <v>4586</v>
      </c>
      <c r="C141" s="140" t="s">
        <v>4507</v>
      </c>
      <c r="D141" s="140" t="s">
        <v>4592</v>
      </c>
      <c r="E141" s="150">
        <v>1324254</v>
      </c>
      <c r="F141" s="140" t="s">
        <v>13</v>
      </c>
      <c r="G141" s="142">
        <v>255</v>
      </c>
      <c r="H141" s="142">
        <v>0</v>
      </c>
      <c r="I141" s="142">
        <v>0</v>
      </c>
      <c r="J141" s="153">
        <v>255</v>
      </c>
    </row>
    <row r="142" ht="14.25" spans="1:10">
      <c r="A142" s="140" t="s">
        <v>1353</v>
      </c>
      <c r="B142" s="140" t="s">
        <v>4586</v>
      </c>
      <c r="C142" s="140" t="s">
        <v>4505</v>
      </c>
      <c r="D142" s="140" t="s">
        <v>4593</v>
      </c>
      <c r="E142" s="150">
        <v>1324248</v>
      </c>
      <c r="F142" s="140" t="s">
        <v>13</v>
      </c>
      <c r="G142" s="142">
        <v>255</v>
      </c>
      <c r="H142" s="142">
        <v>0</v>
      </c>
      <c r="I142" s="142">
        <v>0</v>
      </c>
      <c r="J142" s="153">
        <v>255</v>
      </c>
    </row>
    <row r="143" ht="14.25" spans="1:10">
      <c r="A143" s="140" t="s">
        <v>1357</v>
      </c>
      <c r="B143" s="140" t="s">
        <v>4594</v>
      </c>
      <c r="C143" s="140" t="s">
        <v>4595</v>
      </c>
      <c r="D143" s="140" t="s">
        <v>4596</v>
      </c>
      <c r="E143" s="150">
        <v>1322664</v>
      </c>
      <c r="F143" s="140" t="s">
        <v>13</v>
      </c>
      <c r="G143" s="142">
        <v>594</v>
      </c>
      <c r="H143" s="142">
        <v>0</v>
      </c>
      <c r="I143" s="142">
        <v>0</v>
      </c>
      <c r="J143" s="153">
        <v>594</v>
      </c>
    </row>
    <row r="144" ht="14.25" spans="1:10">
      <c r="A144" s="140" t="s">
        <v>1357</v>
      </c>
      <c r="B144" s="140" t="s">
        <v>1358</v>
      </c>
      <c r="C144" s="140" t="s">
        <v>4570</v>
      </c>
      <c r="D144" s="140" t="s">
        <v>4597</v>
      </c>
      <c r="E144" s="150">
        <v>1319231</v>
      </c>
      <c r="F144" s="140" t="s">
        <v>13</v>
      </c>
      <c r="G144" s="145">
        <v>1410</v>
      </c>
      <c r="H144" s="142">
        <v>0</v>
      </c>
      <c r="I144" s="142">
        <v>0</v>
      </c>
      <c r="J144" s="153">
        <v>1410</v>
      </c>
    </row>
    <row r="145" ht="14.25" spans="1:10">
      <c r="A145" s="140" t="s">
        <v>1357</v>
      </c>
      <c r="B145" s="140" t="s">
        <v>1358</v>
      </c>
      <c r="C145" s="140" t="s">
        <v>4557</v>
      </c>
      <c r="D145" s="140" t="s">
        <v>4598</v>
      </c>
      <c r="E145" s="150">
        <v>1337792</v>
      </c>
      <c r="F145" s="140" t="s">
        <v>13</v>
      </c>
      <c r="G145" s="142">
        <v>396</v>
      </c>
      <c r="H145" s="142">
        <v>0</v>
      </c>
      <c r="I145" s="142">
        <v>0</v>
      </c>
      <c r="J145" s="153">
        <v>396</v>
      </c>
    </row>
    <row r="146" ht="14.25" spans="1:10">
      <c r="A146" s="140" t="s">
        <v>1357</v>
      </c>
      <c r="B146" s="140" t="s">
        <v>1358</v>
      </c>
      <c r="C146" s="140" t="s">
        <v>4599</v>
      </c>
      <c r="D146" s="140" t="s">
        <v>4600</v>
      </c>
      <c r="E146" s="150">
        <v>1318938</v>
      </c>
      <c r="F146" s="140" t="s">
        <v>13</v>
      </c>
      <c r="G146" s="142">
        <v>792</v>
      </c>
      <c r="H146" s="142">
        <v>0</v>
      </c>
      <c r="I146" s="142">
        <v>0</v>
      </c>
      <c r="J146" s="153">
        <v>792</v>
      </c>
    </row>
    <row r="147" ht="14.25" spans="1:10">
      <c r="A147" s="140" t="s">
        <v>1357</v>
      </c>
      <c r="B147" s="140" t="s">
        <v>1358</v>
      </c>
      <c r="C147" s="140" t="s">
        <v>4601</v>
      </c>
      <c r="D147" s="140" t="s">
        <v>4602</v>
      </c>
      <c r="E147" s="150">
        <v>1305870</v>
      </c>
      <c r="F147" s="140" t="s">
        <v>13</v>
      </c>
      <c r="G147" s="142">
        <v>510</v>
      </c>
      <c r="H147" s="142">
        <v>0</v>
      </c>
      <c r="I147" s="142">
        <v>0</v>
      </c>
      <c r="J147" s="153">
        <v>510</v>
      </c>
    </row>
    <row r="148" ht="14.25" spans="1:10">
      <c r="A148" s="143" t="s">
        <v>1357</v>
      </c>
      <c r="B148" s="143" t="s">
        <v>1361</v>
      </c>
      <c r="C148" s="143" t="s">
        <v>4603</v>
      </c>
      <c r="D148" s="143" t="s">
        <v>4604</v>
      </c>
      <c r="E148" s="151">
        <v>1324757</v>
      </c>
      <c r="F148" s="143" t="s">
        <v>13</v>
      </c>
      <c r="G148" s="144">
        <v>510</v>
      </c>
      <c r="H148" s="144">
        <v>0</v>
      </c>
      <c r="I148" s="144">
        <v>0</v>
      </c>
      <c r="J148" s="154">
        <v>510</v>
      </c>
    </row>
    <row r="149" ht="14.25" spans="1:10">
      <c r="A149" s="143" t="s">
        <v>4605</v>
      </c>
      <c r="B149" s="143" t="s">
        <v>4606</v>
      </c>
      <c r="C149" s="143" t="s">
        <v>4607</v>
      </c>
      <c r="D149" s="143" t="s">
        <v>4608</v>
      </c>
      <c r="E149" s="151">
        <v>1328098</v>
      </c>
      <c r="F149" s="143" t="s">
        <v>13</v>
      </c>
      <c r="G149" s="146">
        <v>1020</v>
      </c>
      <c r="H149" s="144">
        <v>0</v>
      </c>
      <c r="I149" s="144">
        <v>0</v>
      </c>
      <c r="J149" s="154">
        <v>1020</v>
      </c>
    </row>
    <row r="150" ht="14.25" spans="1:10">
      <c r="A150" s="140" t="s">
        <v>4605</v>
      </c>
      <c r="B150" s="140" t="s">
        <v>4609</v>
      </c>
      <c r="C150" s="140" t="s">
        <v>4610</v>
      </c>
      <c r="D150" s="140" t="s">
        <v>4611</v>
      </c>
      <c r="E150" s="150">
        <v>1318062</v>
      </c>
      <c r="F150" s="140" t="s">
        <v>13</v>
      </c>
      <c r="G150" s="142">
        <v>456</v>
      </c>
      <c r="H150" s="142">
        <v>0</v>
      </c>
      <c r="I150" s="142">
        <v>0</v>
      </c>
      <c r="J150" s="153">
        <v>456</v>
      </c>
    </row>
    <row r="151" ht="14.25" spans="1:10">
      <c r="A151" s="147" t="s">
        <v>4605</v>
      </c>
      <c r="B151" s="147" t="s">
        <v>4609</v>
      </c>
      <c r="C151" s="147" t="s">
        <v>4612</v>
      </c>
      <c r="D151" s="147" t="s">
        <v>4613</v>
      </c>
      <c r="E151" s="148">
        <v>1318063</v>
      </c>
      <c r="F151" s="147" t="s">
        <v>13</v>
      </c>
      <c r="G151" s="149">
        <v>456</v>
      </c>
      <c r="H151" s="142">
        <v>0</v>
      </c>
      <c r="I151" s="142">
        <v>0</v>
      </c>
      <c r="J151" s="155">
        <v>456</v>
      </c>
    </row>
    <row r="152" ht="14.25" spans="1:10">
      <c r="A152" s="140" t="s">
        <v>4605</v>
      </c>
      <c r="B152" s="140" t="s">
        <v>4609</v>
      </c>
      <c r="C152" s="140" t="s">
        <v>1366</v>
      </c>
      <c r="D152" s="140" t="s">
        <v>4614</v>
      </c>
      <c r="E152" s="150">
        <v>1320454</v>
      </c>
      <c r="F152" s="140" t="s">
        <v>13</v>
      </c>
      <c r="G152" s="142">
        <v>456</v>
      </c>
      <c r="H152" s="142">
        <v>0</v>
      </c>
      <c r="I152" s="142">
        <v>0</v>
      </c>
      <c r="J152" s="153">
        <v>456</v>
      </c>
    </row>
    <row r="153" ht="14.25" spans="1:10">
      <c r="A153" s="140" t="s">
        <v>4605</v>
      </c>
      <c r="B153" s="140" t="s">
        <v>4615</v>
      </c>
      <c r="C153" s="140" t="s">
        <v>4616</v>
      </c>
      <c r="D153" s="140" t="s">
        <v>4617</v>
      </c>
      <c r="E153" s="150">
        <v>1338205</v>
      </c>
      <c r="F153" s="140" t="s">
        <v>13</v>
      </c>
      <c r="G153" s="142">
        <v>235</v>
      </c>
      <c r="H153" s="142">
        <v>0</v>
      </c>
      <c r="I153" s="142">
        <v>0</v>
      </c>
      <c r="J153" s="153">
        <v>235</v>
      </c>
    </row>
    <row r="154" ht="14.25" spans="1:10">
      <c r="A154" s="140" t="s">
        <v>4605</v>
      </c>
      <c r="B154" s="140" t="s">
        <v>4615</v>
      </c>
      <c r="C154" s="140" t="s">
        <v>4618</v>
      </c>
      <c r="D154" s="140" t="s">
        <v>4619</v>
      </c>
      <c r="E154" s="150">
        <v>1330398</v>
      </c>
      <c r="F154" s="140" t="s">
        <v>13</v>
      </c>
      <c r="G154" s="142">
        <v>198</v>
      </c>
      <c r="H154" s="142">
        <v>0</v>
      </c>
      <c r="I154" s="142">
        <v>0</v>
      </c>
      <c r="J154" s="153">
        <v>198</v>
      </c>
    </row>
    <row r="155" ht="14.25" spans="1:10">
      <c r="A155" s="140" t="s">
        <v>4605</v>
      </c>
      <c r="B155" s="140" t="s">
        <v>4615</v>
      </c>
      <c r="C155" s="140" t="s">
        <v>4620</v>
      </c>
      <c r="D155" s="140" t="s">
        <v>4621</v>
      </c>
      <c r="E155" s="150">
        <v>1322084</v>
      </c>
      <c r="F155" s="140" t="s">
        <v>13</v>
      </c>
      <c r="G155" s="142">
        <v>396</v>
      </c>
      <c r="H155" s="142">
        <v>0</v>
      </c>
      <c r="I155" s="142">
        <v>0</v>
      </c>
      <c r="J155" s="153">
        <v>396</v>
      </c>
    </row>
    <row r="156" ht="14.25" spans="1:10">
      <c r="A156" s="140" t="s">
        <v>1364</v>
      </c>
      <c r="B156" s="140" t="s">
        <v>4622</v>
      </c>
      <c r="C156" s="140" t="s">
        <v>4623</v>
      </c>
      <c r="D156" s="140" t="s">
        <v>4624</v>
      </c>
      <c r="E156" s="150">
        <v>1328797</v>
      </c>
      <c r="F156" s="140" t="s">
        <v>13</v>
      </c>
      <c r="G156" s="142">
        <v>594</v>
      </c>
      <c r="H156" s="142">
        <v>0</v>
      </c>
      <c r="I156" s="142">
        <v>0</v>
      </c>
      <c r="J156" s="153">
        <v>594</v>
      </c>
    </row>
    <row r="157" ht="14.25" spans="1:10">
      <c r="A157" s="140" t="s">
        <v>1364</v>
      </c>
      <c r="B157" s="140" t="s">
        <v>4622</v>
      </c>
      <c r="C157" s="140" t="s">
        <v>4625</v>
      </c>
      <c r="D157" s="140" t="s">
        <v>4626</v>
      </c>
      <c r="E157" s="150">
        <v>1319493</v>
      </c>
      <c r="F157" s="140" t="s">
        <v>13</v>
      </c>
      <c r="G157" s="142">
        <v>684</v>
      </c>
      <c r="H157" s="142">
        <v>0</v>
      </c>
      <c r="I157" s="142">
        <v>0</v>
      </c>
      <c r="J157" s="153">
        <v>684</v>
      </c>
    </row>
    <row r="158" ht="14.25" spans="1:10">
      <c r="A158" s="140" t="s">
        <v>1364</v>
      </c>
      <c r="B158" s="140" t="s">
        <v>4622</v>
      </c>
      <c r="C158" s="140" t="s">
        <v>4627</v>
      </c>
      <c r="D158" s="140" t="s">
        <v>4628</v>
      </c>
      <c r="E158" s="150">
        <v>1304225</v>
      </c>
      <c r="F158" s="140" t="s">
        <v>13</v>
      </c>
      <c r="G158" s="142">
        <v>765</v>
      </c>
      <c r="H158" s="142">
        <v>0</v>
      </c>
      <c r="I158" s="142">
        <v>0</v>
      </c>
      <c r="J158" s="153">
        <v>765</v>
      </c>
    </row>
    <row r="159" ht="14.25" spans="1:10">
      <c r="A159" s="140" t="s">
        <v>1364</v>
      </c>
      <c r="B159" s="140" t="s">
        <v>4622</v>
      </c>
      <c r="C159" s="140" t="s">
        <v>4629</v>
      </c>
      <c r="D159" s="140" t="s">
        <v>4630</v>
      </c>
      <c r="E159" s="150">
        <v>1321665</v>
      </c>
      <c r="F159" s="140" t="s">
        <v>13</v>
      </c>
      <c r="G159" s="142">
        <v>684</v>
      </c>
      <c r="H159" s="142">
        <v>0</v>
      </c>
      <c r="I159" s="142">
        <v>0</v>
      </c>
      <c r="J159" s="153">
        <v>684</v>
      </c>
    </row>
    <row r="160" ht="14.25" spans="1:10">
      <c r="A160" s="140" t="s">
        <v>1364</v>
      </c>
      <c r="B160" s="140" t="s">
        <v>1365</v>
      </c>
      <c r="C160" s="140" t="s">
        <v>4631</v>
      </c>
      <c r="D160" s="140" t="s">
        <v>4632</v>
      </c>
      <c r="E160" s="150">
        <v>1320271</v>
      </c>
      <c r="F160" s="140" t="s">
        <v>13</v>
      </c>
      <c r="G160" s="142">
        <v>792</v>
      </c>
      <c r="H160" s="142">
        <v>0</v>
      </c>
      <c r="I160" s="142">
        <v>0</v>
      </c>
      <c r="J160" s="153">
        <v>792</v>
      </c>
    </row>
    <row r="161" ht="14.25" spans="1:10">
      <c r="A161" s="140" t="s">
        <v>1370</v>
      </c>
      <c r="B161" s="140" t="s">
        <v>4633</v>
      </c>
      <c r="C161" s="140" t="s">
        <v>4634</v>
      </c>
      <c r="D161" s="140" t="s">
        <v>4635</v>
      </c>
      <c r="E161" s="150">
        <v>1324738</v>
      </c>
      <c r="F161" s="140" t="s">
        <v>13</v>
      </c>
      <c r="G161" s="142">
        <v>940</v>
      </c>
      <c r="H161" s="142">
        <v>0</v>
      </c>
      <c r="I161" s="142">
        <v>0</v>
      </c>
      <c r="J161" s="153">
        <v>940</v>
      </c>
    </row>
    <row r="162" ht="14.25" spans="1:10">
      <c r="A162" s="143" t="s">
        <v>1370</v>
      </c>
      <c r="B162" s="143" t="s">
        <v>4633</v>
      </c>
      <c r="C162" s="143" t="s">
        <v>4636</v>
      </c>
      <c r="D162" s="143" t="s">
        <v>4637</v>
      </c>
      <c r="E162" s="151">
        <v>1305270</v>
      </c>
      <c r="F162" s="143" t="s">
        <v>13</v>
      </c>
      <c r="G162" s="146">
        <v>1020</v>
      </c>
      <c r="H162" s="144">
        <v>0</v>
      </c>
      <c r="I162" s="144">
        <v>0</v>
      </c>
      <c r="J162" s="154">
        <v>1020</v>
      </c>
    </row>
    <row r="163" ht="14.25" spans="1:10">
      <c r="A163" s="140" t="s">
        <v>1370</v>
      </c>
      <c r="B163" s="140" t="s">
        <v>1371</v>
      </c>
      <c r="C163" s="140" t="s">
        <v>1391</v>
      </c>
      <c r="D163" s="140" t="s">
        <v>4638</v>
      </c>
      <c r="E163" s="150">
        <v>1330025</v>
      </c>
      <c r="F163" s="140" t="s">
        <v>13</v>
      </c>
      <c r="G163" s="142">
        <v>510</v>
      </c>
      <c r="H163" s="142">
        <v>0</v>
      </c>
      <c r="I163" s="142">
        <v>0</v>
      </c>
      <c r="J163" s="153">
        <v>510</v>
      </c>
    </row>
    <row r="164" ht="14.25" spans="1:10">
      <c r="A164" s="140" t="s">
        <v>1370</v>
      </c>
      <c r="B164" s="140" t="s">
        <v>4639</v>
      </c>
      <c r="C164" s="140" t="s">
        <v>4640</v>
      </c>
      <c r="D164" s="140" t="s">
        <v>4641</v>
      </c>
      <c r="E164" s="150">
        <v>1327867</v>
      </c>
      <c r="F164" s="140" t="s">
        <v>13</v>
      </c>
      <c r="G164" s="142">
        <v>198</v>
      </c>
      <c r="H164" s="142">
        <v>0</v>
      </c>
      <c r="I164" s="142">
        <v>0</v>
      </c>
      <c r="J164" s="153">
        <v>198</v>
      </c>
    </row>
    <row r="165" ht="14.25" spans="1:10">
      <c r="A165" s="140" t="s">
        <v>1370</v>
      </c>
      <c r="B165" s="140" t="s">
        <v>4639</v>
      </c>
      <c r="C165" s="140" t="s">
        <v>4642</v>
      </c>
      <c r="D165" s="140" t="s">
        <v>4643</v>
      </c>
      <c r="E165" s="150">
        <v>1333108</v>
      </c>
      <c r="F165" s="140" t="s">
        <v>13</v>
      </c>
      <c r="G165" s="142">
        <v>198</v>
      </c>
      <c r="H165" s="142">
        <v>0</v>
      </c>
      <c r="I165" s="142">
        <v>0</v>
      </c>
      <c r="J165" s="153">
        <v>198</v>
      </c>
    </row>
    <row r="166" ht="14.25" spans="1:10">
      <c r="A166" s="140" t="s">
        <v>1370</v>
      </c>
      <c r="B166" s="140" t="s">
        <v>4639</v>
      </c>
      <c r="C166" s="140" t="s">
        <v>4644</v>
      </c>
      <c r="D166" s="140" t="s">
        <v>4645</v>
      </c>
      <c r="E166" s="150">
        <v>1333893</v>
      </c>
      <c r="F166" s="140" t="s">
        <v>13</v>
      </c>
      <c r="G166" s="142">
        <v>198</v>
      </c>
      <c r="H166" s="142">
        <v>0</v>
      </c>
      <c r="I166" s="142">
        <v>0</v>
      </c>
      <c r="J166" s="153">
        <v>198</v>
      </c>
    </row>
    <row r="167" ht="14.25" spans="1:10">
      <c r="A167" s="143" t="s">
        <v>1378</v>
      </c>
      <c r="B167" s="143" t="s">
        <v>4646</v>
      </c>
      <c r="C167" s="143" t="s">
        <v>4647</v>
      </c>
      <c r="D167" s="143" t="s">
        <v>4648</v>
      </c>
      <c r="E167" s="151">
        <v>1321955</v>
      </c>
      <c r="F167" s="143" t="s">
        <v>13</v>
      </c>
      <c r="G167" s="145">
        <v>1020</v>
      </c>
      <c r="H167" s="142">
        <v>0</v>
      </c>
      <c r="I167" s="142">
        <v>0</v>
      </c>
      <c r="J167" s="153">
        <v>1020</v>
      </c>
    </row>
    <row r="168" ht="14.25" spans="1:10">
      <c r="A168" s="140" t="s">
        <v>1378</v>
      </c>
      <c r="B168" s="140" t="s">
        <v>4649</v>
      </c>
      <c r="C168" s="140" t="s">
        <v>4650</v>
      </c>
      <c r="D168" s="140" t="s">
        <v>4651</v>
      </c>
      <c r="E168" s="150">
        <v>1323117</v>
      </c>
      <c r="F168" s="140" t="s">
        <v>13</v>
      </c>
      <c r="G168" s="142">
        <v>684</v>
      </c>
      <c r="H168" s="142">
        <v>0</v>
      </c>
      <c r="I168" s="142">
        <v>0</v>
      </c>
      <c r="J168" s="153">
        <v>684</v>
      </c>
    </row>
    <row r="169" ht="14.25" spans="1:10">
      <c r="A169" s="140" t="s">
        <v>1378</v>
      </c>
      <c r="B169" s="140" t="s">
        <v>4649</v>
      </c>
      <c r="C169" s="140" t="s">
        <v>4652</v>
      </c>
      <c r="D169" s="140" t="s">
        <v>4653</v>
      </c>
      <c r="E169" s="150">
        <v>1322081</v>
      </c>
      <c r="F169" s="140" t="s">
        <v>13</v>
      </c>
      <c r="G169" s="142">
        <v>684</v>
      </c>
      <c r="H169" s="142">
        <v>0</v>
      </c>
      <c r="I169" s="142">
        <v>0</v>
      </c>
      <c r="J169" s="153">
        <v>684</v>
      </c>
    </row>
    <row r="170" ht="14.25" spans="1:10">
      <c r="A170" s="140" t="s">
        <v>1378</v>
      </c>
      <c r="B170" s="140" t="s">
        <v>4649</v>
      </c>
      <c r="C170" s="140" t="s">
        <v>4654</v>
      </c>
      <c r="D170" s="140" t="s">
        <v>4655</v>
      </c>
      <c r="E170" s="150">
        <v>1322086</v>
      </c>
      <c r="F170" s="140" t="s">
        <v>13</v>
      </c>
      <c r="G170" s="142">
        <v>765</v>
      </c>
      <c r="H170" s="142">
        <v>0</v>
      </c>
      <c r="I170" s="142">
        <v>0</v>
      </c>
      <c r="J170" s="153">
        <v>765</v>
      </c>
    </row>
    <row r="171" ht="14.25" spans="1:10">
      <c r="A171" s="140" t="s">
        <v>1378</v>
      </c>
      <c r="B171" s="140" t="s">
        <v>4649</v>
      </c>
      <c r="C171" s="140" t="s">
        <v>4656</v>
      </c>
      <c r="D171" s="140" t="s">
        <v>4657</v>
      </c>
      <c r="E171" s="150">
        <v>1322082</v>
      </c>
      <c r="F171" s="140" t="s">
        <v>13</v>
      </c>
      <c r="G171" s="142">
        <v>684</v>
      </c>
      <c r="H171" s="142">
        <v>0</v>
      </c>
      <c r="I171" s="142">
        <v>0</v>
      </c>
      <c r="J171" s="153">
        <v>684</v>
      </c>
    </row>
    <row r="172" ht="14.25" spans="1:10">
      <c r="A172" s="140" t="s">
        <v>1378</v>
      </c>
      <c r="B172" s="140" t="s">
        <v>1379</v>
      </c>
      <c r="C172" s="140" t="s">
        <v>4658</v>
      </c>
      <c r="D172" s="140" t="s">
        <v>4659</v>
      </c>
      <c r="E172" s="150">
        <v>1325618</v>
      </c>
      <c r="F172" s="140" t="s">
        <v>13</v>
      </c>
      <c r="G172" s="142">
        <v>470</v>
      </c>
      <c r="H172" s="142">
        <v>0</v>
      </c>
      <c r="I172" s="142">
        <v>0</v>
      </c>
      <c r="J172" s="153">
        <v>470</v>
      </c>
    </row>
    <row r="173" ht="14.25" spans="1:10">
      <c r="A173" s="140" t="s">
        <v>1378</v>
      </c>
      <c r="B173" s="140" t="s">
        <v>1379</v>
      </c>
      <c r="C173" s="140" t="s">
        <v>4660</v>
      </c>
      <c r="D173" s="140" t="s">
        <v>4661</v>
      </c>
      <c r="E173" s="150">
        <v>1306320</v>
      </c>
      <c r="F173" s="140" t="s">
        <v>13</v>
      </c>
      <c r="G173" s="142">
        <v>396</v>
      </c>
      <c r="H173" s="142">
        <v>0</v>
      </c>
      <c r="I173" s="142">
        <v>0</v>
      </c>
      <c r="J173" s="153">
        <v>396</v>
      </c>
    </row>
    <row r="174" ht="14.25" spans="1:10">
      <c r="A174" s="143" t="s">
        <v>1386</v>
      </c>
      <c r="B174" s="143" t="s">
        <v>4662</v>
      </c>
      <c r="C174" s="143" t="s">
        <v>4663</v>
      </c>
      <c r="D174" s="143" t="s">
        <v>4664</v>
      </c>
      <c r="E174" s="151">
        <v>1323259</v>
      </c>
      <c r="F174" s="143" t="s">
        <v>13</v>
      </c>
      <c r="G174" s="146">
        <v>1020</v>
      </c>
      <c r="H174" s="144">
        <v>0</v>
      </c>
      <c r="I174" s="144">
        <v>0</v>
      </c>
      <c r="J174" s="154">
        <v>1020</v>
      </c>
    </row>
    <row r="175" ht="14.25" spans="1:10">
      <c r="A175" s="140" t="s">
        <v>1386</v>
      </c>
      <c r="B175" s="140" t="s">
        <v>1387</v>
      </c>
      <c r="C175" s="140" t="s">
        <v>4665</v>
      </c>
      <c r="D175" s="140" t="s">
        <v>4666</v>
      </c>
      <c r="E175" s="150">
        <v>1321252</v>
      </c>
      <c r="F175" s="140" t="s">
        <v>13</v>
      </c>
      <c r="G175" s="145">
        <v>2115</v>
      </c>
      <c r="H175" s="142">
        <v>0</v>
      </c>
      <c r="I175" s="142">
        <v>0</v>
      </c>
      <c r="J175" s="153">
        <v>2115</v>
      </c>
    </row>
    <row r="176" ht="14.25" spans="1:10">
      <c r="A176" s="140" t="s">
        <v>1386</v>
      </c>
      <c r="B176" s="140" t="s">
        <v>1387</v>
      </c>
      <c r="C176" s="140" t="s">
        <v>4667</v>
      </c>
      <c r="D176" s="140" t="s">
        <v>4668</v>
      </c>
      <c r="E176" s="150">
        <v>1304923</v>
      </c>
      <c r="F176" s="140" t="s">
        <v>13</v>
      </c>
      <c r="G176" s="142">
        <v>765</v>
      </c>
      <c r="H176" s="142">
        <v>0</v>
      </c>
      <c r="I176" s="142">
        <v>0</v>
      </c>
      <c r="J176" s="153">
        <v>765</v>
      </c>
    </row>
    <row r="177" ht="14.25" spans="1:10">
      <c r="A177" s="140" t="s">
        <v>1386</v>
      </c>
      <c r="B177" s="140" t="s">
        <v>1390</v>
      </c>
      <c r="C177" s="140" t="s">
        <v>4669</v>
      </c>
      <c r="D177" s="140" t="s">
        <v>4670</v>
      </c>
      <c r="E177" s="150">
        <v>1320276</v>
      </c>
      <c r="F177" s="140" t="s">
        <v>13</v>
      </c>
      <c r="G177" s="142">
        <v>456</v>
      </c>
      <c r="H177" s="142">
        <v>0</v>
      </c>
      <c r="I177" s="142">
        <v>0</v>
      </c>
      <c r="J177" s="153">
        <v>456</v>
      </c>
    </row>
    <row r="178" ht="14.25" spans="1:10">
      <c r="A178" s="140" t="s">
        <v>1386</v>
      </c>
      <c r="B178" s="140" t="s">
        <v>1390</v>
      </c>
      <c r="C178" s="140" t="s">
        <v>4671</v>
      </c>
      <c r="D178" s="140" t="s">
        <v>4672</v>
      </c>
      <c r="E178" s="150">
        <v>1320272</v>
      </c>
      <c r="F178" s="140" t="s">
        <v>13</v>
      </c>
      <c r="G178" s="145">
        <v>1188</v>
      </c>
      <c r="H178" s="142">
        <v>0</v>
      </c>
      <c r="I178" s="142">
        <v>0</v>
      </c>
      <c r="J178" s="153">
        <v>1188</v>
      </c>
    </row>
    <row r="179" ht="14.25" spans="1:10">
      <c r="A179" s="140" t="s">
        <v>1396</v>
      </c>
      <c r="B179" s="140" t="s">
        <v>1399</v>
      </c>
      <c r="C179" s="140" t="s">
        <v>4673</v>
      </c>
      <c r="D179" s="140" t="s">
        <v>4674</v>
      </c>
      <c r="E179" s="150">
        <v>1312607</v>
      </c>
      <c r="F179" s="140" t="s">
        <v>13</v>
      </c>
      <c r="G179" s="142">
        <v>765</v>
      </c>
      <c r="H179" s="142">
        <v>0</v>
      </c>
      <c r="I179" s="142">
        <v>0</v>
      </c>
      <c r="J179" s="153">
        <v>765</v>
      </c>
    </row>
    <row r="180" ht="14.25" spans="1:10">
      <c r="A180" s="140" t="s">
        <v>1396</v>
      </c>
      <c r="B180" s="140" t="s">
        <v>1399</v>
      </c>
      <c r="C180" s="140" t="s">
        <v>4675</v>
      </c>
      <c r="D180" s="140" t="s">
        <v>4676</v>
      </c>
      <c r="E180" s="150">
        <v>1336445</v>
      </c>
      <c r="F180" s="140" t="s">
        <v>13</v>
      </c>
      <c r="G180" s="142">
        <v>684</v>
      </c>
      <c r="H180" s="142">
        <v>0</v>
      </c>
      <c r="I180" s="142">
        <v>0</v>
      </c>
      <c r="J180" s="153">
        <v>684</v>
      </c>
    </row>
    <row r="181" ht="14.25" spans="1:10">
      <c r="A181" s="143" t="s">
        <v>1396</v>
      </c>
      <c r="B181" s="143" t="s">
        <v>4677</v>
      </c>
      <c r="C181" s="143" t="s">
        <v>1382</v>
      </c>
      <c r="D181" s="143" t="s">
        <v>4678</v>
      </c>
      <c r="E181" s="151">
        <v>1333210</v>
      </c>
      <c r="F181" s="143" t="s">
        <v>13</v>
      </c>
      <c r="G181" s="144">
        <v>470</v>
      </c>
      <c r="H181" s="144">
        <v>0</v>
      </c>
      <c r="I181" s="144">
        <v>0</v>
      </c>
      <c r="J181" s="154">
        <v>470</v>
      </c>
    </row>
    <row r="182" ht="14.25" spans="1:10">
      <c r="A182" s="143" t="s">
        <v>1396</v>
      </c>
      <c r="B182" s="143" t="s">
        <v>4677</v>
      </c>
      <c r="C182" s="143" t="s">
        <v>4679</v>
      </c>
      <c r="D182" s="143" t="s">
        <v>4680</v>
      </c>
      <c r="E182" s="151">
        <v>1322425</v>
      </c>
      <c r="F182" s="143" t="s">
        <v>13</v>
      </c>
      <c r="G182" s="144">
        <v>470</v>
      </c>
      <c r="H182" s="144">
        <v>0</v>
      </c>
      <c r="I182" s="144">
        <v>0</v>
      </c>
      <c r="J182" s="154">
        <v>470</v>
      </c>
    </row>
    <row r="183" ht="14.25" spans="1:10">
      <c r="A183" s="143" t="s">
        <v>1396</v>
      </c>
      <c r="B183" s="143" t="s">
        <v>4677</v>
      </c>
      <c r="C183" s="143" t="s">
        <v>4681</v>
      </c>
      <c r="D183" s="143" t="s">
        <v>4682</v>
      </c>
      <c r="E183" s="151">
        <v>1322336</v>
      </c>
      <c r="F183" s="143" t="s">
        <v>13</v>
      </c>
      <c r="G183" s="144">
        <v>470</v>
      </c>
      <c r="H183" s="144">
        <v>0</v>
      </c>
      <c r="I183" s="144">
        <v>0</v>
      </c>
      <c r="J183" s="154">
        <v>470</v>
      </c>
    </row>
    <row r="184" ht="14.25" spans="1:10">
      <c r="A184" s="143" t="s">
        <v>1396</v>
      </c>
      <c r="B184" s="143" t="s">
        <v>4677</v>
      </c>
      <c r="C184" s="143" t="s">
        <v>4683</v>
      </c>
      <c r="D184" s="143" t="s">
        <v>4684</v>
      </c>
      <c r="E184" s="151">
        <v>1335507</v>
      </c>
      <c r="F184" s="143" t="s">
        <v>13</v>
      </c>
      <c r="G184" s="144">
        <v>456</v>
      </c>
      <c r="H184" s="144">
        <v>0</v>
      </c>
      <c r="I184" s="144">
        <v>0</v>
      </c>
      <c r="J184" s="154">
        <v>456</v>
      </c>
    </row>
    <row r="185" ht="14.25" spans="1:10">
      <c r="A185" s="140" t="s">
        <v>1396</v>
      </c>
      <c r="B185" s="140" t="s">
        <v>4685</v>
      </c>
      <c r="C185" s="140" t="s">
        <v>4686</v>
      </c>
      <c r="D185" s="140" t="s">
        <v>4687</v>
      </c>
      <c r="E185" s="150">
        <v>1335455</v>
      </c>
      <c r="F185" s="140" t="s">
        <v>13</v>
      </c>
      <c r="G185" s="142">
        <v>470</v>
      </c>
      <c r="H185" s="142">
        <v>0</v>
      </c>
      <c r="I185" s="142">
        <v>0</v>
      </c>
      <c r="J185" s="153">
        <v>470</v>
      </c>
    </row>
    <row r="186" ht="14.25" spans="1:10">
      <c r="A186" s="140" t="s">
        <v>1402</v>
      </c>
      <c r="B186" s="140" t="s">
        <v>4688</v>
      </c>
      <c r="C186" s="140" t="s">
        <v>1380</v>
      </c>
      <c r="D186" s="140" t="s">
        <v>4689</v>
      </c>
      <c r="E186" s="150">
        <v>1336706</v>
      </c>
      <c r="F186" s="140" t="s">
        <v>13</v>
      </c>
      <c r="G186" s="142">
        <v>684</v>
      </c>
      <c r="H186" s="142">
        <v>0</v>
      </c>
      <c r="I186" s="142">
        <v>0</v>
      </c>
      <c r="J186" s="153">
        <v>684</v>
      </c>
    </row>
    <row r="187" ht="14.25" spans="1:10">
      <c r="A187" s="140" t="s">
        <v>1402</v>
      </c>
      <c r="B187" s="140" t="s">
        <v>4690</v>
      </c>
      <c r="C187" s="140" t="s">
        <v>4660</v>
      </c>
      <c r="D187" s="140" t="s">
        <v>4691</v>
      </c>
      <c r="E187" s="150">
        <v>1306322</v>
      </c>
      <c r="F187" s="140" t="s">
        <v>13</v>
      </c>
      <c r="G187" s="142">
        <v>792</v>
      </c>
      <c r="H187" s="142">
        <v>0</v>
      </c>
      <c r="I187" s="142">
        <v>0</v>
      </c>
      <c r="J187" s="153">
        <v>792</v>
      </c>
    </row>
    <row r="188" ht="14.25" spans="1:10">
      <c r="A188" s="140" t="s">
        <v>1402</v>
      </c>
      <c r="B188" s="140" t="s">
        <v>4690</v>
      </c>
      <c r="C188" s="140" t="s">
        <v>4692</v>
      </c>
      <c r="D188" s="140" t="s">
        <v>4693</v>
      </c>
      <c r="E188" s="150">
        <v>1329426</v>
      </c>
      <c r="F188" s="140" t="s">
        <v>13</v>
      </c>
      <c r="G188" s="142">
        <v>912</v>
      </c>
      <c r="H188" s="142">
        <v>0</v>
      </c>
      <c r="I188" s="142">
        <v>0</v>
      </c>
      <c r="J188" s="153">
        <v>912</v>
      </c>
    </row>
    <row r="189" ht="14.25" spans="1:10">
      <c r="A189" s="143" t="s">
        <v>1409</v>
      </c>
      <c r="B189" s="143" t="s">
        <v>4694</v>
      </c>
      <c r="C189" s="143" t="s">
        <v>4695</v>
      </c>
      <c r="D189" s="143" t="s">
        <v>4696</v>
      </c>
      <c r="E189" s="151">
        <v>1327369</v>
      </c>
      <c r="F189" s="143" t="s">
        <v>13</v>
      </c>
      <c r="G189" s="145">
        <v>1020</v>
      </c>
      <c r="H189" s="142">
        <v>0</v>
      </c>
      <c r="I189" s="142">
        <v>0</v>
      </c>
      <c r="J189" s="153">
        <v>1020</v>
      </c>
    </row>
    <row r="190" ht="14.25" spans="1:10">
      <c r="A190" s="140" t="s">
        <v>1409</v>
      </c>
      <c r="B190" s="140" t="s">
        <v>4697</v>
      </c>
      <c r="C190" s="140" t="s">
        <v>4698</v>
      </c>
      <c r="D190" s="140" t="s">
        <v>4699</v>
      </c>
      <c r="E190" s="150">
        <v>1335876</v>
      </c>
      <c r="F190" s="140" t="s">
        <v>13</v>
      </c>
      <c r="G190" s="142">
        <v>705</v>
      </c>
      <c r="H190" s="142">
        <v>0</v>
      </c>
      <c r="I190" s="142">
        <v>0</v>
      </c>
      <c r="J190" s="153">
        <v>705</v>
      </c>
    </row>
    <row r="191" ht="14.25" spans="1:10">
      <c r="A191" s="143" t="s">
        <v>1409</v>
      </c>
      <c r="B191" s="143" t="s">
        <v>1410</v>
      </c>
      <c r="C191" s="143" t="s">
        <v>1423</v>
      </c>
      <c r="D191" s="143" t="s">
        <v>4700</v>
      </c>
      <c r="E191" s="151">
        <v>1329191</v>
      </c>
      <c r="F191" s="143" t="s">
        <v>13</v>
      </c>
      <c r="G191" s="144">
        <v>470</v>
      </c>
      <c r="H191" s="144">
        <v>0</v>
      </c>
      <c r="I191" s="144">
        <v>0</v>
      </c>
      <c r="J191" s="154">
        <v>470</v>
      </c>
    </row>
    <row r="192" ht="14.25" spans="1:10">
      <c r="A192" s="143" t="s">
        <v>1415</v>
      </c>
      <c r="B192" s="143" t="s">
        <v>1416</v>
      </c>
      <c r="C192" s="143" t="s">
        <v>1394</v>
      </c>
      <c r="D192" s="143" t="s">
        <v>4701</v>
      </c>
      <c r="E192" s="151">
        <v>1334960</v>
      </c>
      <c r="F192" s="143" t="s">
        <v>13</v>
      </c>
      <c r="G192" s="145">
        <v>1020</v>
      </c>
      <c r="H192" s="142">
        <v>0</v>
      </c>
      <c r="I192" s="142">
        <v>0</v>
      </c>
      <c r="J192" s="153">
        <v>1020</v>
      </c>
    </row>
    <row r="193" ht="14.25" spans="1:10">
      <c r="A193" s="147" t="s">
        <v>1415</v>
      </c>
      <c r="B193" s="147" t="s">
        <v>1416</v>
      </c>
      <c r="C193" s="147" t="s">
        <v>4702</v>
      </c>
      <c r="D193" s="147" t="s">
        <v>4703</v>
      </c>
      <c r="E193" s="148">
        <v>1323810</v>
      </c>
      <c r="F193" s="147" t="s">
        <v>13</v>
      </c>
      <c r="G193" s="156">
        <v>1824</v>
      </c>
      <c r="H193" s="142">
        <v>0</v>
      </c>
      <c r="I193" s="142">
        <v>0</v>
      </c>
      <c r="J193" s="155">
        <v>1824</v>
      </c>
    </row>
    <row r="194" ht="14.25" spans="1:10">
      <c r="A194" s="140" t="s">
        <v>1415</v>
      </c>
      <c r="B194" s="140" t="s">
        <v>1416</v>
      </c>
      <c r="C194" s="140" t="s">
        <v>4704</v>
      </c>
      <c r="D194" s="140" t="s">
        <v>4705</v>
      </c>
      <c r="E194" s="150">
        <v>1323809</v>
      </c>
      <c r="F194" s="140" t="s">
        <v>13</v>
      </c>
      <c r="G194" s="145">
        <v>2376</v>
      </c>
      <c r="H194" s="142">
        <v>0</v>
      </c>
      <c r="I194" s="142">
        <v>0</v>
      </c>
      <c r="J194" s="153">
        <v>2376</v>
      </c>
    </row>
    <row r="195" ht="14.25" spans="1:10">
      <c r="A195" s="143" t="s">
        <v>1415</v>
      </c>
      <c r="B195" s="143" t="s">
        <v>1419</v>
      </c>
      <c r="C195" s="143" t="s">
        <v>4706</v>
      </c>
      <c r="D195" s="143" t="s">
        <v>4707</v>
      </c>
      <c r="E195" s="151">
        <v>1342384</v>
      </c>
      <c r="F195" s="143" t="s">
        <v>13</v>
      </c>
      <c r="G195" s="144">
        <v>765</v>
      </c>
      <c r="H195" s="144">
        <v>0</v>
      </c>
      <c r="I195" s="144">
        <v>0</v>
      </c>
      <c r="J195" s="154">
        <v>765</v>
      </c>
    </row>
    <row r="196" ht="14.25" spans="1:10">
      <c r="A196" s="143" t="s">
        <v>1415</v>
      </c>
      <c r="B196" s="143" t="s">
        <v>1419</v>
      </c>
      <c r="C196" s="143" t="s">
        <v>4708</v>
      </c>
      <c r="D196" s="143" t="s">
        <v>4709</v>
      </c>
      <c r="E196" s="151">
        <v>1327506</v>
      </c>
      <c r="F196" s="143" t="s">
        <v>13</v>
      </c>
      <c r="G196" s="144">
        <v>705</v>
      </c>
      <c r="H196" s="144">
        <v>0</v>
      </c>
      <c r="I196" s="144">
        <v>0</v>
      </c>
      <c r="J196" s="154">
        <v>705</v>
      </c>
    </row>
    <row r="197" ht="14.25" spans="1:10">
      <c r="A197" s="140" t="s">
        <v>1415</v>
      </c>
      <c r="B197" s="140" t="s">
        <v>4710</v>
      </c>
      <c r="C197" s="140" t="s">
        <v>1427</v>
      </c>
      <c r="D197" s="140" t="s">
        <v>4711</v>
      </c>
      <c r="E197" s="150">
        <v>1338354</v>
      </c>
      <c r="F197" s="140" t="s">
        <v>13</v>
      </c>
      <c r="G197" s="142">
        <v>470</v>
      </c>
      <c r="H197" s="142">
        <v>0</v>
      </c>
      <c r="I197" s="142">
        <v>0</v>
      </c>
      <c r="J197" s="153">
        <v>470</v>
      </c>
    </row>
    <row r="198" ht="14.25" spans="1:10">
      <c r="A198" s="140" t="s">
        <v>1415</v>
      </c>
      <c r="B198" s="140" t="s">
        <v>4710</v>
      </c>
      <c r="C198" s="140" t="s">
        <v>4712</v>
      </c>
      <c r="D198" s="140" t="s">
        <v>4713</v>
      </c>
      <c r="E198" s="150">
        <v>1338724</v>
      </c>
      <c r="F198" s="140" t="s">
        <v>13</v>
      </c>
      <c r="G198" s="142">
        <v>396</v>
      </c>
      <c r="H198" s="142">
        <v>0</v>
      </c>
      <c r="I198" s="142">
        <v>0</v>
      </c>
      <c r="J198" s="153">
        <v>396</v>
      </c>
    </row>
    <row r="199" ht="14.25" spans="1:10">
      <c r="A199" s="143" t="s">
        <v>1425</v>
      </c>
      <c r="B199" s="143" t="s">
        <v>4714</v>
      </c>
      <c r="C199" s="143" t="s">
        <v>4715</v>
      </c>
      <c r="D199" s="143" t="s">
        <v>4716</v>
      </c>
      <c r="E199" s="151">
        <v>1336631</v>
      </c>
      <c r="F199" s="143" t="s">
        <v>13</v>
      </c>
      <c r="G199" s="145">
        <v>1020</v>
      </c>
      <c r="H199" s="142">
        <v>0</v>
      </c>
      <c r="I199" s="142">
        <v>0</v>
      </c>
      <c r="J199" s="153">
        <v>1020</v>
      </c>
    </row>
    <row r="200" ht="14.25" spans="1:10">
      <c r="A200" s="140" t="s">
        <v>1425</v>
      </c>
      <c r="B200" s="140" t="s">
        <v>4717</v>
      </c>
      <c r="C200" s="140" t="s">
        <v>4718</v>
      </c>
      <c r="D200" s="140" t="s">
        <v>4719</v>
      </c>
      <c r="E200" s="150">
        <v>1318212</v>
      </c>
      <c r="F200" s="140" t="s">
        <v>13</v>
      </c>
      <c r="G200" s="142">
        <v>594</v>
      </c>
      <c r="H200" s="142">
        <v>0</v>
      </c>
      <c r="I200" s="142">
        <v>0</v>
      </c>
      <c r="J200" s="153">
        <v>594</v>
      </c>
    </row>
    <row r="201" ht="14.25" spans="1:10">
      <c r="A201" s="143" t="s">
        <v>1425</v>
      </c>
      <c r="B201" s="143" t="s">
        <v>4720</v>
      </c>
      <c r="C201" s="143" t="s">
        <v>4721</v>
      </c>
      <c r="D201" s="143" t="s">
        <v>4722</v>
      </c>
      <c r="E201" s="151">
        <v>1336412</v>
      </c>
      <c r="F201" s="143" t="s">
        <v>13</v>
      </c>
      <c r="G201" s="144">
        <v>456</v>
      </c>
      <c r="H201" s="144">
        <v>0</v>
      </c>
      <c r="I201" s="144">
        <v>0</v>
      </c>
      <c r="J201" s="154">
        <v>456</v>
      </c>
    </row>
    <row r="202" ht="14.25" spans="1:10">
      <c r="A202" s="143" t="s">
        <v>1425</v>
      </c>
      <c r="B202" s="143" t="s">
        <v>4720</v>
      </c>
      <c r="C202" s="143" t="s">
        <v>4723</v>
      </c>
      <c r="D202" s="143" t="s">
        <v>4724</v>
      </c>
      <c r="E202" s="151">
        <v>1327285</v>
      </c>
      <c r="F202" s="143" t="s">
        <v>13</v>
      </c>
      <c r="G202" s="144">
        <v>510</v>
      </c>
      <c r="H202" s="144">
        <v>0</v>
      </c>
      <c r="I202" s="144">
        <v>0</v>
      </c>
      <c r="J202" s="154">
        <v>510</v>
      </c>
    </row>
    <row r="203" ht="14.25" spans="1:10">
      <c r="A203" s="143" t="s">
        <v>1425</v>
      </c>
      <c r="B203" s="143" t="s">
        <v>1426</v>
      </c>
      <c r="C203" s="143" t="s">
        <v>4725</v>
      </c>
      <c r="D203" s="143" t="s">
        <v>4726</v>
      </c>
      <c r="E203" s="151">
        <v>1336239</v>
      </c>
      <c r="F203" s="143" t="s">
        <v>13</v>
      </c>
      <c r="G203" s="144">
        <v>198</v>
      </c>
      <c r="H203" s="144">
        <v>0</v>
      </c>
      <c r="I203" s="144">
        <v>0</v>
      </c>
      <c r="J203" s="154">
        <v>198</v>
      </c>
    </row>
    <row r="204" ht="14.25" spans="1:10">
      <c r="A204" s="143" t="s">
        <v>1425</v>
      </c>
      <c r="B204" s="143" t="s">
        <v>1426</v>
      </c>
      <c r="C204" s="143" t="s">
        <v>4727</v>
      </c>
      <c r="D204" s="143" t="s">
        <v>4728</v>
      </c>
      <c r="E204" s="151">
        <v>1336254</v>
      </c>
      <c r="F204" s="143" t="s">
        <v>13</v>
      </c>
      <c r="G204" s="142">
        <v>228</v>
      </c>
      <c r="H204" s="142">
        <v>0</v>
      </c>
      <c r="I204" s="142">
        <v>0</v>
      </c>
      <c r="J204" s="153">
        <v>228</v>
      </c>
    </row>
    <row r="205" ht="14.25" spans="1:10">
      <c r="A205" s="140" t="s">
        <v>1431</v>
      </c>
      <c r="B205" s="140" t="s">
        <v>4729</v>
      </c>
      <c r="C205" s="140" t="s">
        <v>4730</v>
      </c>
      <c r="D205" s="140" t="s">
        <v>4731</v>
      </c>
      <c r="E205" s="150">
        <v>1326142</v>
      </c>
      <c r="F205" s="140" t="s">
        <v>13</v>
      </c>
      <c r="G205" s="145">
        <v>1275</v>
      </c>
      <c r="H205" s="142">
        <v>0</v>
      </c>
      <c r="I205" s="142">
        <v>0</v>
      </c>
      <c r="J205" s="153">
        <v>1275</v>
      </c>
    </row>
    <row r="206" ht="14.25" spans="1:10">
      <c r="A206" s="140" t="s">
        <v>1431</v>
      </c>
      <c r="B206" s="140" t="s">
        <v>1432</v>
      </c>
      <c r="C206" s="140" t="s">
        <v>4732</v>
      </c>
      <c r="D206" s="140" t="s">
        <v>4733</v>
      </c>
      <c r="E206" s="150">
        <v>1305030</v>
      </c>
      <c r="F206" s="140" t="s">
        <v>13</v>
      </c>
      <c r="G206" s="145">
        <v>1410</v>
      </c>
      <c r="H206" s="142">
        <v>0</v>
      </c>
      <c r="I206" s="142">
        <v>0</v>
      </c>
      <c r="J206" s="153">
        <v>1410</v>
      </c>
    </row>
    <row r="207" ht="14.25" spans="1:10">
      <c r="A207" s="140" t="s">
        <v>1431</v>
      </c>
      <c r="B207" s="140" t="s">
        <v>1432</v>
      </c>
      <c r="C207" s="140" t="s">
        <v>4734</v>
      </c>
      <c r="D207" s="140" t="s">
        <v>4735</v>
      </c>
      <c r="E207" s="150">
        <v>1314216</v>
      </c>
      <c r="F207" s="140" t="s">
        <v>13</v>
      </c>
      <c r="G207" s="142">
        <v>684</v>
      </c>
      <c r="H207" s="142">
        <v>0</v>
      </c>
      <c r="I207" s="142">
        <v>0</v>
      </c>
      <c r="J207" s="153">
        <v>684</v>
      </c>
    </row>
    <row r="208" ht="14.25" spans="1:10">
      <c r="A208" s="147" t="s">
        <v>1431</v>
      </c>
      <c r="B208" s="147" t="s">
        <v>4736</v>
      </c>
      <c r="C208" s="147" t="s">
        <v>4737</v>
      </c>
      <c r="D208" s="147" t="s">
        <v>4738</v>
      </c>
      <c r="E208" s="147">
        <v>1327388</v>
      </c>
      <c r="F208" s="147" t="s">
        <v>13</v>
      </c>
      <c r="G208" s="149">
        <v>510</v>
      </c>
      <c r="H208" s="142">
        <v>0</v>
      </c>
      <c r="I208" s="142">
        <v>0</v>
      </c>
      <c r="J208" s="155">
        <v>510</v>
      </c>
    </row>
    <row r="209" ht="14.25" spans="1:10">
      <c r="A209" s="140" t="s">
        <v>1440</v>
      </c>
      <c r="B209" s="140" t="s">
        <v>4739</v>
      </c>
      <c r="C209" s="140" t="s">
        <v>1429</v>
      </c>
      <c r="D209" s="140" t="s">
        <v>4740</v>
      </c>
      <c r="E209" s="140">
        <v>1336704</v>
      </c>
      <c r="F209" s="140" t="s">
        <v>13</v>
      </c>
      <c r="G209" s="145">
        <v>1140</v>
      </c>
      <c r="H209" s="142">
        <v>0</v>
      </c>
      <c r="I209" s="142">
        <v>0</v>
      </c>
      <c r="J209" s="153">
        <v>1140</v>
      </c>
    </row>
    <row r="210" ht="14.25" spans="1:10">
      <c r="A210" s="143" t="s">
        <v>1440</v>
      </c>
      <c r="B210" s="143" t="s">
        <v>1444</v>
      </c>
      <c r="C210" s="143" t="s">
        <v>1445</v>
      </c>
      <c r="D210" s="143" t="s">
        <v>4741</v>
      </c>
      <c r="E210" s="147">
        <v>1337395</v>
      </c>
      <c r="F210" s="147"/>
      <c r="G210" s="146">
        <v>1645</v>
      </c>
      <c r="H210" s="144">
        <v>0</v>
      </c>
      <c r="I210" s="144">
        <v>0</v>
      </c>
      <c r="J210" s="154">
        <v>1645</v>
      </c>
    </row>
    <row r="211" ht="14.25" spans="1:10">
      <c r="A211" s="147" t="s">
        <v>4742</v>
      </c>
      <c r="B211" s="147" t="s">
        <v>4743</v>
      </c>
      <c r="C211" s="147" t="s">
        <v>4744</v>
      </c>
      <c r="D211" s="147" t="s">
        <v>4745</v>
      </c>
      <c r="E211" s="147">
        <v>1337585</v>
      </c>
      <c r="F211" s="147"/>
      <c r="G211" s="149">
        <v>705</v>
      </c>
      <c r="H211" s="142">
        <v>0</v>
      </c>
      <c r="I211" s="142">
        <v>0</v>
      </c>
      <c r="J211" s="155">
        <v>705</v>
      </c>
    </row>
    <row r="212" ht="14.25" spans="1:10">
      <c r="A212" s="140" t="s">
        <v>4742</v>
      </c>
      <c r="B212" s="140" t="s">
        <v>4746</v>
      </c>
      <c r="C212" s="140" t="s">
        <v>4747</v>
      </c>
      <c r="D212" s="140" t="s">
        <v>4748</v>
      </c>
      <c r="E212" s="140">
        <v>1311148</v>
      </c>
      <c r="F212" s="140" t="s">
        <v>13</v>
      </c>
      <c r="G212" s="145">
        <v>1140</v>
      </c>
      <c r="H212" s="142">
        <v>0</v>
      </c>
      <c r="I212" s="142">
        <v>0</v>
      </c>
      <c r="J212" s="153">
        <v>1140</v>
      </c>
    </row>
    <row r="213" ht="14.25" spans="1:10">
      <c r="A213" s="143" t="s">
        <v>4742</v>
      </c>
      <c r="B213" s="143" t="s">
        <v>4749</v>
      </c>
      <c r="C213" s="143" t="s">
        <v>4750</v>
      </c>
      <c r="D213" s="143" t="s">
        <v>4751</v>
      </c>
      <c r="E213" s="143">
        <v>1333335</v>
      </c>
      <c r="F213" s="143" t="s">
        <v>13</v>
      </c>
      <c r="G213" s="146">
        <v>1020</v>
      </c>
      <c r="H213" s="144">
        <v>0</v>
      </c>
      <c r="I213" s="144">
        <v>0</v>
      </c>
      <c r="J213" s="154">
        <v>1020</v>
      </c>
    </row>
    <row r="214" ht="14.25" spans="1:10">
      <c r="A214" s="147" t="s">
        <v>4742</v>
      </c>
      <c r="B214" s="147" t="s">
        <v>4752</v>
      </c>
      <c r="C214" s="147" t="s">
        <v>4753</v>
      </c>
      <c r="D214" s="147" t="s">
        <v>4754</v>
      </c>
      <c r="E214" s="147">
        <v>1333790</v>
      </c>
      <c r="F214" s="147" t="s">
        <v>13</v>
      </c>
      <c r="G214" s="149">
        <v>765</v>
      </c>
      <c r="H214" s="142">
        <v>0</v>
      </c>
      <c r="I214" s="142">
        <v>0</v>
      </c>
      <c r="J214" s="155">
        <v>765</v>
      </c>
    </row>
    <row r="215" ht="14.25" spans="1:10">
      <c r="A215" s="140" t="s">
        <v>4742</v>
      </c>
      <c r="B215" s="140" t="s">
        <v>4755</v>
      </c>
      <c r="C215" s="140" t="s">
        <v>4756</v>
      </c>
      <c r="D215" s="140" t="s">
        <v>4757</v>
      </c>
      <c r="E215" s="140">
        <v>1340590</v>
      </c>
      <c r="F215" s="140" t="s">
        <v>13</v>
      </c>
      <c r="G215" s="142">
        <v>235</v>
      </c>
      <c r="H215" s="142">
        <v>0</v>
      </c>
      <c r="I215" s="142">
        <v>0</v>
      </c>
      <c r="J215" s="153">
        <v>235</v>
      </c>
    </row>
    <row r="216" ht="14.25" spans="1:10">
      <c r="A216" s="140" t="s">
        <v>4758</v>
      </c>
      <c r="B216" s="140" t="s">
        <v>4759</v>
      </c>
      <c r="C216" s="140" t="s">
        <v>4760</v>
      </c>
      <c r="D216" s="140" t="s">
        <v>4761</v>
      </c>
      <c r="E216" s="140">
        <v>1313243</v>
      </c>
      <c r="F216" s="140" t="s">
        <v>13</v>
      </c>
      <c r="G216" s="145">
        <v>1275</v>
      </c>
      <c r="H216" s="142">
        <v>0</v>
      </c>
      <c r="I216" s="142">
        <v>0</v>
      </c>
      <c r="J216" s="153">
        <v>1275</v>
      </c>
    </row>
    <row r="217" ht="14.25" spans="1:10">
      <c r="A217" s="143" t="s">
        <v>4758</v>
      </c>
      <c r="B217" s="143" t="s">
        <v>4762</v>
      </c>
      <c r="C217" s="143" t="s">
        <v>4763</v>
      </c>
      <c r="D217" s="143" t="s">
        <v>4764</v>
      </c>
      <c r="E217" s="143">
        <v>1306041</v>
      </c>
      <c r="F217" s="143" t="s">
        <v>13</v>
      </c>
      <c r="G217" s="146">
        <v>3960</v>
      </c>
      <c r="H217" s="144">
        <v>0</v>
      </c>
      <c r="I217" s="144">
        <v>0</v>
      </c>
      <c r="J217" s="154">
        <v>3960</v>
      </c>
    </row>
    <row r="218" ht="14.25" spans="1:10">
      <c r="A218" s="140" t="s">
        <v>4758</v>
      </c>
      <c r="B218" s="140" t="s">
        <v>4765</v>
      </c>
      <c r="C218" s="140" t="s">
        <v>4766</v>
      </c>
      <c r="D218" s="140" t="s">
        <v>4767</v>
      </c>
      <c r="E218" s="140">
        <v>1334989</v>
      </c>
      <c r="F218" s="140" t="s">
        <v>13</v>
      </c>
      <c r="G218" s="142">
        <v>765</v>
      </c>
      <c r="H218" s="142">
        <v>0</v>
      </c>
      <c r="I218" s="142">
        <v>0</v>
      </c>
      <c r="J218" s="153">
        <v>765</v>
      </c>
    </row>
    <row r="219" ht="14.25" spans="1:10">
      <c r="A219" s="140" t="s">
        <v>4758</v>
      </c>
      <c r="B219" s="140" t="s">
        <v>4765</v>
      </c>
      <c r="C219" s="140" t="s">
        <v>4768</v>
      </c>
      <c r="D219" s="140" t="s">
        <v>4769</v>
      </c>
      <c r="E219" s="140">
        <v>1335066</v>
      </c>
      <c r="F219" s="140" t="s">
        <v>13</v>
      </c>
      <c r="G219" s="142">
        <v>684</v>
      </c>
      <c r="H219" s="142">
        <v>0</v>
      </c>
      <c r="I219" s="142">
        <v>0</v>
      </c>
      <c r="J219" s="153">
        <v>684</v>
      </c>
    </row>
    <row r="220" ht="14.25" spans="1:10">
      <c r="A220" s="140" t="s">
        <v>4758</v>
      </c>
      <c r="B220" s="140" t="s">
        <v>4770</v>
      </c>
      <c r="C220" s="140" t="s">
        <v>4771</v>
      </c>
      <c r="D220" s="140" t="s">
        <v>4772</v>
      </c>
      <c r="E220" s="140">
        <v>1338559</v>
      </c>
      <c r="F220" s="140" t="s">
        <v>13</v>
      </c>
      <c r="G220" s="142">
        <v>470</v>
      </c>
      <c r="H220" s="142">
        <v>0</v>
      </c>
      <c r="I220" s="142">
        <v>0</v>
      </c>
      <c r="J220" s="153">
        <v>470</v>
      </c>
    </row>
    <row r="221" ht="14.25" spans="1:10">
      <c r="A221" s="140" t="s">
        <v>4758</v>
      </c>
      <c r="B221" s="140" t="s">
        <v>4773</v>
      </c>
      <c r="C221" s="140" t="s">
        <v>4774</v>
      </c>
      <c r="D221" s="140" t="s">
        <v>4775</v>
      </c>
      <c r="E221" s="140">
        <v>1337860</v>
      </c>
      <c r="F221" s="140" t="s">
        <v>13</v>
      </c>
      <c r="G221" s="142">
        <v>255</v>
      </c>
      <c r="H221" s="142">
        <v>0</v>
      </c>
      <c r="I221" s="142">
        <v>0</v>
      </c>
      <c r="J221" s="153">
        <v>255</v>
      </c>
    </row>
    <row r="222" ht="14.25" spans="1:10">
      <c r="A222" s="140" t="s">
        <v>4776</v>
      </c>
      <c r="B222" s="140" t="s">
        <v>4777</v>
      </c>
      <c r="C222" s="140" t="s">
        <v>4778</v>
      </c>
      <c r="D222" s="140" t="s">
        <v>4779</v>
      </c>
      <c r="E222" s="140">
        <v>1322087</v>
      </c>
      <c r="F222" s="140" t="s">
        <v>13</v>
      </c>
      <c r="G222" s="145">
        <v>2350</v>
      </c>
      <c r="H222" s="142">
        <v>0</v>
      </c>
      <c r="I222" s="142">
        <v>0</v>
      </c>
      <c r="J222" s="153">
        <v>2350</v>
      </c>
    </row>
    <row r="223" ht="14.25" spans="1:10">
      <c r="A223" s="147" t="s">
        <v>4776</v>
      </c>
      <c r="B223" s="147" t="s">
        <v>4780</v>
      </c>
      <c r="C223" s="147" t="s">
        <v>4781</v>
      </c>
      <c r="D223" s="147" t="s">
        <v>4782</v>
      </c>
      <c r="E223" s="147">
        <v>1332697</v>
      </c>
      <c r="F223" s="147" t="s">
        <v>13</v>
      </c>
      <c r="G223" s="149">
        <v>912</v>
      </c>
      <c r="H223" s="142">
        <v>0</v>
      </c>
      <c r="I223" s="142">
        <v>0</v>
      </c>
      <c r="J223" s="155">
        <v>912</v>
      </c>
    </row>
    <row r="224" ht="14.25" spans="1:10">
      <c r="A224" s="143" t="s">
        <v>4776</v>
      </c>
      <c r="B224" s="143" t="s">
        <v>4780</v>
      </c>
      <c r="C224" s="143" t="s">
        <v>4783</v>
      </c>
      <c r="D224" s="143" t="s">
        <v>4784</v>
      </c>
      <c r="E224" s="143">
        <v>1332710</v>
      </c>
      <c r="F224" s="143" t="s">
        <v>13</v>
      </c>
      <c r="G224" s="146">
        <v>1020</v>
      </c>
      <c r="H224" s="144">
        <v>0</v>
      </c>
      <c r="I224" s="144">
        <v>0</v>
      </c>
      <c r="J224" s="154">
        <v>1020</v>
      </c>
    </row>
    <row r="225" ht="14.25" spans="1:10">
      <c r="A225" s="140" t="s">
        <v>4776</v>
      </c>
      <c r="B225" s="140" t="s">
        <v>4785</v>
      </c>
      <c r="C225" s="140" t="s">
        <v>4786</v>
      </c>
      <c r="D225" s="140" t="s">
        <v>4787</v>
      </c>
      <c r="E225" s="140">
        <v>1325769</v>
      </c>
      <c r="F225" s="140" t="s">
        <v>13</v>
      </c>
      <c r="G225" s="142">
        <v>235</v>
      </c>
      <c r="H225" s="142">
        <v>0</v>
      </c>
      <c r="I225" s="142">
        <v>0</v>
      </c>
      <c r="J225" s="153">
        <v>235</v>
      </c>
    </row>
    <row r="226" ht="14.25" spans="1:10">
      <c r="A226" s="140" t="s">
        <v>4776</v>
      </c>
      <c r="B226" s="140" t="s">
        <v>4785</v>
      </c>
      <c r="C226" s="140" t="s">
        <v>4788</v>
      </c>
      <c r="D226" s="140" t="s">
        <v>4789</v>
      </c>
      <c r="E226" s="140">
        <v>1333456</v>
      </c>
      <c r="F226" s="140" t="s">
        <v>13</v>
      </c>
      <c r="G226" s="142">
        <v>198</v>
      </c>
      <c r="H226" s="142">
        <v>0</v>
      </c>
      <c r="I226" s="142">
        <v>0</v>
      </c>
      <c r="J226" s="153">
        <v>198</v>
      </c>
    </row>
    <row r="227" ht="14.25" spans="1:10">
      <c r="A227" s="143" t="s">
        <v>4776</v>
      </c>
      <c r="B227" s="143" t="s">
        <v>4785</v>
      </c>
      <c r="C227" s="143" t="s">
        <v>4790</v>
      </c>
      <c r="D227" s="143" t="s">
        <v>4791</v>
      </c>
      <c r="E227" s="143">
        <v>1338542</v>
      </c>
      <c r="F227" s="143" t="s">
        <v>13</v>
      </c>
      <c r="G227" s="144">
        <v>228</v>
      </c>
      <c r="H227" s="144">
        <v>0</v>
      </c>
      <c r="I227" s="144">
        <v>0</v>
      </c>
      <c r="J227" s="154">
        <v>228</v>
      </c>
    </row>
    <row r="228" ht="14.25" spans="1:10">
      <c r="A228" s="140" t="s">
        <v>4776</v>
      </c>
      <c r="B228" s="140" t="s">
        <v>4785</v>
      </c>
      <c r="C228" s="140" t="s">
        <v>4792</v>
      </c>
      <c r="D228" s="140" t="s">
        <v>4793</v>
      </c>
      <c r="E228" s="140">
        <v>1332655</v>
      </c>
      <c r="F228" s="140" t="s">
        <v>13</v>
      </c>
      <c r="G228" s="142">
        <v>470</v>
      </c>
      <c r="H228" s="142">
        <v>0</v>
      </c>
      <c r="I228" s="142">
        <v>0</v>
      </c>
      <c r="J228" s="153">
        <v>470</v>
      </c>
    </row>
    <row r="229" ht="14.25" spans="1:10">
      <c r="A229" s="143" t="s">
        <v>4794</v>
      </c>
      <c r="B229" s="143" t="s">
        <v>4795</v>
      </c>
      <c r="C229" s="143" t="s">
        <v>4796</v>
      </c>
      <c r="D229" s="143" t="s">
        <v>4797</v>
      </c>
      <c r="E229" s="147">
        <v>1344479</v>
      </c>
      <c r="F229" s="147"/>
      <c r="G229" s="144">
        <v>705</v>
      </c>
      <c r="H229" s="144">
        <v>0</v>
      </c>
      <c r="I229" s="144">
        <v>0</v>
      </c>
      <c r="J229" s="154">
        <v>705</v>
      </c>
    </row>
    <row r="230" ht="14.25" spans="1:10">
      <c r="A230" s="140" t="s">
        <v>4794</v>
      </c>
      <c r="B230" s="140" t="s">
        <v>4798</v>
      </c>
      <c r="C230" s="140" t="s">
        <v>4799</v>
      </c>
      <c r="D230" s="140" t="s">
        <v>4800</v>
      </c>
      <c r="E230" s="140">
        <v>1337084</v>
      </c>
      <c r="F230" s="140" t="s">
        <v>13</v>
      </c>
      <c r="G230" s="142">
        <v>235</v>
      </c>
      <c r="H230" s="142">
        <v>0</v>
      </c>
      <c r="I230" s="142">
        <v>0</v>
      </c>
      <c r="J230" s="153">
        <v>235</v>
      </c>
    </row>
    <row r="231" ht="14.25" spans="1:10">
      <c r="A231" s="140" t="s">
        <v>4794</v>
      </c>
      <c r="B231" s="140" t="s">
        <v>4798</v>
      </c>
      <c r="C231" s="140" t="s">
        <v>4801</v>
      </c>
      <c r="D231" s="140" t="s">
        <v>4802</v>
      </c>
      <c r="E231" s="140">
        <v>1341792</v>
      </c>
      <c r="F231" s="140" t="s">
        <v>13</v>
      </c>
      <c r="G231" s="142">
        <v>456</v>
      </c>
      <c r="H231" s="142">
        <v>0</v>
      </c>
      <c r="I231" s="142">
        <v>0</v>
      </c>
      <c r="J231" s="153">
        <v>456</v>
      </c>
    </row>
    <row r="232" ht="14.25" spans="1:10">
      <c r="A232" s="140" t="s">
        <v>4803</v>
      </c>
      <c r="B232" s="140" t="s">
        <v>4804</v>
      </c>
      <c r="C232" s="140" t="s">
        <v>4805</v>
      </c>
      <c r="D232" s="140" t="s">
        <v>4806</v>
      </c>
      <c r="E232" s="140">
        <v>1340206</v>
      </c>
      <c r="F232" s="140" t="s">
        <v>13</v>
      </c>
      <c r="G232" s="142">
        <v>684</v>
      </c>
      <c r="H232" s="142">
        <v>0</v>
      </c>
      <c r="I232" s="142">
        <v>0</v>
      </c>
      <c r="J232" s="153">
        <v>684</v>
      </c>
    </row>
    <row r="233" ht="14.25" spans="1:10">
      <c r="A233" s="140" t="s">
        <v>4803</v>
      </c>
      <c r="B233" s="140" t="s">
        <v>4807</v>
      </c>
      <c r="C233" s="140" t="s">
        <v>4808</v>
      </c>
      <c r="D233" s="140" t="s">
        <v>4809</v>
      </c>
      <c r="E233" s="140">
        <v>1343206</v>
      </c>
      <c r="F233" s="140" t="s">
        <v>13</v>
      </c>
      <c r="G233" s="142">
        <v>470</v>
      </c>
      <c r="H233" s="142">
        <v>0</v>
      </c>
      <c r="I233" s="142">
        <v>0</v>
      </c>
      <c r="J233" s="153">
        <v>470</v>
      </c>
    </row>
    <row r="234" ht="14.25" spans="1:10">
      <c r="A234" s="140" t="s">
        <v>4803</v>
      </c>
      <c r="B234" s="140" t="s">
        <v>4807</v>
      </c>
      <c r="C234" s="140" t="s">
        <v>4774</v>
      </c>
      <c r="D234" s="140" t="s">
        <v>4810</v>
      </c>
      <c r="E234" s="140">
        <v>1337861</v>
      </c>
      <c r="F234" s="140" t="s">
        <v>13</v>
      </c>
      <c r="G234" s="142">
        <v>510</v>
      </c>
      <c r="H234" s="142">
        <v>0</v>
      </c>
      <c r="I234" s="142">
        <v>0</v>
      </c>
      <c r="J234" s="153">
        <v>510</v>
      </c>
    </row>
    <row r="235" ht="14.25" spans="1:10">
      <c r="A235" s="140" t="s">
        <v>4803</v>
      </c>
      <c r="B235" s="140" t="s">
        <v>4807</v>
      </c>
      <c r="C235" s="140" t="s">
        <v>4811</v>
      </c>
      <c r="D235" s="140" t="s">
        <v>4812</v>
      </c>
      <c r="E235" s="140">
        <v>1333090</v>
      </c>
      <c r="F235" s="140" t="s">
        <v>13</v>
      </c>
      <c r="G235" s="145">
        <v>1584</v>
      </c>
      <c r="H235" s="142">
        <v>0</v>
      </c>
      <c r="I235" s="142">
        <v>0</v>
      </c>
      <c r="J235" s="153">
        <v>1584</v>
      </c>
    </row>
    <row r="236" ht="14.25" spans="1:10">
      <c r="A236" s="147" t="s">
        <v>4803</v>
      </c>
      <c r="B236" s="147" t="s">
        <v>4813</v>
      </c>
      <c r="C236" s="147" t="s">
        <v>4814</v>
      </c>
      <c r="D236" s="147" t="s">
        <v>4815</v>
      </c>
      <c r="E236" s="147">
        <v>1338006</v>
      </c>
      <c r="F236" s="147" t="s">
        <v>13</v>
      </c>
      <c r="G236" s="149">
        <v>235</v>
      </c>
      <c r="H236" s="142">
        <v>0</v>
      </c>
      <c r="I236" s="142">
        <v>0</v>
      </c>
      <c r="J236" s="155">
        <v>235</v>
      </c>
    </row>
    <row r="237" ht="14.25" spans="1:10">
      <c r="A237" s="140" t="s">
        <v>4803</v>
      </c>
      <c r="B237" s="140" t="s">
        <v>4813</v>
      </c>
      <c r="C237" s="140" t="s">
        <v>4816</v>
      </c>
      <c r="D237" s="140" t="s">
        <v>4817</v>
      </c>
      <c r="E237" s="140">
        <v>1315567</v>
      </c>
      <c r="F237" s="140" t="s">
        <v>13</v>
      </c>
      <c r="G237" s="142">
        <v>255</v>
      </c>
      <c r="H237" s="142">
        <v>0</v>
      </c>
      <c r="I237" s="142">
        <v>0</v>
      </c>
      <c r="J237" s="153">
        <v>255</v>
      </c>
    </row>
    <row r="238" ht="14.25" spans="1:10">
      <c r="A238" s="143" t="s">
        <v>4803</v>
      </c>
      <c r="B238" s="143" t="s">
        <v>4813</v>
      </c>
      <c r="C238" s="143" t="s">
        <v>4818</v>
      </c>
      <c r="D238" s="143" t="s">
        <v>4819</v>
      </c>
      <c r="E238" s="143">
        <v>1335072</v>
      </c>
      <c r="F238" s="143" t="s">
        <v>13</v>
      </c>
      <c r="G238" s="144">
        <v>228</v>
      </c>
      <c r="H238" s="144">
        <v>0</v>
      </c>
      <c r="I238" s="144">
        <v>0</v>
      </c>
      <c r="J238" s="154">
        <v>228</v>
      </c>
    </row>
    <row r="239" ht="14.25" spans="1:10">
      <c r="A239" s="140" t="s">
        <v>4820</v>
      </c>
      <c r="B239" s="140" t="s">
        <v>4821</v>
      </c>
      <c r="C239" s="140" t="s">
        <v>4822</v>
      </c>
      <c r="D239" s="140" t="s">
        <v>4823</v>
      </c>
      <c r="E239" s="140">
        <v>1313836</v>
      </c>
      <c r="F239" s="140" t="s">
        <v>13</v>
      </c>
      <c r="G239" s="145">
        <v>2550</v>
      </c>
      <c r="H239" s="142">
        <v>0</v>
      </c>
      <c r="I239" s="142">
        <v>0</v>
      </c>
      <c r="J239" s="153">
        <v>2550</v>
      </c>
    </row>
    <row r="240" ht="14.25" spans="1:10">
      <c r="A240" s="143" t="s">
        <v>4820</v>
      </c>
      <c r="B240" s="143" t="s">
        <v>4824</v>
      </c>
      <c r="C240" s="143" t="s">
        <v>4825</v>
      </c>
      <c r="D240" s="143" t="s">
        <v>4826</v>
      </c>
      <c r="E240" s="143">
        <v>1334155</v>
      </c>
      <c r="F240" s="143" t="s">
        <v>13</v>
      </c>
      <c r="G240" s="144">
        <v>396</v>
      </c>
      <c r="H240" s="144">
        <v>0</v>
      </c>
      <c r="I240" s="144">
        <v>0</v>
      </c>
      <c r="J240" s="154">
        <v>396</v>
      </c>
    </row>
    <row r="241" ht="14.25" spans="1:10">
      <c r="A241" s="143" t="s">
        <v>4820</v>
      </c>
      <c r="B241" s="143" t="s">
        <v>4824</v>
      </c>
      <c r="C241" s="143" t="s">
        <v>4801</v>
      </c>
      <c r="D241" s="143" t="s">
        <v>4827</v>
      </c>
      <c r="E241" s="143">
        <v>1338108</v>
      </c>
      <c r="F241" s="143" t="s">
        <v>13</v>
      </c>
      <c r="G241" s="144">
        <v>912</v>
      </c>
      <c r="H241" s="144">
        <v>0</v>
      </c>
      <c r="I241" s="144">
        <v>0</v>
      </c>
      <c r="J241" s="154">
        <v>912</v>
      </c>
    </row>
    <row r="242" ht="14.25" spans="1:10">
      <c r="A242" s="140" t="s">
        <v>4828</v>
      </c>
      <c r="B242" s="140" t="s">
        <v>4829</v>
      </c>
      <c r="C242" s="140" t="s">
        <v>4830</v>
      </c>
      <c r="D242" s="140" t="s">
        <v>4831</v>
      </c>
      <c r="E242" s="140">
        <v>1341102</v>
      </c>
      <c r="F242" s="140" t="s">
        <v>13</v>
      </c>
      <c r="G242" s="142">
        <v>940</v>
      </c>
      <c r="H242" s="142">
        <v>0</v>
      </c>
      <c r="I242" s="142">
        <v>0</v>
      </c>
      <c r="J242" s="153">
        <v>940</v>
      </c>
    </row>
    <row r="243" ht="14.25" spans="1:10">
      <c r="A243" s="143" t="s">
        <v>4828</v>
      </c>
      <c r="B243" s="143" t="s">
        <v>4832</v>
      </c>
      <c r="C243" s="143" t="s">
        <v>4833</v>
      </c>
      <c r="D243" s="143" t="s">
        <v>4834</v>
      </c>
      <c r="E243" s="143">
        <v>1325645</v>
      </c>
      <c r="F243" s="143" t="s">
        <v>13</v>
      </c>
      <c r="G243" s="144">
        <v>684</v>
      </c>
      <c r="H243" s="144">
        <v>0</v>
      </c>
      <c r="I243" s="144">
        <v>0</v>
      </c>
      <c r="J243" s="154">
        <v>684</v>
      </c>
    </row>
    <row r="244" ht="14.25" spans="1:10">
      <c r="A244" s="143" t="s">
        <v>4828</v>
      </c>
      <c r="B244" s="143" t="s">
        <v>4832</v>
      </c>
      <c r="C244" s="143" t="s">
        <v>4835</v>
      </c>
      <c r="D244" s="143" t="s">
        <v>4836</v>
      </c>
      <c r="E244" s="143">
        <v>1348716</v>
      </c>
      <c r="F244" s="143" t="s">
        <v>13</v>
      </c>
      <c r="G244" s="146">
        <v>1410</v>
      </c>
      <c r="H244" s="144">
        <v>0</v>
      </c>
      <c r="I244" s="144">
        <v>0</v>
      </c>
      <c r="J244" s="154">
        <v>1410</v>
      </c>
    </row>
    <row r="245" ht="14.25" spans="1:10">
      <c r="A245" s="140" t="s">
        <v>4828</v>
      </c>
      <c r="B245" s="140" t="s">
        <v>4837</v>
      </c>
      <c r="C245" s="140" t="s">
        <v>4838</v>
      </c>
      <c r="D245" s="140" t="s">
        <v>4839</v>
      </c>
      <c r="E245" s="140">
        <v>1344016</v>
      </c>
      <c r="F245" s="140" t="s">
        <v>13</v>
      </c>
      <c r="G245" s="142">
        <v>470</v>
      </c>
      <c r="H245" s="142">
        <v>0</v>
      </c>
      <c r="I245" s="142">
        <v>0</v>
      </c>
      <c r="J245" s="153">
        <v>470</v>
      </c>
    </row>
    <row r="246" ht="14.25" spans="1:10">
      <c r="A246" s="143" t="s">
        <v>4828</v>
      </c>
      <c r="B246" s="143" t="s">
        <v>4837</v>
      </c>
      <c r="C246" s="143" t="s">
        <v>4840</v>
      </c>
      <c r="D246" s="143" t="s">
        <v>4841</v>
      </c>
      <c r="E246" s="143">
        <v>1329823</v>
      </c>
      <c r="F246" s="143" t="s">
        <v>13</v>
      </c>
      <c r="G246" s="145">
        <v>1188</v>
      </c>
      <c r="H246" s="142">
        <v>0</v>
      </c>
      <c r="I246" s="142">
        <v>0</v>
      </c>
      <c r="J246" s="153">
        <v>1188</v>
      </c>
    </row>
    <row r="247" ht="14.25" spans="1:10">
      <c r="A247" s="143" t="s">
        <v>4828</v>
      </c>
      <c r="B247" s="143" t="s">
        <v>4842</v>
      </c>
      <c r="C247" s="143" t="s">
        <v>4843</v>
      </c>
      <c r="D247" s="143" t="s">
        <v>4844</v>
      </c>
      <c r="E247" s="143">
        <v>1329776</v>
      </c>
      <c r="F247" s="143" t="s">
        <v>13</v>
      </c>
      <c r="G247" s="144">
        <v>684</v>
      </c>
      <c r="H247" s="144">
        <v>0</v>
      </c>
      <c r="I247" s="144">
        <v>0</v>
      </c>
      <c r="J247" s="154">
        <v>684</v>
      </c>
    </row>
    <row r="248" ht="14.25" spans="1:10">
      <c r="A248" s="143" t="s">
        <v>4828</v>
      </c>
      <c r="B248" s="143" t="s">
        <v>4842</v>
      </c>
      <c r="C248" s="143" t="s">
        <v>4786</v>
      </c>
      <c r="D248" s="143" t="s">
        <v>4845</v>
      </c>
      <c r="E248" s="143">
        <v>1325766</v>
      </c>
      <c r="F248" s="143" t="s">
        <v>13</v>
      </c>
      <c r="G248" s="144">
        <v>235</v>
      </c>
      <c r="H248" s="144">
        <v>0</v>
      </c>
      <c r="I248" s="144">
        <v>0</v>
      </c>
      <c r="J248" s="154">
        <v>235</v>
      </c>
    </row>
    <row r="249" ht="14.25" spans="1:10">
      <c r="A249" s="143" t="s">
        <v>4828</v>
      </c>
      <c r="B249" s="143" t="s">
        <v>4842</v>
      </c>
      <c r="C249" s="143" t="s">
        <v>4846</v>
      </c>
      <c r="D249" s="143" t="s">
        <v>4847</v>
      </c>
      <c r="E249" s="143">
        <v>1332465</v>
      </c>
      <c r="F249" s="143" t="s">
        <v>13</v>
      </c>
      <c r="G249" s="144">
        <v>255</v>
      </c>
      <c r="H249" s="144">
        <v>0</v>
      </c>
      <c r="I249" s="144">
        <v>0</v>
      </c>
      <c r="J249" s="154">
        <v>255</v>
      </c>
    </row>
    <row r="250" ht="14.25" spans="1:10">
      <c r="A250" s="140" t="s">
        <v>4848</v>
      </c>
      <c r="B250" s="140" t="s">
        <v>4849</v>
      </c>
      <c r="C250" s="140" t="s">
        <v>4850</v>
      </c>
      <c r="D250" s="140" t="s">
        <v>4851</v>
      </c>
      <c r="E250" s="140">
        <v>1335758</v>
      </c>
      <c r="F250" s="140" t="s">
        <v>13</v>
      </c>
      <c r="G250" s="145">
        <v>1140</v>
      </c>
      <c r="H250" s="142">
        <v>0</v>
      </c>
      <c r="I250" s="142">
        <v>0</v>
      </c>
      <c r="J250" s="153">
        <v>1140</v>
      </c>
    </row>
    <row r="251" ht="14.25" spans="1:10">
      <c r="A251" s="147" t="s">
        <v>4848</v>
      </c>
      <c r="B251" s="147" t="s">
        <v>4852</v>
      </c>
      <c r="C251" s="147" t="s">
        <v>4853</v>
      </c>
      <c r="D251" s="147" t="s">
        <v>4854</v>
      </c>
      <c r="E251" s="147">
        <v>1331593</v>
      </c>
      <c r="F251" s="147" t="s">
        <v>13</v>
      </c>
      <c r="G251" s="149">
        <v>198</v>
      </c>
      <c r="H251" s="142">
        <v>0</v>
      </c>
      <c r="I251" s="142">
        <v>0</v>
      </c>
      <c r="J251" s="155">
        <v>198</v>
      </c>
    </row>
    <row r="252" ht="14.25" spans="1:10">
      <c r="A252" s="140" t="s">
        <v>4855</v>
      </c>
      <c r="B252" s="140" t="s">
        <v>4856</v>
      </c>
      <c r="C252" s="140" t="s">
        <v>4857</v>
      </c>
      <c r="D252" s="140" t="s">
        <v>4858</v>
      </c>
      <c r="E252" s="140">
        <v>1309638</v>
      </c>
      <c r="F252" s="140" t="s">
        <v>13</v>
      </c>
      <c r="G252" s="142">
        <v>456</v>
      </c>
      <c r="H252" s="142">
        <v>0</v>
      </c>
      <c r="I252" s="142">
        <v>0</v>
      </c>
      <c r="J252" s="153">
        <v>456</v>
      </c>
    </row>
    <row r="253" ht="14.25" spans="1:10">
      <c r="A253" s="140" t="s">
        <v>4859</v>
      </c>
      <c r="B253" s="140" t="s">
        <v>4860</v>
      </c>
      <c r="C253" s="140" t="s">
        <v>4861</v>
      </c>
      <c r="D253" s="140" t="s">
        <v>4862</v>
      </c>
      <c r="E253" s="140">
        <v>1335909</v>
      </c>
      <c r="F253" s="140" t="s">
        <v>13</v>
      </c>
      <c r="G253" s="142">
        <v>792</v>
      </c>
      <c r="H253" s="142">
        <v>0</v>
      </c>
      <c r="I253" s="142">
        <v>0</v>
      </c>
      <c r="J253" s="153">
        <v>792</v>
      </c>
    </row>
    <row r="254" ht="14.25" spans="1:10">
      <c r="A254" s="140" t="s">
        <v>4859</v>
      </c>
      <c r="B254" s="140" t="s">
        <v>4863</v>
      </c>
      <c r="C254" s="140" t="s">
        <v>4864</v>
      </c>
      <c r="D254" s="140" t="s">
        <v>4865</v>
      </c>
      <c r="E254" s="140">
        <v>1317414</v>
      </c>
      <c r="F254" s="140" t="s">
        <v>13</v>
      </c>
      <c r="G254" s="142">
        <v>594</v>
      </c>
      <c r="H254" s="142">
        <v>0</v>
      </c>
      <c r="I254" s="142">
        <v>0</v>
      </c>
      <c r="J254" s="153">
        <v>594</v>
      </c>
    </row>
    <row r="255" ht="14.25" spans="1:10">
      <c r="A255" s="140" t="s">
        <v>4859</v>
      </c>
      <c r="B255" s="140" t="s">
        <v>4866</v>
      </c>
      <c r="C255" s="140" t="s">
        <v>4867</v>
      </c>
      <c r="D255" s="140" t="s">
        <v>4868</v>
      </c>
      <c r="E255" s="140">
        <v>1332423</v>
      </c>
      <c r="F255" s="140" t="s">
        <v>13</v>
      </c>
      <c r="G255" s="142">
        <v>792</v>
      </c>
      <c r="H255" s="142">
        <v>0</v>
      </c>
      <c r="I255" s="142">
        <v>0</v>
      </c>
      <c r="J255" s="153">
        <v>792</v>
      </c>
    </row>
    <row r="256" ht="14.25" spans="1:10">
      <c r="A256" s="140" t="s">
        <v>4859</v>
      </c>
      <c r="B256" s="140" t="s">
        <v>4866</v>
      </c>
      <c r="C256" s="140" t="s">
        <v>4869</v>
      </c>
      <c r="D256" s="140" t="s">
        <v>4870</v>
      </c>
      <c r="E256" s="140">
        <v>1331625</v>
      </c>
      <c r="F256" s="140" t="s">
        <v>13</v>
      </c>
      <c r="G256" s="142">
        <v>792</v>
      </c>
      <c r="H256" s="142">
        <v>0</v>
      </c>
      <c r="I256" s="142">
        <v>0</v>
      </c>
      <c r="J256" s="153">
        <v>792</v>
      </c>
    </row>
    <row r="257" ht="14.25" spans="1:10">
      <c r="A257" s="140" t="s">
        <v>4871</v>
      </c>
      <c r="B257" s="140" t="s">
        <v>4872</v>
      </c>
      <c r="C257" s="140" t="s">
        <v>4873</v>
      </c>
      <c r="D257" s="140" t="s">
        <v>4874</v>
      </c>
      <c r="E257" s="140">
        <v>1324149</v>
      </c>
      <c r="F257" s="140" t="s">
        <v>13</v>
      </c>
      <c r="G257" s="145">
        <v>2052</v>
      </c>
      <c r="H257" s="142">
        <v>0</v>
      </c>
      <c r="I257" s="142">
        <v>0</v>
      </c>
      <c r="J257" s="153">
        <v>2052</v>
      </c>
    </row>
    <row r="258" ht="14.25" spans="1:10">
      <c r="A258" s="140" t="s">
        <v>4871</v>
      </c>
      <c r="B258" s="140" t="s">
        <v>4875</v>
      </c>
      <c r="C258" s="140" t="s">
        <v>4876</v>
      </c>
      <c r="D258" s="140" t="s">
        <v>4877</v>
      </c>
      <c r="E258" s="140">
        <v>1323973</v>
      </c>
      <c r="F258" s="140" t="s">
        <v>13</v>
      </c>
      <c r="G258" s="142">
        <v>912</v>
      </c>
      <c r="H258" s="142">
        <v>0</v>
      </c>
      <c r="I258" s="142">
        <v>0</v>
      </c>
      <c r="J258" s="153">
        <v>912</v>
      </c>
    </row>
    <row r="259" ht="14.25" spans="1:10">
      <c r="A259" s="140" t="s">
        <v>4871</v>
      </c>
      <c r="B259" s="140" t="s">
        <v>4878</v>
      </c>
      <c r="C259" s="140" t="s">
        <v>4879</v>
      </c>
      <c r="D259" s="140" t="s">
        <v>4880</v>
      </c>
      <c r="E259" s="140">
        <v>1309945</v>
      </c>
      <c r="F259" s="140" t="s">
        <v>13</v>
      </c>
      <c r="G259" s="142">
        <v>198</v>
      </c>
      <c r="H259" s="142">
        <v>0</v>
      </c>
      <c r="I259" s="142">
        <v>0</v>
      </c>
      <c r="J259" s="153">
        <v>198</v>
      </c>
    </row>
    <row r="260" spans="10:11">
      <c r="J260" s="138">
        <f>SUM(J2:J259)</f>
        <v>180473</v>
      </c>
      <c r="K260" t="s">
        <v>4881</v>
      </c>
    </row>
    <row r="261" spans="9:10">
      <c r="I261" s="157" t="s">
        <v>4882</v>
      </c>
      <c r="J261" s="138">
        <f>104475*2</f>
        <v>208950</v>
      </c>
    </row>
    <row r="262" spans="9:10">
      <c r="I262" s="157" t="s">
        <v>4883</v>
      </c>
      <c r="J262" s="138">
        <f>J261-J260</f>
        <v>28477</v>
      </c>
    </row>
  </sheetData>
  <mergeCells count="1">
    <mergeCell ref="B1:C1"/>
  </mergeCells>
  <conditionalFormatting sqref="E1:E259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49" workbookViewId="0">
      <selection activeCell="M58" sqref="M58"/>
    </sheetView>
  </sheetViews>
  <sheetFormatPr defaultColWidth="9.14285714285714" defaultRowHeight="12.75"/>
  <cols>
    <col min="8" max="8" width="22.5714285714286" customWidth="1"/>
  </cols>
  <sheetData>
    <row r="1" ht="25.5" spans="1:9">
      <c r="A1" s="129" t="s">
        <v>1</v>
      </c>
      <c r="B1" s="130" t="s">
        <v>2</v>
      </c>
      <c r="C1" s="130"/>
      <c r="D1" s="130" t="s">
        <v>3</v>
      </c>
      <c r="E1" s="130" t="s">
        <v>4</v>
      </c>
      <c r="F1" s="129" t="s">
        <v>5</v>
      </c>
      <c r="G1" s="129" t="s">
        <v>6</v>
      </c>
      <c r="H1" s="129" t="s">
        <v>7</v>
      </c>
      <c r="I1" s="129" t="s">
        <v>8</v>
      </c>
    </row>
    <row r="2" spans="1:9">
      <c r="A2" s="130" t="s">
        <v>4884</v>
      </c>
      <c r="B2" s="130" t="s">
        <v>4885</v>
      </c>
      <c r="C2" s="130" t="s">
        <v>4886</v>
      </c>
      <c r="D2" s="130" t="s">
        <v>4887</v>
      </c>
      <c r="E2" s="130">
        <v>1407683</v>
      </c>
      <c r="F2" s="130" t="s">
        <v>4888</v>
      </c>
      <c r="G2" s="130" t="s">
        <v>14</v>
      </c>
      <c r="H2" s="130" t="s">
        <v>15</v>
      </c>
      <c r="I2" s="133">
        <v>210</v>
      </c>
    </row>
    <row r="3" spans="1:9">
      <c r="A3" s="130" t="s">
        <v>4884</v>
      </c>
      <c r="B3" s="130" t="s">
        <v>4885</v>
      </c>
      <c r="C3" s="130" t="s">
        <v>4889</v>
      </c>
      <c r="D3" s="130" t="s">
        <v>4890</v>
      </c>
      <c r="E3" s="130">
        <v>1426275</v>
      </c>
      <c r="F3" s="130" t="s">
        <v>4891</v>
      </c>
      <c r="G3" s="130" t="s">
        <v>14</v>
      </c>
      <c r="H3" s="130" t="s">
        <v>15</v>
      </c>
      <c r="I3" s="133">
        <v>373</v>
      </c>
    </row>
    <row r="4" spans="1:9">
      <c r="A4" s="130" t="s">
        <v>4884</v>
      </c>
      <c r="B4" s="130" t="s">
        <v>4885</v>
      </c>
      <c r="C4" s="130" t="s">
        <v>4892</v>
      </c>
      <c r="D4" s="130" t="s">
        <v>4893</v>
      </c>
      <c r="E4" s="130">
        <v>1404767</v>
      </c>
      <c r="F4" s="130" t="s">
        <v>4894</v>
      </c>
      <c r="G4" s="130" t="s">
        <v>14</v>
      </c>
      <c r="H4" s="130" t="s">
        <v>14</v>
      </c>
      <c r="I4" s="133">
        <v>630</v>
      </c>
    </row>
    <row r="5" spans="1:9">
      <c r="A5" s="130" t="s">
        <v>4884</v>
      </c>
      <c r="B5" s="130" t="s">
        <v>4885</v>
      </c>
      <c r="C5" s="130" t="s">
        <v>4895</v>
      </c>
      <c r="D5" s="130" t="s">
        <v>4896</v>
      </c>
      <c r="E5" s="130">
        <v>1435932</v>
      </c>
      <c r="F5" s="130" t="s">
        <v>4897</v>
      </c>
      <c r="G5" s="130" t="s">
        <v>14</v>
      </c>
      <c r="H5" s="130" t="s">
        <v>14</v>
      </c>
      <c r="I5" s="133">
        <v>195</v>
      </c>
    </row>
    <row r="6" spans="1:9">
      <c r="A6" s="130" t="s">
        <v>4884</v>
      </c>
      <c r="B6" s="130" t="s">
        <v>4885</v>
      </c>
      <c r="C6" s="130" t="s">
        <v>4898</v>
      </c>
      <c r="D6" s="130" t="s">
        <v>4899</v>
      </c>
      <c r="E6" s="130">
        <v>1439230</v>
      </c>
      <c r="F6" s="130" t="s">
        <v>4897</v>
      </c>
      <c r="G6" s="130" t="s">
        <v>14</v>
      </c>
      <c r="H6" s="130" t="s">
        <v>14</v>
      </c>
      <c r="I6" s="133">
        <v>195</v>
      </c>
    </row>
    <row r="7" spans="1:9">
      <c r="A7" s="130" t="s">
        <v>4884</v>
      </c>
      <c r="B7" s="130" t="s">
        <v>4885</v>
      </c>
      <c r="C7" s="130" t="s">
        <v>4900</v>
      </c>
      <c r="D7" s="130" t="s">
        <v>4901</v>
      </c>
      <c r="E7" s="130">
        <v>1440377</v>
      </c>
      <c r="F7" s="130" t="s">
        <v>4891</v>
      </c>
      <c r="G7" s="130" t="s">
        <v>14</v>
      </c>
      <c r="H7" s="130" t="s">
        <v>14</v>
      </c>
      <c r="I7" s="133">
        <v>373</v>
      </c>
    </row>
    <row r="8" spans="1:9">
      <c r="A8" s="130" t="s">
        <v>4902</v>
      </c>
      <c r="B8" s="130" t="s">
        <v>4903</v>
      </c>
      <c r="C8" s="130" t="s">
        <v>4904</v>
      </c>
      <c r="D8" s="130" t="s">
        <v>4905</v>
      </c>
      <c r="E8" s="130">
        <v>1432455</v>
      </c>
      <c r="F8" s="130" t="s">
        <v>4906</v>
      </c>
      <c r="G8" s="130" t="s">
        <v>14</v>
      </c>
      <c r="H8" s="130" t="s">
        <v>14</v>
      </c>
      <c r="I8" s="133">
        <v>746</v>
      </c>
    </row>
    <row r="9" spans="1:9">
      <c r="A9" s="130" t="s">
        <v>4902</v>
      </c>
      <c r="B9" s="130" t="s">
        <v>4903</v>
      </c>
      <c r="C9" s="130" t="s">
        <v>4907</v>
      </c>
      <c r="D9" s="130" t="s">
        <v>4908</v>
      </c>
      <c r="E9" s="130">
        <v>1430327</v>
      </c>
      <c r="F9" s="130" t="s">
        <v>4906</v>
      </c>
      <c r="G9" s="130" t="s">
        <v>14</v>
      </c>
      <c r="H9" s="130" t="s">
        <v>14</v>
      </c>
      <c r="I9" s="133">
        <v>746</v>
      </c>
    </row>
    <row r="10" spans="1:9">
      <c r="A10" s="130" t="s">
        <v>4902</v>
      </c>
      <c r="B10" s="130" t="s">
        <v>4903</v>
      </c>
      <c r="C10" s="130" t="s">
        <v>4909</v>
      </c>
      <c r="D10" s="130" t="s">
        <v>4910</v>
      </c>
      <c r="E10" s="130">
        <v>1430321</v>
      </c>
      <c r="F10" s="130" t="s">
        <v>4906</v>
      </c>
      <c r="G10" s="130" t="s">
        <v>14</v>
      </c>
      <c r="H10" s="130" t="s">
        <v>14</v>
      </c>
      <c r="I10" s="133">
        <v>746</v>
      </c>
    </row>
    <row r="11" spans="1:9">
      <c r="A11" s="130" t="s">
        <v>4902</v>
      </c>
      <c r="B11" s="130" t="s">
        <v>4903</v>
      </c>
      <c r="C11" s="130" t="s">
        <v>4911</v>
      </c>
      <c r="D11" s="130" t="s">
        <v>4912</v>
      </c>
      <c r="E11" s="130">
        <v>1433246</v>
      </c>
      <c r="F11" s="130" t="s">
        <v>4913</v>
      </c>
      <c r="G11" s="130" t="s">
        <v>14</v>
      </c>
      <c r="H11" s="130" t="s">
        <v>14</v>
      </c>
      <c r="I11" s="133">
        <v>390</v>
      </c>
    </row>
    <row r="12" spans="1:9">
      <c r="A12" s="131" t="s">
        <v>4902</v>
      </c>
      <c r="B12" s="131" t="s">
        <v>4914</v>
      </c>
      <c r="C12" s="131" t="s">
        <v>4915</v>
      </c>
      <c r="D12" s="131" t="s">
        <v>4916</v>
      </c>
      <c r="E12" s="131">
        <v>1439733</v>
      </c>
      <c r="F12" s="131" t="s">
        <v>4888</v>
      </c>
      <c r="G12" s="131" t="s">
        <v>14</v>
      </c>
      <c r="H12" s="131" t="s">
        <v>14</v>
      </c>
      <c r="I12" s="134">
        <v>210</v>
      </c>
    </row>
    <row r="13" spans="1:9">
      <c r="A13" s="130" t="s">
        <v>4917</v>
      </c>
      <c r="B13" s="130" t="s">
        <v>4918</v>
      </c>
      <c r="C13" s="130" t="s">
        <v>4919</v>
      </c>
      <c r="D13" s="130" t="s">
        <v>4920</v>
      </c>
      <c r="E13" s="130">
        <v>1407805</v>
      </c>
      <c r="F13" s="130" t="s">
        <v>4921</v>
      </c>
      <c r="G13" s="130" t="s">
        <v>14</v>
      </c>
      <c r="H13" s="130" t="s">
        <v>14</v>
      </c>
      <c r="I13" s="135">
        <v>1360</v>
      </c>
    </row>
    <row r="14" spans="1:9">
      <c r="A14" s="130" t="s">
        <v>4917</v>
      </c>
      <c r="B14" s="130" t="s">
        <v>4922</v>
      </c>
      <c r="C14" s="130" t="s">
        <v>4923</v>
      </c>
      <c r="D14" s="130" t="s">
        <v>4924</v>
      </c>
      <c r="E14" s="130">
        <v>1425184</v>
      </c>
      <c r="F14" s="130" t="s">
        <v>4925</v>
      </c>
      <c r="G14" s="130" t="s">
        <v>14</v>
      </c>
      <c r="H14" s="130" t="s">
        <v>14</v>
      </c>
      <c r="I14" s="133">
        <v>780</v>
      </c>
    </row>
    <row r="15" spans="1:9">
      <c r="A15" s="130" t="s">
        <v>4917</v>
      </c>
      <c r="B15" s="130" t="s">
        <v>4922</v>
      </c>
      <c r="C15" s="130" t="s">
        <v>4926</v>
      </c>
      <c r="D15" s="130" t="s">
        <v>4927</v>
      </c>
      <c r="E15" s="130">
        <v>1441189</v>
      </c>
      <c r="F15" s="130" t="s">
        <v>4928</v>
      </c>
      <c r="G15" s="130" t="s">
        <v>14</v>
      </c>
      <c r="H15" s="130" t="s">
        <v>14</v>
      </c>
      <c r="I15" s="133">
        <v>796</v>
      </c>
    </row>
    <row r="16" spans="1:9">
      <c r="A16" s="130" t="s">
        <v>4929</v>
      </c>
      <c r="B16" s="130" t="s">
        <v>4930</v>
      </c>
      <c r="C16" s="130" t="s">
        <v>4931</v>
      </c>
      <c r="D16" s="130" t="s">
        <v>4932</v>
      </c>
      <c r="E16" s="130">
        <v>1437656</v>
      </c>
      <c r="F16" s="130" t="s">
        <v>4933</v>
      </c>
      <c r="G16" s="130" t="s">
        <v>14</v>
      </c>
      <c r="H16" s="130" t="s">
        <v>14</v>
      </c>
      <c r="I16" s="133">
        <v>840</v>
      </c>
    </row>
    <row r="17" spans="1:9">
      <c r="A17" s="130" t="s">
        <v>4929</v>
      </c>
      <c r="B17" s="130" t="s">
        <v>4934</v>
      </c>
      <c r="C17" s="130" t="s">
        <v>4935</v>
      </c>
      <c r="D17" s="130" t="s">
        <v>4936</v>
      </c>
      <c r="E17" s="130">
        <v>1414395</v>
      </c>
      <c r="F17" s="130" t="s">
        <v>4937</v>
      </c>
      <c r="G17" s="130" t="s">
        <v>14</v>
      </c>
      <c r="H17" s="130" t="s">
        <v>14</v>
      </c>
      <c r="I17" s="133">
        <v>490</v>
      </c>
    </row>
    <row r="18" spans="1:9">
      <c r="A18" s="131" t="s">
        <v>4929</v>
      </c>
      <c r="B18" s="131" t="s">
        <v>4938</v>
      </c>
      <c r="C18" s="131" t="s">
        <v>4939</v>
      </c>
      <c r="D18" s="131" t="s">
        <v>4940</v>
      </c>
      <c r="E18" s="131">
        <v>1435675</v>
      </c>
      <c r="F18" s="131" t="s">
        <v>4941</v>
      </c>
      <c r="G18" s="131" t="s">
        <v>14</v>
      </c>
      <c r="H18" s="131" t="s">
        <v>14</v>
      </c>
      <c r="I18" s="134">
        <v>260</v>
      </c>
    </row>
    <row r="19" spans="1:9">
      <c r="A19" s="130" t="s">
        <v>4929</v>
      </c>
      <c r="B19" s="130" t="s">
        <v>4938</v>
      </c>
      <c r="C19" s="130" t="s">
        <v>4942</v>
      </c>
      <c r="D19" s="130" t="s">
        <v>4943</v>
      </c>
      <c r="E19" s="130">
        <v>1423814</v>
      </c>
      <c r="F19" s="130" t="s">
        <v>4944</v>
      </c>
      <c r="G19" s="130" t="s">
        <v>14</v>
      </c>
      <c r="H19" s="130" t="s">
        <v>14</v>
      </c>
      <c r="I19" s="133">
        <v>245</v>
      </c>
    </row>
    <row r="20" spans="1:9">
      <c r="A20" s="130" t="s">
        <v>4945</v>
      </c>
      <c r="B20" s="130" t="s">
        <v>4946</v>
      </c>
      <c r="C20" s="130" t="s">
        <v>4947</v>
      </c>
      <c r="D20" s="130" t="s">
        <v>4948</v>
      </c>
      <c r="E20" s="130">
        <v>1419042</v>
      </c>
      <c r="F20" s="130" t="s">
        <v>4949</v>
      </c>
      <c r="G20" s="130" t="s">
        <v>14</v>
      </c>
      <c r="H20" s="130" t="s">
        <v>14</v>
      </c>
      <c r="I20" s="135">
        <v>1865</v>
      </c>
    </row>
    <row r="21" spans="1:9">
      <c r="A21" s="132" t="s">
        <v>4945</v>
      </c>
      <c r="B21" s="130" t="s">
        <v>4946</v>
      </c>
      <c r="C21" s="132" t="s">
        <v>4950</v>
      </c>
      <c r="D21" s="132" t="s">
        <v>4951</v>
      </c>
      <c r="E21" s="132">
        <v>1426588</v>
      </c>
      <c r="F21" s="132" t="s">
        <v>4952</v>
      </c>
      <c r="G21" s="130" t="s">
        <v>14</v>
      </c>
      <c r="H21" s="130" t="s">
        <v>14</v>
      </c>
      <c r="I21" s="136">
        <v>1025</v>
      </c>
    </row>
    <row r="22" spans="1:9">
      <c r="A22" s="132" t="s">
        <v>4945</v>
      </c>
      <c r="B22" s="130" t="s">
        <v>4953</v>
      </c>
      <c r="C22" s="132" t="s">
        <v>4954</v>
      </c>
      <c r="D22" s="132" t="s">
        <v>4955</v>
      </c>
      <c r="E22" s="132">
        <v>1440522</v>
      </c>
      <c r="F22" s="132" t="s">
        <v>4956</v>
      </c>
      <c r="G22" s="130" t="s">
        <v>14</v>
      </c>
      <c r="H22" s="130" t="s">
        <v>14</v>
      </c>
      <c r="I22" s="137">
        <v>940</v>
      </c>
    </row>
    <row r="23" spans="1:9">
      <c r="A23" s="130" t="s">
        <v>4945</v>
      </c>
      <c r="B23" s="130" t="s">
        <v>4953</v>
      </c>
      <c r="C23" s="130" t="s">
        <v>4957</v>
      </c>
      <c r="D23" s="130" t="s">
        <v>4958</v>
      </c>
      <c r="E23" s="130">
        <v>1410185</v>
      </c>
      <c r="F23" s="130" t="s">
        <v>4959</v>
      </c>
      <c r="G23" s="130" t="s">
        <v>14</v>
      </c>
      <c r="H23" s="130" t="s">
        <v>14</v>
      </c>
      <c r="I23" s="135">
        <v>1980</v>
      </c>
    </row>
    <row r="24" spans="1:9">
      <c r="A24" s="130" t="s">
        <v>4945</v>
      </c>
      <c r="B24" s="130" t="s">
        <v>4960</v>
      </c>
      <c r="C24" s="130" t="s">
        <v>4961</v>
      </c>
      <c r="D24" s="130" t="s">
        <v>4962</v>
      </c>
      <c r="E24" s="130">
        <v>1402376</v>
      </c>
      <c r="F24" s="130" t="s">
        <v>4963</v>
      </c>
      <c r="G24" s="130" t="s">
        <v>14</v>
      </c>
      <c r="H24" s="130" t="s">
        <v>14</v>
      </c>
      <c r="I24" s="135">
        <v>1269</v>
      </c>
    </row>
    <row r="25" spans="1:9">
      <c r="A25" s="130" t="s">
        <v>4945</v>
      </c>
      <c r="B25" s="130" t="s">
        <v>4964</v>
      </c>
      <c r="C25" s="130" t="s">
        <v>1368</v>
      </c>
      <c r="D25" s="130" t="s">
        <v>4965</v>
      </c>
      <c r="E25" s="130">
        <v>1413491</v>
      </c>
      <c r="F25" s="130" t="s">
        <v>4966</v>
      </c>
      <c r="G25" s="130" t="s">
        <v>14</v>
      </c>
      <c r="H25" s="130" t="s">
        <v>14</v>
      </c>
      <c r="I25" s="133">
        <v>520</v>
      </c>
    </row>
    <row r="26" spans="1:9">
      <c r="A26" s="130" t="s">
        <v>4967</v>
      </c>
      <c r="B26" s="130" t="s">
        <v>4968</v>
      </c>
      <c r="C26" s="130" t="s">
        <v>4969</v>
      </c>
      <c r="D26" s="130" t="s">
        <v>4970</v>
      </c>
      <c r="E26" s="130">
        <v>1435579</v>
      </c>
      <c r="F26" s="130" t="s">
        <v>4971</v>
      </c>
      <c r="G26" s="130" t="s">
        <v>14</v>
      </c>
      <c r="H26" s="130" t="s">
        <v>14</v>
      </c>
      <c r="I26" s="135">
        <v>1992</v>
      </c>
    </row>
    <row r="27" spans="1:9">
      <c r="A27" s="130" t="s">
        <v>4967</v>
      </c>
      <c r="B27" s="130" t="s">
        <v>4972</v>
      </c>
      <c r="C27" s="130" t="s">
        <v>4973</v>
      </c>
      <c r="D27" s="130"/>
      <c r="E27" s="130">
        <v>1417043</v>
      </c>
      <c r="F27" s="130" t="s">
        <v>4974</v>
      </c>
      <c r="G27" s="130" t="s">
        <v>14</v>
      </c>
      <c r="H27" s="130" t="s">
        <v>14</v>
      </c>
      <c r="I27" s="135">
        <v>2538</v>
      </c>
    </row>
    <row r="28" spans="1:9">
      <c r="A28" s="132" t="s">
        <v>4967</v>
      </c>
      <c r="B28" s="132" t="s">
        <v>4972</v>
      </c>
      <c r="C28" s="132" t="s">
        <v>4975</v>
      </c>
      <c r="D28" s="132" t="s">
        <v>4976</v>
      </c>
      <c r="E28" s="132">
        <v>1398441</v>
      </c>
      <c r="F28" s="132" t="s">
        <v>4925</v>
      </c>
      <c r="G28" s="130" t="s">
        <v>14</v>
      </c>
      <c r="H28" s="130" t="s">
        <v>14</v>
      </c>
      <c r="I28" s="137">
        <v>780</v>
      </c>
    </row>
    <row r="29" spans="1:9">
      <c r="A29" s="130" t="s">
        <v>4967</v>
      </c>
      <c r="B29" s="130" t="s">
        <v>4977</v>
      </c>
      <c r="C29" s="130" t="s">
        <v>4978</v>
      </c>
      <c r="D29" s="130" t="s">
        <v>4979</v>
      </c>
      <c r="E29" s="130">
        <v>1415048</v>
      </c>
      <c r="F29" s="130" t="s">
        <v>4937</v>
      </c>
      <c r="G29" s="130" t="s">
        <v>14</v>
      </c>
      <c r="H29" s="130" t="s">
        <v>14</v>
      </c>
      <c r="I29" s="133">
        <v>490</v>
      </c>
    </row>
    <row r="30" spans="1:9">
      <c r="A30" s="130" t="s">
        <v>4967</v>
      </c>
      <c r="B30" s="130" t="s">
        <v>4977</v>
      </c>
      <c r="C30" s="130" t="s">
        <v>4980</v>
      </c>
      <c r="D30" s="130" t="s">
        <v>4981</v>
      </c>
      <c r="E30" s="130">
        <v>1422936</v>
      </c>
      <c r="F30" s="130" t="s">
        <v>4966</v>
      </c>
      <c r="G30" s="130" t="s">
        <v>14</v>
      </c>
      <c r="H30" s="130" t="s">
        <v>14</v>
      </c>
      <c r="I30" s="133">
        <v>520</v>
      </c>
    </row>
    <row r="31" spans="1:9">
      <c r="A31" s="130" t="s">
        <v>4967</v>
      </c>
      <c r="B31" s="130" t="s">
        <v>4977</v>
      </c>
      <c r="C31" s="130" t="s">
        <v>4982</v>
      </c>
      <c r="D31" s="130" t="s">
        <v>4983</v>
      </c>
      <c r="E31" s="130">
        <v>1422937</v>
      </c>
      <c r="F31" s="130" t="s">
        <v>4966</v>
      </c>
      <c r="G31" s="130" t="s">
        <v>14</v>
      </c>
      <c r="H31" s="130" t="s">
        <v>14</v>
      </c>
      <c r="I31" s="133">
        <v>520</v>
      </c>
    </row>
    <row r="32" spans="1:9">
      <c r="A32" s="130" t="s">
        <v>4967</v>
      </c>
      <c r="B32" s="130" t="s">
        <v>4984</v>
      </c>
      <c r="C32" s="130" t="s">
        <v>4985</v>
      </c>
      <c r="D32" s="130" t="s">
        <v>4986</v>
      </c>
      <c r="E32" s="130">
        <v>1411347</v>
      </c>
      <c r="F32" s="130" t="s">
        <v>4966</v>
      </c>
      <c r="G32" s="130" t="s">
        <v>14</v>
      </c>
      <c r="H32" s="130" t="s">
        <v>14</v>
      </c>
      <c r="I32" s="133">
        <v>520</v>
      </c>
    </row>
    <row r="33" spans="1:9">
      <c r="A33" s="130" t="s">
        <v>4987</v>
      </c>
      <c r="B33" s="130" t="s">
        <v>4988</v>
      </c>
      <c r="C33" s="130" t="s">
        <v>4989</v>
      </c>
      <c r="D33" s="130" t="s">
        <v>4990</v>
      </c>
      <c r="E33" s="130">
        <v>1408972</v>
      </c>
      <c r="F33" s="130" t="s">
        <v>4991</v>
      </c>
      <c r="G33" s="130" t="s">
        <v>14</v>
      </c>
      <c r="H33" s="130" t="s">
        <v>14</v>
      </c>
      <c r="I33" s="135">
        <v>1692</v>
      </c>
    </row>
    <row r="34" spans="1:9">
      <c r="A34" s="130" t="s">
        <v>4987</v>
      </c>
      <c r="B34" s="130" t="s">
        <v>4988</v>
      </c>
      <c r="C34" s="130" t="s">
        <v>4992</v>
      </c>
      <c r="D34" s="130" t="s">
        <v>4993</v>
      </c>
      <c r="E34" s="130">
        <v>1416786</v>
      </c>
      <c r="F34" s="130" t="s">
        <v>4994</v>
      </c>
      <c r="G34" s="130" t="s">
        <v>14</v>
      </c>
      <c r="H34" s="130" t="s">
        <v>14</v>
      </c>
      <c r="I34" s="133">
        <v>980</v>
      </c>
    </row>
    <row r="35" spans="1:9">
      <c r="A35" s="130" t="s">
        <v>4987</v>
      </c>
      <c r="B35" s="130" t="s">
        <v>4995</v>
      </c>
      <c r="C35" s="130" t="s">
        <v>4942</v>
      </c>
      <c r="D35" s="130" t="s">
        <v>4996</v>
      </c>
      <c r="E35" s="130">
        <v>1423743</v>
      </c>
      <c r="F35" s="130" t="s">
        <v>4997</v>
      </c>
      <c r="G35" s="130" t="s">
        <v>14</v>
      </c>
      <c r="H35" s="130" t="s">
        <v>14</v>
      </c>
      <c r="I35" s="133">
        <v>735</v>
      </c>
    </row>
    <row r="36" spans="1:9">
      <c r="A36" s="130" t="s">
        <v>4987</v>
      </c>
      <c r="B36" s="130" t="s">
        <v>4998</v>
      </c>
      <c r="C36" s="130" t="s">
        <v>4999</v>
      </c>
      <c r="D36" s="130" t="s">
        <v>5000</v>
      </c>
      <c r="E36" s="130">
        <v>1434764</v>
      </c>
      <c r="F36" s="130" t="s">
        <v>4966</v>
      </c>
      <c r="G36" s="130" t="s">
        <v>14</v>
      </c>
      <c r="H36" s="130" t="s">
        <v>14</v>
      </c>
      <c r="I36" s="133">
        <v>520</v>
      </c>
    </row>
    <row r="37" spans="1:9">
      <c r="A37" s="132" t="s">
        <v>4987</v>
      </c>
      <c r="B37" s="132" t="s">
        <v>5001</v>
      </c>
      <c r="C37" s="132" t="s">
        <v>4982</v>
      </c>
      <c r="D37" s="132" t="s">
        <v>5002</v>
      </c>
      <c r="E37" s="132">
        <v>1423803</v>
      </c>
      <c r="F37" s="130" t="s">
        <v>4941</v>
      </c>
      <c r="G37" s="130" t="s">
        <v>14</v>
      </c>
      <c r="H37" s="132" t="s">
        <v>15</v>
      </c>
      <c r="I37" s="133">
        <v>260</v>
      </c>
    </row>
    <row r="38" spans="1:9">
      <c r="A38" s="130" t="s">
        <v>4987</v>
      </c>
      <c r="B38" s="130" t="s">
        <v>5001</v>
      </c>
      <c r="C38" s="130" t="s">
        <v>4980</v>
      </c>
      <c r="D38" s="130" t="s">
        <v>5003</v>
      </c>
      <c r="E38" s="130">
        <v>1423979</v>
      </c>
      <c r="F38" s="130" t="s">
        <v>4941</v>
      </c>
      <c r="G38" s="130" t="s">
        <v>14</v>
      </c>
      <c r="H38" s="130" t="s">
        <v>15</v>
      </c>
      <c r="I38" s="133">
        <v>260</v>
      </c>
    </row>
    <row r="39" spans="1:9">
      <c r="A39" s="130" t="s">
        <v>4987</v>
      </c>
      <c r="B39" s="130" t="s">
        <v>5001</v>
      </c>
      <c r="C39" s="130" t="s">
        <v>5004</v>
      </c>
      <c r="D39" s="130" t="s">
        <v>5005</v>
      </c>
      <c r="E39" s="130">
        <v>1435678</v>
      </c>
      <c r="F39" s="130" t="s">
        <v>4944</v>
      </c>
      <c r="G39" s="130" t="s">
        <v>14</v>
      </c>
      <c r="H39" s="130" t="s">
        <v>14</v>
      </c>
      <c r="I39" s="133">
        <v>245</v>
      </c>
    </row>
    <row r="40" spans="1:9">
      <c r="A40" s="131" t="s">
        <v>4987</v>
      </c>
      <c r="B40" s="131" t="s">
        <v>5001</v>
      </c>
      <c r="C40" s="131" t="s">
        <v>5006</v>
      </c>
      <c r="D40" s="131" t="s">
        <v>5007</v>
      </c>
      <c r="E40" s="131">
        <v>1435681</v>
      </c>
      <c r="F40" s="131" t="s">
        <v>4941</v>
      </c>
      <c r="G40" s="131" t="s">
        <v>14</v>
      </c>
      <c r="H40" s="131" t="s">
        <v>14</v>
      </c>
      <c r="I40" s="134">
        <v>260</v>
      </c>
    </row>
    <row r="41" spans="1:9">
      <c r="A41" s="130" t="s">
        <v>4987</v>
      </c>
      <c r="B41" s="130" t="s">
        <v>5001</v>
      </c>
      <c r="C41" s="130" t="s">
        <v>5008</v>
      </c>
      <c r="D41" s="130" t="s">
        <v>5009</v>
      </c>
      <c r="E41" s="130">
        <v>1400602</v>
      </c>
      <c r="F41" s="130" t="s">
        <v>5010</v>
      </c>
      <c r="G41" s="130" t="s">
        <v>14</v>
      </c>
      <c r="H41" s="130" t="s">
        <v>14</v>
      </c>
      <c r="I41" s="133">
        <v>423</v>
      </c>
    </row>
    <row r="42" spans="1:9">
      <c r="A42" s="130" t="s">
        <v>4987</v>
      </c>
      <c r="B42" s="130" t="s">
        <v>5001</v>
      </c>
      <c r="C42" s="130" t="s">
        <v>5011</v>
      </c>
      <c r="D42" s="130" t="s">
        <v>5012</v>
      </c>
      <c r="E42" s="130">
        <v>1436250</v>
      </c>
      <c r="F42" s="130" t="s">
        <v>5010</v>
      </c>
      <c r="G42" s="130" t="s">
        <v>14</v>
      </c>
      <c r="H42" s="130" t="s">
        <v>14</v>
      </c>
      <c r="I42" s="133">
        <v>423</v>
      </c>
    </row>
    <row r="43" spans="1:9">
      <c r="A43" s="130" t="s">
        <v>4987</v>
      </c>
      <c r="B43" s="130" t="s">
        <v>5001</v>
      </c>
      <c r="C43" s="130" t="s">
        <v>5013</v>
      </c>
      <c r="D43" s="130" t="s">
        <v>5014</v>
      </c>
      <c r="E43" s="130">
        <v>1434065</v>
      </c>
      <c r="F43" s="130" t="s">
        <v>4966</v>
      </c>
      <c r="G43" s="130" t="s">
        <v>14</v>
      </c>
      <c r="H43" s="130" t="s">
        <v>14</v>
      </c>
      <c r="I43" s="133">
        <v>520</v>
      </c>
    </row>
    <row r="44" spans="1:9">
      <c r="A44" s="130" t="s">
        <v>5015</v>
      </c>
      <c r="B44" s="130" t="s">
        <v>5016</v>
      </c>
      <c r="C44" s="130" t="s">
        <v>5017</v>
      </c>
      <c r="D44" s="130" t="s">
        <v>5018</v>
      </c>
      <c r="E44" s="130">
        <v>1436196</v>
      </c>
      <c r="F44" s="130" t="s">
        <v>5019</v>
      </c>
      <c r="G44" s="130" t="s">
        <v>14</v>
      </c>
      <c r="H44" s="130" t="s">
        <v>14</v>
      </c>
      <c r="I44" s="133">
        <v>846</v>
      </c>
    </row>
    <row r="45" spans="1:9">
      <c r="A45" s="130" t="s">
        <v>5015</v>
      </c>
      <c r="B45" s="130" t="s">
        <v>5016</v>
      </c>
      <c r="C45" s="130" t="s">
        <v>5020</v>
      </c>
      <c r="D45" s="130" t="s">
        <v>5021</v>
      </c>
      <c r="E45" s="130">
        <v>1408796</v>
      </c>
      <c r="F45" s="130" t="s">
        <v>4966</v>
      </c>
      <c r="G45" s="130" t="s">
        <v>14</v>
      </c>
      <c r="H45" s="130" t="s">
        <v>14</v>
      </c>
      <c r="I45" s="133">
        <v>520</v>
      </c>
    </row>
    <row r="46" spans="1:9">
      <c r="A46" s="130" t="s">
        <v>5015</v>
      </c>
      <c r="B46" s="130" t="s">
        <v>5022</v>
      </c>
      <c r="C46" s="130" t="s">
        <v>5023</v>
      </c>
      <c r="D46" s="130" t="s">
        <v>5024</v>
      </c>
      <c r="E46" s="130">
        <v>1417441</v>
      </c>
      <c r="F46" s="130" t="s">
        <v>4944</v>
      </c>
      <c r="G46" s="130" t="s">
        <v>14</v>
      </c>
      <c r="H46" s="130" t="s">
        <v>14</v>
      </c>
      <c r="I46" s="133">
        <v>245</v>
      </c>
    </row>
    <row r="47" spans="1:9">
      <c r="A47" s="130" t="s">
        <v>5015</v>
      </c>
      <c r="B47" s="130" t="s">
        <v>5022</v>
      </c>
      <c r="C47" s="130" t="s">
        <v>5011</v>
      </c>
      <c r="D47" s="130" t="s">
        <v>5025</v>
      </c>
      <c r="E47" s="130">
        <v>1436251</v>
      </c>
      <c r="F47" s="130" t="s">
        <v>5010</v>
      </c>
      <c r="G47" s="130" t="s">
        <v>14</v>
      </c>
      <c r="H47" s="130" t="s">
        <v>14</v>
      </c>
      <c r="I47" s="133">
        <v>423</v>
      </c>
    </row>
    <row r="48" spans="1:9">
      <c r="A48" s="130" t="s">
        <v>5015</v>
      </c>
      <c r="B48" s="130" t="s">
        <v>5022</v>
      </c>
      <c r="C48" s="130" t="s">
        <v>5026</v>
      </c>
      <c r="D48" s="130" t="s">
        <v>5027</v>
      </c>
      <c r="E48" s="130">
        <v>1426804</v>
      </c>
      <c r="F48" s="130" t="s">
        <v>5010</v>
      </c>
      <c r="G48" s="130" t="s">
        <v>14</v>
      </c>
      <c r="H48" s="130" t="s">
        <v>14</v>
      </c>
      <c r="I48" s="133">
        <v>423</v>
      </c>
    </row>
    <row r="49" spans="1:9">
      <c r="A49" s="130" t="s">
        <v>5015</v>
      </c>
      <c r="B49" s="130" t="s">
        <v>5022</v>
      </c>
      <c r="C49" s="130" t="s">
        <v>5028</v>
      </c>
      <c r="D49" s="130" t="s">
        <v>5029</v>
      </c>
      <c r="E49" s="130">
        <v>1440218</v>
      </c>
      <c r="F49" s="130" t="s">
        <v>5010</v>
      </c>
      <c r="G49" s="130" t="s">
        <v>14</v>
      </c>
      <c r="H49" s="130" t="s">
        <v>14</v>
      </c>
      <c r="I49" s="133">
        <v>423</v>
      </c>
    </row>
    <row r="50" spans="1:9">
      <c r="A50" s="130" t="s">
        <v>5030</v>
      </c>
      <c r="B50" s="130" t="s">
        <v>5031</v>
      </c>
      <c r="C50" s="130" t="s">
        <v>5032</v>
      </c>
      <c r="D50" s="130" t="s">
        <v>5033</v>
      </c>
      <c r="E50" s="130">
        <v>1424467</v>
      </c>
      <c r="F50" s="130" t="s">
        <v>5034</v>
      </c>
      <c r="G50" s="130" t="s">
        <v>14</v>
      </c>
      <c r="H50" s="130" t="s">
        <v>14</v>
      </c>
      <c r="I50" s="135">
        <v>1040</v>
      </c>
    </row>
    <row r="51" spans="1:9">
      <c r="A51" s="132" t="s">
        <v>5030</v>
      </c>
      <c r="B51" s="131" t="s">
        <v>5031</v>
      </c>
      <c r="C51" s="132" t="s">
        <v>5035</v>
      </c>
      <c r="D51" s="132" t="s">
        <v>5036</v>
      </c>
      <c r="E51" s="132">
        <v>1409498</v>
      </c>
      <c r="F51" s="132" t="s">
        <v>4956</v>
      </c>
      <c r="G51" s="131" t="s">
        <v>14</v>
      </c>
      <c r="H51" s="131" t="s">
        <v>14</v>
      </c>
      <c r="I51" s="137">
        <v>940</v>
      </c>
    </row>
    <row r="52" spans="1:9">
      <c r="A52" s="132" t="s">
        <v>5030</v>
      </c>
      <c r="B52" s="130" t="s">
        <v>5031</v>
      </c>
      <c r="C52" s="132" t="s">
        <v>5037</v>
      </c>
      <c r="D52" s="132" t="s">
        <v>5038</v>
      </c>
      <c r="E52" s="132">
        <v>1409467</v>
      </c>
      <c r="F52" s="132" t="s">
        <v>4956</v>
      </c>
      <c r="G52" s="130" t="s">
        <v>14</v>
      </c>
      <c r="H52" s="130" t="s">
        <v>14</v>
      </c>
      <c r="I52" s="137">
        <v>940</v>
      </c>
    </row>
    <row r="53" spans="1:9">
      <c r="A53" s="131" t="s">
        <v>5030</v>
      </c>
      <c r="B53" s="131" t="s">
        <v>5031</v>
      </c>
      <c r="C53" s="131" t="s">
        <v>5039</v>
      </c>
      <c r="D53" s="131" t="s">
        <v>5040</v>
      </c>
      <c r="E53" s="131">
        <v>1409502</v>
      </c>
      <c r="F53" s="130" t="s">
        <v>5041</v>
      </c>
      <c r="G53" s="130" t="s">
        <v>14</v>
      </c>
      <c r="H53" s="130" t="s">
        <v>14</v>
      </c>
      <c r="I53" s="133">
        <v>880</v>
      </c>
    </row>
    <row r="54" spans="1:9">
      <c r="A54" s="130" t="s">
        <v>5042</v>
      </c>
      <c r="B54" s="130" t="s">
        <v>5043</v>
      </c>
      <c r="C54" s="130" t="s">
        <v>5044</v>
      </c>
      <c r="D54" s="130" t="s">
        <v>5045</v>
      </c>
      <c r="E54" s="130">
        <v>1410077</v>
      </c>
      <c r="F54" s="130" t="s">
        <v>5046</v>
      </c>
      <c r="G54" s="130" t="s">
        <v>14</v>
      </c>
      <c r="H54" s="130" t="s">
        <v>14</v>
      </c>
      <c r="I54" s="135">
        <v>2015</v>
      </c>
    </row>
    <row r="55" spans="1:9">
      <c r="A55" s="130"/>
      <c r="B55" s="130"/>
      <c r="C55" s="130"/>
      <c r="D55" s="130"/>
      <c r="E55" s="130">
        <v>1410094</v>
      </c>
      <c r="F55" s="130"/>
      <c r="G55" s="130"/>
      <c r="H55" s="130"/>
      <c r="I55" s="135">
        <v>350</v>
      </c>
    </row>
    <row r="56" spans="1:9">
      <c r="A56" s="131" t="s">
        <v>5042</v>
      </c>
      <c r="B56" s="131" t="s">
        <v>5047</v>
      </c>
      <c r="C56" s="131" t="s">
        <v>5048</v>
      </c>
      <c r="D56" s="131" t="s">
        <v>5049</v>
      </c>
      <c r="E56" s="131">
        <v>1431817</v>
      </c>
      <c r="F56" s="131" t="s">
        <v>5041</v>
      </c>
      <c r="G56" s="131" t="s">
        <v>14</v>
      </c>
      <c r="H56" s="131" t="s">
        <v>14</v>
      </c>
      <c r="I56" s="134">
        <v>880</v>
      </c>
    </row>
    <row r="57" spans="1:9">
      <c r="A57" s="130" t="s">
        <v>5042</v>
      </c>
      <c r="B57" s="130" t="s">
        <v>5050</v>
      </c>
      <c r="C57" s="130" t="s">
        <v>5011</v>
      </c>
      <c r="D57" s="130" t="s">
        <v>5051</v>
      </c>
      <c r="E57" s="130">
        <v>1443870</v>
      </c>
      <c r="F57" s="130" t="s">
        <v>4906</v>
      </c>
      <c r="G57" s="130" t="s">
        <v>14</v>
      </c>
      <c r="H57" s="130" t="s">
        <v>14</v>
      </c>
      <c r="I57" s="133">
        <v>746</v>
      </c>
    </row>
    <row r="58" spans="1:9">
      <c r="A58" s="130" t="s">
        <v>5042</v>
      </c>
      <c r="B58" s="130" t="s">
        <v>5050</v>
      </c>
      <c r="C58" s="130" t="s">
        <v>5052</v>
      </c>
      <c r="D58" s="130" t="s">
        <v>5053</v>
      </c>
      <c r="E58" s="130">
        <v>1438419</v>
      </c>
      <c r="F58" s="130" t="s">
        <v>4913</v>
      </c>
      <c r="G58" s="130" t="s">
        <v>14</v>
      </c>
      <c r="H58" s="130" t="s">
        <v>14</v>
      </c>
      <c r="I58" s="133">
        <v>390</v>
      </c>
    </row>
    <row r="59" spans="1:9">
      <c r="A59" s="130" t="s">
        <v>5042</v>
      </c>
      <c r="B59" s="130" t="s">
        <v>5050</v>
      </c>
      <c r="C59" s="130" t="s">
        <v>5054</v>
      </c>
      <c r="D59" s="130" t="s">
        <v>5055</v>
      </c>
      <c r="E59" s="130">
        <v>1432093</v>
      </c>
      <c r="F59" s="130" t="s">
        <v>5056</v>
      </c>
      <c r="G59" s="130" t="s">
        <v>14</v>
      </c>
      <c r="H59" s="130" t="s">
        <v>14</v>
      </c>
      <c r="I59" s="133">
        <v>420</v>
      </c>
    </row>
    <row r="60" spans="1:9">
      <c r="A60" s="131" t="s">
        <v>5042</v>
      </c>
      <c r="B60" s="131" t="s">
        <v>5057</v>
      </c>
      <c r="C60" s="131" t="s">
        <v>5058</v>
      </c>
      <c r="D60" s="131" t="s">
        <v>5059</v>
      </c>
      <c r="E60" s="131">
        <v>1432663</v>
      </c>
      <c r="F60" s="130" t="s">
        <v>4888</v>
      </c>
      <c r="G60" s="130" t="s">
        <v>14</v>
      </c>
      <c r="H60" s="130" t="s">
        <v>14</v>
      </c>
      <c r="I60" s="133">
        <v>210</v>
      </c>
    </row>
    <row r="61" spans="1:9">
      <c r="A61" s="130" t="s">
        <v>5042</v>
      </c>
      <c r="B61" s="130" t="s">
        <v>5057</v>
      </c>
      <c r="C61" s="130" t="s">
        <v>5060</v>
      </c>
      <c r="D61" s="130" t="s">
        <v>5061</v>
      </c>
      <c r="E61" s="130">
        <v>1436459</v>
      </c>
      <c r="F61" s="130" t="s">
        <v>4891</v>
      </c>
      <c r="G61" s="130" t="s">
        <v>14</v>
      </c>
      <c r="H61" s="130" t="s">
        <v>14</v>
      </c>
      <c r="I61" s="133">
        <v>373</v>
      </c>
    </row>
    <row r="62" spans="1:9">
      <c r="A62" s="130" t="s">
        <v>5042</v>
      </c>
      <c r="B62" s="130" t="s">
        <v>5057</v>
      </c>
      <c r="C62" s="130" t="s">
        <v>5062</v>
      </c>
      <c r="D62" s="130" t="s">
        <v>5063</v>
      </c>
      <c r="E62" s="130">
        <v>1418692</v>
      </c>
      <c r="F62" s="130" t="s">
        <v>4897</v>
      </c>
      <c r="G62" s="130" t="s">
        <v>14</v>
      </c>
      <c r="H62" s="130" t="s">
        <v>14</v>
      </c>
      <c r="I62" s="133">
        <v>195</v>
      </c>
    </row>
    <row r="63" spans="1:9">
      <c r="A63" s="130" t="s">
        <v>5042</v>
      </c>
      <c r="B63" s="130" t="s">
        <v>5057</v>
      </c>
      <c r="C63" s="130" t="s">
        <v>5064</v>
      </c>
      <c r="D63" s="130" t="s">
        <v>5065</v>
      </c>
      <c r="E63" s="130">
        <v>1429904</v>
      </c>
      <c r="F63" s="130" t="s">
        <v>5066</v>
      </c>
      <c r="G63" s="130" t="s">
        <v>14</v>
      </c>
      <c r="H63" s="130" t="s">
        <v>14</v>
      </c>
      <c r="I63" s="135">
        <v>1050</v>
      </c>
    </row>
    <row r="64" spans="8:10">
      <c r="H64" t="s">
        <v>5067</v>
      </c>
      <c r="I64">
        <f>SUM(I2:I63)</f>
        <v>44171</v>
      </c>
      <c r="J64" t="s">
        <v>5068</v>
      </c>
    </row>
    <row r="65" spans="8:9">
      <c r="H65" t="s">
        <v>5069</v>
      </c>
      <c r="I65">
        <v>-49980</v>
      </c>
    </row>
    <row r="66" spans="8:9">
      <c r="H66" t="s">
        <v>5070</v>
      </c>
      <c r="I66">
        <f>I64+I65</f>
        <v>-5809</v>
      </c>
    </row>
  </sheetData>
  <mergeCells count="2">
    <mergeCell ref="B1:C1"/>
    <mergeCell ref="C27:D27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0"/>
  <sheetViews>
    <sheetView topLeftCell="A290" workbookViewId="0">
      <selection activeCell="E290" sqref="E$1:F$1048576"/>
    </sheetView>
  </sheetViews>
  <sheetFormatPr defaultColWidth="11.8190476190476" defaultRowHeight="12.75"/>
  <cols>
    <col min="1" max="15" width="11.8190476190476" style="15" customWidth="1"/>
    <col min="16" max="17" width="9.14285714285714" style="1"/>
    <col min="18" max="16384" width="11.8190476190476" style="15" customWidth="1"/>
  </cols>
  <sheetData>
    <row r="1" s="15" customFormat="1" spans="1:17">
      <c r="A1" s="106" t="s">
        <v>5071</v>
      </c>
      <c r="P1" s="29"/>
      <c r="Q1" s="29"/>
    </row>
    <row r="2" s="15" customFormat="1" spans="16:17">
      <c r="P2" s="1"/>
      <c r="Q2" s="1"/>
    </row>
    <row r="3" s="15" customFormat="1" spans="1:17">
      <c r="A3" s="107" t="s">
        <v>5072</v>
      </c>
      <c r="B3" s="108" t="s">
        <v>5073</v>
      </c>
      <c r="C3" s="107" t="s">
        <v>5074</v>
      </c>
      <c r="D3" s="107" t="s">
        <v>5075</v>
      </c>
      <c r="E3" s="109" t="s">
        <v>5076</v>
      </c>
      <c r="P3" s="1"/>
      <c r="Q3" s="1"/>
    </row>
    <row r="4" s="15" customFormat="1" ht="13.5" spans="1:17">
      <c r="A4" s="110" t="s">
        <v>5077</v>
      </c>
      <c r="B4" s="111" t="s">
        <v>5078</v>
      </c>
      <c r="C4" s="110" t="s">
        <v>5079</v>
      </c>
      <c r="D4" s="110" t="s">
        <v>5080</v>
      </c>
      <c r="E4" s="111" t="s">
        <v>5081</v>
      </c>
      <c r="P4" s="1"/>
      <c r="Q4" s="1"/>
    </row>
    <row r="5" s="15" customFormat="1" spans="16:17">
      <c r="P5" s="1"/>
      <c r="Q5" s="1"/>
    </row>
    <row r="6" s="15" customFormat="1" ht="26.25" spans="1:17">
      <c r="A6" s="57" t="s">
        <v>1</v>
      </c>
      <c r="B6" s="58" t="s">
        <v>2</v>
      </c>
      <c r="C6" s="58"/>
      <c r="D6" s="58" t="s">
        <v>3</v>
      </c>
      <c r="E6" s="58" t="s">
        <v>4</v>
      </c>
      <c r="F6" s="58"/>
      <c r="G6" s="59" t="s">
        <v>5</v>
      </c>
      <c r="H6" s="59" t="s">
        <v>6</v>
      </c>
      <c r="I6" s="59" t="s">
        <v>7</v>
      </c>
      <c r="J6" s="59" t="s">
        <v>8</v>
      </c>
      <c r="P6" s="1"/>
      <c r="Q6" s="1"/>
    </row>
    <row r="7" s="15" customFormat="1" spans="1:17">
      <c r="A7" s="60" t="s">
        <v>5082</v>
      </c>
      <c r="B7" s="60" t="s">
        <v>5083</v>
      </c>
      <c r="C7" s="60" t="s">
        <v>5084</v>
      </c>
      <c r="D7" s="60" t="s">
        <v>5085</v>
      </c>
      <c r="E7" s="60" t="s">
        <v>5086</v>
      </c>
      <c r="F7" s="60" t="s">
        <v>13</v>
      </c>
      <c r="G7" s="62">
        <v>460</v>
      </c>
      <c r="H7" s="63" t="s">
        <v>14</v>
      </c>
      <c r="I7" s="63" t="s">
        <v>15</v>
      </c>
      <c r="J7" s="62">
        <v>460</v>
      </c>
      <c r="L7" s="118">
        <v>1339219</v>
      </c>
      <c r="M7" s="60"/>
      <c r="N7" s="62">
        <v>460</v>
      </c>
      <c r="P7" s="1"/>
      <c r="Q7" s="1"/>
    </row>
    <row r="8" s="15" customFormat="1" spans="1:17">
      <c r="A8" s="64" t="s">
        <v>5087</v>
      </c>
      <c r="B8" s="64" t="s">
        <v>5088</v>
      </c>
      <c r="C8" s="64" t="s">
        <v>5089</v>
      </c>
      <c r="D8" s="64" t="s">
        <v>5090</v>
      </c>
      <c r="E8" s="64" t="s">
        <v>5091</v>
      </c>
      <c r="F8" s="64" t="s">
        <v>13</v>
      </c>
      <c r="G8" s="66">
        <v>340</v>
      </c>
      <c r="H8" s="67" t="s">
        <v>14</v>
      </c>
      <c r="I8" s="67" t="s">
        <v>15</v>
      </c>
      <c r="J8" s="66">
        <v>340</v>
      </c>
      <c r="L8" s="64">
        <v>1319685</v>
      </c>
      <c r="M8" s="64"/>
      <c r="N8" s="66">
        <v>340</v>
      </c>
      <c r="P8" s="1"/>
      <c r="Q8" s="1"/>
    </row>
    <row r="9" s="15" customFormat="1" spans="1:17">
      <c r="A9" s="72" t="s">
        <v>5087</v>
      </c>
      <c r="B9" s="72" t="s">
        <v>5092</v>
      </c>
      <c r="C9" s="72" t="s">
        <v>5093</v>
      </c>
      <c r="D9" s="72" t="s">
        <v>5094</v>
      </c>
      <c r="E9" s="72" t="s">
        <v>5095</v>
      </c>
      <c r="F9" s="72" t="s">
        <v>13</v>
      </c>
      <c r="G9" s="74">
        <v>200</v>
      </c>
      <c r="H9" s="75" t="s">
        <v>14</v>
      </c>
      <c r="I9" s="75" t="s">
        <v>14</v>
      </c>
      <c r="J9" s="74">
        <v>200</v>
      </c>
      <c r="L9" s="72">
        <v>1380300</v>
      </c>
      <c r="M9" s="72"/>
      <c r="N9" s="74">
        <v>200</v>
      </c>
      <c r="P9" s="1"/>
      <c r="Q9" s="1"/>
    </row>
    <row r="10" s="15" customFormat="1" spans="1:17">
      <c r="A10" s="64" t="s">
        <v>5096</v>
      </c>
      <c r="B10" s="64" t="s">
        <v>5097</v>
      </c>
      <c r="C10" s="64" t="s">
        <v>5098</v>
      </c>
      <c r="D10" s="64" t="s">
        <v>5099</v>
      </c>
      <c r="E10" s="64" t="s">
        <v>5100</v>
      </c>
      <c r="F10" s="64" t="s">
        <v>13</v>
      </c>
      <c r="G10" s="66">
        <v>340</v>
      </c>
      <c r="H10" s="67" t="s">
        <v>14</v>
      </c>
      <c r="I10" s="67" t="s">
        <v>14</v>
      </c>
      <c r="J10" s="66">
        <v>340</v>
      </c>
      <c r="L10" s="64">
        <v>1319839</v>
      </c>
      <c r="M10" s="64"/>
      <c r="N10" s="66">
        <v>340</v>
      </c>
      <c r="P10" s="1"/>
      <c r="Q10" s="1"/>
    </row>
    <row r="11" s="15" customFormat="1" spans="1:17">
      <c r="A11" s="72" t="s">
        <v>5096</v>
      </c>
      <c r="B11" s="72" t="s">
        <v>5101</v>
      </c>
      <c r="C11" s="72" t="s">
        <v>5102</v>
      </c>
      <c r="D11" s="72" t="s">
        <v>5103</v>
      </c>
      <c r="E11" s="72" t="s">
        <v>5104</v>
      </c>
      <c r="F11" s="72" t="s">
        <v>13</v>
      </c>
      <c r="G11" s="74">
        <v>200</v>
      </c>
      <c r="H11" s="75" t="s">
        <v>14</v>
      </c>
      <c r="I11" s="75" t="s">
        <v>14</v>
      </c>
      <c r="J11" s="74">
        <v>200</v>
      </c>
      <c r="L11" s="72">
        <v>1380787</v>
      </c>
      <c r="M11" s="72"/>
      <c r="N11" s="74">
        <v>200</v>
      </c>
      <c r="P11" s="1"/>
      <c r="Q11" s="1"/>
    </row>
    <row r="12" s="15" customFormat="1" spans="1:17">
      <c r="A12" s="72" t="s">
        <v>5096</v>
      </c>
      <c r="B12" s="72" t="s">
        <v>5101</v>
      </c>
      <c r="C12" s="72" t="s">
        <v>5105</v>
      </c>
      <c r="D12" s="72" t="s">
        <v>5106</v>
      </c>
      <c r="E12" s="72" t="s">
        <v>5107</v>
      </c>
      <c r="F12" s="72" t="s">
        <v>13</v>
      </c>
      <c r="G12" s="74">
        <v>220</v>
      </c>
      <c r="H12" s="75" t="s">
        <v>14</v>
      </c>
      <c r="I12" s="75" t="s">
        <v>14</v>
      </c>
      <c r="J12" s="74">
        <v>220</v>
      </c>
      <c r="L12" s="72">
        <v>1381037</v>
      </c>
      <c r="M12" s="72"/>
      <c r="N12" s="74">
        <v>220</v>
      </c>
      <c r="P12" s="1"/>
      <c r="Q12" s="1"/>
    </row>
    <row r="13" s="15" customFormat="1" spans="1:17">
      <c r="A13" s="64" t="s">
        <v>5108</v>
      </c>
      <c r="B13" s="64" t="s">
        <v>5109</v>
      </c>
      <c r="C13" s="64" t="s">
        <v>5110</v>
      </c>
      <c r="D13" s="64" t="s">
        <v>5111</v>
      </c>
      <c r="E13" s="64" t="s">
        <v>5112</v>
      </c>
      <c r="F13" s="64" t="s">
        <v>13</v>
      </c>
      <c r="G13" s="66">
        <v>780</v>
      </c>
      <c r="H13" s="67" t="s">
        <v>14</v>
      </c>
      <c r="I13" s="67" t="s">
        <v>14</v>
      </c>
      <c r="J13" s="66">
        <v>780</v>
      </c>
      <c r="L13" s="64">
        <v>1380319</v>
      </c>
      <c r="M13" s="64"/>
      <c r="N13" s="66">
        <v>780</v>
      </c>
      <c r="P13" s="1"/>
      <c r="Q13" s="1"/>
    </row>
    <row r="14" s="15" customFormat="1" spans="1:17">
      <c r="A14" s="72" t="s">
        <v>5113</v>
      </c>
      <c r="B14" s="72" t="s">
        <v>5114</v>
      </c>
      <c r="C14" s="72" t="s">
        <v>5115</v>
      </c>
      <c r="D14" s="72" t="s">
        <v>5116</v>
      </c>
      <c r="E14" s="72" t="s">
        <v>5117</v>
      </c>
      <c r="F14" s="72" t="s">
        <v>13</v>
      </c>
      <c r="G14" s="74">
        <v>396</v>
      </c>
      <c r="H14" s="75" t="s">
        <v>14</v>
      </c>
      <c r="I14" s="75" t="s">
        <v>14</v>
      </c>
      <c r="J14" s="74">
        <v>396</v>
      </c>
      <c r="L14" s="72">
        <v>1380783</v>
      </c>
      <c r="M14" s="72"/>
      <c r="N14" s="74">
        <v>396</v>
      </c>
      <c r="P14" s="1"/>
      <c r="Q14" s="1"/>
    </row>
    <row r="15" s="15" customFormat="1" spans="1:17">
      <c r="A15" s="64" t="s">
        <v>5118</v>
      </c>
      <c r="B15" s="64" t="s">
        <v>5119</v>
      </c>
      <c r="C15" s="64" t="s">
        <v>5120</v>
      </c>
      <c r="D15" s="64" t="s">
        <v>5121</v>
      </c>
      <c r="E15" s="64" t="s">
        <v>5122</v>
      </c>
      <c r="F15" s="64" t="s">
        <v>13</v>
      </c>
      <c r="G15" s="66">
        <v>400</v>
      </c>
      <c r="H15" s="67" t="s">
        <v>14</v>
      </c>
      <c r="I15" s="67" t="s">
        <v>14</v>
      </c>
      <c r="J15" s="66">
        <v>400</v>
      </c>
      <c r="L15" s="64">
        <v>1382104</v>
      </c>
      <c r="M15" s="64"/>
      <c r="N15" s="66">
        <v>400</v>
      </c>
      <c r="P15" s="1"/>
      <c r="Q15" s="1"/>
    </row>
    <row r="16" s="15" customFormat="1" spans="1:17">
      <c r="A16" s="64" t="s">
        <v>5118</v>
      </c>
      <c r="B16" s="64" t="s">
        <v>5119</v>
      </c>
      <c r="C16" s="64" t="s">
        <v>5123</v>
      </c>
      <c r="D16" s="64" t="s">
        <v>5124</v>
      </c>
      <c r="E16" s="64" t="s">
        <v>5125</v>
      </c>
      <c r="F16" s="64" t="s">
        <v>13</v>
      </c>
      <c r="G16" s="66">
        <v>400</v>
      </c>
      <c r="H16" s="67" t="s">
        <v>14</v>
      </c>
      <c r="I16" s="67" t="s">
        <v>14</v>
      </c>
      <c r="J16" s="66">
        <v>400</v>
      </c>
      <c r="L16" s="64">
        <v>1382039</v>
      </c>
      <c r="M16" s="64"/>
      <c r="N16" s="66">
        <v>400</v>
      </c>
      <c r="P16" s="1"/>
      <c r="Q16" s="1"/>
    </row>
    <row r="17" s="15" customFormat="1" spans="1:17">
      <c r="A17" s="72" t="s">
        <v>5126</v>
      </c>
      <c r="B17" s="72" t="s">
        <v>5127</v>
      </c>
      <c r="C17" s="72" t="s">
        <v>5128</v>
      </c>
      <c r="D17" s="72" t="s">
        <v>5129</v>
      </c>
      <c r="E17" s="72" t="s">
        <v>5130</v>
      </c>
      <c r="F17" s="72" t="s">
        <v>13</v>
      </c>
      <c r="G17" s="74">
        <v>400</v>
      </c>
      <c r="H17" s="75" t="s">
        <v>14</v>
      </c>
      <c r="I17" s="75" t="s">
        <v>14</v>
      </c>
      <c r="J17" s="74">
        <v>400</v>
      </c>
      <c r="L17" s="72">
        <v>1381900</v>
      </c>
      <c r="M17" s="72"/>
      <c r="N17" s="74">
        <v>400</v>
      </c>
      <c r="P17" s="1"/>
      <c r="Q17" s="1"/>
    </row>
    <row r="18" s="15" customFormat="1" spans="1:17">
      <c r="A18" s="64" t="s">
        <v>5131</v>
      </c>
      <c r="B18" s="64" t="s">
        <v>5132</v>
      </c>
      <c r="C18" s="64" t="s">
        <v>5133</v>
      </c>
      <c r="D18" s="64" t="s">
        <v>5134</v>
      </c>
      <c r="E18" s="64" t="s">
        <v>5135</v>
      </c>
      <c r="F18" s="64" t="s">
        <v>13</v>
      </c>
      <c r="G18" s="66">
        <v>792</v>
      </c>
      <c r="H18" s="67" t="s">
        <v>14</v>
      </c>
      <c r="I18" s="67" t="s">
        <v>14</v>
      </c>
      <c r="J18" s="66">
        <v>792</v>
      </c>
      <c r="L18" s="64">
        <v>1381766</v>
      </c>
      <c r="M18" s="64"/>
      <c r="N18" s="66">
        <v>792</v>
      </c>
      <c r="P18" s="1"/>
      <c r="Q18" s="1"/>
    </row>
    <row r="19" s="15" customFormat="1" spans="1:17">
      <c r="A19" s="72" t="s">
        <v>5131</v>
      </c>
      <c r="B19" s="72" t="s">
        <v>5136</v>
      </c>
      <c r="C19" s="72" t="s">
        <v>5137</v>
      </c>
      <c r="D19" s="72" t="s">
        <v>5138</v>
      </c>
      <c r="E19" s="72" t="s">
        <v>5139</v>
      </c>
      <c r="F19" s="72" t="s">
        <v>13</v>
      </c>
      <c r="G19" s="74">
        <v>680</v>
      </c>
      <c r="H19" s="75" t="s">
        <v>14</v>
      </c>
      <c r="I19" s="75" t="s">
        <v>14</v>
      </c>
      <c r="J19" s="74">
        <v>680</v>
      </c>
      <c r="L19" s="72">
        <v>1320941</v>
      </c>
      <c r="M19" s="72"/>
      <c r="N19" s="66">
        <v>680</v>
      </c>
      <c r="P19" s="1"/>
      <c r="Q19" s="1"/>
    </row>
    <row r="20" s="15" customFormat="1" spans="1:17">
      <c r="A20" s="72" t="s">
        <v>5140</v>
      </c>
      <c r="B20" s="72" t="s">
        <v>5141</v>
      </c>
      <c r="C20" s="72" t="s">
        <v>5142</v>
      </c>
      <c r="D20" s="72" t="s">
        <v>5143</v>
      </c>
      <c r="E20" s="72" t="s">
        <v>5144</v>
      </c>
      <c r="F20" s="72" t="s">
        <v>13</v>
      </c>
      <c r="G20" s="91">
        <v>1000</v>
      </c>
      <c r="H20" s="67" t="s">
        <v>14</v>
      </c>
      <c r="I20" s="67" t="s">
        <v>14</v>
      </c>
      <c r="J20" s="91">
        <v>1000</v>
      </c>
      <c r="L20" s="72">
        <v>1381386</v>
      </c>
      <c r="M20" s="72"/>
      <c r="N20" s="91">
        <v>1000</v>
      </c>
      <c r="P20" s="1"/>
      <c r="Q20" s="1"/>
    </row>
    <row r="21" s="15" customFormat="1" spans="1:17">
      <c r="A21" s="72" t="s">
        <v>5140</v>
      </c>
      <c r="B21" s="72" t="s">
        <v>5145</v>
      </c>
      <c r="C21" s="72" t="s">
        <v>5146</v>
      </c>
      <c r="D21" s="72" t="s">
        <v>5147</v>
      </c>
      <c r="E21" s="72" t="s">
        <v>5148</v>
      </c>
      <c r="F21" s="72" t="s">
        <v>13</v>
      </c>
      <c r="G21" s="74">
        <v>340</v>
      </c>
      <c r="H21" s="75" t="s">
        <v>14</v>
      </c>
      <c r="I21" s="75" t="s">
        <v>14</v>
      </c>
      <c r="J21" s="74">
        <v>340</v>
      </c>
      <c r="L21" s="72">
        <v>1319828</v>
      </c>
      <c r="M21" s="72"/>
      <c r="N21" s="74">
        <v>340</v>
      </c>
      <c r="P21" s="1"/>
      <c r="Q21" s="1"/>
    </row>
    <row r="22" s="15" customFormat="1" spans="1:17">
      <c r="A22" s="72" t="s">
        <v>5140</v>
      </c>
      <c r="B22" s="72" t="s">
        <v>5149</v>
      </c>
      <c r="C22" s="72" t="s">
        <v>5150</v>
      </c>
      <c r="D22" s="72" t="s">
        <v>5151</v>
      </c>
      <c r="E22" s="72" t="s">
        <v>5152</v>
      </c>
      <c r="F22" s="72" t="s">
        <v>13</v>
      </c>
      <c r="G22" s="66">
        <v>188</v>
      </c>
      <c r="H22" s="67" t="s">
        <v>14</v>
      </c>
      <c r="I22" s="67" t="s">
        <v>14</v>
      </c>
      <c r="J22" s="66">
        <v>188</v>
      </c>
      <c r="L22" s="72">
        <v>1382074</v>
      </c>
      <c r="M22" s="72"/>
      <c r="N22" s="66">
        <v>188</v>
      </c>
      <c r="P22" s="1"/>
      <c r="Q22" s="1"/>
    </row>
    <row r="23" s="15" customFormat="1" spans="1:17">
      <c r="A23" s="72" t="s">
        <v>5140</v>
      </c>
      <c r="B23" s="72" t="s">
        <v>5149</v>
      </c>
      <c r="C23" s="72" t="s">
        <v>5153</v>
      </c>
      <c r="D23" s="72" t="s">
        <v>5154</v>
      </c>
      <c r="E23" s="72" t="s">
        <v>5155</v>
      </c>
      <c r="F23" s="72" t="s">
        <v>13</v>
      </c>
      <c r="G23" s="74">
        <v>198</v>
      </c>
      <c r="H23" s="75" t="s">
        <v>14</v>
      </c>
      <c r="I23" s="75" t="s">
        <v>14</v>
      </c>
      <c r="J23" s="74">
        <v>198</v>
      </c>
      <c r="L23" s="72">
        <v>1382369</v>
      </c>
      <c r="M23" s="72"/>
      <c r="N23" s="74">
        <v>198</v>
      </c>
      <c r="P23" s="1"/>
      <c r="Q23" s="1"/>
    </row>
    <row r="24" s="15" customFormat="1" spans="1:17">
      <c r="A24" s="72" t="s">
        <v>5156</v>
      </c>
      <c r="B24" s="72" t="s">
        <v>5157</v>
      </c>
      <c r="C24" s="72" t="s">
        <v>5158</v>
      </c>
      <c r="D24" s="72" t="s">
        <v>5159</v>
      </c>
      <c r="E24" s="72" t="s">
        <v>5160</v>
      </c>
      <c r="F24" s="72" t="s">
        <v>13</v>
      </c>
      <c r="G24" s="74">
        <v>800</v>
      </c>
      <c r="H24" s="75" t="s">
        <v>14</v>
      </c>
      <c r="I24" s="75" t="s">
        <v>14</v>
      </c>
      <c r="J24" s="74">
        <v>800</v>
      </c>
      <c r="L24" s="72">
        <v>1380482</v>
      </c>
      <c r="M24" s="72"/>
      <c r="N24" s="74">
        <v>800</v>
      </c>
      <c r="P24" s="1"/>
      <c r="Q24" s="1"/>
    </row>
    <row r="25" s="15" customFormat="1" spans="1:17">
      <c r="A25" s="72" t="s">
        <v>5156</v>
      </c>
      <c r="B25" s="72" t="s">
        <v>5161</v>
      </c>
      <c r="C25" s="72" t="s">
        <v>5162</v>
      </c>
      <c r="D25" s="72" t="s">
        <v>5163</v>
      </c>
      <c r="E25" s="72" t="s">
        <v>5164</v>
      </c>
      <c r="F25" s="72" t="s">
        <v>13</v>
      </c>
      <c r="G25" s="74">
        <v>200</v>
      </c>
      <c r="H25" s="75" t="s">
        <v>14</v>
      </c>
      <c r="I25" s="75" t="s">
        <v>14</v>
      </c>
      <c r="J25" s="74">
        <v>200</v>
      </c>
      <c r="L25" s="72">
        <v>1380623</v>
      </c>
      <c r="M25" s="72"/>
      <c r="N25" s="74">
        <v>200</v>
      </c>
      <c r="P25" s="1"/>
      <c r="Q25" s="1"/>
    </row>
    <row r="26" s="15" customFormat="1" spans="1:17">
      <c r="A26" s="72" t="s">
        <v>5165</v>
      </c>
      <c r="B26" s="72" t="s">
        <v>5166</v>
      </c>
      <c r="C26" s="72" t="s">
        <v>5167</v>
      </c>
      <c r="D26" s="72" t="s">
        <v>5168</v>
      </c>
      <c r="E26" s="72" t="s">
        <v>5169</v>
      </c>
      <c r="F26" s="72" t="s">
        <v>13</v>
      </c>
      <c r="G26" s="112">
        <v>1100</v>
      </c>
      <c r="H26" s="75" t="s">
        <v>14</v>
      </c>
      <c r="I26" s="75" t="s">
        <v>14</v>
      </c>
      <c r="J26" s="112">
        <v>1100</v>
      </c>
      <c r="L26" s="72">
        <v>1379316</v>
      </c>
      <c r="M26" s="72"/>
      <c r="N26" s="112">
        <v>1100</v>
      </c>
      <c r="P26" s="1"/>
      <c r="Q26" s="1"/>
    </row>
    <row r="27" s="15" customFormat="1" spans="1:17">
      <c r="A27" s="72" t="s">
        <v>5165</v>
      </c>
      <c r="B27" s="72" t="s">
        <v>5166</v>
      </c>
      <c r="C27" s="72" t="s">
        <v>5170</v>
      </c>
      <c r="D27" s="72" t="s">
        <v>5171</v>
      </c>
      <c r="E27" s="72" t="s">
        <v>5172</v>
      </c>
      <c r="F27" s="72" t="s">
        <v>13</v>
      </c>
      <c r="G27" s="112">
        <v>1000</v>
      </c>
      <c r="H27" s="75" t="s">
        <v>14</v>
      </c>
      <c r="I27" s="75" t="s">
        <v>14</v>
      </c>
      <c r="J27" s="112">
        <v>1000</v>
      </c>
      <c r="L27" s="72">
        <v>1379294</v>
      </c>
      <c r="M27" s="72"/>
      <c r="N27" s="112">
        <v>1000</v>
      </c>
      <c r="P27" s="1"/>
      <c r="Q27" s="1"/>
    </row>
    <row r="28" s="15" customFormat="1" spans="1:17">
      <c r="A28" s="72" t="s">
        <v>5165</v>
      </c>
      <c r="B28" s="72" t="s">
        <v>5173</v>
      </c>
      <c r="C28" s="72" t="s">
        <v>5174</v>
      </c>
      <c r="D28" s="72" t="s">
        <v>5175</v>
      </c>
      <c r="E28" s="72" t="s">
        <v>5176</v>
      </c>
      <c r="F28" s="72" t="s">
        <v>13</v>
      </c>
      <c r="G28" s="74">
        <v>200</v>
      </c>
      <c r="H28" s="75" t="s">
        <v>14</v>
      </c>
      <c r="I28" s="75" t="s">
        <v>14</v>
      </c>
      <c r="J28" s="74">
        <v>200</v>
      </c>
      <c r="L28" s="72">
        <v>1378642</v>
      </c>
      <c r="M28" s="72"/>
      <c r="N28" s="74">
        <v>200</v>
      </c>
      <c r="P28" s="1"/>
      <c r="Q28" s="1"/>
    </row>
    <row r="29" s="15" customFormat="1" spans="1:17">
      <c r="A29" s="64" t="s">
        <v>5165</v>
      </c>
      <c r="B29" s="64" t="s">
        <v>5173</v>
      </c>
      <c r="C29" s="64" t="s">
        <v>5177</v>
      </c>
      <c r="D29" s="64" t="s">
        <v>5178</v>
      </c>
      <c r="E29" s="64" t="s">
        <v>5179</v>
      </c>
      <c r="F29" s="64" t="s">
        <v>13</v>
      </c>
      <c r="G29" s="66">
        <v>488</v>
      </c>
      <c r="H29" s="67" t="s">
        <v>14</v>
      </c>
      <c r="I29" s="67" t="s">
        <v>14</v>
      </c>
      <c r="J29" s="66">
        <v>488</v>
      </c>
      <c r="L29" s="64">
        <v>1379410</v>
      </c>
      <c r="M29" s="64"/>
      <c r="N29" s="66">
        <v>488</v>
      </c>
      <c r="P29" s="1"/>
      <c r="Q29" s="1"/>
    </row>
    <row r="30" s="15" customFormat="1" spans="1:17">
      <c r="A30" s="64" t="s">
        <v>5180</v>
      </c>
      <c r="B30" s="64" t="s">
        <v>5181</v>
      </c>
      <c r="C30" s="64" t="s">
        <v>5182</v>
      </c>
      <c r="D30" s="64" t="s">
        <v>5183</v>
      </c>
      <c r="E30" s="64" t="s">
        <v>5184</v>
      </c>
      <c r="F30" s="64" t="s">
        <v>13</v>
      </c>
      <c r="G30" s="66">
        <v>400</v>
      </c>
      <c r="H30" s="67" t="s">
        <v>14</v>
      </c>
      <c r="I30" s="67" t="s">
        <v>14</v>
      </c>
      <c r="J30" s="66">
        <v>400</v>
      </c>
      <c r="L30" s="64">
        <v>1380417</v>
      </c>
      <c r="M30" s="64"/>
      <c r="N30" s="66">
        <v>400</v>
      </c>
      <c r="P30" s="1"/>
      <c r="Q30" s="1"/>
    </row>
    <row r="31" s="15" customFormat="1" spans="1:17">
      <c r="A31" s="64" t="s">
        <v>5180</v>
      </c>
      <c r="B31" s="64" t="s">
        <v>5181</v>
      </c>
      <c r="C31" s="64" t="s">
        <v>5185</v>
      </c>
      <c r="D31" s="64" t="s">
        <v>5186</v>
      </c>
      <c r="E31" s="64" t="s">
        <v>5187</v>
      </c>
      <c r="F31" s="64" t="s">
        <v>13</v>
      </c>
      <c r="G31" s="66">
        <v>340</v>
      </c>
      <c r="H31" s="67" t="s">
        <v>14</v>
      </c>
      <c r="I31" s="67" t="s">
        <v>14</v>
      </c>
      <c r="J31" s="66">
        <v>340</v>
      </c>
      <c r="L31" s="64">
        <v>1319416</v>
      </c>
      <c r="M31" s="64"/>
      <c r="N31" s="66">
        <v>340</v>
      </c>
      <c r="P31" s="1"/>
      <c r="Q31" s="1"/>
    </row>
    <row r="32" s="15" customFormat="1" spans="1:17">
      <c r="A32" s="64" t="s">
        <v>5180</v>
      </c>
      <c r="B32" s="64" t="s">
        <v>5188</v>
      </c>
      <c r="C32" s="64" t="s">
        <v>5189</v>
      </c>
      <c r="D32" s="64" t="s">
        <v>5190</v>
      </c>
      <c r="E32" s="64" t="s">
        <v>5191</v>
      </c>
      <c r="F32" s="64" t="s">
        <v>13</v>
      </c>
      <c r="G32" s="66">
        <v>195</v>
      </c>
      <c r="H32" s="67" t="s">
        <v>14</v>
      </c>
      <c r="I32" s="67" t="s">
        <v>14</v>
      </c>
      <c r="J32" s="66">
        <v>195</v>
      </c>
      <c r="L32" s="64">
        <v>1385555</v>
      </c>
      <c r="M32" s="64"/>
      <c r="N32" s="66">
        <v>195</v>
      </c>
      <c r="P32" s="1"/>
      <c r="Q32" s="1"/>
    </row>
    <row r="33" s="15" customFormat="1" spans="1:17">
      <c r="A33" s="64" t="s">
        <v>5180</v>
      </c>
      <c r="B33" s="64" t="s">
        <v>5188</v>
      </c>
      <c r="C33" s="64" t="s">
        <v>5192</v>
      </c>
      <c r="D33" s="64" t="s">
        <v>5193</v>
      </c>
      <c r="E33" s="64" t="s">
        <v>5194</v>
      </c>
      <c r="F33" s="64" t="s">
        <v>13</v>
      </c>
      <c r="G33" s="66">
        <v>310</v>
      </c>
      <c r="H33" s="67" t="s">
        <v>14</v>
      </c>
      <c r="I33" s="67" t="s">
        <v>14</v>
      </c>
      <c r="J33" s="66">
        <v>310</v>
      </c>
      <c r="L33" s="64">
        <v>1386052</v>
      </c>
      <c r="M33" s="64"/>
      <c r="N33" s="66">
        <v>310</v>
      </c>
      <c r="P33" s="1"/>
      <c r="Q33" s="1"/>
    </row>
    <row r="34" s="15" customFormat="1" spans="1:17">
      <c r="A34" s="64" t="s">
        <v>5180</v>
      </c>
      <c r="B34" s="64" t="s">
        <v>5188</v>
      </c>
      <c r="C34" s="64" t="s">
        <v>5195</v>
      </c>
      <c r="D34" s="64" t="s">
        <v>5196</v>
      </c>
      <c r="E34" s="64" t="s">
        <v>5197</v>
      </c>
      <c r="F34" s="64" t="s">
        <v>13</v>
      </c>
      <c r="G34" s="66">
        <v>195</v>
      </c>
      <c r="H34" s="67" t="s">
        <v>14</v>
      </c>
      <c r="I34" s="67" t="s">
        <v>14</v>
      </c>
      <c r="J34" s="66">
        <v>195</v>
      </c>
      <c r="L34" s="64">
        <v>1382366</v>
      </c>
      <c r="M34" s="64"/>
      <c r="N34" s="66">
        <v>195</v>
      </c>
      <c r="P34" s="1"/>
      <c r="Q34" s="1"/>
    </row>
    <row r="35" s="15" customFormat="1" spans="1:17">
      <c r="A35" s="64" t="s">
        <v>5180</v>
      </c>
      <c r="B35" s="64" t="s">
        <v>5188</v>
      </c>
      <c r="C35" s="64" t="s">
        <v>5198</v>
      </c>
      <c r="D35" s="64" t="s">
        <v>5199</v>
      </c>
      <c r="E35" s="64" t="s">
        <v>5200</v>
      </c>
      <c r="F35" s="64" t="s">
        <v>13</v>
      </c>
      <c r="G35" s="66">
        <v>390</v>
      </c>
      <c r="H35" s="67" t="s">
        <v>14</v>
      </c>
      <c r="I35" s="67" t="s">
        <v>14</v>
      </c>
      <c r="J35" s="66">
        <v>390</v>
      </c>
      <c r="L35" s="64">
        <v>1385557</v>
      </c>
      <c r="M35" s="64"/>
      <c r="N35" s="66">
        <v>390</v>
      </c>
      <c r="P35" s="1"/>
      <c r="Q35" s="1"/>
    </row>
    <row r="36" s="15" customFormat="1" spans="1:17">
      <c r="A36" s="64" t="s">
        <v>5201</v>
      </c>
      <c r="B36" s="68" t="s">
        <v>5202</v>
      </c>
      <c r="C36" s="68" t="s">
        <v>5203</v>
      </c>
      <c r="D36" s="68" t="s">
        <v>5204</v>
      </c>
      <c r="E36" s="68" t="s">
        <v>5205</v>
      </c>
      <c r="F36" s="68" t="s">
        <v>13</v>
      </c>
      <c r="G36" s="92">
        <v>2535</v>
      </c>
      <c r="H36" s="67" t="s">
        <v>14</v>
      </c>
      <c r="I36" s="67" t="s">
        <v>14</v>
      </c>
      <c r="J36" s="92">
        <v>2535</v>
      </c>
      <c r="L36" s="68">
        <v>1379702</v>
      </c>
      <c r="M36" s="68"/>
      <c r="N36" s="92">
        <v>2535</v>
      </c>
      <c r="P36" s="1"/>
      <c r="Q36" s="1"/>
    </row>
    <row r="37" s="15" customFormat="1" spans="1:17">
      <c r="A37" s="72" t="s">
        <v>5201</v>
      </c>
      <c r="B37" s="72" t="s">
        <v>5206</v>
      </c>
      <c r="C37" s="72" t="s">
        <v>5207</v>
      </c>
      <c r="D37" s="72" t="s">
        <v>5208</v>
      </c>
      <c r="E37" s="72" t="s">
        <v>5209</v>
      </c>
      <c r="F37" s="72" t="s">
        <v>13</v>
      </c>
      <c r="G37" s="74">
        <v>660</v>
      </c>
      <c r="H37" s="75" t="s">
        <v>14</v>
      </c>
      <c r="I37" s="75" t="s">
        <v>14</v>
      </c>
      <c r="J37" s="74">
        <v>660</v>
      </c>
      <c r="L37" s="72">
        <v>1381319</v>
      </c>
      <c r="M37" s="72"/>
      <c r="N37" s="66">
        <v>660</v>
      </c>
      <c r="P37" s="1"/>
      <c r="Q37" s="1"/>
    </row>
    <row r="38" s="15" customFormat="1" spans="1:17">
      <c r="A38" s="64" t="s">
        <v>5201</v>
      </c>
      <c r="B38" s="64" t="s">
        <v>5210</v>
      </c>
      <c r="C38" s="64" t="s">
        <v>5192</v>
      </c>
      <c r="D38" s="64" t="s">
        <v>5211</v>
      </c>
      <c r="E38" s="64" t="s">
        <v>5212</v>
      </c>
      <c r="F38" s="64" t="s">
        <v>13</v>
      </c>
      <c r="G38" s="66">
        <v>310</v>
      </c>
      <c r="H38" s="67" t="s">
        <v>14</v>
      </c>
      <c r="I38" s="67" t="s">
        <v>14</v>
      </c>
      <c r="J38" s="66">
        <v>310</v>
      </c>
      <c r="L38" s="64">
        <v>1386341</v>
      </c>
      <c r="M38" s="64"/>
      <c r="N38" s="66">
        <v>310</v>
      </c>
      <c r="P38" s="1"/>
      <c r="Q38" s="1"/>
    </row>
    <row r="39" s="15" customFormat="1" spans="1:17">
      <c r="A39" s="64" t="s">
        <v>5213</v>
      </c>
      <c r="B39" s="64" t="s">
        <v>5214</v>
      </c>
      <c r="C39" s="64" t="s">
        <v>5215</v>
      </c>
      <c r="D39" s="64" t="s">
        <v>5216</v>
      </c>
      <c r="E39" s="64" t="s">
        <v>5217</v>
      </c>
      <c r="F39" s="64" t="s">
        <v>13</v>
      </c>
      <c r="G39" s="66">
        <v>340</v>
      </c>
      <c r="H39" s="67" t="s">
        <v>14</v>
      </c>
      <c r="I39" s="67" t="s">
        <v>14</v>
      </c>
      <c r="J39" s="66">
        <v>340</v>
      </c>
      <c r="L39" s="64">
        <v>1320279</v>
      </c>
      <c r="M39" s="64"/>
      <c r="N39" s="66">
        <v>340</v>
      </c>
      <c r="P39" s="1"/>
      <c r="Q39" s="1"/>
    </row>
    <row r="40" s="15" customFormat="1" ht="13.5" spans="1:17">
      <c r="A40" s="64" t="s">
        <v>5213</v>
      </c>
      <c r="B40" s="64" t="s">
        <v>5214</v>
      </c>
      <c r="C40" s="64" t="s">
        <v>5218</v>
      </c>
      <c r="D40" s="64" t="s">
        <v>5219</v>
      </c>
      <c r="E40" s="64" t="s">
        <v>5220</v>
      </c>
      <c r="F40" s="64" t="s">
        <v>13</v>
      </c>
      <c r="G40" s="66">
        <v>390</v>
      </c>
      <c r="H40" s="67" t="s">
        <v>14</v>
      </c>
      <c r="I40" s="67" t="s">
        <v>14</v>
      </c>
      <c r="J40" s="66">
        <v>390</v>
      </c>
      <c r="L40" s="64">
        <v>1383994</v>
      </c>
      <c r="M40" s="64"/>
      <c r="N40" s="66">
        <v>390</v>
      </c>
      <c r="P40" s="1"/>
      <c r="Q40" s="1"/>
    </row>
    <row r="41" s="15" customFormat="1" ht="13.5" spans="1:17">
      <c r="A41" s="113" t="s">
        <v>5213</v>
      </c>
      <c r="B41" s="114" t="s">
        <v>5221</v>
      </c>
      <c r="C41" s="114" t="s">
        <v>5192</v>
      </c>
      <c r="D41" s="114" t="s">
        <v>5222</v>
      </c>
      <c r="E41" s="114" t="s">
        <v>5223</v>
      </c>
      <c r="F41" s="114" t="s">
        <v>13</v>
      </c>
      <c r="G41" s="115">
        <v>310</v>
      </c>
      <c r="H41" s="116" t="s">
        <v>14</v>
      </c>
      <c r="I41" s="116" t="s">
        <v>14</v>
      </c>
      <c r="J41" s="119">
        <v>310</v>
      </c>
      <c r="L41" s="64">
        <v>1386544</v>
      </c>
      <c r="M41" s="64"/>
      <c r="N41" s="66">
        <v>310</v>
      </c>
      <c r="P41" s="1"/>
      <c r="Q41" s="1"/>
    </row>
    <row r="42" s="15" customFormat="1" spans="1:17">
      <c r="A42" s="68" t="s">
        <v>5224</v>
      </c>
      <c r="B42" s="68" t="s">
        <v>5225</v>
      </c>
      <c r="C42" s="68" t="s">
        <v>5226</v>
      </c>
      <c r="D42" s="68" t="s">
        <v>5227</v>
      </c>
      <c r="E42" s="68" t="s">
        <v>5228</v>
      </c>
      <c r="F42" s="68" t="s">
        <v>13</v>
      </c>
      <c r="G42" s="117">
        <v>1952</v>
      </c>
      <c r="H42" s="77" t="s">
        <v>14</v>
      </c>
      <c r="I42" s="82" t="s">
        <v>15</v>
      </c>
      <c r="J42" s="92">
        <v>1952</v>
      </c>
      <c r="L42" s="69">
        <v>1379411</v>
      </c>
      <c r="M42" s="68" t="s">
        <v>5229</v>
      </c>
      <c r="N42" s="117">
        <v>1952</v>
      </c>
      <c r="P42" s="1"/>
      <c r="Q42" s="1"/>
    </row>
    <row r="43" s="15" customFormat="1" spans="1:17">
      <c r="A43" s="64" t="s">
        <v>5224</v>
      </c>
      <c r="B43" s="64" t="s">
        <v>5230</v>
      </c>
      <c r="C43" s="64" t="s">
        <v>5231</v>
      </c>
      <c r="D43" s="64" t="s">
        <v>5232</v>
      </c>
      <c r="E43" s="64" t="s">
        <v>5233</v>
      </c>
      <c r="F43" s="64" t="s">
        <v>13</v>
      </c>
      <c r="G43" s="78">
        <v>376</v>
      </c>
      <c r="H43" s="77" t="s">
        <v>14</v>
      </c>
      <c r="I43" s="77" t="s">
        <v>15</v>
      </c>
      <c r="J43" s="66">
        <v>376</v>
      </c>
      <c r="L43" s="65">
        <v>1383941</v>
      </c>
      <c r="M43" s="64" t="s">
        <v>5229</v>
      </c>
      <c r="N43" s="78">
        <v>376</v>
      </c>
      <c r="P43" s="1"/>
      <c r="Q43" s="1"/>
    </row>
    <row r="44" s="15" customFormat="1" spans="1:17">
      <c r="A44" s="64" t="s">
        <v>5234</v>
      </c>
      <c r="B44" s="64" t="s">
        <v>5235</v>
      </c>
      <c r="C44" s="64" t="s">
        <v>5236</v>
      </c>
      <c r="D44" s="64" t="s">
        <v>5237</v>
      </c>
      <c r="E44" s="64" t="s">
        <v>5238</v>
      </c>
      <c r="F44" s="64" t="s">
        <v>13</v>
      </c>
      <c r="G44" s="78">
        <v>376</v>
      </c>
      <c r="H44" s="77" t="s">
        <v>14</v>
      </c>
      <c r="I44" s="77" t="s">
        <v>14</v>
      </c>
      <c r="J44" s="66">
        <v>376</v>
      </c>
      <c r="L44" s="65">
        <v>1385907</v>
      </c>
      <c r="M44" s="64" t="s">
        <v>5229</v>
      </c>
      <c r="N44" s="78">
        <v>376</v>
      </c>
      <c r="P44" s="1"/>
      <c r="Q44" s="1"/>
    </row>
    <row r="45" s="15" customFormat="1" spans="1:17">
      <c r="A45" s="72" t="s">
        <v>5234</v>
      </c>
      <c r="B45" s="72" t="s">
        <v>5239</v>
      </c>
      <c r="C45" s="72" t="s">
        <v>5226</v>
      </c>
      <c r="D45" s="72" t="s">
        <v>5240</v>
      </c>
      <c r="E45" s="72" t="s">
        <v>5241</v>
      </c>
      <c r="F45" s="72" t="s">
        <v>13</v>
      </c>
      <c r="G45" s="79">
        <v>188</v>
      </c>
      <c r="H45" s="80" t="s">
        <v>14</v>
      </c>
      <c r="I45" s="80" t="s">
        <v>14</v>
      </c>
      <c r="J45" s="74">
        <v>188</v>
      </c>
      <c r="L45" s="73">
        <v>1387390</v>
      </c>
      <c r="M45" s="72" t="s">
        <v>5229</v>
      </c>
      <c r="N45" s="79">
        <v>188</v>
      </c>
      <c r="P45" s="1"/>
      <c r="Q45" s="1"/>
    </row>
    <row r="46" s="15" customFormat="1" spans="1:17">
      <c r="A46" s="64" t="s">
        <v>5242</v>
      </c>
      <c r="B46" s="64" t="s">
        <v>5243</v>
      </c>
      <c r="C46" s="64" t="s">
        <v>5244</v>
      </c>
      <c r="D46" s="64" t="s">
        <v>5245</v>
      </c>
      <c r="E46" s="64" t="s">
        <v>5246</v>
      </c>
      <c r="F46" s="64" t="s">
        <v>13</v>
      </c>
      <c r="G46" s="78">
        <v>340</v>
      </c>
      <c r="H46" s="77" t="s">
        <v>14</v>
      </c>
      <c r="I46" s="77" t="s">
        <v>14</v>
      </c>
      <c r="J46" s="66">
        <v>340</v>
      </c>
      <c r="L46" s="65">
        <v>1324557</v>
      </c>
      <c r="M46" s="64" t="s">
        <v>5229</v>
      </c>
      <c r="N46" s="78">
        <v>340</v>
      </c>
      <c r="P46" s="1"/>
      <c r="Q46" s="1"/>
    </row>
    <row r="47" s="15" customFormat="1" spans="1:17">
      <c r="A47" s="64" t="s">
        <v>5242</v>
      </c>
      <c r="B47" s="64" t="s">
        <v>5243</v>
      </c>
      <c r="C47" s="64" t="s">
        <v>5247</v>
      </c>
      <c r="D47" s="64" t="s">
        <v>5248</v>
      </c>
      <c r="E47" s="64" t="s">
        <v>5249</v>
      </c>
      <c r="F47" s="64" t="s">
        <v>13</v>
      </c>
      <c r="G47" s="78">
        <v>376</v>
      </c>
      <c r="H47" s="77" t="s">
        <v>14</v>
      </c>
      <c r="I47" s="77" t="s">
        <v>14</v>
      </c>
      <c r="J47" s="66">
        <v>376</v>
      </c>
      <c r="L47" s="65">
        <v>1385994</v>
      </c>
      <c r="M47" s="64" t="s">
        <v>5229</v>
      </c>
      <c r="N47" s="78">
        <v>376</v>
      </c>
      <c r="P47" s="1"/>
      <c r="Q47" s="1"/>
    </row>
    <row r="48" s="15" customFormat="1" spans="1:17">
      <c r="A48" s="64" t="s">
        <v>5242</v>
      </c>
      <c r="B48" s="64" t="s">
        <v>5243</v>
      </c>
      <c r="C48" s="64" t="s">
        <v>5250</v>
      </c>
      <c r="D48" s="64" t="s">
        <v>5251</v>
      </c>
      <c r="E48" s="64" t="s">
        <v>5252</v>
      </c>
      <c r="F48" s="64" t="s">
        <v>13</v>
      </c>
      <c r="G48" s="78">
        <v>340</v>
      </c>
      <c r="H48" s="77" t="s">
        <v>14</v>
      </c>
      <c r="I48" s="77" t="s">
        <v>14</v>
      </c>
      <c r="J48" s="66">
        <v>340</v>
      </c>
      <c r="L48" s="65">
        <v>1319793</v>
      </c>
      <c r="M48" s="64" t="s">
        <v>5229</v>
      </c>
      <c r="N48" s="78">
        <v>340</v>
      </c>
      <c r="P48" s="1"/>
      <c r="Q48" s="1"/>
    </row>
    <row r="49" s="15" customFormat="1" spans="1:17">
      <c r="A49" s="72" t="s">
        <v>5253</v>
      </c>
      <c r="B49" s="72" t="s">
        <v>5254</v>
      </c>
      <c r="C49" s="72" t="s">
        <v>5255</v>
      </c>
      <c r="D49" s="72" t="s">
        <v>5256</v>
      </c>
      <c r="E49" s="72" t="s">
        <v>5257</v>
      </c>
      <c r="F49" s="72" t="s">
        <v>13</v>
      </c>
      <c r="G49" s="79">
        <v>198</v>
      </c>
      <c r="H49" s="80" t="s">
        <v>14</v>
      </c>
      <c r="I49" s="80" t="s">
        <v>14</v>
      </c>
      <c r="J49" s="74">
        <v>198</v>
      </c>
      <c r="L49" s="73">
        <v>1384502</v>
      </c>
      <c r="M49" s="72" t="s">
        <v>5229</v>
      </c>
      <c r="N49" s="79">
        <v>198</v>
      </c>
      <c r="P49" s="1"/>
      <c r="Q49" s="1"/>
    </row>
    <row r="50" s="15" customFormat="1" spans="1:17">
      <c r="A50" s="64" t="s">
        <v>5258</v>
      </c>
      <c r="B50" s="64" t="s">
        <v>5259</v>
      </c>
      <c r="C50" s="64" t="s">
        <v>5260</v>
      </c>
      <c r="D50" s="64" t="s">
        <v>5261</v>
      </c>
      <c r="E50" s="64" t="s">
        <v>5262</v>
      </c>
      <c r="F50" s="64" t="s">
        <v>13</v>
      </c>
      <c r="G50" s="78">
        <v>792</v>
      </c>
      <c r="H50" s="77" t="s">
        <v>14</v>
      </c>
      <c r="I50" s="77" t="s">
        <v>14</v>
      </c>
      <c r="J50" s="66">
        <v>792</v>
      </c>
      <c r="L50" s="65">
        <v>1385084</v>
      </c>
      <c r="M50" s="64" t="s">
        <v>5229</v>
      </c>
      <c r="N50" s="78">
        <v>792</v>
      </c>
      <c r="P50" s="1"/>
      <c r="Q50" s="1"/>
    </row>
    <row r="51" s="15" customFormat="1" spans="1:17">
      <c r="A51" s="64" t="s">
        <v>5258</v>
      </c>
      <c r="B51" s="64" t="s">
        <v>5259</v>
      </c>
      <c r="C51" s="64" t="s">
        <v>5263</v>
      </c>
      <c r="D51" s="64" t="s">
        <v>5264</v>
      </c>
      <c r="E51" s="64" t="s">
        <v>5265</v>
      </c>
      <c r="F51" s="64" t="s">
        <v>13</v>
      </c>
      <c r="G51" s="78">
        <v>792</v>
      </c>
      <c r="H51" s="77" t="s">
        <v>14</v>
      </c>
      <c r="I51" s="77" t="s">
        <v>14</v>
      </c>
      <c r="J51" s="66">
        <v>792</v>
      </c>
      <c r="L51" s="65">
        <v>1382076</v>
      </c>
      <c r="M51" s="64" t="s">
        <v>5229</v>
      </c>
      <c r="N51" s="78">
        <v>792</v>
      </c>
      <c r="P51" s="1"/>
      <c r="Q51" s="1"/>
    </row>
    <row r="52" s="15" customFormat="1" spans="1:17">
      <c r="A52" s="64" t="s">
        <v>5258</v>
      </c>
      <c r="B52" s="64" t="s">
        <v>5266</v>
      </c>
      <c r="C52" s="64" t="s">
        <v>5267</v>
      </c>
      <c r="D52" s="64" t="s">
        <v>5268</v>
      </c>
      <c r="E52" s="64" t="s">
        <v>5269</v>
      </c>
      <c r="F52" s="64" t="s">
        <v>13</v>
      </c>
      <c r="G52" s="78">
        <v>594</v>
      </c>
      <c r="H52" s="77" t="s">
        <v>14</v>
      </c>
      <c r="I52" s="77" t="s">
        <v>14</v>
      </c>
      <c r="J52" s="66">
        <v>594</v>
      </c>
      <c r="L52" s="65">
        <v>1383712</v>
      </c>
      <c r="M52" s="64" t="s">
        <v>5229</v>
      </c>
      <c r="N52" s="78">
        <v>594</v>
      </c>
      <c r="P52" s="1"/>
      <c r="Q52" s="1"/>
    </row>
    <row r="53" s="15" customFormat="1" spans="1:17">
      <c r="A53" s="64" t="s">
        <v>5258</v>
      </c>
      <c r="B53" s="64" t="s">
        <v>5270</v>
      </c>
      <c r="C53" s="64" t="s">
        <v>5271</v>
      </c>
      <c r="D53" s="64" t="s">
        <v>5272</v>
      </c>
      <c r="E53" s="64" t="s">
        <v>5273</v>
      </c>
      <c r="F53" s="64" t="s">
        <v>13</v>
      </c>
      <c r="G53" s="78">
        <v>376</v>
      </c>
      <c r="H53" s="77" t="s">
        <v>14</v>
      </c>
      <c r="I53" s="77" t="s">
        <v>14</v>
      </c>
      <c r="J53" s="66">
        <v>376</v>
      </c>
      <c r="L53" s="65">
        <v>1380979</v>
      </c>
      <c r="M53" s="64" t="s">
        <v>5229</v>
      </c>
      <c r="N53" s="78">
        <v>376</v>
      </c>
      <c r="P53" s="1"/>
      <c r="Q53" s="1"/>
    </row>
    <row r="54" s="15" customFormat="1" spans="1:17">
      <c r="A54" s="64" t="s">
        <v>5258</v>
      </c>
      <c r="B54" s="64" t="s">
        <v>5270</v>
      </c>
      <c r="C54" s="64" t="s">
        <v>5274</v>
      </c>
      <c r="D54" s="64" t="s">
        <v>5275</v>
      </c>
      <c r="E54" s="64" t="s">
        <v>5276</v>
      </c>
      <c r="F54" s="64" t="s">
        <v>13</v>
      </c>
      <c r="G54" s="78">
        <v>400</v>
      </c>
      <c r="H54" s="77" t="s">
        <v>14</v>
      </c>
      <c r="I54" s="77" t="s">
        <v>14</v>
      </c>
      <c r="J54" s="66">
        <v>400</v>
      </c>
      <c r="L54" s="65">
        <v>1388464</v>
      </c>
      <c r="M54" s="64" t="s">
        <v>5229</v>
      </c>
      <c r="N54" s="78">
        <v>400</v>
      </c>
      <c r="P54" s="1"/>
      <c r="Q54" s="1"/>
    </row>
    <row r="55" s="15" customFormat="1" spans="1:17">
      <c r="A55" s="72" t="s">
        <v>5258</v>
      </c>
      <c r="B55" s="72" t="s">
        <v>5270</v>
      </c>
      <c r="C55" s="72" t="s">
        <v>5277</v>
      </c>
      <c r="D55" s="72" t="s">
        <v>5278</v>
      </c>
      <c r="E55" s="72" t="s">
        <v>5279</v>
      </c>
      <c r="F55" s="72" t="s">
        <v>13</v>
      </c>
      <c r="G55" s="79">
        <v>800</v>
      </c>
      <c r="H55" s="80" t="s">
        <v>14</v>
      </c>
      <c r="I55" s="80" t="s">
        <v>14</v>
      </c>
      <c r="J55" s="74">
        <v>800</v>
      </c>
      <c r="L55" s="73">
        <v>1381820</v>
      </c>
      <c r="M55" s="72" t="s">
        <v>5229</v>
      </c>
      <c r="N55" s="79">
        <v>800</v>
      </c>
      <c r="P55" s="1"/>
      <c r="Q55" s="1"/>
    </row>
    <row r="56" s="15" customFormat="1" spans="1:17">
      <c r="A56" s="64" t="s">
        <v>5258</v>
      </c>
      <c r="B56" s="64" t="s">
        <v>5280</v>
      </c>
      <c r="C56" s="64" t="s">
        <v>5281</v>
      </c>
      <c r="D56" s="64" t="s">
        <v>5282</v>
      </c>
      <c r="E56" s="64" t="s">
        <v>5283</v>
      </c>
      <c r="F56" s="64" t="s">
        <v>13</v>
      </c>
      <c r="G56" s="78">
        <v>198</v>
      </c>
      <c r="H56" s="77" t="s">
        <v>14</v>
      </c>
      <c r="I56" s="77" t="s">
        <v>14</v>
      </c>
      <c r="J56" s="66">
        <v>198</v>
      </c>
      <c r="L56" s="65">
        <v>1385542</v>
      </c>
      <c r="M56" s="64" t="s">
        <v>5229</v>
      </c>
      <c r="N56" s="78">
        <v>198</v>
      </c>
      <c r="P56" s="1"/>
      <c r="Q56" s="1"/>
    </row>
    <row r="57" s="15" customFormat="1" spans="1:17">
      <c r="A57" s="64" t="s">
        <v>5284</v>
      </c>
      <c r="B57" s="64" t="s">
        <v>5285</v>
      </c>
      <c r="C57" s="64" t="s">
        <v>5286</v>
      </c>
      <c r="D57" s="64" t="s">
        <v>5287</v>
      </c>
      <c r="E57" s="64" t="s">
        <v>5288</v>
      </c>
      <c r="F57" s="64" t="s">
        <v>13</v>
      </c>
      <c r="G57" s="78">
        <v>340</v>
      </c>
      <c r="H57" s="77" t="s">
        <v>14</v>
      </c>
      <c r="I57" s="77" t="s">
        <v>14</v>
      </c>
      <c r="J57" s="66">
        <v>340</v>
      </c>
      <c r="L57" s="65">
        <v>1319969</v>
      </c>
      <c r="M57" s="64" t="s">
        <v>5229</v>
      </c>
      <c r="N57" s="78">
        <v>340</v>
      </c>
      <c r="P57" s="1"/>
      <c r="Q57" s="1"/>
    </row>
    <row r="58" s="15" customFormat="1" spans="1:17">
      <c r="A58" s="72" t="s">
        <v>5289</v>
      </c>
      <c r="B58" s="72" t="s">
        <v>5290</v>
      </c>
      <c r="C58" s="72" t="s">
        <v>5291</v>
      </c>
      <c r="D58" s="72" t="s">
        <v>5292</v>
      </c>
      <c r="E58" s="72" t="s">
        <v>5293</v>
      </c>
      <c r="F58" s="72" t="s">
        <v>13</v>
      </c>
      <c r="G58" s="79">
        <v>188</v>
      </c>
      <c r="H58" s="80" t="s">
        <v>14</v>
      </c>
      <c r="I58" s="80" t="s">
        <v>14</v>
      </c>
      <c r="J58" s="74">
        <v>188</v>
      </c>
      <c r="L58" s="73">
        <v>1387486</v>
      </c>
      <c r="M58" s="72" t="s">
        <v>5229</v>
      </c>
      <c r="N58" s="79">
        <v>188</v>
      </c>
      <c r="P58" s="1"/>
      <c r="Q58" s="1"/>
    </row>
    <row r="59" s="15" customFormat="1" spans="1:17">
      <c r="A59" s="64" t="s">
        <v>5294</v>
      </c>
      <c r="B59" s="64" t="s">
        <v>5295</v>
      </c>
      <c r="C59" s="64" t="s">
        <v>5296</v>
      </c>
      <c r="D59" s="64" t="s">
        <v>5297</v>
      </c>
      <c r="E59" s="64" t="s">
        <v>5298</v>
      </c>
      <c r="F59" s="64" t="s">
        <v>13</v>
      </c>
      <c r="G59" s="71">
        <v>2850</v>
      </c>
      <c r="H59" s="77" t="s">
        <v>14</v>
      </c>
      <c r="I59" s="77" t="s">
        <v>14</v>
      </c>
      <c r="J59" s="91">
        <v>2850</v>
      </c>
      <c r="L59" s="65">
        <v>1387069</v>
      </c>
      <c r="M59" s="64" t="s">
        <v>5229</v>
      </c>
      <c r="N59" s="71">
        <v>2850</v>
      </c>
      <c r="P59" s="1"/>
      <c r="Q59" s="1"/>
    </row>
    <row r="60" s="15" customFormat="1" spans="1:17">
      <c r="A60" s="64" t="s">
        <v>5299</v>
      </c>
      <c r="B60" s="68" t="s">
        <v>5300</v>
      </c>
      <c r="C60" s="68" t="s">
        <v>5301</v>
      </c>
      <c r="D60" s="68" t="s">
        <v>5302</v>
      </c>
      <c r="E60" s="68" t="s">
        <v>5303</v>
      </c>
      <c r="F60" s="68" t="s">
        <v>13</v>
      </c>
      <c r="G60" s="76">
        <v>340</v>
      </c>
      <c r="H60" s="77" t="s">
        <v>14</v>
      </c>
      <c r="I60" s="77" t="s">
        <v>14</v>
      </c>
      <c r="J60" s="70">
        <v>340</v>
      </c>
      <c r="L60" s="69">
        <v>1324560</v>
      </c>
      <c r="M60" s="68" t="s">
        <v>5229</v>
      </c>
      <c r="N60" s="76">
        <v>340</v>
      </c>
      <c r="P60" s="1"/>
      <c r="Q60" s="1"/>
    </row>
    <row r="61" s="15" customFormat="1" spans="1:17">
      <c r="A61" s="64" t="s">
        <v>5304</v>
      </c>
      <c r="B61" s="64" t="s">
        <v>5305</v>
      </c>
      <c r="C61" s="64" t="s">
        <v>5306</v>
      </c>
      <c r="D61" s="64" t="s">
        <v>5307</v>
      </c>
      <c r="E61" s="64" t="s">
        <v>5308</v>
      </c>
      <c r="F61" s="64" t="s">
        <v>13</v>
      </c>
      <c r="G61" s="78">
        <v>564</v>
      </c>
      <c r="H61" s="77" t="s">
        <v>14</v>
      </c>
      <c r="I61" s="77" t="s">
        <v>14</v>
      </c>
      <c r="J61" s="66">
        <v>564</v>
      </c>
      <c r="L61" s="65">
        <v>1388580</v>
      </c>
      <c r="M61" s="64" t="s">
        <v>5229</v>
      </c>
      <c r="N61" s="78">
        <v>564</v>
      </c>
      <c r="P61" s="1"/>
      <c r="Q61" s="1"/>
    </row>
    <row r="62" s="15" customFormat="1" spans="1:17">
      <c r="A62" s="72" t="s">
        <v>5304</v>
      </c>
      <c r="B62" s="72" t="s">
        <v>5309</v>
      </c>
      <c r="C62" s="72" t="s">
        <v>5310</v>
      </c>
      <c r="D62" s="72" t="s">
        <v>5311</v>
      </c>
      <c r="E62" s="72" t="s">
        <v>5312</v>
      </c>
      <c r="F62" s="72" t="s">
        <v>13</v>
      </c>
      <c r="G62" s="79">
        <v>396</v>
      </c>
      <c r="H62" s="80" t="s">
        <v>14</v>
      </c>
      <c r="I62" s="80" t="s">
        <v>14</v>
      </c>
      <c r="J62" s="74">
        <v>396</v>
      </c>
      <c r="L62" s="73">
        <v>1384136</v>
      </c>
      <c r="M62" s="72" t="s">
        <v>5229</v>
      </c>
      <c r="N62" s="79">
        <v>396</v>
      </c>
      <c r="P62" s="1"/>
      <c r="Q62" s="1"/>
    </row>
    <row r="63" s="15" customFormat="1" spans="1:17">
      <c r="A63" s="64" t="s">
        <v>5313</v>
      </c>
      <c r="B63" s="64" t="s">
        <v>5314</v>
      </c>
      <c r="C63" s="64" t="s">
        <v>5315</v>
      </c>
      <c r="D63" s="64" t="s">
        <v>5316</v>
      </c>
      <c r="E63" s="64" t="s">
        <v>5317</v>
      </c>
      <c r="F63" s="64" t="s">
        <v>13</v>
      </c>
      <c r="G63" s="78">
        <v>380</v>
      </c>
      <c r="H63" s="77" t="s">
        <v>14</v>
      </c>
      <c r="I63" s="77" t="s">
        <v>14</v>
      </c>
      <c r="J63" s="66">
        <v>380</v>
      </c>
      <c r="L63" s="65">
        <v>1392412</v>
      </c>
      <c r="M63" s="64" t="s">
        <v>5229</v>
      </c>
      <c r="N63" s="78">
        <v>380</v>
      </c>
      <c r="P63" s="1"/>
      <c r="Q63" s="1"/>
    </row>
    <row r="64" s="15" customFormat="1" spans="1:17">
      <c r="A64" s="72" t="s">
        <v>5313</v>
      </c>
      <c r="B64" s="72" t="s">
        <v>5314</v>
      </c>
      <c r="C64" s="72" t="s">
        <v>5318</v>
      </c>
      <c r="D64" s="72" t="s">
        <v>5319</v>
      </c>
      <c r="E64" s="72" t="s">
        <v>5320</v>
      </c>
      <c r="F64" s="72" t="s">
        <v>13</v>
      </c>
      <c r="G64" s="79">
        <v>680</v>
      </c>
      <c r="H64" s="80" t="s">
        <v>14</v>
      </c>
      <c r="I64" s="80" t="s">
        <v>14</v>
      </c>
      <c r="J64" s="74">
        <v>680</v>
      </c>
      <c r="L64" s="73">
        <v>1321861</v>
      </c>
      <c r="M64" s="72" t="s">
        <v>5229</v>
      </c>
      <c r="N64" s="79">
        <v>680</v>
      </c>
      <c r="P64" s="1"/>
      <c r="Q64" s="1"/>
    </row>
    <row r="65" s="15" customFormat="1" spans="1:17">
      <c r="A65" s="64" t="s">
        <v>5313</v>
      </c>
      <c r="B65" s="64" t="s">
        <v>5321</v>
      </c>
      <c r="C65" s="64" t="s">
        <v>5322</v>
      </c>
      <c r="D65" s="64" t="s">
        <v>5323</v>
      </c>
      <c r="E65" s="64" t="s">
        <v>5324</v>
      </c>
      <c r="F65" s="64" t="s">
        <v>13</v>
      </c>
      <c r="G65" s="78">
        <v>190</v>
      </c>
      <c r="H65" s="77" t="s">
        <v>14</v>
      </c>
      <c r="I65" s="77" t="s">
        <v>14</v>
      </c>
      <c r="J65" s="66">
        <v>190</v>
      </c>
      <c r="L65" s="65">
        <v>1392930</v>
      </c>
      <c r="M65" s="64" t="s">
        <v>5229</v>
      </c>
      <c r="N65" s="78">
        <v>190</v>
      </c>
      <c r="P65" s="1"/>
      <c r="Q65" s="1"/>
    </row>
    <row r="66" s="15" customFormat="1" spans="1:17">
      <c r="A66" s="64" t="s">
        <v>5325</v>
      </c>
      <c r="B66" s="64" t="s">
        <v>5326</v>
      </c>
      <c r="C66" s="64" t="s">
        <v>5327</v>
      </c>
      <c r="D66" s="64" t="s">
        <v>5328</v>
      </c>
      <c r="E66" s="64" t="s">
        <v>5329</v>
      </c>
      <c r="F66" s="64" t="s">
        <v>13</v>
      </c>
      <c r="G66" s="78">
        <v>198</v>
      </c>
      <c r="H66" s="77" t="s">
        <v>14</v>
      </c>
      <c r="I66" s="77" t="s">
        <v>14</v>
      </c>
      <c r="J66" s="66">
        <v>198</v>
      </c>
      <c r="L66" s="65">
        <v>1384860</v>
      </c>
      <c r="M66" s="64" t="s">
        <v>5229</v>
      </c>
      <c r="N66" s="78">
        <v>198</v>
      </c>
      <c r="P66" s="1"/>
      <c r="Q66" s="1"/>
    </row>
    <row r="67" s="15" customFormat="1" spans="1:17">
      <c r="A67" s="64" t="s">
        <v>5325</v>
      </c>
      <c r="B67" s="64" t="s">
        <v>5326</v>
      </c>
      <c r="C67" s="64" t="s">
        <v>5330</v>
      </c>
      <c r="D67" s="64" t="s">
        <v>5331</v>
      </c>
      <c r="E67" s="64" t="s">
        <v>5332</v>
      </c>
      <c r="F67" s="64" t="s">
        <v>13</v>
      </c>
      <c r="G67" s="78">
        <v>198</v>
      </c>
      <c r="H67" s="77" t="s">
        <v>14</v>
      </c>
      <c r="I67" s="77" t="s">
        <v>14</v>
      </c>
      <c r="J67" s="66">
        <v>198</v>
      </c>
      <c r="L67" s="65">
        <v>1384864</v>
      </c>
      <c r="M67" s="64" t="s">
        <v>5229</v>
      </c>
      <c r="N67" s="78">
        <v>198</v>
      </c>
      <c r="P67" s="1"/>
      <c r="Q67" s="1"/>
    </row>
    <row r="68" s="15" customFormat="1" spans="1:17">
      <c r="A68" s="64" t="s">
        <v>5325</v>
      </c>
      <c r="B68" s="64" t="s">
        <v>5326</v>
      </c>
      <c r="C68" s="64" t="s">
        <v>5333</v>
      </c>
      <c r="D68" s="64" t="s">
        <v>5334</v>
      </c>
      <c r="E68" s="64" t="s">
        <v>5335</v>
      </c>
      <c r="F68" s="64" t="s">
        <v>13</v>
      </c>
      <c r="G68" s="78">
        <v>430</v>
      </c>
      <c r="H68" s="77" t="s">
        <v>14</v>
      </c>
      <c r="I68" s="77" t="s">
        <v>14</v>
      </c>
      <c r="J68" s="66">
        <v>430</v>
      </c>
      <c r="L68" s="65">
        <v>1382718</v>
      </c>
      <c r="M68" s="64" t="s">
        <v>5229</v>
      </c>
      <c r="N68" s="78">
        <v>430</v>
      </c>
      <c r="P68" s="1"/>
      <c r="Q68" s="1"/>
    </row>
    <row r="69" s="15" customFormat="1" spans="1:17">
      <c r="A69" s="64" t="s">
        <v>5336</v>
      </c>
      <c r="B69" s="64" t="s">
        <v>5337</v>
      </c>
      <c r="C69" s="64" t="s">
        <v>5338</v>
      </c>
      <c r="D69" s="64" t="s">
        <v>5339</v>
      </c>
      <c r="E69" s="64" t="s">
        <v>5340</v>
      </c>
      <c r="F69" s="64" t="s">
        <v>13</v>
      </c>
      <c r="G69" s="71">
        <v>1425</v>
      </c>
      <c r="H69" s="77" t="s">
        <v>14</v>
      </c>
      <c r="I69" s="77" t="s">
        <v>14</v>
      </c>
      <c r="J69" s="91">
        <v>1425</v>
      </c>
      <c r="L69" s="65">
        <v>1387437</v>
      </c>
      <c r="M69" s="64" t="s">
        <v>5229</v>
      </c>
      <c r="N69" s="71">
        <v>1425</v>
      </c>
      <c r="P69" s="1"/>
      <c r="Q69" s="1"/>
    </row>
    <row r="70" s="15" customFormat="1" spans="1:17">
      <c r="A70" s="72" t="s">
        <v>5336</v>
      </c>
      <c r="B70" s="72" t="s">
        <v>5341</v>
      </c>
      <c r="C70" s="72" t="s">
        <v>5342</v>
      </c>
      <c r="D70" s="72" t="s">
        <v>5343</v>
      </c>
      <c r="E70" s="72" t="s">
        <v>5344</v>
      </c>
      <c r="F70" s="72" t="s">
        <v>13</v>
      </c>
      <c r="G70" s="79">
        <v>188</v>
      </c>
      <c r="H70" s="80" t="s">
        <v>14</v>
      </c>
      <c r="I70" s="80" t="s">
        <v>14</v>
      </c>
      <c r="J70" s="74">
        <v>188</v>
      </c>
      <c r="L70" s="73">
        <v>1394554</v>
      </c>
      <c r="M70" s="72" t="s">
        <v>5229</v>
      </c>
      <c r="N70" s="79">
        <v>188</v>
      </c>
      <c r="P70" s="1"/>
      <c r="Q70" s="1"/>
    </row>
    <row r="71" s="15" customFormat="1" spans="1:17">
      <c r="A71" s="64" t="s">
        <v>5336</v>
      </c>
      <c r="B71" s="64" t="s">
        <v>5341</v>
      </c>
      <c r="C71" s="64" t="s">
        <v>5345</v>
      </c>
      <c r="D71" s="64" t="s">
        <v>5346</v>
      </c>
      <c r="E71" s="64" t="s">
        <v>5347</v>
      </c>
      <c r="F71" s="64" t="s">
        <v>13</v>
      </c>
      <c r="G71" s="78">
        <v>190</v>
      </c>
      <c r="H71" s="77" t="s">
        <v>14</v>
      </c>
      <c r="I71" s="77" t="s">
        <v>14</v>
      </c>
      <c r="J71" s="66">
        <v>190</v>
      </c>
      <c r="L71" s="65">
        <v>1393547</v>
      </c>
      <c r="M71" s="64" t="s">
        <v>5229</v>
      </c>
      <c r="N71" s="78">
        <v>190</v>
      </c>
      <c r="P71" s="1"/>
      <c r="Q71" s="1"/>
    </row>
    <row r="72" s="15" customFormat="1" spans="1:17">
      <c r="A72" s="64" t="s">
        <v>5348</v>
      </c>
      <c r="B72" s="64" t="s">
        <v>5349</v>
      </c>
      <c r="C72" s="64" t="s">
        <v>5350</v>
      </c>
      <c r="D72" s="64" t="s">
        <v>5351</v>
      </c>
      <c r="E72" s="64" t="s">
        <v>5352</v>
      </c>
      <c r="F72" s="64" t="s">
        <v>13</v>
      </c>
      <c r="G72" s="78">
        <v>594</v>
      </c>
      <c r="H72" s="77" t="s">
        <v>14</v>
      </c>
      <c r="I72" s="77" t="s">
        <v>14</v>
      </c>
      <c r="J72" s="66">
        <v>594</v>
      </c>
      <c r="L72" s="65">
        <v>1389043</v>
      </c>
      <c r="M72" s="64" t="s">
        <v>5229</v>
      </c>
      <c r="N72" s="78">
        <v>594</v>
      </c>
      <c r="P72" s="1"/>
      <c r="Q72" s="1"/>
    </row>
    <row r="73" s="15" customFormat="1" spans="1:17">
      <c r="A73" s="64" t="s">
        <v>5348</v>
      </c>
      <c r="B73" s="64" t="s">
        <v>5349</v>
      </c>
      <c r="C73" s="64" t="s">
        <v>4202</v>
      </c>
      <c r="D73" s="64" t="s">
        <v>5353</v>
      </c>
      <c r="E73" s="64" t="s">
        <v>5354</v>
      </c>
      <c r="F73" s="64" t="s">
        <v>13</v>
      </c>
      <c r="G73" s="78">
        <v>594</v>
      </c>
      <c r="H73" s="77" t="s">
        <v>14</v>
      </c>
      <c r="I73" s="77" t="s">
        <v>14</v>
      </c>
      <c r="J73" s="66">
        <v>594</v>
      </c>
      <c r="L73" s="65">
        <v>1389694</v>
      </c>
      <c r="M73" s="64" t="s">
        <v>5229</v>
      </c>
      <c r="N73" s="78">
        <v>594</v>
      </c>
      <c r="P73" s="1"/>
      <c r="Q73" s="1"/>
    </row>
    <row r="74" s="15" customFormat="1" spans="1:17">
      <c r="A74" s="64" t="s">
        <v>5348</v>
      </c>
      <c r="B74" s="64" t="s">
        <v>5349</v>
      </c>
      <c r="C74" s="64" t="s">
        <v>5355</v>
      </c>
      <c r="D74" s="64" t="s">
        <v>5356</v>
      </c>
      <c r="E74" s="64" t="s">
        <v>5357</v>
      </c>
      <c r="F74" s="64" t="s">
        <v>13</v>
      </c>
      <c r="G74" s="78">
        <v>594</v>
      </c>
      <c r="H74" s="77" t="s">
        <v>14</v>
      </c>
      <c r="I74" s="77" t="s">
        <v>14</v>
      </c>
      <c r="J74" s="66">
        <v>594</v>
      </c>
      <c r="L74" s="65">
        <v>1389696</v>
      </c>
      <c r="M74" s="64" t="s">
        <v>5229</v>
      </c>
      <c r="N74" s="78">
        <v>594</v>
      </c>
      <c r="P74" s="1"/>
      <c r="Q74" s="1"/>
    </row>
    <row r="75" s="15" customFormat="1" spans="1:17">
      <c r="A75" s="64" t="s">
        <v>5348</v>
      </c>
      <c r="B75" s="64" t="s">
        <v>5349</v>
      </c>
      <c r="C75" s="64" t="s">
        <v>5358</v>
      </c>
      <c r="D75" s="64" t="s">
        <v>5359</v>
      </c>
      <c r="E75" s="64" t="s">
        <v>5360</v>
      </c>
      <c r="F75" s="64" t="s">
        <v>13</v>
      </c>
      <c r="G75" s="71">
        <v>1425</v>
      </c>
      <c r="H75" s="77" t="s">
        <v>14</v>
      </c>
      <c r="I75" s="77" t="s">
        <v>14</v>
      </c>
      <c r="J75" s="91">
        <v>1425</v>
      </c>
      <c r="L75" s="65">
        <v>1387161</v>
      </c>
      <c r="M75" s="64" t="s">
        <v>5229</v>
      </c>
      <c r="N75" s="71">
        <v>1425</v>
      </c>
      <c r="P75" s="1"/>
      <c r="Q75" s="1"/>
    </row>
    <row r="76" s="15" customFormat="1" spans="1:17">
      <c r="A76" s="64" t="s">
        <v>5348</v>
      </c>
      <c r="B76" s="64" t="s">
        <v>5361</v>
      </c>
      <c r="C76" s="64" t="s">
        <v>5362</v>
      </c>
      <c r="D76" s="64" t="s">
        <v>5363</v>
      </c>
      <c r="E76" s="64" t="s">
        <v>5364</v>
      </c>
      <c r="F76" s="64" t="s">
        <v>13</v>
      </c>
      <c r="G76" s="78">
        <v>340</v>
      </c>
      <c r="H76" s="77" t="s">
        <v>14</v>
      </c>
      <c r="I76" s="77" t="s">
        <v>14</v>
      </c>
      <c r="J76" s="66">
        <v>340</v>
      </c>
      <c r="L76" s="65">
        <v>1347327</v>
      </c>
      <c r="M76" s="64" t="s">
        <v>5229</v>
      </c>
      <c r="N76" s="78">
        <v>340</v>
      </c>
      <c r="P76" s="1"/>
      <c r="Q76" s="1"/>
    </row>
    <row r="77" s="15" customFormat="1" spans="1:17">
      <c r="A77" s="64" t="s">
        <v>5348</v>
      </c>
      <c r="B77" s="64" t="s">
        <v>5361</v>
      </c>
      <c r="C77" s="64" t="s">
        <v>5365</v>
      </c>
      <c r="D77" s="64" t="s">
        <v>5366</v>
      </c>
      <c r="E77" s="64" t="s">
        <v>5367</v>
      </c>
      <c r="F77" s="64" t="s">
        <v>13</v>
      </c>
      <c r="G77" s="78">
        <v>376</v>
      </c>
      <c r="H77" s="77" t="s">
        <v>14</v>
      </c>
      <c r="I77" s="77" t="s">
        <v>14</v>
      </c>
      <c r="J77" s="66">
        <v>376</v>
      </c>
      <c r="L77" s="65">
        <v>1346279</v>
      </c>
      <c r="M77" s="64" t="s">
        <v>5229</v>
      </c>
      <c r="N77" s="78">
        <v>376</v>
      </c>
      <c r="P77" s="1"/>
      <c r="Q77" s="1"/>
    </row>
    <row r="78" s="15" customFormat="1" spans="1:17">
      <c r="A78" s="72" t="s">
        <v>5348</v>
      </c>
      <c r="B78" s="72" t="s">
        <v>5361</v>
      </c>
      <c r="C78" s="72" t="s">
        <v>5368</v>
      </c>
      <c r="D78" s="72" t="s">
        <v>5369</v>
      </c>
      <c r="E78" s="72" t="s">
        <v>5370</v>
      </c>
      <c r="F78" s="72" t="s">
        <v>13</v>
      </c>
      <c r="G78" s="79">
        <v>680</v>
      </c>
      <c r="H78" s="80" t="s">
        <v>14</v>
      </c>
      <c r="I78" s="80" t="s">
        <v>14</v>
      </c>
      <c r="J78" s="74">
        <v>680</v>
      </c>
      <c r="L78" s="73">
        <v>1324552</v>
      </c>
      <c r="M78" s="72" t="s">
        <v>5229</v>
      </c>
      <c r="N78" s="79">
        <v>680</v>
      </c>
      <c r="P78" s="1"/>
      <c r="Q78" s="1"/>
    </row>
    <row r="79" s="15" customFormat="1" spans="1:17">
      <c r="A79" s="72" t="s">
        <v>5348</v>
      </c>
      <c r="B79" s="72" t="s">
        <v>5371</v>
      </c>
      <c r="C79" s="72" t="s">
        <v>5372</v>
      </c>
      <c r="D79" s="72" t="s">
        <v>5373</v>
      </c>
      <c r="E79" s="72" t="s">
        <v>5374</v>
      </c>
      <c r="F79" s="72" t="s">
        <v>13</v>
      </c>
      <c r="G79" s="79">
        <v>200</v>
      </c>
      <c r="H79" s="80" t="s">
        <v>14</v>
      </c>
      <c r="I79" s="80" t="s">
        <v>14</v>
      </c>
      <c r="J79" s="74">
        <v>200</v>
      </c>
      <c r="L79" s="73">
        <v>1396229</v>
      </c>
      <c r="M79" s="72" t="s">
        <v>5229</v>
      </c>
      <c r="N79" s="79">
        <v>200</v>
      </c>
      <c r="P79" s="1"/>
      <c r="Q79" s="1"/>
    </row>
    <row r="80" s="15" customFormat="1" spans="1:17">
      <c r="A80" s="64" t="s">
        <v>5375</v>
      </c>
      <c r="B80" s="64" t="s">
        <v>5376</v>
      </c>
      <c r="C80" s="64" t="s">
        <v>5377</v>
      </c>
      <c r="D80" s="64" t="s">
        <v>5378</v>
      </c>
      <c r="E80" s="64" t="s">
        <v>5379</v>
      </c>
      <c r="F80" s="64" t="s">
        <v>13</v>
      </c>
      <c r="G80" s="78">
        <v>570</v>
      </c>
      <c r="H80" s="77" t="s">
        <v>14</v>
      </c>
      <c r="I80" s="77" t="s">
        <v>14</v>
      </c>
      <c r="J80" s="66">
        <v>570</v>
      </c>
      <c r="L80" s="65">
        <v>1394603</v>
      </c>
      <c r="M80" s="64" t="s">
        <v>5229</v>
      </c>
      <c r="N80" s="78">
        <v>570</v>
      </c>
      <c r="P80" s="1"/>
      <c r="Q80" s="1"/>
    </row>
    <row r="81" s="15" customFormat="1" spans="1:17">
      <c r="A81" s="64" t="s">
        <v>5375</v>
      </c>
      <c r="B81" s="64" t="s">
        <v>5380</v>
      </c>
      <c r="C81" s="64" t="s">
        <v>5381</v>
      </c>
      <c r="D81" s="64" t="s">
        <v>5382</v>
      </c>
      <c r="E81" s="64" t="s">
        <v>5383</v>
      </c>
      <c r="F81" s="64" t="s">
        <v>13</v>
      </c>
      <c r="G81" s="78">
        <v>396</v>
      </c>
      <c r="H81" s="77" t="s">
        <v>14</v>
      </c>
      <c r="I81" s="77" t="s">
        <v>14</v>
      </c>
      <c r="J81" s="66">
        <v>396</v>
      </c>
      <c r="L81" s="65">
        <v>1391516</v>
      </c>
      <c r="M81" s="64" t="s">
        <v>5229</v>
      </c>
      <c r="N81" s="78">
        <v>396</v>
      </c>
      <c r="P81" s="1"/>
      <c r="Q81" s="1"/>
    </row>
    <row r="82" s="15" customFormat="1" spans="1:17">
      <c r="A82" s="64" t="s">
        <v>5384</v>
      </c>
      <c r="B82" s="64" t="s">
        <v>5385</v>
      </c>
      <c r="C82" s="64" t="s">
        <v>5386</v>
      </c>
      <c r="D82" s="64" t="s">
        <v>5387</v>
      </c>
      <c r="E82" s="64" t="s">
        <v>5388</v>
      </c>
      <c r="F82" s="64" t="s">
        <v>13</v>
      </c>
      <c r="G82" s="78">
        <v>510</v>
      </c>
      <c r="H82" s="77" t="s">
        <v>14</v>
      </c>
      <c r="I82" s="77" t="s">
        <v>14</v>
      </c>
      <c r="J82" s="66">
        <v>510</v>
      </c>
      <c r="L82" s="65">
        <v>1319371</v>
      </c>
      <c r="M82" s="64" t="s">
        <v>5229</v>
      </c>
      <c r="N82" s="78">
        <v>510</v>
      </c>
      <c r="P82" s="1"/>
      <c r="Q82" s="1"/>
    </row>
    <row r="83" s="15" customFormat="1" spans="1:17">
      <c r="A83" s="72" t="s">
        <v>5384</v>
      </c>
      <c r="B83" s="72" t="s">
        <v>5389</v>
      </c>
      <c r="C83" s="72" t="s">
        <v>5390</v>
      </c>
      <c r="D83" s="72" t="s">
        <v>5391</v>
      </c>
      <c r="E83" s="72" t="s">
        <v>5392</v>
      </c>
      <c r="F83" s="72" t="s">
        <v>13</v>
      </c>
      <c r="G83" s="79">
        <v>380</v>
      </c>
      <c r="H83" s="80" t="s">
        <v>14</v>
      </c>
      <c r="I83" s="80" t="s">
        <v>14</v>
      </c>
      <c r="J83" s="74">
        <v>380</v>
      </c>
      <c r="L83" s="73">
        <v>1395646</v>
      </c>
      <c r="M83" s="72" t="s">
        <v>5229</v>
      </c>
      <c r="N83" s="79">
        <v>380</v>
      </c>
      <c r="P83" s="1"/>
      <c r="Q83" s="1"/>
    </row>
    <row r="84" s="15" customFormat="1" spans="1:17">
      <c r="A84" s="64" t="s">
        <v>5384</v>
      </c>
      <c r="B84" s="64" t="s">
        <v>5393</v>
      </c>
      <c r="C84" s="64" t="s">
        <v>5394</v>
      </c>
      <c r="D84" s="64" t="s">
        <v>5395</v>
      </c>
      <c r="E84" s="64" t="s">
        <v>5396</v>
      </c>
      <c r="F84" s="64" t="s">
        <v>13</v>
      </c>
      <c r="G84" s="78">
        <v>400</v>
      </c>
      <c r="H84" s="77" t="s">
        <v>14</v>
      </c>
      <c r="I84" s="77" t="s">
        <v>14</v>
      </c>
      <c r="J84" s="66">
        <v>400</v>
      </c>
      <c r="L84" s="65">
        <v>1398124</v>
      </c>
      <c r="M84" s="64" t="s">
        <v>5229</v>
      </c>
      <c r="N84" s="78">
        <v>400</v>
      </c>
      <c r="P84" s="1"/>
      <c r="Q84" s="1"/>
    </row>
    <row r="85" s="15" customFormat="1" spans="1:17">
      <c r="A85" s="64" t="s">
        <v>5384</v>
      </c>
      <c r="B85" s="64" t="s">
        <v>5393</v>
      </c>
      <c r="C85" s="64" t="s">
        <v>5397</v>
      </c>
      <c r="D85" s="64" t="s">
        <v>5398</v>
      </c>
      <c r="E85" s="64" t="s">
        <v>5399</v>
      </c>
      <c r="F85" s="64" t="s">
        <v>13</v>
      </c>
      <c r="G85" s="78">
        <v>198</v>
      </c>
      <c r="H85" s="77" t="s">
        <v>14</v>
      </c>
      <c r="I85" s="77" t="s">
        <v>14</v>
      </c>
      <c r="J85" s="66">
        <v>198</v>
      </c>
      <c r="L85" s="65">
        <v>1391098</v>
      </c>
      <c r="M85" s="64" t="s">
        <v>5229</v>
      </c>
      <c r="N85" s="78">
        <v>198</v>
      </c>
      <c r="P85" s="1"/>
      <c r="Q85" s="1"/>
    </row>
    <row r="86" s="15" customFormat="1" spans="1:17">
      <c r="A86" s="64" t="s">
        <v>5400</v>
      </c>
      <c r="B86" s="64" t="s">
        <v>5401</v>
      </c>
      <c r="C86" s="64" t="s">
        <v>5402</v>
      </c>
      <c r="D86" s="64" t="s">
        <v>5403</v>
      </c>
      <c r="E86" s="64" t="s">
        <v>5404</v>
      </c>
      <c r="F86" s="64" t="s">
        <v>13</v>
      </c>
      <c r="G86" s="78">
        <v>360</v>
      </c>
      <c r="H86" s="77" t="s">
        <v>14</v>
      </c>
      <c r="I86" s="77" t="s">
        <v>14</v>
      </c>
      <c r="J86" s="66">
        <v>360</v>
      </c>
      <c r="L86" s="65">
        <v>1397058</v>
      </c>
      <c r="M86" s="64" t="s">
        <v>5229</v>
      </c>
      <c r="N86" s="78">
        <v>360</v>
      </c>
      <c r="P86" s="1"/>
      <c r="Q86" s="1"/>
    </row>
    <row r="87" s="15" customFormat="1" spans="1:17">
      <c r="A87" s="64" t="s">
        <v>5400</v>
      </c>
      <c r="B87" s="64" t="s">
        <v>5401</v>
      </c>
      <c r="C87" s="64" t="s">
        <v>5405</v>
      </c>
      <c r="D87" s="64" t="s">
        <v>5406</v>
      </c>
      <c r="E87" s="64" t="s">
        <v>5407</v>
      </c>
      <c r="F87" s="64" t="s">
        <v>13</v>
      </c>
      <c r="G87" s="78">
        <v>380</v>
      </c>
      <c r="H87" s="77" t="s">
        <v>14</v>
      </c>
      <c r="I87" s="77" t="s">
        <v>14</v>
      </c>
      <c r="J87" s="66">
        <v>380</v>
      </c>
      <c r="L87" s="65">
        <v>1398232</v>
      </c>
      <c r="M87" s="64" t="s">
        <v>5229</v>
      </c>
      <c r="N87" s="78">
        <v>380</v>
      </c>
      <c r="P87" s="1"/>
      <c r="Q87" s="1"/>
    </row>
    <row r="88" s="15" customFormat="1" spans="1:17">
      <c r="A88" s="64" t="s">
        <v>5400</v>
      </c>
      <c r="B88" s="64" t="s">
        <v>5401</v>
      </c>
      <c r="C88" s="64" t="s">
        <v>5408</v>
      </c>
      <c r="D88" s="64" t="s">
        <v>5409</v>
      </c>
      <c r="E88" s="64" t="s">
        <v>5410</v>
      </c>
      <c r="F88" s="64" t="s">
        <v>13</v>
      </c>
      <c r="G88" s="78">
        <v>400</v>
      </c>
      <c r="H88" s="77" t="s">
        <v>14</v>
      </c>
      <c r="I88" s="77" t="s">
        <v>14</v>
      </c>
      <c r="J88" s="66">
        <v>400</v>
      </c>
      <c r="L88" s="65">
        <v>1398391</v>
      </c>
      <c r="M88" s="64" t="s">
        <v>5229</v>
      </c>
      <c r="N88" s="78">
        <v>400</v>
      </c>
      <c r="P88" s="1"/>
      <c r="Q88" s="1"/>
    </row>
    <row r="89" s="15" customFormat="1" spans="1:17">
      <c r="A89" s="72" t="s">
        <v>5400</v>
      </c>
      <c r="B89" s="72" t="s">
        <v>5411</v>
      </c>
      <c r="C89" s="72" t="s">
        <v>5390</v>
      </c>
      <c r="D89" s="72" t="s">
        <v>5412</v>
      </c>
      <c r="E89" s="72" t="s">
        <v>5413</v>
      </c>
      <c r="F89" s="72" t="s">
        <v>13</v>
      </c>
      <c r="G89" s="79">
        <v>190</v>
      </c>
      <c r="H89" s="80" t="s">
        <v>14</v>
      </c>
      <c r="I89" s="80" t="s">
        <v>14</v>
      </c>
      <c r="J89" s="74">
        <v>190</v>
      </c>
      <c r="L89" s="73">
        <v>1395744</v>
      </c>
      <c r="M89" s="72" t="s">
        <v>5229</v>
      </c>
      <c r="N89" s="79">
        <v>190</v>
      </c>
      <c r="P89" s="1"/>
      <c r="Q89" s="1"/>
    </row>
    <row r="90" s="15" customFormat="1" spans="1:17">
      <c r="A90" s="72" t="s">
        <v>5400</v>
      </c>
      <c r="B90" s="72" t="s">
        <v>5411</v>
      </c>
      <c r="C90" s="72" t="s">
        <v>5414</v>
      </c>
      <c r="D90" s="72" t="s">
        <v>5415</v>
      </c>
      <c r="E90" s="72" t="s">
        <v>5416</v>
      </c>
      <c r="F90" s="72" t="s">
        <v>13</v>
      </c>
      <c r="G90" s="78">
        <v>180</v>
      </c>
      <c r="H90" s="77" t="s">
        <v>14</v>
      </c>
      <c r="I90" s="77" t="s">
        <v>14</v>
      </c>
      <c r="J90" s="66">
        <v>180</v>
      </c>
      <c r="L90" s="73">
        <v>1396827</v>
      </c>
      <c r="M90" s="72" t="s">
        <v>5229</v>
      </c>
      <c r="N90" s="78">
        <v>180</v>
      </c>
      <c r="P90" s="1"/>
      <c r="Q90" s="1"/>
    </row>
    <row r="91" s="15" customFormat="1" spans="1:17">
      <c r="A91" s="64" t="s">
        <v>5417</v>
      </c>
      <c r="B91" s="64" t="s">
        <v>5418</v>
      </c>
      <c r="C91" s="64" t="s">
        <v>5419</v>
      </c>
      <c r="D91" s="64" t="s">
        <v>5420</v>
      </c>
      <c r="E91" s="64" t="s">
        <v>5421</v>
      </c>
      <c r="F91" s="64" t="s">
        <v>13</v>
      </c>
      <c r="G91" s="78">
        <v>540</v>
      </c>
      <c r="H91" s="77" t="s">
        <v>14</v>
      </c>
      <c r="I91" s="77" t="s">
        <v>14</v>
      </c>
      <c r="J91" s="66">
        <v>540</v>
      </c>
      <c r="L91" s="65">
        <v>1394158</v>
      </c>
      <c r="M91" s="64" t="s">
        <v>5229</v>
      </c>
      <c r="N91" s="78">
        <v>540</v>
      </c>
      <c r="P91" s="1"/>
      <c r="Q91" s="1"/>
    </row>
    <row r="92" s="15" customFormat="1" spans="1:17">
      <c r="A92" s="64" t="s">
        <v>5422</v>
      </c>
      <c r="B92" s="64" t="s">
        <v>5423</v>
      </c>
      <c r="C92" s="64" t="s">
        <v>5424</v>
      </c>
      <c r="D92" s="64" t="s">
        <v>5425</v>
      </c>
      <c r="E92" s="64" t="s">
        <v>5426</v>
      </c>
      <c r="F92" s="64" t="s">
        <v>13</v>
      </c>
      <c r="G92" s="78">
        <v>510</v>
      </c>
      <c r="H92" s="77" t="s">
        <v>14</v>
      </c>
      <c r="I92" s="77" t="s">
        <v>14</v>
      </c>
      <c r="J92" s="66">
        <v>510</v>
      </c>
      <c r="L92" s="65">
        <v>1314480</v>
      </c>
      <c r="M92" s="64" t="s">
        <v>5229</v>
      </c>
      <c r="N92" s="78">
        <v>510</v>
      </c>
      <c r="P92" s="1"/>
      <c r="Q92" s="1"/>
    </row>
    <row r="93" s="15" customFormat="1" spans="1:17">
      <c r="A93" s="72" t="s">
        <v>5422</v>
      </c>
      <c r="B93" s="72" t="s">
        <v>5423</v>
      </c>
      <c r="C93" s="72" t="s">
        <v>5427</v>
      </c>
      <c r="D93" s="72" t="s">
        <v>5428</v>
      </c>
      <c r="E93" s="72" t="s">
        <v>5429</v>
      </c>
      <c r="F93" s="72" t="s">
        <v>13</v>
      </c>
      <c r="G93" s="79">
        <v>600</v>
      </c>
      <c r="H93" s="80" t="s">
        <v>14</v>
      </c>
      <c r="I93" s="80" t="s">
        <v>14</v>
      </c>
      <c r="J93" s="74">
        <v>600</v>
      </c>
      <c r="L93" s="73">
        <v>1396147</v>
      </c>
      <c r="M93" s="72" t="s">
        <v>5229</v>
      </c>
      <c r="N93" s="79">
        <v>600</v>
      </c>
      <c r="P93" s="1"/>
      <c r="Q93" s="1"/>
    </row>
    <row r="94" s="15" customFormat="1" spans="1:17">
      <c r="A94" s="72" t="s">
        <v>5422</v>
      </c>
      <c r="B94" s="72" t="s">
        <v>5430</v>
      </c>
      <c r="C94" s="72" t="s">
        <v>5431</v>
      </c>
      <c r="D94" s="72" t="s">
        <v>5432</v>
      </c>
      <c r="E94" s="72" t="s">
        <v>5433</v>
      </c>
      <c r="F94" s="72" t="s">
        <v>13</v>
      </c>
      <c r="G94" s="79">
        <v>188</v>
      </c>
      <c r="H94" s="80" t="s">
        <v>14</v>
      </c>
      <c r="I94" s="80" t="s">
        <v>14</v>
      </c>
      <c r="J94" s="74">
        <v>188</v>
      </c>
      <c r="L94" s="73">
        <v>1399657</v>
      </c>
      <c r="M94" s="72" t="s">
        <v>5229</v>
      </c>
      <c r="N94" s="79">
        <v>188</v>
      </c>
      <c r="P94" s="1"/>
      <c r="Q94" s="1"/>
    </row>
    <row r="95" s="15" customFormat="1" spans="1:17">
      <c r="A95" s="64" t="s">
        <v>5422</v>
      </c>
      <c r="B95" s="64" t="s">
        <v>5430</v>
      </c>
      <c r="C95" s="64" t="s">
        <v>5434</v>
      </c>
      <c r="D95" s="64" t="s">
        <v>5435</v>
      </c>
      <c r="E95" s="64" t="s">
        <v>5436</v>
      </c>
      <c r="F95" s="64" t="s">
        <v>13</v>
      </c>
      <c r="G95" s="78">
        <v>190</v>
      </c>
      <c r="H95" s="77" t="s">
        <v>14</v>
      </c>
      <c r="I95" s="77" t="s">
        <v>14</v>
      </c>
      <c r="J95" s="66">
        <v>190</v>
      </c>
      <c r="L95" s="65">
        <v>1399452</v>
      </c>
      <c r="M95" s="64" t="s">
        <v>5229</v>
      </c>
      <c r="N95" s="78">
        <v>190</v>
      </c>
      <c r="P95" s="1"/>
      <c r="Q95" s="1"/>
    </row>
    <row r="96" s="15" customFormat="1" spans="1:17">
      <c r="A96" s="72" t="s">
        <v>5437</v>
      </c>
      <c r="B96" s="72" t="s">
        <v>5438</v>
      </c>
      <c r="C96" s="72" t="s">
        <v>5439</v>
      </c>
      <c r="D96" s="72" t="s">
        <v>5440</v>
      </c>
      <c r="E96" s="72" t="s">
        <v>5441</v>
      </c>
      <c r="F96" s="72" t="s">
        <v>13</v>
      </c>
      <c r="G96" s="79">
        <v>600</v>
      </c>
      <c r="H96" s="80" t="s">
        <v>14</v>
      </c>
      <c r="I96" s="80" t="s">
        <v>14</v>
      </c>
      <c r="J96" s="74">
        <v>600</v>
      </c>
      <c r="L96" s="73">
        <v>1395518</v>
      </c>
      <c r="M96" s="72" t="s">
        <v>5229</v>
      </c>
      <c r="N96" s="79">
        <v>600</v>
      </c>
      <c r="P96" s="1"/>
      <c r="Q96" s="1"/>
    </row>
    <row r="97" s="15" customFormat="1" ht="13.5" spans="1:17">
      <c r="A97" s="64" t="s">
        <v>5437</v>
      </c>
      <c r="B97" s="64" t="s">
        <v>5442</v>
      </c>
      <c r="C97" s="64" t="s">
        <v>5443</v>
      </c>
      <c r="D97" s="64" t="s">
        <v>5444</v>
      </c>
      <c r="E97" s="64" t="s">
        <v>5445</v>
      </c>
      <c r="F97" s="64" t="s">
        <v>13</v>
      </c>
      <c r="G97" s="78">
        <v>376</v>
      </c>
      <c r="H97" s="77" t="s">
        <v>14</v>
      </c>
      <c r="I97" s="77" t="s">
        <v>14</v>
      </c>
      <c r="J97" s="66">
        <v>376</v>
      </c>
      <c r="L97" s="65">
        <v>1398686</v>
      </c>
      <c r="M97" s="64" t="s">
        <v>5229</v>
      </c>
      <c r="N97" s="78">
        <v>376</v>
      </c>
      <c r="P97" s="1"/>
      <c r="Q97" s="1"/>
    </row>
    <row r="98" s="15" customFormat="1" ht="13.5" spans="1:17">
      <c r="A98" s="113" t="s">
        <v>5437</v>
      </c>
      <c r="B98" s="114" t="s">
        <v>5442</v>
      </c>
      <c r="C98" s="114" t="s">
        <v>5446</v>
      </c>
      <c r="D98" s="114" t="s">
        <v>5447</v>
      </c>
      <c r="E98" s="114" t="s">
        <v>5448</v>
      </c>
      <c r="F98" s="114" t="s">
        <v>13</v>
      </c>
      <c r="G98" s="120">
        <v>376</v>
      </c>
      <c r="H98" s="121" t="s">
        <v>14</v>
      </c>
      <c r="I98" s="121" t="s">
        <v>14</v>
      </c>
      <c r="J98" s="119">
        <v>376</v>
      </c>
      <c r="L98" s="65">
        <v>1387720</v>
      </c>
      <c r="M98" s="64" t="s">
        <v>5229</v>
      </c>
      <c r="N98" s="78">
        <v>376</v>
      </c>
      <c r="P98" s="1"/>
      <c r="Q98" s="1"/>
    </row>
    <row r="99" s="15" customFormat="1" spans="1:17">
      <c r="A99" s="68" t="s">
        <v>5437</v>
      </c>
      <c r="B99" s="68" t="s">
        <v>5449</v>
      </c>
      <c r="C99" s="68" t="s">
        <v>5450</v>
      </c>
      <c r="D99" s="68" t="s">
        <v>5451</v>
      </c>
      <c r="E99" s="68" t="s">
        <v>5452</v>
      </c>
      <c r="F99" s="68" t="s">
        <v>13</v>
      </c>
      <c r="G99" s="76">
        <v>198</v>
      </c>
      <c r="H99" s="77" t="s">
        <v>14</v>
      </c>
      <c r="I99" s="82" t="s">
        <v>15</v>
      </c>
      <c r="J99" s="70">
        <v>198</v>
      </c>
      <c r="L99" s="69">
        <v>1382949</v>
      </c>
      <c r="M99" s="68" t="s">
        <v>5229</v>
      </c>
      <c r="N99" s="76">
        <v>198</v>
      </c>
      <c r="P99" s="1"/>
      <c r="Q99" s="1"/>
    </row>
    <row r="100" s="15" customFormat="1" spans="1:17">
      <c r="A100" s="64" t="s">
        <v>5437</v>
      </c>
      <c r="B100" s="64" t="s">
        <v>5449</v>
      </c>
      <c r="C100" s="64" t="s">
        <v>5453</v>
      </c>
      <c r="D100" s="64" t="s">
        <v>5454</v>
      </c>
      <c r="E100" s="64" t="s">
        <v>5455</v>
      </c>
      <c r="F100" s="64" t="s">
        <v>13</v>
      </c>
      <c r="G100" s="78">
        <v>188</v>
      </c>
      <c r="H100" s="77" t="s">
        <v>14</v>
      </c>
      <c r="I100" s="77" t="s">
        <v>15</v>
      </c>
      <c r="J100" s="66">
        <v>188</v>
      </c>
      <c r="L100" s="65">
        <v>1394374</v>
      </c>
      <c r="M100" s="64" t="s">
        <v>5229</v>
      </c>
      <c r="N100" s="78">
        <v>188</v>
      </c>
      <c r="P100" s="1"/>
      <c r="Q100" s="1"/>
    </row>
    <row r="101" s="15" customFormat="1" spans="1:17">
      <c r="A101" s="64" t="s">
        <v>5456</v>
      </c>
      <c r="B101" s="64" t="s">
        <v>5457</v>
      </c>
      <c r="C101" s="64" t="s">
        <v>5458</v>
      </c>
      <c r="D101" s="64" t="s">
        <v>5459</v>
      </c>
      <c r="E101" s="64" t="s">
        <v>5460</v>
      </c>
      <c r="F101" s="64" t="s">
        <v>13</v>
      </c>
      <c r="G101" s="78">
        <v>594</v>
      </c>
      <c r="H101" s="77" t="s">
        <v>14</v>
      </c>
      <c r="I101" s="77" t="s">
        <v>14</v>
      </c>
      <c r="J101" s="66">
        <v>594</v>
      </c>
      <c r="L101" s="65">
        <v>1396102</v>
      </c>
      <c r="M101" s="64" t="s">
        <v>5229</v>
      </c>
      <c r="N101" s="78">
        <v>594</v>
      </c>
      <c r="P101" s="1"/>
      <c r="Q101" s="1"/>
    </row>
    <row r="102" s="15" customFormat="1" spans="1:17">
      <c r="A102" s="72" t="s">
        <v>5456</v>
      </c>
      <c r="B102" s="72" t="s">
        <v>5461</v>
      </c>
      <c r="C102" s="72" t="s">
        <v>5462</v>
      </c>
      <c r="D102" s="72" t="s">
        <v>5463</v>
      </c>
      <c r="E102" s="72" t="s">
        <v>5464</v>
      </c>
      <c r="F102" s="72" t="s">
        <v>13</v>
      </c>
      <c r="G102" s="79">
        <v>188</v>
      </c>
      <c r="H102" s="80" t="s">
        <v>14</v>
      </c>
      <c r="I102" s="80" t="s">
        <v>14</v>
      </c>
      <c r="J102" s="74">
        <v>188</v>
      </c>
      <c r="L102" s="73">
        <v>1398913</v>
      </c>
      <c r="M102" s="72" t="s">
        <v>5229</v>
      </c>
      <c r="N102" s="79">
        <v>188</v>
      </c>
      <c r="P102" s="1"/>
      <c r="Q102" s="1"/>
    </row>
    <row r="103" s="15" customFormat="1" spans="1:17">
      <c r="A103" s="64" t="s">
        <v>5456</v>
      </c>
      <c r="B103" s="64" t="s">
        <v>5461</v>
      </c>
      <c r="C103" s="64" t="s">
        <v>5465</v>
      </c>
      <c r="D103" s="64" t="s">
        <v>5466</v>
      </c>
      <c r="E103" s="64" t="s">
        <v>5467</v>
      </c>
      <c r="F103" s="64" t="s">
        <v>13</v>
      </c>
      <c r="G103" s="78">
        <v>190</v>
      </c>
      <c r="H103" s="77" t="s">
        <v>14</v>
      </c>
      <c r="I103" s="77" t="s">
        <v>14</v>
      </c>
      <c r="J103" s="66">
        <v>190</v>
      </c>
      <c r="L103" s="65">
        <v>1401110</v>
      </c>
      <c r="M103" s="64" t="s">
        <v>5229</v>
      </c>
      <c r="N103" s="78">
        <v>190</v>
      </c>
      <c r="P103" s="1"/>
      <c r="Q103" s="1"/>
    </row>
    <row r="104" s="15" customFormat="1" spans="1:17">
      <c r="A104" s="72" t="s">
        <v>5468</v>
      </c>
      <c r="B104" s="72" t="s">
        <v>5469</v>
      </c>
      <c r="C104" s="72" t="s">
        <v>5470</v>
      </c>
      <c r="D104" s="72" t="s">
        <v>5471</v>
      </c>
      <c r="E104" s="72" t="s">
        <v>5472</v>
      </c>
      <c r="F104" s="72" t="s">
        <v>13</v>
      </c>
      <c r="G104" s="79">
        <v>720</v>
      </c>
      <c r="H104" s="80" t="s">
        <v>14</v>
      </c>
      <c r="I104" s="80" t="s">
        <v>14</v>
      </c>
      <c r="J104" s="74">
        <v>720</v>
      </c>
      <c r="L104" s="73">
        <v>1393796</v>
      </c>
      <c r="M104" s="72" t="s">
        <v>5229</v>
      </c>
      <c r="N104" s="79">
        <v>720</v>
      </c>
      <c r="P104" s="1"/>
      <c r="Q104" s="1"/>
    </row>
    <row r="105" s="15" customFormat="1" spans="1:17">
      <c r="A105" s="64" t="s">
        <v>5468</v>
      </c>
      <c r="B105" s="64" t="s">
        <v>5473</v>
      </c>
      <c r="C105" s="64" t="s">
        <v>5474</v>
      </c>
      <c r="D105" s="64" t="s">
        <v>5475</v>
      </c>
      <c r="E105" s="64" t="s">
        <v>5476</v>
      </c>
      <c r="F105" s="64" t="s">
        <v>13</v>
      </c>
      <c r="G105" s="78">
        <v>376</v>
      </c>
      <c r="H105" s="77" t="s">
        <v>14</v>
      </c>
      <c r="I105" s="77" t="s">
        <v>14</v>
      </c>
      <c r="J105" s="66">
        <v>376</v>
      </c>
      <c r="L105" s="65">
        <v>1401005</v>
      </c>
      <c r="M105" s="64" t="s">
        <v>5229</v>
      </c>
      <c r="N105" s="78">
        <v>376</v>
      </c>
      <c r="P105" s="1"/>
      <c r="Q105" s="1"/>
    </row>
    <row r="106" s="15" customFormat="1" spans="1:17">
      <c r="A106" s="64" t="s">
        <v>5477</v>
      </c>
      <c r="B106" s="64" t="s">
        <v>5478</v>
      </c>
      <c r="C106" s="64" t="s">
        <v>5479</v>
      </c>
      <c r="D106" s="64" t="s">
        <v>5480</v>
      </c>
      <c r="E106" s="64" t="s">
        <v>5481</v>
      </c>
      <c r="F106" s="64" t="s">
        <v>13</v>
      </c>
      <c r="G106" s="78">
        <v>570</v>
      </c>
      <c r="H106" s="77" t="s">
        <v>14</v>
      </c>
      <c r="I106" s="77" t="s">
        <v>14</v>
      </c>
      <c r="J106" s="66">
        <v>570</v>
      </c>
      <c r="L106" s="65">
        <v>1393088</v>
      </c>
      <c r="M106" s="64" t="s">
        <v>5229</v>
      </c>
      <c r="N106" s="78">
        <v>570</v>
      </c>
      <c r="P106" s="1"/>
      <c r="Q106" s="1"/>
    </row>
    <row r="107" s="15" customFormat="1" spans="1:17">
      <c r="A107" s="64" t="s">
        <v>5477</v>
      </c>
      <c r="B107" s="64" t="s">
        <v>5482</v>
      </c>
      <c r="C107" s="64" t="s">
        <v>5483</v>
      </c>
      <c r="D107" s="64" t="s">
        <v>5484</v>
      </c>
      <c r="E107" s="64" t="s">
        <v>5485</v>
      </c>
      <c r="F107" s="64" t="s">
        <v>13</v>
      </c>
      <c r="G107" s="78">
        <v>376</v>
      </c>
      <c r="H107" s="77" t="s">
        <v>14</v>
      </c>
      <c r="I107" s="77" t="s">
        <v>14</v>
      </c>
      <c r="J107" s="66">
        <v>376</v>
      </c>
      <c r="L107" s="65">
        <v>1401350</v>
      </c>
      <c r="M107" s="64" t="s">
        <v>5229</v>
      </c>
      <c r="N107" s="78">
        <v>376</v>
      </c>
      <c r="P107" s="1"/>
      <c r="Q107" s="1"/>
    </row>
    <row r="108" s="15" customFormat="1" spans="1:17">
      <c r="A108" s="72" t="s">
        <v>5477</v>
      </c>
      <c r="B108" s="72" t="s">
        <v>5486</v>
      </c>
      <c r="C108" s="72" t="s">
        <v>5487</v>
      </c>
      <c r="D108" s="72" t="s">
        <v>5488</v>
      </c>
      <c r="E108" s="72" t="s">
        <v>5489</v>
      </c>
      <c r="F108" s="72" t="s">
        <v>13</v>
      </c>
      <c r="G108" s="79">
        <v>180</v>
      </c>
      <c r="H108" s="80" t="s">
        <v>14</v>
      </c>
      <c r="I108" s="80" t="s">
        <v>14</v>
      </c>
      <c r="J108" s="74">
        <v>180</v>
      </c>
      <c r="L108" s="73">
        <v>1401115</v>
      </c>
      <c r="M108" s="72" t="s">
        <v>5229</v>
      </c>
      <c r="N108" s="79">
        <v>180</v>
      </c>
      <c r="P108" s="1"/>
      <c r="Q108" s="1"/>
    </row>
    <row r="109" s="15" customFormat="1" spans="1:17">
      <c r="A109" s="72" t="s">
        <v>5477</v>
      </c>
      <c r="B109" s="72" t="s">
        <v>5486</v>
      </c>
      <c r="C109" s="72" t="s">
        <v>5490</v>
      </c>
      <c r="D109" s="72" t="s">
        <v>5491</v>
      </c>
      <c r="E109" s="72" t="s">
        <v>5492</v>
      </c>
      <c r="F109" s="72" t="s">
        <v>13</v>
      </c>
      <c r="G109" s="79">
        <v>180</v>
      </c>
      <c r="H109" s="80" t="s">
        <v>14</v>
      </c>
      <c r="I109" s="80" t="s">
        <v>14</v>
      </c>
      <c r="J109" s="74">
        <v>180</v>
      </c>
      <c r="L109" s="73">
        <v>1400813</v>
      </c>
      <c r="M109" s="72" t="s">
        <v>5229</v>
      </c>
      <c r="N109" s="79">
        <v>180</v>
      </c>
      <c r="P109" s="1"/>
      <c r="Q109" s="1"/>
    </row>
    <row r="110" s="15" customFormat="1" spans="1:17">
      <c r="A110" s="72" t="s">
        <v>5493</v>
      </c>
      <c r="B110" s="72" t="s">
        <v>5494</v>
      </c>
      <c r="C110" s="72" t="s">
        <v>5495</v>
      </c>
      <c r="D110" s="72" t="s">
        <v>5496</v>
      </c>
      <c r="E110" s="72" t="s">
        <v>5497</v>
      </c>
      <c r="F110" s="72" t="s">
        <v>13</v>
      </c>
      <c r="G110" s="79">
        <v>376</v>
      </c>
      <c r="H110" s="80" t="s">
        <v>14</v>
      </c>
      <c r="I110" s="80" t="s">
        <v>14</v>
      </c>
      <c r="J110" s="74">
        <v>376</v>
      </c>
      <c r="L110" s="73">
        <v>1387464</v>
      </c>
      <c r="M110" s="72" t="s">
        <v>5229</v>
      </c>
      <c r="N110" s="79">
        <v>376</v>
      </c>
      <c r="P110" s="1"/>
      <c r="Q110" s="1"/>
    </row>
    <row r="111" s="15" customFormat="1" spans="1:17">
      <c r="A111" s="64" t="s">
        <v>5498</v>
      </c>
      <c r="B111" s="64" t="s">
        <v>5499</v>
      </c>
      <c r="C111" s="64" t="s">
        <v>5500</v>
      </c>
      <c r="D111" s="64" t="s">
        <v>5501</v>
      </c>
      <c r="E111" s="64" t="s">
        <v>5502</v>
      </c>
      <c r="F111" s="64" t="s">
        <v>13</v>
      </c>
      <c r="G111" s="78">
        <v>360</v>
      </c>
      <c r="H111" s="77" t="s">
        <v>14</v>
      </c>
      <c r="I111" s="77" t="s">
        <v>14</v>
      </c>
      <c r="J111" s="66">
        <v>360</v>
      </c>
      <c r="L111" s="65">
        <v>1398703</v>
      </c>
      <c r="M111" s="64" t="s">
        <v>5229</v>
      </c>
      <c r="N111" s="78">
        <v>360</v>
      </c>
      <c r="P111" s="1"/>
      <c r="Q111" s="1"/>
    </row>
    <row r="112" s="15" customFormat="1" spans="1:17">
      <c r="A112" s="64" t="s">
        <v>5498</v>
      </c>
      <c r="B112" s="64" t="s">
        <v>5503</v>
      </c>
      <c r="C112" s="64" t="s">
        <v>5504</v>
      </c>
      <c r="D112" s="64" t="s">
        <v>5505</v>
      </c>
      <c r="E112" s="64" t="s">
        <v>5506</v>
      </c>
      <c r="F112" s="64" t="s">
        <v>13</v>
      </c>
      <c r="G112" s="78">
        <v>190</v>
      </c>
      <c r="H112" s="77" t="s">
        <v>14</v>
      </c>
      <c r="I112" s="77" t="s">
        <v>14</v>
      </c>
      <c r="J112" s="66">
        <v>190</v>
      </c>
      <c r="L112" s="65">
        <v>1402177</v>
      </c>
      <c r="M112" s="64" t="s">
        <v>5229</v>
      </c>
      <c r="N112" s="78">
        <v>190</v>
      </c>
      <c r="P112" s="1"/>
      <c r="Q112" s="1"/>
    </row>
    <row r="113" s="15" customFormat="1" spans="1:17">
      <c r="A113" s="72" t="s">
        <v>5507</v>
      </c>
      <c r="B113" s="72" t="s">
        <v>5508</v>
      </c>
      <c r="C113" s="72" t="s">
        <v>5509</v>
      </c>
      <c r="D113" s="72" t="s">
        <v>5510</v>
      </c>
      <c r="E113" s="72" t="s">
        <v>5511</v>
      </c>
      <c r="F113" s="72" t="s">
        <v>13</v>
      </c>
      <c r="G113" s="71">
        <v>2280</v>
      </c>
      <c r="H113" s="77" t="s">
        <v>14</v>
      </c>
      <c r="I113" s="77" t="s">
        <v>14</v>
      </c>
      <c r="J113" s="91">
        <v>2280</v>
      </c>
      <c r="L113" s="73">
        <v>1399061</v>
      </c>
      <c r="M113" s="72" t="s">
        <v>5229</v>
      </c>
      <c r="N113" s="71">
        <v>2280</v>
      </c>
      <c r="P113" s="1"/>
      <c r="Q113" s="1"/>
    </row>
    <row r="114" s="15" customFormat="1" spans="1:17">
      <c r="A114" s="64" t="s">
        <v>5507</v>
      </c>
      <c r="B114" s="68" t="s">
        <v>5512</v>
      </c>
      <c r="C114" s="68" t="s">
        <v>5513</v>
      </c>
      <c r="D114" s="68" t="s">
        <v>5514</v>
      </c>
      <c r="E114" s="68" t="s">
        <v>5515</v>
      </c>
      <c r="F114" s="68" t="s">
        <v>13</v>
      </c>
      <c r="G114" s="76">
        <v>396</v>
      </c>
      <c r="H114" s="77" t="s">
        <v>14</v>
      </c>
      <c r="I114" s="77" t="s">
        <v>14</v>
      </c>
      <c r="J114" s="70">
        <v>396</v>
      </c>
      <c r="L114" s="69">
        <v>1398396</v>
      </c>
      <c r="M114" s="68" t="s">
        <v>5229</v>
      </c>
      <c r="N114" s="76">
        <v>396</v>
      </c>
      <c r="P114" s="1"/>
      <c r="Q114" s="1"/>
    </row>
    <row r="115" s="15" customFormat="1" spans="1:17">
      <c r="A115" s="72" t="s">
        <v>5507</v>
      </c>
      <c r="B115" s="72" t="s">
        <v>5516</v>
      </c>
      <c r="C115" s="72" t="s">
        <v>5517</v>
      </c>
      <c r="D115" s="72" t="s">
        <v>5518</v>
      </c>
      <c r="E115" s="72" t="s">
        <v>5519</v>
      </c>
      <c r="F115" s="72" t="s">
        <v>13</v>
      </c>
      <c r="G115" s="79">
        <v>180</v>
      </c>
      <c r="H115" s="80" t="s">
        <v>14</v>
      </c>
      <c r="I115" s="80" t="s">
        <v>14</v>
      </c>
      <c r="J115" s="74">
        <v>180</v>
      </c>
      <c r="L115" s="73">
        <v>1398665</v>
      </c>
      <c r="M115" s="72" t="s">
        <v>5229</v>
      </c>
      <c r="N115" s="79">
        <v>180</v>
      </c>
      <c r="P115" s="1"/>
      <c r="Q115" s="1"/>
    </row>
    <row r="116" s="15" customFormat="1" spans="1:17">
      <c r="A116" s="64" t="s">
        <v>5520</v>
      </c>
      <c r="B116" s="64" t="s">
        <v>5521</v>
      </c>
      <c r="C116" s="64" t="s">
        <v>5522</v>
      </c>
      <c r="D116" s="64" t="s">
        <v>5523</v>
      </c>
      <c r="E116" s="64" t="s">
        <v>5524</v>
      </c>
      <c r="F116" s="64" t="s">
        <v>13</v>
      </c>
      <c r="G116" s="78">
        <v>594</v>
      </c>
      <c r="H116" s="77" t="s">
        <v>14</v>
      </c>
      <c r="I116" s="77" t="s">
        <v>14</v>
      </c>
      <c r="J116" s="66">
        <v>594</v>
      </c>
      <c r="L116" s="65">
        <v>1402274</v>
      </c>
      <c r="M116" s="64" t="s">
        <v>5229</v>
      </c>
      <c r="N116" s="78">
        <v>594</v>
      </c>
      <c r="P116" s="1"/>
      <c r="Q116" s="1"/>
    </row>
    <row r="117" s="15" customFormat="1" spans="1:17">
      <c r="A117" s="64" t="s">
        <v>5525</v>
      </c>
      <c r="B117" s="64" t="s">
        <v>5526</v>
      </c>
      <c r="C117" s="64" t="s">
        <v>5527</v>
      </c>
      <c r="D117" s="64" t="s">
        <v>5528</v>
      </c>
      <c r="E117" s="64" t="s">
        <v>5529</v>
      </c>
      <c r="F117" s="64" t="s">
        <v>13</v>
      </c>
      <c r="G117" s="78">
        <v>540</v>
      </c>
      <c r="H117" s="77" t="s">
        <v>14</v>
      </c>
      <c r="I117" s="77" t="s">
        <v>14</v>
      </c>
      <c r="J117" s="66">
        <v>540</v>
      </c>
      <c r="L117" s="65">
        <v>1399448</v>
      </c>
      <c r="M117" s="64" t="s">
        <v>5229</v>
      </c>
      <c r="N117" s="78">
        <v>540</v>
      </c>
      <c r="P117" s="1"/>
      <c r="Q117" s="1"/>
    </row>
    <row r="118" s="15" customFormat="1" spans="1:17">
      <c r="A118" s="72" t="s">
        <v>5530</v>
      </c>
      <c r="B118" s="72" t="s">
        <v>5531</v>
      </c>
      <c r="C118" s="72" t="s">
        <v>5532</v>
      </c>
      <c r="D118" s="72" t="s">
        <v>5533</v>
      </c>
      <c r="E118" s="72" t="s">
        <v>5534</v>
      </c>
      <c r="F118" s="72" t="s">
        <v>13</v>
      </c>
      <c r="G118" s="79">
        <v>800</v>
      </c>
      <c r="H118" s="80" t="s">
        <v>14</v>
      </c>
      <c r="I118" s="80" t="s">
        <v>14</v>
      </c>
      <c r="J118" s="74">
        <v>800</v>
      </c>
      <c r="L118" s="73">
        <v>1400654</v>
      </c>
      <c r="M118" s="72" t="s">
        <v>5229</v>
      </c>
      <c r="N118" s="79">
        <v>800</v>
      </c>
      <c r="P118" s="1"/>
      <c r="Q118" s="1"/>
    </row>
    <row r="119" s="15" customFormat="1" spans="1:17">
      <c r="A119" s="64" t="s">
        <v>5530</v>
      </c>
      <c r="B119" s="64" t="s">
        <v>5535</v>
      </c>
      <c r="C119" s="64" t="s">
        <v>5536</v>
      </c>
      <c r="D119" s="64" t="s">
        <v>5537</v>
      </c>
      <c r="E119" s="64" t="s">
        <v>5538</v>
      </c>
      <c r="F119" s="64" t="s">
        <v>13</v>
      </c>
      <c r="G119" s="78">
        <v>570</v>
      </c>
      <c r="H119" s="77" t="s">
        <v>14</v>
      </c>
      <c r="I119" s="77" t="s">
        <v>14</v>
      </c>
      <c r="J119" s="66">
        <v>570</v>
      </c>
      <c r="L119" s="65">
        <v>1399451</v>
      </c>
      <c r="M119" s="64" t="s">
        <v>5229</v>
      </c>
      <c r="N119" s="78">
        <v>570</v>
      </c>
      <c r="P119" s="1"/>
      <c r="Q119" s="1"/>
    </row>
    <row r="120" s="15" customFormat="1" spans="1:17">
      <c r="A120" s="64" t="s">
        <v>5530</v>
      </c>
      <c r="B120" s="64" t="s">
        <v>5539</v>
      </c>
      <c r="C120" s="64" t="s">
        <v>5540</v>
      </c>
      <c r="D120" s="64" t="s">
        <v>5541</v>
      </c>
      <c r="E120" s="64" t="s">
        <v>5542</v>
      </c>
      <c r="F120" s="64" t="s">
        <v>13</v>
      </c>
      <c r="G120" s="78">
        <v>190</v>
      </c>
      <c r="H120" s="77" t="s">
        <v>14</v>
      </c>
      <c r="I120" s="77" t="s">
        <v>14</v>
      </c>
      <c r="J120" s="66">
        <v>190</v>
      </c>
      <c r="L120" s="65">
        <v>1398923</v>
      </c>
      <c r="M120" s="64" t="s">
        <v>5229</v>
      </c>
      <c r="N120" s="78">
        <v>190</v>
      </c>
      <c r="P120" s="1"/>
      <c r="Q120" s="1"/>
    </row>
    <row r="121" s="15" customFormat="1" spans="1:17">
      <c r="A121" s="64" t="s">
        <v>5543</v>
      </c>
      <c r="B121" s="64" t="s">
        <v>5544</v>
      </c>
      <c r="C121" s="64" t="s">
        <v>5545</v>
      </c>
      <c r="D121" s="64" t="s">
        <v>5546</v>
      </c>
      <c r="E121" s="64" t="s">
        <v>5547</v>
      </c>
      <c r="F121" s="64" t="s">
        <v>13</v>
      </c>
      <c r="G121" s="78">
        <v>570</v>
      </c>
      <c r="H121" s="77" t="s">
        <v>14</v>
      </c>
      <c r="I121" s="77" t="s">
        <v>14</v>
      </c>
      <c r="J121" s="66">
        <v>570</v>
      </c>
      <c r="L121" s="65">
        <v>1398139</v>
      </c>
      <c r="M121" s="64" t="s">
        <v>5229</v>
      </c>
      <c r="N121" s="78">
        <v>570</v>
      </c>
      <c r="P121" s="1"/>
      <c r="Q121" s="1"/>
    </row>
    <row r="122" s="15" customFormat="1" spans="1:17">
      <c r="A122" s="64" t="s">
        <v>5548</v>
      </c>
      <c r="B122" s="64" t="s">
        <v>5549</v>
      </c>
      <c r="C122" s="64" t="s">
        <v>5550</v>
      </c>
      <c r="D122" s="64" t="s">
        <v>5551</v>
      </c>
      <c r="E122" s="64" t="s">
        <v>5552</v>
      </c>
      <c r="F122" s="64" t="s">
        <v>13</v>
      </c>
      <c r="G122" s="78">
        <v>245</v>
      </c>
      <c r="H122" s="77" t="s">
        <v>14</v>
      </c>
      <c r="I122" s="77" t="s">
        <v>14</v>
      </c>
      <c r="J122" s="66">
        <v>245</v>
      </c>
      <c r="L122" s="65">
        <v>1399545</v>
      </c>
      <c r="M122" s="64" t="s">
        <v>5229</v>
      </c>
      <c r="N122" s="78">
        <v>245</v>
      </c>
      <c r="P122" s="1"/>
      <c r="Q122" s="1"/>
    </row>
    <row r="123" s="15" customFormat="1" spans="1:17">
      <c r="A123" s="72" t="s">
        <v>5553</v>
      </c>
      <c r="B123" s="72" t="s">
        <v>5554</v>
      </c>
      <c r="C123" s="72" t="s">
        <v>5555</v>
      </c>
      <c r="D123" s="72" t="s">
        <v>5556</v>
      </c>
      <c r="E123" s="72" t="s">
        <v>5557</v>
      </c>
      <c r="F123" s="72" t="s">
        <v>13</v>
      </c>
      <c r="G123" s="79">
        <v>760</v>
      </c>
      <c r="H123" s="80" t="s">
        <v>14</v>
      </c>
      <c r="I123" s="80" t="s">
        <v>14</v>
      </c>
      <c r="J123" s="74">
        <v>760</v>
      </c>
      <c r="L123" s="73">
        <v>1405669</v>
      </c>
      <c r="M123" s="72" t="s">
        <v>5229</v>
      </c>
      <c r="N123" s="79">
        <v>760</v>
      </c>
      <c r="P123" s="1"/>
      <c r="Q123" s="1"/>
    </row>
    <row r="124" s="15" customFormat="1" spans="1:17">
      <c r="A124" s="72" t="s">
        <v>5553</v>
      </c>
      <c r="B124" s="72" t="s">
        <v>5558</v>
      </c>
      <c r="C124" s="72" t="s">
        <v>5559</v>
      </c>
      <c r="D124" s="72" t="s">
        <v>5560</v>
      </c>
      <c r="E124" s="72" t="s">
        <v>5561</v>
      </c>
      <c r="F124" s="72" t="s">
        <v>13</v>
      </c>
      <c r="G124" s="79">
        <v>400</v>
      </c>
      <c r="H124" s="80" t="s">
        <v>14</v>
      </c>
      <c r="I124" s="80" t="s">
        <v>14</v>
      </c>
      <c r="J124" s="74">
        <v>400</v>
      </c>
      <c r="L124" s="73">
        <v>1394826</v>
      </c>
      <c r="M124" s="72" t="s">
        <v>5229</v>
      </c>
      <c r="N124" s="79">
        <v>400</v>
      </c>
      <c r="P124" s="1"/>
      <c r="Q124" s="1"/>
    </row>
    <row r="125" s="15" customFormat="1" spans="1:17">
      <c r="A125" s="72" t="s">
        <v>5553</v>
      </c>
      <c r="B125" s="72" t="s">
        <v>5558</v>
      </c>
      <c r="C125" s="72" t="s">
        <v>5562</v>
      </c>
      <c r="D125" s="72" t="s">
        <v>5563</v>
      </c>
      <c r="E125" s="72" t="s">
        <v>5564</v>
      </c>
      <c r="F125" s="72" t="s">
        <v>13</v>
      </c>
      <c r="G125" s="79">
        <v>340</v>
      </c>
      <c r="H125" s="80" t="s">
        <v>14</v>
      </c>
      <c r="I125" s="80" t="s">
        <v>14</v>
      </c>
      <c r="J125" s="74">
        <v>340</v>
      </c>
      <c r="L125" s="73">
        <v>1319379</v>
      </c>
      <c r="M125" s="72" t="s">
        <v>5229</v>
      </c>
      <c r="N125" s="79">
        <v>340</v>
      </c>
      <c r="P125" s="1"/>
      <c r="Q125" s="1"/>
    </row>
    <row r="126" s="15" customFormat="1" spans="1:17">
      <c r="A126" s="72" t="s">
        <v>5553</v>
      </c>
      <c r="B126" s="72" t="s">
        <v>5558</v>
      </c>
      <c r="C126" s="72" t="s">
        <v>5565</v>
      </c>
      <c r="D126" s="72" t="s">
        <v>5566</v>
      </c>
      <c r="E126" s="72" t="s">
        <v>5567</v>
      </c>
      <c r="F126" s="72" t="s">
        <v>13</v>
      </c>
      <c r="G126" s="79">
        <v>340</v>
      </c>
      <c r="H126" s="80" t="s">
        <v>14</v>
      </c>
      <c r="I126" s="80" t="s">
        <v>14</v>
      </c>
      <c r="J126" s="74">
        <v>340</v>
      </c>
      <c r="L126" s="73">
        <v>1319373</v>
      </c>
      <c r="M126" s="72" t="s">
        <v>5229</v>
      </c>
      <c r="N126" s="79">
        <v>340</v>
      </c>
      <c r="P126" s="1"/>
      <c r="Q126" s="1"/>
    </row>
    <row r="127" s="15" customFormat="1" spans="1:17">
      <c r="A127" s="72" t="s">
        <v>5568</v>
      </c>
      <c r="B127" s="72" t="s">
        <v>5569</v>
      </c>
      <c r="C127" s="72" t="s">
        <v>5570</v>
      </c>
      <c r="D127" s="72" t="s">
        <v>5571</v>
      </c>
      <c r="E127" s="72" t="s">
        <v>5572</v>
      </c>
      <c r="F127" s="72" t="s">
        <v>13</v>
      </c>
      <c r="G127" s="78">
        <v>600</v>
      </c>
      <c r="H127" s="77" t="s">
        <v>14</v>
      </c>
      <c r="I127" s="77" t="s">
        <v>14</v>
      </c>
      <c r="J127" s="66">
        <v>600</v>
      </c>
      <c r="L127" s="73">
        <v>1396358</v>
      </c>
      <c r="M127" s="72" t="s">
        <v>5229</v>
      </c>
      <c r="N127" s="78">
        <v>600</v>
      </c>
      <c r="P127" s="1"/>
      <c r="Q127" s="1"/>
    </row>
    <row r="128" s="15" customFormat="1" spans="1:17">
      <c r="A128" s="72" t="s">
        <v>5568</v>
      </c>
      <c r="B128" s="72" t="s">
        <v>5573</v>
      </c>
      <c r="C128" s="72" t="s">
        <v>5574</v>
      </c>
      <c r="D128" s="72" t="s">
        <v>5575</v>
      </c>
      <c r="E128" s="72" t="s">
        <v>5576</v>
      </c>
      <c r="F128" s="72" t="s">
        <v>13</v>
      </c>
      <c r="G128" s="79">
        <v>340</v>
      </c>
      <c r="H128" s="80" t="s">
        <v>14</v>
      </c>
      <c r="I128" s="80" t="s">
        <v>14</v>
      </c>
      <c r="J128" s="74">
        <v>340</v>
      </c>
      <c r="L128" s="73">
        <v>1319441</v>
      </c>
      <c r="M128" s="72" t="s">
        <v>5229</v>
      </c>
      <c r="N128" s="79">
        <v>340</v>
      </c>
      <c r="P128" s="1"/>
      <c r="Q128" s="1"/>
    </row>
    <row r="129" s="15" customFormat="1" spans="1:17">
      <c r="A129" s="64" t="s">
        <v>5577</v>
      </c>
      <c r="B129" s="68" t="s">
        <v>5578</v>
      </c>
      <c r="C129" s="68" t="s">
        <v>5579</v>
      </c>
      <c r="D129" s="68" t="s">
        <v>5580</v>
      </c>
      <c r="E129" s="68" t="s">
        <v>5581</v>
      </c>
      <c r="F129" s="68" t="s">
        <v>13</v>
      </c>
      <c r="G129" s="76">
        <v>570</v>
      </c>
      <c r="H129" s="77" t="s">
        <v>14</v>
      </c>
      <c r="I129" s="77" t="s">
        <v>14</v>
      </c>
      <c r="J129" s="70">
        <v>570</v>
      </c>
      <c r="L129" s="69">
        <v>1398859</v>
      </c>
      <c r="M129" s="68" t="s">
        <v>5229</v>
      </c>
      <c r="N129" s="76">
        <v>570</v>
      </c>
      <c r="P129" s="1"/>
      <c r="Q129" s="1"/>
    </row>
    <row r="130" s="15" customFormat="1" spans="1:17">
      <c r="A130" s="72" t="s">
        <v>5577</v>
      </c>
      <c r="B130" s="72" t="s">
        <v>5582</v>
      </c>
      <c r="C130" s="72" t="s">
        <v>5583</v>
      </c>
      <c r="D130" s="72" t="s">
        <v>5584</v>
      </c>
      <c r="E130" s="72" t="s">
        <v>5585</v>
      </c>
      <c r="F130" s="72" t="s">
        <v>13</v>
      </c>
      <c r="G130" s="79">
        <v>390</v>
      </c>
      <c r="H130" s="80" t="s">
        <v>14</v>
      </c>
      <c r="I130" s="80" t="s">
        <v>14</v>
      </c>
      <c r="J130" s="74">
        <v>390</v>
      </c>
      <c r="L130" s="73">
        <v>1408141</v>
      </c>
      <c r="M130" s="72" t="s">
        <v>5229</v>
      </c>
      <c r="N130" s="79">
        <v>390</v>
      </c>
      <c r="P130" s="1"/>
      <c r="Q130" s="1"/>
    </row>
    <row r="131" s="15" customFormat="1" spans="1:17">
      <c r="A131" s="72" t="s">
        <v>5577</v>
      </c>
      <c r="B131" s="72" t="s">
        <v>5582</v>
      </c>
      <c r="C131" s="72" t="s">
        <v>5586</v>
      </c>
      <c r="D131" s="72" t="s">
        <v>5587</v>
      </c>
      <c r="E131" s="72" t="s">
        <v>5588</v>
      </c>
      <c r="F131" s="72" t="s">
        <v>13</v>
      </c>
      <c r="G131" s="79">
        <v>763</v>
      </c>
      <c r="H131" s="80" t="s">
        <v>14</v>
      </c>
      <c r="I131" s="80" t="s">
        <v>14</v>
      </c>
      <c r="J131" s="74">
        <v>763</v>
      </c>
      <c r="L131" s="73">
        <v>1407139</v>
      </c>
      <c r="M131" s="72" t="s">
        <v>5229</v>
      </c>
      <c r="N131" s="79">
        <v>763</v>
      </c>
      <c r="P131" s="1"/>
      <c r="Q131" s="1"/>
    </row>
    <row r="132" s="15" customFormat="1" spans="1:17">
      <c r="A132" s="72" t="s">
        <v>5577</v>
      </c>
      <c r="B132" s="72" t="s">
        <v>5589</v>
      </c>
      <c r="C132" s="72" t="s">
        <v>5590</v>
      </c>
      <c r="D132" s="72" t="s">
        <v>5591</v>
      </c>
      <c r="E132" s="72" t="s">
        <v>5592</v>
      </c>
      <c r="F132" s="72" t="s">
        <v>13</v>
      </c>
      <c r="G132" s="79">
        <v>185</v>
      </c>
      <c r="H132" s="80" t="s">
        <v>14</v>
      </c>
      <c r="I132" s="80" t="s">
        <v>14</v>
      </c>
      <c r="J132" s="74">
        <v>185</v>
      </c>
      <c r="L132" s="73">
        <v>1408146</v>
      </c>
      <c r="M132" s="72" t="s">
        <v>5229</v>
      </c>
      <c r="N132" s="79">
        <v>185</v>
      </c>
      <c r="P132" s="1"/>
      <c r="Q132" s="1"/>
    </row>
    <row r="133" s="15" customFormat="1" spans="1:17">
      <c r="A133" s="72" t="s">
        <v>5577</v>
      </c>
      <c r="B133" s="72" t="s">
        <v>5589</v>
      </c>
      <c r="C133" s="72" t="s">
        <v>5593</v>
      </c>
      <c r="D133" s="72" t="s">
        <v>5594</v>
      </c>
      <c r="E133" s="72" t="s">
        <v>5595</v>
      </c>
      <c r="F133" s="72" t="s">
        <v>13</v>
      </c>
      <c r="G133" s="79">
        <v>170</v>
      </c>
      <c r="H133" s="80" t="s">
        <v>14</v>
      </c>
      <c r="I133" s="80" t="s">
        <v>14</v>
      </c>
      <c r="J133" s="74">
        <v>170</v>
      </c>
      <c r="L133" s="73">
        <v>1369101</v>
      </c>
      <c r="M133" s="72" t="s">
        <v>5229</v>
      </c>
      <c r="N133" s="79">
        <v>170</v>
      </c>
      <c r="P133" s="1"/>
      <c r="Q133" s="1"/>
    </row>
    <row r="134" s="15" customFormat="1" spans="1:17">
      <c r="A134" s="64" t="s">
        <v>5596</v>
      </c>
      <c r="B134" s="64" t="s">
        <v>5597</v>
      </c>
      <c r="C134" s="64" t="s">
        <v>5598</v>
      </c>
      <c r="D134" s="64" t="s">
        <v>5599</v>
      </c>
      <c r="E134" s="64" t="s">
        <v>5600</v>
      </c>
      <c r="F134" s="64" t="s">
        <v>13</v>
      </c>
      <c r="G134" s="78">
        <v>170</v>
      </c>
      <c r="H134" s="77" t="s">
        <v>14</v>
      </c>
      <c r="I134" s="77" t="s">
        <v>14</v>
      </c>
      <c r="J134" s="66">
        <v>170</v>
      </c>
      <c r="L134" s="65">
        <v>1366696</v>
      </c>
      <c r="M134" s="64" t="s">
        <v>5229</v>
      </c>
      <c r="N134" s="78">
        <v>170</v>
      </c>
      <c r="P134" s="1"/>
      <c r="Q134" s="1"/>
    </row>
    <row r="135" s="15" customFormat="1" spans="1:17">
      <c r="A135" s="64" t="s">
        <v>5596</v>
      </c>
      <c r="B135" s="64" t="s">
        <v>5597</v>
      </c>
      <c r="C135" s="64" t="s">
        <v>5601</v>
      </c>
      <c r="D135" s="64" t="s">
        <v>5602</v>
      </c>
      <c r="E135" s="64" t="s">
        <v>5603</v>
      </c>
      <c r="F135" s="64" t="s">
        <v>13</v>
      </c>
      <c r="G135" s="78">
        <v>175</v>
      </c>
      <c r="H135" s="77" t="s">
        <v>14</v>
      </c>
      <c r="I135" s="77" t="s">
        <v>14</v>
      </c>
      <c r="J135" s="66">
        <v>175</v>
      </c>
      <c r="L135" s="65">
        <v>1404850</v>
      </c>
      <c r="M135" s="64" t="s">
        <v>5229</v>
      </c>
      <c r="N135" s="78">
        <v>175</v>
      </c>
      <c r="P135" s="1"/>
      <c r="Q135" s="1"/>
    </row>
    <row r="136" s="15" customFormat="1" spans="1:17">
      <c r="A136" s="64" t="s">
        <v>5604</v>
      </c>
      <c r="B136" s="64" t="s">
        <v>5605</v>
      </c>
      <c r="C136" s="64" t="s">
        <v>5606</v>
      </c>
      <c r="D136" s="64" t="s">
        <v>5607</v>
      </c>
      <c r="E136" s="64" t="s">
        <v>5608</v>
      </c>
      <c r="F136" s="64" t="s">
        <v>13</v>
      </c>
      <c r="G136" s="78">
        <v>925</v>
      </c>
      <c r="H136" s="77" t="s">
        <v>14</v>
      </c>
      <c r="I136" s="77" t="s">
        <v>14</v>
      </c>
      <c r="J136" s="66">
        <v>925</v>
      </c>
      <c r="L136" s="65">
        <v>1393869</v>
      </c>
      <c r="M136" s="64" t="s">
        <v>5229</v>
      </c>
      <c r="N136" s="78">
        <v>925</v>
      </c>
      <c r="P136" s="1"/>
      <c r="Q136" s="1"/>
    </row>
    <row r="137" s="15" customFormat="1" spans="1:17">
      <c r="A137" s="64" t="s">
        <v>5604</v>
      </c>
      <c r="B137" s="64" t="s">
        <v>5609</v>
      </c>
      <c r="C137" s="64" t="s">
        <v>5610</v>
      </c>
      <c r="D137" s="64" t="s">
        <v>5611</v>
      </c>
      <c r="E137" s="64" t="s">
        <v>5612</v>
      </c>
      <c r="F137" s="64" t="s">
        <v>13</v>
      </c>
      <c r="G137" s="78">
        <v>555</v>
      </c>
      <c r="H137" s="77" t="s">
        <v>14</v>
      </c>
      <c r="I137" s="77" t="s">
        <v>14</v>
      </c>
      <c r="J137" s="66">
        <v>555</v>
      </c>
      <c r="L137" s="65">
        <v>1405413</v>
      </c>
      <c r="M137" s="64" t="s">
        <v>5229</v>
      </c>
      <c r="N137" s="78">
        <v>555</v>
      </c>
      <c r="P137" s="1"/>
      <c r="Q137" s="1"/>
    </row>
    <row r="138" s="15" customFormat="1" spans="1:17">
      <c r="A138" s="64" t="s">
        <v>5604</v>
      </c>
      <c r="B138" s="64" t="s">
        <v>5613</v>
      </c>
      <c r="C138" s="64" t="s">
        <v>5614</v>
      </c>
      <c r="D138" s="64" t="s">
        <v>5615</v>
      </c>
      <c r="E138" s="64" t="s">
        <v>5616</v>
      </c>
      <c r="F138" s="64" t="s">
        <v>13</v>
      </c>
      <c r="G138" s="78">
        <v>380</v>
      </c>
      <c r="H138" s="77" t="s">
        <v>14</v>
      </c>
      <c r="I138" s="77" t="s">
        <v>14</v>
      </c>
      <c r="J138" s="66">
        <v>380</v>
      </c>
      <c r="L138" s="65">
        <v>1410812</v>
      </c>
      <c r="M138" s="64" t="s">
        <v>5229</v>
      </c>
      <c r="N138" s="78">
        <v>380</v>
      </c>
      <c r="P138" s="1"/>
      <c r="Q138" s="1"/>
    </row>
    <row r="139" s="15" customFormat="1" spans="1:17">
      <c r="A139" s="64" t="s">
        <v>5604</v>
      </c>
      <c r="B139" s="64" t="s">
        <v>5613</v>
      </c>
      <c r="C139" s="64" t="s">
        <v>5617</v>
      </c>
      <c r="D139" s="64" t="s">
        <v>5618</v>
      </c>
      <c r="E139" s="64" t="s">
        <v>5619</v>
      </c>
      <c r="F139" s="64" t="s">
        <v>13</v>
      </c>
      <c r="G139" s="78">
        <v>380</v>
      </c>
      <c r="H139" s="77" t="s">
        <v>14</v>
      </c>
      <c r="I139" s="77" t="s">
        <v>14</v>
      </c>
      <c r="J139" s="66">
        <v>380</v>
      </c>
      <c r="L139" s="65">
        <v>1411183</v>
      </c>
      <c r="M139" s="64" t="s">
        <v>5229</v>
      </c>
      <c r="N139" s="78">
        <v>380</v>
      </c>
      <c r="P139" s="1"/>
      <c r="Q139" s="1"/>
    </row>
    <row r="140" s="15" customFormat="1" spans="1:17">
      <c r="A140" s="64" t="s">
        <v>5604</v>
      </c>
      <c r="B140" s="64" t="s">
        <v>5620</v>
      </c>
      <c r="C140" s="64" t="s">
        <v>5621</v>
      </c>
      <c r="D140" s="64" t="s">
        <v>5622</v>
      </c>
      <c r="E140" s="64" t="s">
        <v>5623</v>
      </c>
      <c r="F140" s="64" t="s">
        <v>13</v>
      </c>
      <c r="G140" s="78">
        <v>190</v>
      </c>
      <c r="H140" s="77" t="s">
        <v>14</v>
      </c>
      <c r="I140" s="77" t="s">
        <v>14</v>
      </c>
      <c r="J140" s="66">
        <v>190</v>
      </c>
      <c r="L140" s="65">
        <v>1408824</v>
      </c>
      <c r="M140" s="64" t="s">
        <v>5229</v>
      </c>
      <c r="N140" s="78">
        <v>190</v>
      </c>
      <c r="P140" s="1"/>
      <c r="Q140" s="1"/>
    </row>
    <row r="141" s="15" customFormat="1" spans="1:17">
      <c r="A141" s="64" t="s">
        <v>5604</v>
      </c>
      <c r="B141" s="64" t="s">
        <v>5620</v>
      </c>
      <c r="C141" s="64" t="s">
        <v>5624</v>
      </c>
      <c r="D141" s="64" t="s">
        <v>5625</v>
      </c>
      <c r="E141" s="64" t="s">
        <v>5626</v>
      </c>
      <c r="F141" s="64" t="s">
        <v>13</v>
      </c>
      <c r="G141" s="78">
        <v>170</v>
      </c>
      <c r="H141" s="77" t="s">
        <v>14</v>
      </c>
      <c r="I141" s="77" t="s">
        <v>14</v>
      </c>
      <c r="J141" s="66">
        <v>170</v>
      </c>
      <c r="L141" s="65">
        <v>1367204</v>
      </c>
      <c r="M141" s="64" t="s">
        <v>5229</v>
      </c>
      <c r="N141" s="78">
        <v>170</v>
      </c>
      <c r="P141" s="1"/>
      <c r="Q141" s="1"/>
    </row>
    <row r="142" s="15" customFormat="1" spans="1:17">
      <c r="A142" s="64" t="s">
        <v>5627</v>
      </c>
      <c r="B142" s="64" t="s">
        <v>5628</v>
      </c>
      <c r="C142" s="64" t="s">
        <v>5629</v>
      </c>
      <c r="D142" s="64" t="s">
        <v>5630</v>
      </c>
      <c r="E142" s="64" t="s">
        <v>5631</v>
      </c>
      <c r="F142" s="64" t="s">
        <v>13</v>
      </c>
      <c r="G142" s="78">
        <v>170</v>
      </c>
      <c r="H142" s="77" t="s">
        <v>14</v>
      </c>
      <c r="I142" s="77" t="s">
        <v>14</v>
      </c>
      <c r="J142" s="66">
        <v>170</v>
      </c>
      <c r="L142" s="65">
        <v>1367175</v>
      </c>
      <c r="M142" s="64" t="s">
        <v>5229</v>
      </c>
      <c r="N142" s="78">
        <v>170</v>
      </c>
      <c r="P142" s="1"/>
      <c r="Q142" s="1"/>
    </row>
    <row r="143" s="15" customFormat="1" spans="1:17">
      <c r="A143" s="64" t="s">
        <v>5632</v>
      </c>
      <c r="B143" s="64" t="s">
        <v>5633</v>
      </c>
      <c r="C143" s="64" t="s">
        <v>5634</v>
      </c>
      <c r="D143" s="64" t="s">
        <v>5635</v>
      </c>
      <c r="E143" s="64" t="s">
        <v>5636</v>
      </c>
      <c r="F143" s="64" t="s">
        <v>13</v>
      </c>
      <c r="G143" s="78">
        <v>350</v>
      </c>
      <c r="H143" s="77" t="s">
        <v>14</v>
      </c>
      <c r="I143" s="77" t="s">
        <v>14</v>
      </c>
      <c r="J143" s="66">
        <v>350</v>
      </c>
      <c r="L143" s="65">
        <v>1405756</v>
      </c>
      <c r="M143" s="64" t="s">
        <v>5229</v>
      </c>
      <c r="N143" s="78">
        <v>350</v>
      </c>
      <c r="P143" s="1"/>
      <c r="Q143" s="1"/>
    </row>
    <row r="144" s="15" customFormat="1" spans="1:17">
      <c r="A144" s="64" t="s">
        <v>5632</v>
      </c>
      <c r="B144" s="64" t="s">
        <v>5637</v>
      </c>
      <c r="C144" s="64" t="s">
        <v>5638</v>
      </c>
      <c r="D144" s="64" t="s">
        <v>5639</v>
      </c>
      <c r="E144" s="64" t="s">
        <v>5640</v>
      </c>
      <c r="F144" s="64" t="s">
        <v>13</v>
      </c>
      <c r="G144" s="78">
        <v>185</v>
      </c>
      <c r="H144" s="77" t="s">
        <v>14</v>
      </c>
      <c r="I144" s="77" t="s">
        <v>14</v>
      </c>
      <c r="J144" s="66">
        <v>185</v>
      </c>
      <c r="L144" s="65">
        <v>1400074</v>
      </c>
      <c r="M144" s="64" t="s">
        <v>5229</v>
      </c>
      <c r="N144" s="78">
        <v>185</v>
      </c>
      <c r="P144" s="1"/>
      <c r="Q144" s="1"/>
    </row>
    <row r="145" s="15" customFormat="1" spans="1:17">
      <c r="A145" s="64" t="s">
        <v>5632</v>
      </c>
      <c r="B145" s="64" t="s">
        <v>5637</v>
      </c>
      <c r="C145" s="64" t="s">
        <v>5641</v>
      </c>
      <c r="D145" s="64" t="s">
        <v>5642</v>
      </c>
      <c r="E145" s="64" t="s">
        <v>5643</v>
      </c>
      <c r="F145" s="64" t="s">
        <v>13</v>
      </c>
      <c r="G145" s="78">
        <v>185</v>
      </c>
      <c r="H145" s="77" t="s">
        <v>14</v>
      </c>
      <c r="I145" s="77" t="s">
        <v>14</v>
      </c>
      <c r="J145" s="66">
        <v>185</v>
      </c>
      <c r="L145" s="65">
        <v>1406877</v>
      </c>
      <c r="M145" s="64" t="s">
        <v>5229</v>
      </c>
      <c r="N145" s="78">
        <v>185</v>
      </c>
      <c r="P145" s="1"/>
      <c r="Q145" s="1"/>
    </row>
    <row r="146" s="15" customFormat="1" spans="1:17">
      <c r="A146" s="64" t="s">
        <v>5644</v>
      </c>
      <c r="B146" s="64" t="s">
        <v>5645</v>
      </c>
      <c r="C146" s="64" t="s">
        <v>5646</v>
      </c>
      <c r="D146" s="64" t="s">
        <v>5647</v>
      </c>
      <c r="E146" s="64" t="s">
        <v>5648</v>
      </c>
      <c r="F146" s="64" t="s">
        <v>13</v>
      </c>
      <c r="G146" s="78">
        <v>170</v>
      </c>
      <c r="H146" s="77" t="s">
        <v>14</v>
      </c>
      <c r="I146" s="77" t="s">
        <v>14</v>
      </c>
      <c r="J146" s="66">
        <v>170</v>
      </c>
      <c r="L146" s="65">
        <v>1370095</v>
      </c>
      <c r="M146" s="64" t="s">
        <v>5229</v>
      </c>
      <c r="N146" s="78">
        <v>170</v>
      </c>
      <c r="P146" s="1"/>
      <c r="Q146" s="1"/>
    </row>
    <row r="147" s="15" customFormat="1" spans="1:17">
      <c r="A147" s="64" t="s">
        <v>5644</v>
      </c>
      <c r="B147" s="64" t="s">
        <v>5645</v>
      </c>
      <c r="C147" s="64" t="s">
        <v>5649</v>
      </c>
      <c r="D147" s="64" t="s">
        <v>5650</v>
      </c>
      <c r="E147" s="64" t="s">
        <v>5651</v>
      </c>
      <c r="F147" s="64" t="s">
        <v>13</v>
      </c>
      <c r="G147" s="78">
        <v>185</v>
      </c>
      <c r="H147" s="77" t="s">
        <v>14</v>
      </c>
      <c r="I147" s="77" t="s">
        <v>14</v>
      </c>
      <c r="J147" s="66">
        <v>185</v>
      </c>
      <c r="L147" s="65">
        <v>1398728</v>
      </c>
      <c r="M147" s="64" t="s">
        <v>5229</v>
      </c>
      <c r="N147" s="78">
        <v>185</v>
      </c>
      <c r="P147" s="1"/>
      <c r="Q147" s="1"/>
    </row>
    <row r="148" s="15" customFormat="1" spans="1:17">
      <c r="A148" s="64" t="s">
        <v>5652</v>
      </c>
      <c r="B148" s="64" t="s">
        <v>5653</v>
      </c>
      <c r="C148" s="64" t="s">
        <v>5654</v>
      </c>
      <c r="D148" s="64" t="s">
        <v>5655</v>
      </c>
      <c r="E148" s="64" t="s">
        <v>5656</v>
      </c>
      <c r="F148" s="64" t="s">
        <v>13</v>
      </c>
      <c r="G148" s="78">
        <v>185</v>
      </c>
      <c r="H148" s="77" t="s">
        <v>14</v>
      </c>
      <c r="I148" s="77" t="s">
        <v>14</v>
      </c>
      <c r="J148" s="66">
        <v>185</v>
      </c>
      <c r="L148" s="65">
        <v>1395598</v>
      </c>
      <c r="M148" s="64" t="s">
        <v>5229</v>
      </c>
      <c r="N148" s="78">
        <v>185</v>
      </c>
      <c r="P148" s="1"/>
      <c r="Q148" s="1"/>
    </row>
    <row r="149" s="15" customFormat="1" spans="1:17">
      <c r="A149" s="72" t="s">
        <v>5657</v>
      </c>
      <c r="B149" s="72" t="s">
        <v>5658</v>
      </c>
      <c r="C149" s="72" t="s">
        <v>5659</v>
      </c>
      <c r="D149" s="72" t="s">
        <v>5660</v>
      </c>
      <c r="E149" s="72" t="s">
        <v>5661</v>
      </c>
      <c r="F149" s="72" t="s">
        <v>13</v>
      </c>
      <c r="G149" s="79">
        <v>340</v>
      </c>
      <c r="H149" s="80" t="s">
        <v>14</v>
      </c>
      <c r="I149" s="80" t="s">
        <v>14</v>
      </c>
      <c r="J149" s="74">
        <v>340</v>
      </c>
      <c r="L149" s="73">
        <v>1323171</v>
      </c>
      <c r="M149" s="72" t="s">
        <v>5229</v>
      </c>
      <c r="N149" s="79">
        <v>340</v>
      </c>
      <c r="P149" s="1"/>
      <c r="Q149" s="1"/>
    </row>
    <row r="150" s="15" customFormat="1" spans="1:17">
      <c r="A150" s="72" t="s">
        <v>5657</v>
      </c>
      <c r="B150" s="72" t="s">
        <v>5658</v>
      </c>
      <c r="C150" s="72" t="s">
        <v>5662</v>
      </c>
      <c r="D150" s="72" t="s">
        <v>5663</v>
      </c>
      <c r="E150" s="72" t="s">
        <v>5664</v>
      </c>
      <c r="F150" s="72" t="s">
        <v>13</v>
      </c>
      <c r="G150" s="79">
        <v>740</v>
      </c>
      <c r="H150" s="80" t="s">
        <v>14</v>
      </c>
      <c r="I150" s="80" t="s">
        <v>14</v>
      </c>
      <c r="J150" s="74">
        <v>740</v>
      </c>
      <c r="L150" s="73">
        <v>1405884</v>
      </c>
      <c r="M150" s="72" t="s">
        <v>5229</v>
      </c>
      <c r="N150" s="79">
        <v>740</v>
      </c>
      <c r="P150" s="1"/>
      <c r="Q150" s="1"/>
    </row>
    <row r="151" s="15" customFormat="1" spans="1:17">
      <c r="A151" s="72" t="s">
        <v>5665</v>
      </c>
      <c r="B151" s="72" t="s">
        <v>5666</v>
      </c>
      <c r="C151" s="72" t="s">
        <v>5667</v>
      </c>
      <c r="D151" s="72" t="s">
        <v>5668</v>
      </c>
      <c r="E151" s="72" t="s">
        <v>5669</v>
      </c>
      <c r="F151" s="72" t="s">
        <v>13</v>
      </c>
      <c r="G151" s="79">
        <v>555</v>
      </c>
      <c r="H151" s="80" t="s">
        <v>14</v>
      </c>
      <c r="I151" s="80" t="s">
        <v>14</v>
      </c>
      <c r="J151" s="74">
        <v>555</v>
      </c>
      <c r="L151" s="73">
        <v>1407675</v>
      </c>
      <c r="M151" s="72" t="s">
        <v>5229</v>
      </c>
      <c r="N151" s="79">
        <v>555</v>
      </c>
      <c r="P151" s="1"/>
      <c r="Q151" s="1"/>
    </row>
    <row r="152" s="15" customFormat="1" spans="1:17">
      <c r="A152" s="72" t="s">
        <v>5665</v>
      </c>
      <c r="B152" s="72" t="s">
        <v>5670</v>
      </c>
      <c r="C152" s="72" t="s">
        <v>5671</v>
      </c>
      <c r="D152" s="72" t="s">
        <v>5672</v>
      </c>
      <c r="E152" s="72" t="s">
        <v>5673</v>
      </c>
      <c r="F152" s="72" t="s">
        <v>13</v>
      </c>
      <c r="G152" s="79">
        <v>950</v>
      </c>
      <c r="H152" s="80" t="s">
        <v>14</v>
      </c>
      <c r="I152" s="80" t="s">
        <v>14</v>
      </c>
      <c r="J152" s="74">
        <v>950</v>
      </c>
      <c r="L152" s="73">
        <v>1397949</v>
      </c>
      <c r="M152" s="72" t="s">
        <v>5229</v>
      </c>
      <c r="N152" s="79">
        <v>950</v>
      </c>
      <c r="P152" s="1"/>
      <c r="Q152" s="1"/>
    </row>
    <row r="153" s="15" customFormat="1" spans="1:17">
      <c r="A153" s="72" t="s">
        <v>5674</v>
      </c>
      <c r="B153" s="72" t="s">
        <v>5675</v>
      </c>
      <c r="C153" s="72" t="s">
        <v>5676</v>
      </c>
      <c r="D153" s="72" t="s">
        <v>5677</v>
      </c>
      <c r="E153" s="72" t="s">
        <v>5678</v>
      </c>
      <c r="F153" s="72" t="s">
        <v>13</v>
      </c>
      <c r="G153" s="79">
        <v>380</v>
      </c>
      <c r="H153" s="80" t="s">
        <v>14</v>
      </c>
      <c r="I153" s="80" t="s">
        <v>14</v>
      </c>
      <c r="J153" s="74">
        <v>380</v>
      </c>
      <c r="L153" s="73">
        <v>1416275</v>
      </c>
      <c r="M153" s="72" t="s">
        <v>5229</v>
      </c>
      <c r="N153" s="79">
        <v>380</v>
      </c>
      <c r="P153" s="1"/>
      <c r="Q153" s="1"/>
    </row>
    <row r="154" s="15" customFormat="1" spans="1:17">
      <c r="A154" s="72" t="s">
        <v>5674</v>
      </c>
      <c r="B154" s="72" t="s">
        <v>5675</v>
      </c>
      <c r="C154" s="72" t="s">
        <v>5679</v>
      </c>
      <c r="D154" s="72" t="s">
        <v>5680</v>
      </c>
      <c r="E154" s="72" t="s">
        <v>5681</v>
      </c>
      <c r="F154" s="72" t="s">
        <v>13</v>
      </c>
      <c r="G154" s="78">
        <v>200</v>
      </c>
      <c r="H154" s="77" t="s">
        <v>14</v>
      </c>
      <c r="I154" s="77" t="s">
        <v>14</v>
      </c>
      <c r="J154" s="66">
        <v>200</v>
      </c>
      <c r="L154" s="73">
        <v>1416263</v>
      </c>
      <c r="M154" s="72" t="s">
        <v>5229</v>
      </c>
      <c r="N154" s="78">
        <v>200</v>
      </c>
      <c r="P154" s="1"/>
      <c r="Q154" s="1"/>
    </row>
    <row r="155" s="15" customFormat="1" spans="1:17">
      <c r="A155" s="72" t="s">
        <v>5674</v>
      </c>
      <c r="B155" s="72" t="s">
        <v>5675</v>
      </c>
      <c r="C155" s="64" t="s">
        <v>5682</v>
      </c>
      <c r="D155" s="64" t="s">
        <v>5683</v>
      </c>
      <c r="E155" s="64" t="s">
        <v>5684</v>
      </c>
      <c r="F155" s="64" t="s">
        <v>13</v>
      </c>
      <c r="G155" s="78">
        <v>180</v>
      </c>
      <c r="H155" s="77" t="s">
        <v>14</v>
      </c>
      <c r="I155" s="77" t="s">
        <v>14</v>
      </c>
      <c r="J155" s="66">
        <v>180</v>
      </c>
      <c r="L155" s="65">
        <v>1414760</v>
      </c>
      <c r="M155" s="64" t="s">
        <v>5229</v>
      </c>
      <c r="N155" s="78">
        <v>180</v>
      </c>
      <c r="P155" s="1"/>
      <c r="Q155" s="1"/>
    </row>
    <row r="156" s="15" customFormat="1" spans="1:17">
      <c r="A156" s="68" t="s">
        <v>5685</v>
      </c>
      <c r="B156" s="68" t="s">
        <v>5686</v>
      </c>
      <c r="C156" s="68" t="s">
        <v>5687</v>
      </c>
      <c r="D156" s="68" t="s">
        <v>5688</v>
      </c>
      <c r="E156" s="68" t="s">
        <v>5689</v>
      </c>
      <c r="F156" s="68" t="s">
        <v>13</v>
      </c>
      <c r="G156" s="76">
        <v>740</v>
      </c>
      <c r="H156" s="77" t="s">
        <v>14</v>
      </c>
      <c r="I156" s="82" t="s">
        <v>15</v>
      </c>
      <c r="J156" s="70">
        <v>740</v>
      </c>
      <c r="L156" s="123">
        <v>1408401</v>
      </c>
      <c r="M156" s="68"/>
      <c r="N156" s="76">
        <v>740</v>
      </c>
      <c r="P156" s="1"/>
      <c r="Q156" s="1"/>
    </row>
    <row r="157" s="15" customFormat="1" spans="1:17">
      <c r="A157" s="64" t="s">
        <v>5685</v>
      </c>
      <c r="B157" s="64" t="s">
        <v>5690</v>
      </c>
      <c r="C157" s="64" t="s">
        <v>5691</v>
      </c>
      <c r="D157" s="64" t="s">
        <v>5692</v>
      </c>
      <c r="E157" s="64" t="s">
        <v>5693</v>
      </c>
      <c r="F157" s="64" t="s">
        <v>13</v>
      </c>
      <c r="G157" s="78">
        <v>555</v>
      </c>
      <c r="H157" s="77" t="s">
        <v>14</v>
      </c>
      <c r="I157" s="77" t="s">
        <v>15</v>
      </c>
      <c r="J157" s="66">
        <v>555</v>
      </c>
      <c r="L157" s="64">
        <v>1398649</v>
      </c>
      <c r="M157" s="64"/>
      <c r="N157" s="78">
        <v>555</v>
      </c>
      <c r="P157" s="1"/>
      <c r="Q157" s="1"/>
    </row>
    <row r="158" s="15" customFormat="1" spans="1:17">
      <c r="A158" s="64" t="s">
        <v>5685</v>
      </c>
      <c r="B158" s="64" t="s">
        <v>5690</v>
      </c>
      <c r="C158" s="64" t="s">
        <v>5694</v>
      </c>
      <c r="D158" s="64" t="s">
        <v>5695</v>
      </c>
      <c r="E158" s="64" t="s">
        <v>5696</v>
      </c>
      <c r="F158" s="64" t="s">
        <v>13</v>
      </c>
      <c r="G158" s="78">
        <v>555</v>
      </c>
      <c r="H158" s="77" t="s">
        <v>14</v>
      </c>
      <c r="I158" s="77" t="s">
        <v>14</v>
      </c>
      <c r="J158" s="66">
        <v>555</v>
      </c>
      <c r="L158" s="64">
        <v>1408676</v>
      </c>
      <c r="M158" s="64"/>
      <c r="N158" s="78">
        <v>555</v>
      </c>
      <c r="P158" s="1"/>
      <c r="Q158" s="1"/>
    </row>
    <row r="159" s="15" customFormat="1" spans="1:17">
      <c r="A159" s="64" t="s">
        <v>5685</v>
      </c>
      <c r="B159" s="64" t="s">
        <v>5690</v>
      </c>
      <c r="C159" s="64" t="s">
        <v>5697</v>
      </c>
      <c r="D159" s="64" t="s">
        <v>5698</v>
      </c>
      <c r="E159" s="64" t="s">
        <v>5699</v>
      </c>
      <c r="F159" s="64" t="s">
        <v>13</v>
      </c>
      <c r="G159" s="78">
        <v>555</v>
      </c>
      <c r="H159" s="77" t="s">
        <v>14</v>
      </c>
      <c r="I159" s="77" t="s">
        <v>14</v>
      </c>
      <c r="J159" s="66">
        <v>555</v>
      </c>
      <c r="L159" s="64">
        <v>1408500</v>
      </c>
      <c r="M159" s="64"/>
      <c r="N159" s="78">
        <v>555</v>
      </c>
      <c r="P159" s="1"/>
      <c r="Q159" s="1"/>
    </row>
    <row r="160" s="15" customFormat="1" spans="1:17">
      <c r="A160" s="64" t="s">
        <v>5685</v>
      </c>
      <c r="B160" s="64" t="s">
        <v>5700</v>
      </c>
      <c r="C160" s="64" t="s">
        <v>5701</v>
      </c>
      <c r="D160" s="64" t="s">
        <v>5702</v>
      </c>
      <c r="E160" s="64" t="s">
        <v>5703</v>
      </c>
      <c r="F160" s="64" t="s">
        <v>13</v>
      </c>
      <c r="G160" s="78">
        <v>370</v>
      </c>
      <c r="H160" s="77" t="s">
        <v>14</v>
      </c>
      <c r="I160" s="77" t="s">
        <v>14</v>
      </c>
      <c r="J160" s="66">
        <v>370</v>
      </c>
      <c r="L160" s="64">
        <v>1400130</v>
      </c>
      <c r="M160" s="64"/>
      <c r="N160" s="78">
        <v>370</v>
      </c>
      <c r="P160" s="1"/>
      <c r="Q160" s="1"/>
    </row>
    <row r="161" s="15" customFormat="1" spans="1:17">
      <c r="A161" s="72" t="s">
        <v>5685</v>
      </c>
      <c r="B161" s="72" t="s">
        <v>5700</v>
      </c>
      <c r="C161" s="72" t="s">
        <v>5704</v>
      </c>
      <c r="D161" s="72" t="s">
        <v>5705</v>
      </c>
      <c r="E161" s="72" t="s">
        <v>5706</v>
      </c>
      <c r="F161" s="72" t="s">
        <v>13</v>
      </c>
      <c r="G161" s="79">
        <v>680</v>
      </c>
      <c r="H161" s="80" t="s">
        <v>14</v>
      </c>
      <c r="I161" s="80" t="s">
        <v>14</v>
      </c>
      <c r="J161" s="74">
        <v>680</v>
      </c>
      <c r="L161" s="72">
        <v>1319696</v>
      </c>
      <c r="M161" s="72"/>
      <c r="N161" s="79">
        <v>680</v>
      </c>
      <c r="P161" s="1"/>
      <c r="Q161" s="1"/>
    </row>
    <row r="162" s="15" customFormat="1" spans="1:17">
      <c r="A162" s="64" t="s">
        <v>5685</v>
      </c>
      <c r="B162" s="64" t="s">
        <v>5700</v>
      </c>
      <c r="C162" s="64" t="s">
        <v>5707</v>
      </c>
      <c r="D162" s="64" t="s">
        <v>5708</v>
      </c>
      <c r="E162" s="64" t="s">
        <v>5709</v>
      </c>
      <c r="F162" s="64" t="s">
        <v>13</v>
      </c>
      <c r="G162" s="78">
        <v>340</v>
      </c>
      <c r="H162" s="77" t="s">
        <v>14</v>
      </c>
      <c r="I162" s="77" t="s">
        <v>14</v>
      </c>
      <c r="J162" s="66">
        <v>340</v>
      </c>
      <c r="L162" s="64">
        <v>1319706</v>
      </c>
      <c r="M162" s="64"/>
      <c r="N162" s="78">
        <v>340</v>
      </c>
      <c r="P162" s="1"/>
      <c r="Q162" s="1"/>
    </row>
    <row r="163" s="15" customFormat="1" spans="1:17">
      <c r="A163" s="72" t="s">
        <v>5685</v>
      </c>
      <c r="B163" s="72" t="s">
        <v>5710</v>
      </c>
      <c r="C163" s="72" t="s">
        <v>5711</v>
      </c>
      <c r="D163" s="72" t="s">
        <v>5712</v>
      </c>
      <c r="E163" s="72" t="s">
        <v>5713</v>
      </c>
      <c r="F163" s="72" t="s">
        <v>13</v>
      </c>
      <c r="G163" s="79">
        <v>200</v>
      </c>
      <c r="H163" s="80" t="s">
        <v>14</v>
      </c>
      <c r="I163" s="80" t="s">
        <v>14</v>
      </c>
      <c r="J163" s="74">
        <v>200</v>
      </c>
      <c r="L163" s="72">
        <v>1417278</v>
      </c>
      <c r="M163" s="72"/>
      <c r="N163" s="79">
        <v>200</v>
      </c>
      <c r="P163" s="1"/>
      <c r="Q163" s="1"/>
    </row>
    <row r="164" s="15" customFormat="1" spans="1:17">
      <c r="A164" s="64" t="s">
        <v>5685</v>
      </c>
      <c r="B164" s="64" t="s">
        <v>5710</v>
      </c>
      <c r="C164" s="64" t="s">
        <v>5714</v>
      </c>
      <c r="D164" s="64" t="s">
        <v>5715</v>
      </c>
      <c r="E164" s="64" t="s">
        <v>5716</v>
      </c>
      <c r="F164" s="64" t="s">
        <v>13</v>
      </c>
      <c r="G164" s="78">
        <v>190</v>
      </c>
      <c r="H164" s="77" t="s">
        <v>14</v>
      </c>
      <c r="I164" s="77" t="s">
        <v>14</v>
      </c>
      <c r="J164" s="66">
        <v>190</v>
      </c>
      <c r="L164" s="64">
        <v>1407923</v>
      </c>
      <c r="M164" s="64"/>
      <c r="N164" s="78">
        <v>190</v>
      </c>
      <c r="P164" s="1"/>
      <c r="Q164" s="1"/>
    </row>
    <row r="165" s="15" customFormat="1" spans="1:17">
      <c r="A165" s="72" t="s">
        <v>5685</v>
      </c>
      <c r="B165" s="72" t="s">
        <v>5710</v>
      </c>
      <c r="C165" s="72" t="s">
        <v>5717</v>
      </c>
      <c r="D165" s="72" t="s">
        <v>5718</v>
      </c>
      <c r="E165" s="72" t="s">
        <v>5719</v>
      </c>
      <c r="F165" s="72" t="s">
        <v>13</v>
      </c>
      <c r="G165" s="79">
        <v>180</v>
      </c>
      <c r="H165" s="80" t="s">
        <v>14</v>
      </c>
      <c r="I165" s="80" t="s">
        <v>14</v>
      </c>
      <c r="J165" s="74">
        <v>180</v>
      </c>
      <c r="L165" s="72">
        <v>1410302</v>
      </c>
      <c r="M165" s="72"/>
      <c r="N165" s="79">
        <v>180</v>
      </c>
      <c r="P165" s="1"/>
      <c r="Q165" s="1"/>
    </row>
    <row r="166" s="15" customFormat="1" spans="1:17">
      <c r="A166" s="64" t="s">
        <v>5685</v>
      </c>
      <c r="B166" s="64" t="s">
        <v>5710</v>
      </c>
      <c r="C166" s="64" t="s">
        <v>5720</v>
      </c>
      <c r="D166" s="64" t="s">
        <v>5721</v>
      </c>
      <c r="E166" s="64" t="s">
        <v>5722</v>
      </c>
      <c r="F166" s="64" t="s">
        <v>13</v>
      </c>
      <c r="G166" s="78">
        <v>400</v>
      </c>
      <c r="H166" s="77" t="s">
        <v>14</v>
      </c>
      <c r="I166" s="77" t="s">
        <v>14</v>
      </c>
      <c r="J166" s="66">
        <v>400</v>
      </c>
      <c r="L166" s="64">
        <v>1416577</v>
      </c>
      <c r="M166" s="64"/>
      <c r="N166" s="78">
        <v>400</v>
      </c>
      <c r="P166" s="1"/>
      <c r="Q166" s="1"/>
    </row>
    <row r="167" s="15" customFormat="1" spans="1:17">
      <c r="A167" s="64" t="s">
        <v>5685</v>
      </c>
      <c r="B167" s="64" t="s">
        <v>5710</v>
      </c>
      <c r="C167" s="64" t="s">
        <v>5723</v>
      </c>
      <c r="D167" s="64" t="s">
        <v>5724</v>
      </c>
      <c r="E167" s="64" t="s">
        <v>5725</v>
      </c>
      <c r="F167" s="64" t="s">
        <v>13</v>
      </c>
      <c r="G167" s="78">
        <v>190</v>
      </c>
      <c r="H167" s="77" t="s">
        <v>14</v>
      </c>
      <c r="I167" s="77" t="s">
        <v>14</v>
      </c>
      <c r="J167" s="66">
        <v>190</v>
      </c>
      <c r="L167" s="64">
        <v>1416589</v>
      </c>
      <c r="M167" s="64"/>
      <c r="N167" s="78">
        <v>190</v>
      </c>
      <c r="P167" s="1"/>
      <c r="Q167" s="1"/>
    </row>
    <row r="168" s="15" customFormat="1" spans="1:17">
      <c r="A168" s="64" t="s">
        <v>5685</v>
      </c>
      <c r="B168" s="64" t="s">
        <v>5726</v>
      </c>
      <c r="C168" s="64" t="s">
        <v>5727</v>
      </c>
      <c r="D168" s="64" t="s">
        <v>5728</v>
      </c>
      <c r="E168" s="68"/>
      <c r="F168" s="68"/>
      <c r="G168" s="78">
        <v>380</v>
      </c>
      <c r="H168" s="77" t="s">
        <v>14</v>
      </c>
      <c r="I168" s="77" t="s">
        <v>14</v>
      </c>
      <c r="J168" s="66">
        <v>380</v>
      </c>
      <c r="L168" s="68"/>
      <c r="M168" s="68"/>
      <c r="N168" s="78">
        <v>380</v>
      </c>
      <c r="P168" s="1"/>
      <c r="Q168" s="1"/>
    </row>
    <row r="169" s="15" customFormat="1" spans="1:17">
      <c r="A169" s="64" t="s">
        <v>5729</v>
      </c>
      <c r="B169" s="64" t="s">
        <v>5730</v>
      </c>
      <c r="C169" s="64" t="s">
        <v>5731</v>
      </c>
      <c r="D169" s="64" t="s">
        <v>5732</v>
      </c>
      <c r="E169" s="64" t="s">
        <v>5733</v>
      </c>
      <c r="F169" s="64" t="s">
        <v>13</v>
      </c>
      <c r="G169" s="78">
        <v>655</v>
      </c>
      <c r="H169" s="77" t="s">
        <v>14</v>
      </c>
      <c r="I169" s="77" t="s">
        <v>14</v>
      </c>
      <c r="J169" s="66">
        <v>655</v>
      </c>
      <c r="L169" s="64">
        <v>1407550</v>
      </c>
      <c r="M169" s="64"/>
      <c r="N169" s="78">
        <v>655</v>
      </c>
      <c r="P169" s="1"/>
      <c r="Q169" s="1"/>
    </row>
    <row r="170" s="15" customFormat="1" spans="1:17">
      <c r="A170" s="64" t="s">
        <v>5729</v>
      </c>
      <c r="B170" s="64" t="s">
        <v>5730</v>
      </c>
      <c r="C170" s="64" t="s">
        <v>5734</v>
      </c>
      <c r="D170" s="64" t="s">
        <v>5735</v>
      </c>
      <c r="E170" s="64" t="s">
        <v>5736</v>
      </c>
      <c r="F170" s="64" t="s">
        <v>13</v>
      </c>
      <c r="G170" s="78">
        <v>655</v>
      </c>
      <c r="H170" s="77" t="s">
        <v>14</v>
      </c>
      <c r="I170" s="77" t="s">
        <v>14</v>
      </c>
      <c r="J170" s="66">
        <v>655</v>
      </c>
      <c r="L170" s="64">
        <v>1406547</v>
      </c>
      <c r="M170" s="64"/>
      <c r="N170" s="78">
        <v>655</v>
      </c>
      <c r="P170" s="1"/>
      <c r="Q170" s="1"/>
    </row>
    <row r="171" s="15" customFormat="1" spans="1:17">
      <c r="A171" s="64" t="s">
        <v>5729</v>
      </c>
      <c r="B171" s="64" t="s">
        <v>5737</v>
      </c>
      <c r="C171" s="64" t="s">
        <v>5738</v>
      </c>
      <c r="D171" s="64" t="s">
        <v>5739</v>
      </c>
      <c r="E171" s="64" t="s">
        <v>5740</v>
      </c>
      <c r="F171" s="64" t="s">
        <v>13</v>
      </c>
      <c r="G171" s="78">
        <v>240</v>
      </c>
      <c r="H171" s="77" t="s">
        <v>14</v>
      </c>
      <c r="I171" s="77" t="s">
        <v>14</v>
      </c>
      <c r="J171" s="66">
        <v>240</v>
      </c>
      <c r="L171" s="64">
        <v>1415871</v>
      </c>
      <c r="M171" s="64"/>
      <c r="N171" s="78">
        <v>240</v>
      </c>
      <c r="P171" s="1"/>
      <c r="Q171" s="1"/>
    </row>
    <row r="172" s="15" customFormat="1" spans="1:17">
      <c r="A172" s="72" t="s">
        <v>5741</v>
      </c>
      <c r="B172" s="72" t="s">
        <v>5742</v>
      </c>
      <c r="C172" s="72" t="s">
        <v>5743</v>
      </c>
      <c r="D172" s="72" t="s">
        <v>5744</v>
      </c>
      <c r="E172" s="72" t="s">
        <v>5745</v>
      </c>
      <c r="F172" s="72" t="s">
        <v>13</v>
      </c>
      <c r="G172" s="122">
        <v>1430</v>
      </c>
      <c r="H172" s="80" t="s">
        <v>14</v>
      </c>
      <c r="I172" s="80" t="s">
        <v>14</v>
      </c>
      <c r="J172" s="112">
        <v>1430</v>
      </c>
      <c r="L172" s="72">
        <v>1373459</v>
      </c>
      <c r="M172" s="72"/>
      <c r="N172" s="122">
        <v>1430</v>
      </c>
      <c r="P172" s="1"/>
      <c r="Q172" s="1"/>
    </row>
    <row r="173" s="15" customFormat="1" spans="1:17">
      <c r="A173" s="64" t="s">
        <v>5746</v>
      </c>
      <c r="B173" s="64" t="s">
        <v>5747</v>
      </c>
      <c r="C173" s="64" t="s">
        <v>5748</v>
      </c>
      <c r="D173" s="64" t="s">
        <v>5749</v>
      </c>
      <c r="E173" s="64" t="s">
        <v>5750</v>
      </c>
      <c r="F173" s="64" t="s">
        <v>13</v>
      </c>
      <c r="G173" s="78">
        <v>470</v>
      </c>
      <c r="H173" s="77" t="s">
        <v>14</v>
      </c>
      <c r="I173" s="77" t="s">
        <v>14</v>
      </c>
      <c r="J173" s="66">
        <v>470</v>
      </c>
      <c r="L173" s="64">
        <v>1409014</v>
      </c>
      <c r="M173" s="64"/>
      <c r="N173" s="78">
        <v>470</v>
      </c>
      <c r="P173" s="1"/>
      <c r="Q173" s="1"/>
    </row>
    <row r="174" s="15" customFormat="1" spans="1:17">
      <c r="A174" s="64" t="s">
        <v>5746</v>
      </c>
      <c r="B174" s="64" t="s">
        <v>5751</v>
      </c>
      <c r="C174" s="64" t="s">
        <v>5752</v>
      </c>
      <c r="D174" s="64" t="s">
        <v>5753</v>
      </c>
      <c r="E174" s="64" t="s">
        <v>5754</v>
      </c>
      <c r="F174" s="64" t="s">
        <v>13</v>
      </c>
      <c r="G174" s="78">
        <v>235</v>
      </c>
      <c r="H174" s="77" t="s">
        <v>14</v>
      </c>
      <c r="I174" s="77" t="s">
        <v>14</v>
      </c>
      <c r="J174" s="66">
        <v>235</v>
      </c>
      <c r="L174" s="64">
        <v>1406139</v>
      </c>
      <c r="M174" s="64"/>
      <c r="N174" s="78">
        <v>235</v>
      </c>
      <c r="P174" s="1"/>
      <c r="Q174" s="1"/>
    </row>
    <row r="175" s="15" customFormat="1" spans="1:17">
      <c r="A175" s="64" t="s">
        <v>5746</v>
      </c>
      <c r="B175" s="64" t="s">
        <v>5751</v>
      </c>
      <c r="C175" s="64" t="s">
        <v>5755</v>
      </c>
      <c r="D175" s="64" t="s">
        <v>5756</v>
      </c>
      <c r="E175" s="64" t="s">
        <v>5757</v>
      </c>
      <c r="F175" s="64" t="s">
        <v>13</v>
      </c>
      <c r="G175" s="78">
        <v>235</v>
      </c>
      <c r="H175" s="77" t="s">
        <v>14</v>
      </c>
      <c r="I175" s="77" t="s">
        <v>14</v>
      </c>
      <c r="J175" s="66">
        <v>235</v>
      </c>
      <c r="L175" s="64">
        <v>1406128</v>
      </c>
      <c r="M175" s="64"/>
      <c r="N175" s="78">
        <v>235</v>
      </c>
      <c r="P175" s="1"/>
      <c r="Q175" s="1"/>
    </row>
    <row r="176" s="15" customFormat="1" spans="1:17">
      <c r="A176" s="64" t="s">
        <v>5758</v>
      </c>
      <c r="B176" s="64" t="s">
        <v>5759</v>
      </c>
      <c r="C176" s="64" t="s">
        <v>5760</v>
      </c>
      <c r="D176" s="64" t="s">
        <v>5761</v>
      </c>
      <c r="E176" s="64" t="s">
        <v>5762</v>
      </c>
      <c r="F176" s="64" t="s">
        <v>13</v>
      </c>
      <c r="G176" s="78">
        <v>240</v>
      </c>
      <c r="H176" s="77" t="s">
        <v>14</v>
      </c>
      <c r="I176" s="77" t="s">
        <v>14</v>
      </c>
      <c r="J176" s="66">
        <v>240</v>
      </c>
      <c r="L176" s="64">
        <v>1416079</v>
      </c>
      <c r="M176" s="64"/>
      <c r="N176" s="78">
        <v>240</v>
      </c>
      <c r="P176" s="1"/>
      <c r="Q176" s="1"/>
    </row>
    <row r="177" s="15" customFormat="1" spans="1:17">
      <c r="A177" s="64" t="s">
        <v>5763</v>
      </c>
      <c r="B177" s="64" t="s">
        <v>5764</v>
      </c>
      <c r="C177" s="64" t="s">
        <v>5765</v>
      </c>
      <c r="D177" s="64" t="s">
        <v>5766</v>
      </c>
      <c r="E177" s="64" t="s">
        <v>5767</v>
      </c>
      <c r="F177" s="64" t="s">
        <v>13</v>
      </c>
      <c r="G177" s="78">
        <v>940</v>
      </c>
      <c r="H177" s="77" t="s">
        <v>14</v>
      </c>
      <c r="I177" s="77" t="s">
        <v>14</v>
      </c>
      <c r="J177" s="66">
        <v>940</v>
      </c>
      <c r="L177" s="64">
        <v>1405036</v>
      </c>
      <c r="M177" s="64"/>
      <c r="N177" s="78">
        <v>940</v>
      </c>
      <c r="P177" s="1"/>
      <c r="Q177" s="1"/>
    </row>
    <row r="178" s="15" customFormat="1" spans="1:17">
      <c r="A178" s="64" t="s">
        <v>5768</v>
      </c>
      <c r="B178" s="64" t="s">
        <v>5769</v>
      </c>
      <c r="C178" s="64" t="s">
        <v>5770</v>
      </c>
      <c r="D178" s="64" t="s">
        <v>5771</v>
      </c>
      <c r="E178" s="64" t="s">
        <v>5772</v>
      </c>
      <c r="F178" s="64" t="s">
        <v>13</v>
      </c>
      <c r="G178" s="71">
        <v>1046</v>
      </c>
      <c r="H178" s="77" t="s">
        <v>14</v>
      </c>
      <c r="I178" s="77" t="s">
        <v>14</v>
      </c>
      <c r="J178" s="91">
        <v>1046</v>
      </c>
      <c r="L178" s="64">
        <v>1385077</v>
      </c>
      <c r="M178" s="64"/>
      <c r="N178" s="71">
        <v>1046</v>
      </c>
      <c r="P178" s="1"/>
      <c r="Q178" s="1"/>
    </row>
    <row r="179" s="15" customFormat="1" spans="1:17">
      <c r="A179" s="68" t="s">
        <v>5768</v>
      </c>
      <c r="B179" s="68" t="s">
        <v>5773</v>
      </c>
      <c r="C179" s="68" t="s">
        <v>5774</v>
      </c>
      <c r="D179" s="68" t="s">
        <v>5775</v>
      </c>
      <c r="E179" s="68" t="s">
        <v>5776</v>
      </c>
      <c r="F179" s="68" t="s">
        <v>13</v>
      </c>
      <c r="G179" s="76">
        <v>240</v>
      </c>
      <c r="H179" s="77" t="s">
        <v>14</v>
      </c>
      <c r="I179" s="77" t="s">
        <v>14</v>
      </c>
      <c r="J179" s="70">
        <v>240</v>
      </c>
      <c r="L179" s="68">
        <v>1419651</v>
      </c>
      <c r="M179" s="68"/>
      <c r="N179" s="76">
        <v>240</v>
      </c>
      <c r="P179" s="1"/>
      <c r="Q179" s="1"/>
    </row>
    <row r="180" s="15" customFormat="1" spans="1:17">
      <c r="A180" s="64" t="s">
        <v>5768</v>
      </c>
      <c r="B180" s="64" t="s">
        <v>5773</v>
      </c>
      <c r="C180" s="64" t="s">
        <v>5777</v>
      </c>
      <c r="D180" s="64" t="s">
        <v>5778</v>
      </c>
      <c r="E180" s="64" t="s">
        <v>5779</v>
      </c>
      <c r="F180" s="64" t="s">
        <v>13</v>
      </c>
      <c r="G180" s="78">
        <v>245</v>
      </c>
      <c r="H180" s="77" t="s">
        <v>14</v>
      </c>
      <c r="I180" s="77" t="s">
        <v>14</v>
      </c>
      <c r="J180" s="66">
        <v>245</v>
      </c>
      <c r="L180" s="64">
        <v>1410618</v>
      </c>
      <c r="M180" s="64"/>
      <c r="N180" s="78">
        <v>245</v>
      </c>
      <c r="P180" s="1"/>
      <c r="Q180" s="1"/>
    </row>
    <row r="181" s="15" customFormat="1" spans="1:17">
      <c r="A181" s="64" t="s">
        <v>5780</v>
      </c>
      <c r="B181" s="64" t="s">
        <v>5781</v>
      </c>
      <c r="C181" s="64" t="s">
        <v>5782</v>
      </c>
      <c r="D181" s="64" t="s">
        <v>5783</v>
      </c>
      <c r="E181" s="64" t="s">
        <v>5784</v>
      </c>
      <c r="F181" s="64" t="s">
        <v>13</v>
      </c>
      <c r="G181" s="78">
        <v>470</v>
      </c>
      <c r="H181" s="77" t="s">
        <v>14</v>
      </c>
      <c r="I181" s="77" t="s">
        <v>14</v>
      </c>
      <c r="J181" s="66">
        <v>470</v>
      </c>
      <c r="L181" s="64">
        <v>1407122</v>
      </c>
      <c r="M181" s="64"/>
      <c r="N181" s="78">
        <v>470</v>
      </c>
      <c r="P181" s="1"/>
      <c r="Q181" s="1"/>
    </row>
    <row r="182" s="15" customFormat="1" spans="1:17">
      <c r="A182" s="64" t="s">
        <v>5780</v>
      </c>
      <c r="B182" s="64" t="s">
        <v>5781</v>
      </c>
      <c r="C182" s="64" t="s">
        <v>5785</v>
      </c>
      <c r="D182" s="64" t="s">
        <v>5786</v>
      </c>
      <c r="E182" s="64" t="s">
        <v>5787</v>
      </c>
      <c r="F182" s="64" t="s">
        <v>13</v>
      </c>
      <c r="G182" s="78">
        <v>470</v>
      </c>
      <c r="H182" s="77" t="s">
        <v>14</v>
      </c>
      <c r="I182" s="77" t="s">
        <v>14</v>
      </c>
      <c r="J182" s="66">
        <v>470</v>
      </c>
      <c r="L182" s="64">
        <v>1407677</v>
      </c>
      <c r="M182" s="64"/>
      <c r="N182" s="78">
        <v>470</v>
      </c>
      <c r="P182" s="1"/>
      <c r="Q182" s="1"/>
    </row>
    <row r="183" s="15" customFormat="1" spans="1:17">
      <c r="A183" s="64" t="s">
        <v>5780</v>
      </c>
      <c r="B183" s="64" t="s">
        <v>5788</v>
      </c>
      <c r="C183" s="64" t="s">
        <v>5789</v>
      </c>
      <c r="D183" s="64" t="s">
        <v>5790</v>
      </c>
      <c r="E183" s="64" t="s">
        <v>5791</v>
      </c>
      <c r="F183" s="64" t="s">
        <v>13</v>
      </c>
      <c r="G183" s="78">
        <v>523</v>
      </c>
      <c r="H183" s="77" t="s">
        <v>14</v>
      </c>
      <c r="I183" s="77" t="s">
        <v>14</v>
      </c>
      <c r="J183" s="66">
        <v>523</v>
      </c>
      <c r="L183" s="64">
        <v>1387285</v>
      </c>
      <c r="M183" s="64"/>
      <c r="N183" s="78">
        <v>523</v>
      </c>
      <c r="P183" s="1"/>
      <c r="Q183" s="1"/>
    </row>
    <row r="184" s="15" customFormat="1" spans="1:17">
      <c r="A184" s="64" t="s">
        <v>5792</v>
      </c>
      <c r="B184" s="64" t="s">
        <v>5793</v>
      </c>
      <c r="C184" s="64" t="s">
        <v>5794</v>
      </c>
      <c r="D184" s="64" t="s">
        <v>5795</v>
      </c>
      <c r="E184" s="64" t="s">
        <v>5796</v>
      </c>
      <c r="F184" s="64" t="s">
        <v>13</v>
      </c>
      <c r="G184" s="78">
        <v>960</v>
      </c>
      <c r="H184" s="77" t="s">
        <v>14</v>
      </c>
      <c r="I184" s="77" t="s">
        <v>14</v>
      </c>
      <c r="J184" s="66">
        <v>960</v>
      </c>
      <c r="L184" s="64">
        <v>1419940</v>
      </c>
      <c r="M184" s="64"/>
      <c r="N184" s="78">
        <v>960</v>
      </c>
      <c r="P184" s="1"/>
      <c r="Q184" s="1"/>
    </row>
    <row r="185" s="15" customFormat="1" spans="1:17">
      <c r="A185" s="72" t="s">
        <v>5792</v>
      </c>
      <c r="B185" s="72" t="s">
        <v>5797</v>
      </c>
      <c r="C185" s="72" t="s">
        <v>5798</v>
      </c>
      <c r="D185" s="72" t="s">
        <v>5799</v>
      </c>
      <c r="E185" s="72" t="s">
        <v>5800</v>
      </c>
      <c r="F185" s="72" t="s">
        <v>13</v>
      </c>
      <c r="G185" s="79">
        <v>185</v>
      </c>
      <c r="H185" s="80" t="s">
        <v>14</v>
      </c>
      <c r="I185" s="80" t="s">
        <v>14</v>
      </c>
      <c r="J185" s="74">
        <v>185</v>
      </c>
      <c r="L185" s="72">
        <v>1406727</v>
      </c>
      <c r="M185" s="72"/>
      <c r="N185" s="79">
        <v>185</v>
      </c>
      <c r="P185" s="1"/>
      <c r="Q185" s="1"/>
    </row>
    <row r="186" s="15" customFormat="1" spans="1:17">
      <c r="A186" s="72" t="s">
        <v>5792</v>
      </c>
      <c r="B186" s="72" t="s">
        <v>5797</v>
      </c>
      <c r="C186" s="72" t="s">
        <v>5801</v>
      </c>
      <c r="D186" s="72" t="s">
        <v>5802</v>
      </c>
      <c r="E186" s="72" t="s">
        <v>5803</v>
      </c>
      <c r="F186" s="72" t="s">
        <v>13</v>
      </c>
      <c r="G186" s="78">
        <v>260</v>
      </c>
      <c r="H186" s="77" t="s">
        <v>14</v>
      </c>
      <c r="I186" s="77" t="s">
        <v>14</v>
      </c>
      <c r="J186" s="66">
        <v>260</v>
      </c>
      <c r="L186" s="72">
        <v>1375884</v>
      </c>
      <c r="M186" s="72"/>
      <c r="N186" s="78">
        <v>260</v>
      </c>
      <c r="P186" s="1"/>
      <c r="Q186" s="1"/>
    </row>
    <row r="187" s="15" customFormat="1" spans="1:17">
      <c r="A187" s="64" t="s">
        <v>5804</v>
      </c>
      <c r="B187" s="64" t="s">
        <v>5805</v>
      </c>
      <c r="C187" s="64" t="s">
        <v>5806</v>
      </c>
      <c r="D187" s="64" t="s">
        <v>5807</v>
      </c>
      <c r="E187" s="64" t="s">
        <v>5808</v>
      </c>
      <c r="F187" s="64" t="s">
        <v>13</v>
      </c>
      <c r="G187" s="78">
        <v>780</v>
      </c>
      <c r="H187" s="77" t="s">
        <v>14</v>
      </c>
      <c r="I187" s="77" t="s">
        <v>14</v>
      </c>
      <c r="J187" s="66">
        <v>780</v>
      </c>
      <c r="L187" s="64">
        <v>1384020</v>
      </c>
      <c r="M187" s="64"/>
      <c r="N187" s="78">
        <v>780</v>
      </c>
      <c r="P187" s="1"/>
      <c r="Q187" s="1"/>
    </row>
    <row r="188" s="15" customFormat="1" spans="1:17">
      <c r="A188" s="64" t="s">
        <v>5804</v>
      </c>
      <c r="B188" s="64" t="s">
        <v>5805</v>
      </c>
      <c r="C188" s="64" t="s">
        <v>5809</v>
      </c>
      <c r="D188" s="64" t="s">
        <v>5810</v>
      </c>
      <c r="E188" s="64" t="s">
        <v>5811</v>
      </c>
      <c r="F188" s="64" t="s">
        <v>13</v>
      </c>
      <c r="G188" s="78">
        <v>705</v>
      </c>
      <c r="H188" s="77" t="s">
        <v>14</v>
      </c>
      <c r="I188" s="77" t="s">
        <v>14</v>
      </c>
      <c r="J188" s="66">
        <v>705</v>
      </c>
      <c r="L188" s="64">
        <v>1407548</v>
      </c>
      <c r="M188" s="64"/>
      <c r="N188" s="78">
        <v>705</v>
      </c>
      <c r="P188" s="1"/>
      <c r="Q188" s="1"/>
    </row>
    <row r="189" s="15" customFormat="1" spans="1:17">
      <c r="A189" s="64" t="s">
        <v>5804</v>
      </c>
      <c r="B189" s="64" t="s">
        <v>5805</v>
      </c>
      <c r="C189" s="64" t="s">
        <v>5812</v>
      </c>
      <c r="D189" s="64" t="s">
        <v>5813</v>
      </c>
      <c r="E189" s="64" t="s">
        <v>5814</v>
      </c>
      <c r="F189" s="64" t="s">
        <v>13</v>
      </c>
      <c r="G189" s="78">
        <v>720</v>
      </c>
      <c r="H189" s="77" t="s">
        <v>14</v>
      </c>
      <c r="I189" s="77" t="s">
        <v>14</v>
      </c>
      <c r="J189" s="66">
        <v>720</v>
      </c>
      <c r="L189" s="64">
        <v>1416081</v>
      </c>
      <c r="M189" s="64"/>
      <c r="N189" s="78">
        <v>720</v>
      </c>
      <c r="P189" s="1"/>
      <c r="Q189" s="1"/>
    </row>
    <row r="190" s="15" customFormat="1" spans="1:17">
      <c r="A190" s="64" t="s">
        <v>5804</v>
      </c>
      <c r="B190" s="64" t="s">
        <v>5815</v>
      </c>
      <c r="C190" s="64" t="s">
        <v>5816</v>
      </c>
      <c r="D190" s="64" t="s">
        <v>5817</v>
      </c>
      <c r="E190" s="64" t="s">
        <v>5818</v>
      </c>
      <c r="F190" s="64" t="s">
        <v>13</v>
      </c>
      <c r="G190" s="78">
        <v>480</v>
      </c>
      <c r="H190" s="77" t="s">
        <v>14</v>
      </c>
      <c r="I190" s="77" t="s">
        <v>14</v>
      </c>
      <c r="J190" s="66">
        <v>480</v>
      </c>
      <c r="L190" s="64">
        <v>1415493</v>
      </c>
      <c r="M190" s="64"/>
      <c r="N190" s="78">
        <v>480</v>
      </c>
      <c r="P190" s="1"/>
      <c r="Q190" s="1"/>
    </row>
    <row r="191" s="15" customFormat="1" spans="1:17">
      <c r="A191" s="64" t="s">
        <v>5804</v>
      </c>
      <c r="B191" s="64" t="s">
        <v>5819</v>
      </c>
      <c r="C191" s="64" t="s">
        <v>5820</v>
      </c>
      <c r="D191" s="64" t="s">
        <v>5821</v>
      </c>
      <c r="E191" s="64" t="s">
        <v>5822</v>
      </c>
      <c r="F191" s="64" t="s">
        <v>13</v>
      </c>
      <c r="G191" s="78">
        <v>185</v>
      </c>
      <c r="H191" s="77" t="s">
        <v>14</v>
      </c>
      <c r="I191" s="77" t="s">
        <v>14</v>
      </c>
      <c r="J191" s="66">
        <v>185</v>
      </c>
      <c r="L191" s="64">
        <v>1408797</v>
      </c>
      <c r="M191" s="64"/>
      <c r="N191" s="78">
        <v>185</v>
      </c>
      <c r="P191" s="1"/>
      <c r="Q191" s="1"/>
    </row>
    <row r="192" s="15" customFormat="1" spans="1:17">
      <c r="A192" s="64" t="s">
        <v>5823</v>
      </c>
      <c r="B192" s="64" t="s">
        <v>5824</v>
      </c>
      <c r="C192" s="64" t="s">
        <v>5825</v>
      </c>
      <c r="D192" s="64" t="s">
        <v>5826</v>
      </c>
      <c r="E192" s="64" t="s">
        <v>5827</v>
      </c>
      <c r="F192" s="64" t="s">
        <v>13</v>
      </c>
      <c r="G192" s="78">
        <v>890</v>
      </c>
      <c r="H192" s="77" t="s">
        <v>14</v>
      </c>
      <c r="I192" s="77" t="s">
        <v>14</v>
      </c>
      <c r="J192" s="66">
        <v>890</v>
      </c>
      <c r="L192" s="64">
        <v>1407393</v>
      </c>
      <c r="M192" s="64"/>
      <c r="N192" s="78">
        <v>890</v>
      </c>
      <c r="P192" s="1"/>
      <c r="Q192" s="1"/>
    </row>
    <row r="193" s="15" customFormat="1" spans="1:17">
      <c r="A193" s="64" t="s">
        <v>5823</v>
      </c>
      <c r="B193" s="64" t="s">
        <v>5828</v>
      </c>
      <c r="C193" s="64" t="s">
        <v>5829</v>
      </c>
      <c r="D193" s="64" t="s">
        <v>5830</v>
      </c>
      <c r="E193" s="64" t="s">
        <v>5831</v>
      </c>
      <c r="F193" s="64" t="s">
        <v>13</v>
      </c>
      <c r="G193" s="78">
        <v>190</v>
      </c>
      <c r="H193" s="77" t="s">
        <v>14</v>
      </c>
      <c r="I193" s="77" t="s">
        <v>14</v>
      </c>
      <c r="J193" s="66">
        <v>190</v>
      </c>
      <c r="L193" s="64">
        <v>1424466</v>
      </c>
      <c r="M193" s="64"/>
      <c r="N193" s="78">
        <v>190</v>
      </c>
      <c r="P193" s="1"/>
      <c r="Q193" s="1"/>
    </row>
    <row r="194" s="15" customFormat="1" spans="1:17">
      <c r="A194" s="64" t="s">
        <v>5823</v>
      </c>
      <c r="B194" s="64" t="s">
        <v>5828</v>
      </c>
      <c r="C194" s="64" t="s">
        <v>5832</v>
      </c>
      <c r="D194" s="64" t="s">
        <v>5833</v>
      </c>
      <c r="E194" s="64" t="s">
        <v>5834</v>
      </c>
      <c r="F194" s="64" t="s">
        <v>13</v>
      </c>
      <c r="G194" s="78">
        <v>185</v>
      </c>
      <c r="H194" s="77" t="s">
        <v>14</v>
      </c>
      <c r="I194" s="77" t="s">
        <v>14</v>
      </c>
      <c r="J194" s="66">
        <v>185</v>
      </c>
      <c r="L194" s="64">
        <v>1405581</v>
      </c>
      <c r="M194" s="64"/>
      <c r="N194" s="78">
        <v>185</v>
      </c>
      <c r="P194" s="1"/>
      <c r="Q194" s="1"/>
    </row>
    <row r="195" s="15" customFormat="1" spans="1:17">
      <c r="A195" s="64" t="s">
        <v>5835</v>
      </c>
      <c r="B195" s="64" t="s">
        <v>5836</v>
      </c>
      <c r="C195" s="64" t="s">
        <v>5837</v>
      </c>
      <c r="D195" s="64" t="s">
        <v>5838</v>
      </c>
      <c r="E195" s="64" t="s">
        <v>5839</v>
      </c>
      <c r="F195" s="64" t="s">
        <v>13</v>
      </c>
      <c r="G195" s="78">
        <v>946</v>
      </c>
      <c r="H195" s="77" t="s">
        <v>14</v>
      </c>
      <c r="I195" s="77" t="s">
        <v>14</v>
      </c>
      <c r="J195" s="66">
        <v>946</v>
      </c>
      <c r="L195" s="64">
        <v>1407438</v>
      </c>
      <c r="M195" s="64"/>
      <c r="N195" s="78">
        <v>946</v>
      </c>
      <c r="P195" s="1"/>
      <c r="Q195" s="1"/>
    </row>
    <row r="196" s="15" customFormat="1" spans="1:17">
      <c r="A196" s="64" t="s">
        <v>5835</v>
      </c>
      <c r="B196" s="64" t="s">
        <v>5836</v>
      </c>
      <c r="C196" s="64" t="s">
        <v>5840</v>
      </c>
      <c r="D196" s="64" t="s">
        <v>5841</v>
      </c>
      <c r="E196" s="64" t="s">
        <v>5842</v>
      </c>
      <c r="F196" s="64" t="s">
        <v>13</v>
      </c>
      <c r="G196" s="78">
        <v>370</v>
      </c>
      <c r="H196" s="77" t="s">
        <v>14</v>
      </c>
      <c r="I196" s="77" t="s">
        <v>14</v>
      </c>
      <c r="J196" s="66">
        <v>370</v>
      </c>
      <c r="L196" s="64">
        <v>1403360</v>
      </c>
      <c r="M196" s="64"/>
      <c r="N196" s="78">
        <v>370</v>
      </c>
      <c r="P196" s="1"/>
      <c r="Q196" s="1"/>
    </row>
    <row r="197" s="15" customFormat="1" spans="1:17">
      <c r="A197" s="64" t="s">
        <v>5835</v>
      </c>
      <c r="B197" s="64" t="s">
        <v>5836</v>
      </c>
      <c r="C197" s="64" t="s">
        <v>5843</v>
      </c>
      <c r="D197" s="64" t="s">
        <v>5844</v>
      </c>
      <c r="E197" s="64" t="s">
        <v>5845</v>
      </c>
      <c r="F197" s="64" t="s">
        <v>13</v>
      </c>
      <c r="G197" s="78">
        <v>340</v>
      </c>
      <c r="H197" s="77" t="s">
        <v>14</v>
      </c>
      <c r="I197" s="77" t="s">
        <v>14</v>
      </c>
      <c r="J197" s="66">
        <v>340</v>
      </c>
      <c r="L197" s="64">
        <v>1320659</v>
      </c>
      <c r="M197" s="64"/>
      <c r="N197" s="78">
        <v>340</v>
      </c>
      <c r="P197" s="1"/>
      <c r="Q197" s="1"/>
    </row>
    <row r="198" s="15" customFormat="1" spans="1:17">
      <c r="A198" s="64" t="s">
        <v>5835</v>
      </c>
      <c r="B198" s="64" t="s">
        <v>5836</v>
      </c>
      <c r="C198" s="64" t="s">
        <v>5846</v>
      </c>
      <c r="D198" s="64" t="s">
        <v>5847</v>
      </c>
      <c r="E198" s="64" t="s">
        <v>5848</v>
      </c>
      <c r="F198" s="64" t="s">
        <v>13</v>
      </c>
      <c r="G198" s="78">
        <v>380</v>
      </c>
      <c r="H198" s="77" t="s">
        <v>14</v>
      </c>
      <c r="I198" s="77" t="s">
        <v>14</v>
      </c>
      <c r="J198" s="66">
        <v>380</v>
      </c>
      <c r="L198" s="64">
        <v>1413271</v>
      </c>
      <c r="M198" s="64"/>
      <c r="N198" s="78">
        <v>380</v>
      </c>
      <c r="P198" s="1"/>
      <c r="Q198" s="1"/>
    </row>
    <row r="199" s="15" customFormat="1" spans="1:17">
      <c r="A199" s="64" t="s">
        <v>5835</v>
      </c>
      <c r="B199" s="64" t="s">
        <v>5836</v>
      </c>
      <c r="C199" s="64" t="s">
        <v>5849</v>
      </c>
      <c r="D199" s="64" t="s">
        <v>5850</v>
      </c>
      <c r="E199" s="64" t="s">
        <v>5851</v>
      </c>
      <c r="F199" s="64" t="s">
        <v>13</v>
      </c>
      <c r="G199" s="78">
        <v>340</v>
      </c>
      <c r="H199" s="77" t="s">
        <v>14</v>
      </c>
      <c r="I199" s="77" t="s">
        <v>14</v>
      </c>
      <c r="J199" s="66">
        <v>340</v>
      </c>
      <c r="L199" s="64">
        <v>1323818</v>
      </c>
      <c r="M199" s="64"/>
      <c r="N199" s="78">
        <v>340</v>
      </c>
      <c r="P199" s="1"/>
      <c r="Q199" s="1"/>
    </row>
    <row r="200" s="15" customFormat="1" spans="1:17">
      <c r="A200" s="64" t="s">
        <v>5835</v>
      </c>
      <c r="B200" s="64" t="s">
        <v>5852</v>
      </c>
      <c r="C200" s="64" t="s">
        <v>5853</v>
      </c>
      <c r="D200" s="64" t="s">
        <v>5854</v>
      </c>
      <c r="E200" s="64" t="s">
        <v>5855</v>
      </c>
      <c r="F200" s="64" t="s">
        <v>13</v>
      </c>
      <c r="G200" s="78">
        <v>190</v>
      </c>
      <c r="H200" s="77" t="s">
        <v>14</v>
      </c>
      <c r="I200" s="77" t="s">
        <v>14</v>
      </c>
      <c r="J200" s="66">
        <v>190</v>
      </c>
      <c r="L200" s="64">
        <v>1415502</v>
      </c>
      <c r="M200" s="64"/>
      <c r="N200" s="78">
        <v>190</v>
      </c>
      <c r="P200" s="1"/>
      <c r="Q200" s="1"/>
    </row>
    <row r="201" s="15" customFormat="1" spans="1:17">
      <c r="A201" s="64" t="s">
        <v>5835</v>
      </c>
      <c r="B201" s="64" t="s">
        <v>5852</v>
      </c>
      <c r="C201" s="64" t="s">
        <v>5856</v>
      </c>
      <c r="D201" s="64"/>
      <c r="E201" s="64" t="s">
        <v>5857</v>
      </c>
      <c r="F201" s="64" t="s">
        <v>13</v>
      </c>
      <c r="G201" s="78">
        <v>370</v>
      </c>
      <c r="H201" s="77" t="s">
        <v>14</v>
      </c>
      <c r="I201" s="77" t="s">
        <v>14</v>
      </c>
      <c r="J201" s="66">
        <v>370</v>
      </c>
      <c r="L201" s="64">
        <v>1408350</v>
      </c>
      <c r="M201" s="64"/>
      <c r="N201" s="78">
        <v>370</v>
      </c>
      <c r="P201" s="1"/>
      <c r="Q201" s="1"/>
    </row>
    <row r="202" s="15" customFormat="1" spans="1:17">
      <c r="A202" s="64" t="s">
        <v>5835</v>
      </c>
      <c r="B202" s="64" t="s">
        <v>5852</v>
      </c>
      <c r="C202" s="64" t="s">
        <v>5858</v>
      </c>
      <c r="D202" s="64" t="s">
        <v>5859</v>
      </c>
      <c r="E202" s="64" t="s">
        <v>5860</v>
      </c>
      <c r="F202" s="64" t="s">
        <v>13</v>
      </c>
      <c r="G202" s="78">
        <v>185</v>
      </c>
      <c r="H202" s="77" t="s">
        <v>14</v>
      </c>
      <c r="I202" s="77" t="s">
        <v>14</v>
      </c>
      <c r="J202" s="66">
        <v>185</v>
      </c>
      <c r="L202" s="64">
        <v>1396055</v>
      </c>
      <c r="M202" s="64"/>
      <c r="N202" s="78">
        <v>185</v>
      </c>
      <c r="P202" s="1"/>
      <c r="Q202" s="1"/>
    </row>
    <row r="203" s="15" customFormat="1" spans="1:17">
      <c r="A203" s="72" t="s">
        <v>5861</v>
      </c>
      <c r="B203" s="72" t="s">
        <v>5862</v>
      </c>
      <c r="C203" s="72" t="s">
        <v>5863</v>
      </c>
      <c r="D203" s="72" t="s">
        <v>5864</v>
      </c>
      <c r="E203" s="72" t="s">
        <v>5865</v>
      </c>
      <c r="F203" s="72" t="s">
        <v>13</v>
      </c>
      <c r="G203" s="79">
        <v>660</v>
      </c>
      <c r="H203" s="80" t="s">
        <v>14</v>
      </c>
      <c r="I203" s="80" t="s">
        <v>14</v>
      </c>
      <c r="J203" s="74">
        <v>660</v>
      </c>
      <c r="L203" s="72">
        <v>1416803</v>
      </c>
      <c r="M203" s="72"/>
      <c r="N203" s="79">
        <v>660</v>
      </c>
      <c r="P203" s="1"/>
      <c r="Q203" s="1"/>
    </row>
    <row r="204" s="15" customFormat="1" spans="1:17">
      <c r="A204" s="64" t="s">
        <v>5861</v>
      </c>
      <c r="B204" s="64" t="s">
        <v>5862</v>
      </c>
      <c r="C204" s="64" t="s">
        <v>5866</v>
      </c>
      <c r="D204" s="64" t="s">
        <v>5867</v>
      </c>
      <c r="E204" s="64" t="s">
        <v>5868</v>
      </c>
      <c r="F204" s="64" t="s">
        <v>13</v>
      </c>
      <c r="G204" s="78">
        <v>570</v>
      </c>
      <c r="H204" s="77" t="s">
        <v>14</v>
      </c>
      <c r="I204" s="77" t="s">
        <v>14</v>
      </c>
      <c r="J204" s="66">
        <v>570</v>
      </c>
      <c r="L204" s="64">
        <v>1415012</v>
      </c>
      <c r="M204" s="64"/>
      <c r="N204" s="78">
        <v>570</v>
      </c>
      <c r="P204" s="1"/>
      <c r="Q204" s="1"/>
    </row>
    <row r="205" s="15" customFormat="1" spans="1:17">
      <c r="A205" s="64" t="s">
        <v>5861</v>
      </c>
      <c r="B205" s="64" t="s">
        <v>5862</v>
      </c>
      <c r="C205" s="64" t="s">
        <v>5869</v>
      </c>
      <c r="D205" s="64" t="s">
        <v>5870</v>
      </c>
      <c r="E205" s="64" t="s">
        <v>5871</v>
      </c>
      <c r="F205" s="64" t="s">
        <v>13</v>
      </c>
      <c r="G205" s="78">
        <v>570</v>
      </c>
      <c r="H205" s="77" t="s">
        <v>14</v>
      </c>
      <c r="I205" s="77" t="s">
        <v>14</v>
      </c>
      <c r="J205" s="66">
        <v>570</v>
      </c>
      <c r="L205" s="64">
        <v>1423673</v>
      </c>
      <c r="M205" s="64"/>
      <c r="N205" s="78">
        <v>570</v>
      </c>
      <c r="P205" s="1"/>
      <c r="Q205" s="1"/>
    </row>
    <row r="206" s="15" customFormat="1" spans="1:17">
      <c r="A206" s="64" t="s">
        <v>5861</v>
      </c>
      <c r="B206" s="64" t="s">
        <v>5862</v>
      </c>
      <c r="C206" s="64" t="s">
        <v>5872</v>
      </c>
      <c r="D206" s="64" t="s">
        <v>5873</v>
      </c>
      <c r="E206" s="64" t="s">
        <v>5874</v>
      </c>
      <c r="F206" s="64" t="s">
        <v>13</v>
      </c>
      <c r="G206" s="78">
        <v>570</v>
      </c>
      <c r="H206" s="77" t="s">
        <v>14</v>
      </c>
      <c r="I206" s="77" t="s">
        <v>14</v>
      </c>
      <c r="J206" s="66">
        <v>570</v>
      </c>
      <c r="L206" s="64">
        <v>1415234</v>
      </c>
      <c r="M206" s="64"/>
      <c r="N206" s="78">
        <v>570</v>
      </c>
      <c r="P206" s="1"/>
      <c r="Q206" s="1"/>
    </row>
    <row r="207" s="15" customFormat="1" spans="1:17">
      <c r="A207" s="64" t="s">
        <v>5861</v>
      </c>
      <c r="B207" s="64" t="s">
        <v>5875</v>
      </c>
      <c r="C207" s="64" t="s">
        <v>5876</v>
      </c>
      <c r="D207" s="64" t="s">
        <v>5877</v>
      </c>
      <c r="E207" s="64" t="s">
        <v>5878</v>
      </c>
      <c r="F207" s="64" t="s">
        <v>13</v>
      </c>
      <c r="G207" s="78">
        <v>340</v>
      </c>
      <c r="H207" s="77" t="s">
        <v>14</v>
      </c>
      <c r="I207" s="77" t="s">
        <v>14</v>
      </c>
      <c r="J207" s="66">
        <v>340</v>
      </c>
      <c r="L207" s="64">
        <v>1321701</v>
      </c>
      <c r="M207" s="64"/>
      <c r="N207" s="78">
        <v>340</v>
      </c>
      <c r="P207" s="1"/>
      <c r="Q207" s="1"/>
    </row>
    <row r="208" s="15" customFormat="1" spans="1:17">
      <c r="A208" s="64" t="s">
        <v>5861</v>
      </c>
      <c r="B208" s="64" t="s">
        <v>5879</v>
      </c>
      <c r="C208" s="64" t="s">
        <v>5880</v>
      </c>
      <c r="D208" s="64" t="s">
        <v>5881</v>
      </c>
      <c r="E208" s="64" t="s">
        <v>5882</v>
      </c>
      <c r="F208" s="64" t="s">
        <v>13</v>
      </c>
      <c r="G208" s="78">
        <v>185</v>
      </c>
      <c r="H208" s="77" t="s">
        <v>14</v>
      </c>
      <c r="I208" s="77" t="s">
        <v>14</v>
      </c>
      <c r="J208" s="66">
        <v>185</v>
      </c>
      <c r="L208" s="64">
        <v>1405610</v>
      </c>
      <c r="M208" s="64"/>
      <c r="N208" s="78">
        <v>185</v>
      </c>
      <c r="P208" s="1"/>
      <c r="Q208" s="1"/>
    </row>
    <row r="209" s="15" customFormat="1" spans="1:17">
      <c r="A209" s="72" t="s">
        <v>5861</v>
      </c>
      <c r="B209" s="72" t="s">
        <v>5879</v>
      </c>
      <c r="C209" s="72" t="s">
        <v>5883</v>
      </c>
      <c r="D209" s="72" t="s">
        <v>5884</v>
      </c>
      <c r="E209" s="72" t="s">
        <v>5885</v>
      </c>
      <c r="F209" s="72" t="s">
        <v>13</v>
      </c>
      <c r="G209" s="79">
        <v>180</v>
      </c>
      <c r="H209" s="80" t="s">
        <v>14</v>
      </c>
      <c r="I209" s="80" t="s">
        <v>14</v>
      </c>
      <c r="J209" s="74">
        <v>180</v>
      </c>
      <c r="L209" s="72">
        <v>1411076</v>
      </c>
      <c r="M209" s="72"/>
      <c r="N209" s="79">
        <v>180</v>
      </c>
      <c r="P209" s="1"/>
      <c r="Q209" s="1"/>
    </row>
    <row r="210" s="15" customFormat="1" spans="1:17">
      <c r="A210" s="64" t="s">
        <v>5861</v>
      </c>
      <c r="B210" s="64" t="s">
        <v>5879</v>
      </c>
      <c r="C210" s="64" t="s">
        <v>5886</v>
      </c>
      <c r="D210" s="64" t="s">
        <v>5887</v>
      </c>
      <c r="E210" s="64" t="s">
        <v>5888</v>
      </c>
      <c r="F210" s="64" t="s">
        <v>13</v>
      </c>
      <c r="G210" s="78">
        <v>185</v>
      </c>
      <c r="H210" s="77" t="s">
        <v>14</v>
      </c>
      <c r="I210" s="77" t="s">
        <v>14</v>
      </c>
      <c r="J210" s="66">
        <v>185</v>
      </c>
      <c r="L210" s="64">
        <v>1385281</v>
      </c>
      <c r="M210" s="64"/>
      <c r="N210" s="78">
        <v>185</v>
      </c>
      <c r="P210" s="1"/>
      <c r="Q210" s="1"/>
    </row>
    <row r="211" s="15" customFormat="1" spans="1:17">
      <c r="A211" s="64" t="s">
        <v>5889</v>
      </c>
      <c r="B211" s="64" t="s">
        <v>5890</v>
      </c>
      <c r="C211" s="64" t="s">
        <v>5891</v>
      </c>
      <c r="D211" s="64" t="s">
        <v>5892</v>
      </c>
      <c r="E211" s="64" t="s">
        <v>5893</v>
      </c>
      <c r="F211" s="64" t="s">
        <v>13</v>
      </c>
      <c r="G211" s="78">
        <v>370</v>
      </c>
      <c r="H211" s="77" t="s">
        <v>14</v>
      </c>
      <c r="I211" s="77" t="s">
        <v>14</v>
      </c>
      <c r="J211" s="66">
        <v>370</v>
      </c>
      <c r="L211" s="64">
        <v>1419048</v>
      </c>
      <c r="M211" s="64"/>
      <c r="N211" s="78">
        <v>370</v>
      </c>
      <c r="P211" s="1"/>
      <c r="Q211" s="1"/>
    </row>
    <row r="212" s="15" customFormat="1" spans="1:17">
      <c r="A212" s="64" t="s">
        <v>5889</v>
      </c>
      <c r="B212" s="64" t="s">
        <v>5890</v>
      </c>
      <c r="C212" s="64" t="s">
        <v>5894</v>
      </c>
      <c r="D212" s="64" t="s">
        <v>5895</v>
      </c>
      <c r="E212" s="64" t="s">
        <v>5896</v>
      </c>
      <c r="F212" s="64" t="s">
        <v>13</v>
      </c>
      <c r="G212" s="78">
        <v>380</v>
      </c>
      <c r="H212" s="77" t="s">
        <v>14</v>
      </c>
      <c r="I212" s="77" t="s">
        <v>14</v>
      </c>
      <c r="J212" s="66">
        <v>380</v>
      </c>
      <c r="L212" s="64">
        <v>1416360</v>
      </c>
      <c r="M212" s="64"/>
      <c r="N212" s="78">
        <v>380</v>
      </c>
      <c r="P212" s="1"/>
      <c r="Q212" s="1"/>
    </row>
    <row r="213" s="15" customFormat="1" spans="1:17">
      <c r="A213" s="68" t="s">
        <v>5889</v>
      </c>
      <c r="B213" s="68" t="s">
        <v>5890</v>
      </c>
      <c r="C213" s="68" t="s">
        <v>5897</v>
      </c>
      <c r="D213" s="68" t="s">
        <v>5898</v>
      </c>
      <c r="E213" s="68" t="s">
        <v>5899</v>
      </c>
      <c r="F213" s="68" t="s">
        <v>13</v>
      </c>
      <c r="G213" s="76">
        <v>370</v>
      </c>
      <c r="H213" s="77" t="s">
        <v>14</v>
      </c>
      <c r="I213" s="82" t="s">
        <v>15</v>
      </c>
      <c r="J213" s="70">
        <v>370</v>
      </c>
      <c r="L213" s="69">
        <v>1419686</v>
      </c>
      <c r="M213" s="68" t="s">
        <v>5229</v>
      </c>
      <c r="N213" s="76">
        <v>370</v>
      </c>
      <c r="P213" s="1"/>
      <c r="Q213" s="1"/>
    </row>
    <row r="214" s="15" customFormat="1" spans="1:17">
      <c r="A214" s="64" t="s">
        <v>5900</v>
      </c>
      <c r="B214" s="64" t="s">
        <v>5901</v>
      </c>
      <c r="C214" s="64" t="s">
        <v>5902</v>
      </c>
      <c r="D214" s="64" t="s">
        <v>5903</v>
      </c>
      <c r="E214" s="64" t="s">
        <v>5904</v>
      </c>
      <c r="F214" s="64" t="s">
        <v>13</v>
      </c>
      <c r="G214" s="71">
        <v>1900</v>
      </c>
      <c r="H214" s="77" t="s">
        <v>14</v>
      </c>
      <c r="I214" s="77" t="s">
        <v>15</v>
      </c>
      <c r="J214" s="91">
        <v>1900</v>
      </c>
      <c r="L214" s="65">
        <v>1413285</v>
      </c>
      <c r="M214" s="64" t="s">
        <v>5229</v>
      </c>
      <c r="N214" s="71">
        <v>1900</v>
      </c>
      <c r="P214" s="1"/>
      <c r="Q214" s="1"/>
    </row>
    <row r="215" s="15" customFormat="1" spans="1:17">
      <c r="A215" s="64" t="s">
        <v>5900</v>
      </c>
      <c r="B215" s="64" t="s">
        <v>5905</v>
      </c>
      <c r="C215" s="64" t="s">
        <v>5906</v>
      </c>
      <c r="D215" s="64" t="s">
        <v>5907</v>
      </c>
      <c r="E215" s="64" t="s">
        <v>5908</v>
      </c>
      <c r="F215" s="64" t="s">
        <v>13</v>
      </c>
      <c r="G215" s="78">
        <v>555</v>
      </c>
      <c r="H215" s="77" t="s">
        <v>14</v>
      </c>
      <c r="I215" s="77" t="s">
        <v>14</v>
      </c>
      <c r="J215" s="66">
        <v>555</v>
      </c>
      <c r="L215" s="65">
        <v>1395190</v>
      </c>
      <c r="M215" s="64" t="s">
        <v>5229</v>
      </c>
      <c r="N215" s="78">
        <v>555</v>
      </c>
      <c r="P215" s="1"/>
      <c r="Q215" s="1"/>
    </row>
    <row r="216" s="15" customFormat="1" spans="1:17">
      <c r="A216" s="72" t="s">
        <v>5900</v>
      </c>
      <c r="B216" s="72" t="s">
        <v>5909</v>
      </c>
      <c r="C216" s="72" t="s">
        <v>5910</v>
      </c>
      <c r="D216" s="72" t="s">
        <v>5911</v>
      </c>
      <c r="E216" s="72" t="s">
        <v>5912</v>
      </c>
      <c r="F216" s="72" t="s">
        <v>13</v>
      </c>
      <c r="G216" s="79">
        <v>220</v>
      </c>
      <c r="H216" s="80" t="s">
        <v>14</v>
      </c>
      <c r="I216" s="80" t="s">
        <v>14</v>
      </c>
      <c r="J216" s="74">
        <v>220</v>
      </c>
      <c r="L216" s="73">
        <v>1422900</v>
      </c>
      <c r="M216" s="72" t="s">
        <v>5229</v>
      </c>
      <c r="N216" s="79">
        <v>220</v>
      </c>
      <c r="P216" s="1"/>
      <c r="Q216" s="1"/>
    </row>
    <row r="217" s="15" customFormat="1" spans="1:17">
      <c r="A217" s="64" t="s">
        <v>5900</v>
      </c>
      <c r="B217" s="64" t="s">
        <v>5909</v>
      </c>
      <c r="C217" s="64" t="s">
        <v>5913</v>
      </c>
      <c r="D217" s="64" t="s">
        <v>5914</v>
      </c>
      <c r="E217" s="64" t="s">
        <v>5915</v>
      </c>
      <c r="F217" s="64" t="s">
        <v>13</v>
      </c>
      <c r="G217" s="78">
        <v>185</v>
      </c>
      <c r="H217" s="77" t="s">
        <v>14</v>
      </c>
      <c r="I217" s="77" t="s">
        <v>14</v>
      </c>
      <c r="J217" s="66">
        <v>185</v>
      </c>
      <c r="L217" s="65">
        <v>1417884</v>
      </c>
      <c r="M217" s="64" t="s">
        <v>5229</v>
      </c>
      <c r="N217" s="78">
        <v>185</v>
      </c>
      <c r="P217" s="1"/>
      <c r="Q217" s="1"/>
    </row>
    <row r="218" s="15" customFormat="1" spans="1:17">
      <c r="A218" s="64" t="s">
        <v>5916</v>
      </c>
      <c r="B218" s="64" t="s">
        <v>5917</v>
      </c>
      <c r="C218" s="64" t="s">
        <v>5913</v>
      </c>
      <c r="D218" s="64" t="s">
        <v>5918</v>
      </c>
      <c r="E218" s="64" t="s">
        <v>5919</v>
      </c>
      <c r="F218" s="64" t="s">
        <v>13</v>
      </c>
      <c r="G218" s="78">
        <v>185</v>
      </c>
      <c r="H218" s="77" t="s">
        <v>14</v>
      </c>
      <c r="I218" s="77" t="s">
        <v>14</v>
      </c>
      <c r="J218" s="66">
        <v>185</v>
      </c>
      <c r="L218" s="65">
        <v>1417891</v>
      </c>
      <c r="M218" s="64" t="s">
        <v>5229</v>
      </c>
      <c r="N218" s="78">
        <v>185</v>
      </c>
      <c r="P218" s="1"/>
      <c r="Q218" s="1"/>
    </row>
    <row r="219" s="15" customFormat="1" spans="1:17">
      <c r="A219" s="64" t="s">
        <v>5916</v>
      </c>
      <c r="B219" s="64" t="s">
        <v>5917</v>
      </c>
      <c r="C219" s="64" t="s">
        <v>5920</v>
      </c>
      <c r="D219" s="64" t="s">
        <v>5921</v>
      </c>
      <c r="E219" s="64" t="s">
        <v>5922</v>
      </c>
      <c r="F219" s="64" t="s">
        <v>13</v>
      </c>
      <c r="G219" s="78">
        <v>290</v>
      </c>
      <c r="H219" s="77" t="s">
        <v>14</v>
      </c>
      <c r="I219" s="77" t="s">
        <v>14</v>
      </c>
      <c r="J219" s="66">
        <v>290</v>
      </c>
      <c r="L219" s="65">
        <v>1410796</v>
      </c>
      <c r="M219" s="64" t="s">
        <v>5229</v>
      </c>
      <c r="N219" s="78">
        <v>290</v>
      </c>
      <c r="P219" s="1"/>
      <c r="Q219" s="1"/>
    </row>
    <row r="220" s="15" customFormat="1" spans="1:17">
      <c r="A220" s="68" t="s">
        <v>5923</v>
      </c>
      <c r="B220" s="64" t="s">
        <v>5924</v>
      </c>
      <c r="C220" s="68" t="s">
        <v>5925</v>
      </c>
      <c r="D220" s="68" t="s">
        <v>5926</v>
      </c>
      <c r="E220" s="68" t="s">
        <v>5927</v>
      </c>
      <c r="F220" s="68" t="s">
        <v>13</v>
      </c>
      <c r="G220" s="117">
        <v>1140</v>
      </c>
      <c r="H220" s="77" t="s">
        <v>14</v>
      </c>
      <c r="I220" s="77" t="s">
        <v>14</v>
      </c>
      <c r="J220" s="92">
        <v>1140</v>
      </c>
      <c r="L220" s="65">
        <v>1399864</v>
      </c>
      <c r="M220" s="64" t="s">
        <v>5229</v>
      </c>
      <c r="N220" s="71">
        <v>1140</v>
      </c>
      <c r="P220" s="1"/>
      <c r="Q220" s="1"/>
    </row>
    <row r="221" s="15" customFormat="1" spans="1:17">
      <c r="A221" s="68" t="s">
        <v>5923</v>
      </c>
      <c r="B221" s="64" t="s">
        <v>5924</v>
      </c>
      <c r="C221" s="68" t="s">
        <v>5928</v>
      </c>
      <c r="D221" s="68" t="s">
        <v>5929</v>
      </c>
      <c r="E221" s="68" t="s">
        <v>5930</v>
      </c>
      <c r="F221" s="68" t="s">
        <v>13</v>
      </c>
      <c r="G221" s="76">
        <v>760</v>
      </c>
      <c r="H221" s="77" t="s">
        <v>14</v>
      </c>
      <c r="I221" s="77" t="s">
        <v>14</v>
      </c>
      <c r="J221" s="70">
        <v>760</v>
      </c>
      <c r="L221" s="65">
        <v>1415739</v>
      </c>
      <c r="M221" s="64" t="s">
        <v>5229</v>
      </c>
      <c r="N221" s="78">
        <v>760</v>
      </c>
      <c r="P221" s="1"/>
      <c r="Q221" s="1"/>
    </row>
    <row r="222" s="15" customFormat="1" spans="1:17">
      <c r="A222" s="64" t="s">
        <v>5923</v>
      </c>
      <c r="B222" s="64" t="s">
        <v>5931</v>
      </c>
      <c r="C222" s="64" t="s">
        <v>5932</v>
      </c>
      <c r="D222" s="64" t="s">
        <v>5933</v>
      </c>
      <c r="E222" s="64" t="s">
        <v>5934</v>
      </c>
      <c r="F222" s="64" t="s">
        <v>13</v>
      </c>
      <c r="G222" s="78">
        <v>570</v>
      </c>
      <c r="H222" s="77" t="s">
        <v>14</v>
      </c>
      <c r="I222" s="77" t="s">
        <v>14</v>
      </c>
      <c r="J222" s="66">
        <v>570</v>
      </c>
      <c r="L222" s="65">
        <v>1416838</v>
      </c>
      <c r="M222" s="64" t="s">
        <v>5229</v>
      </c>
      <c r="N222" s="78">
        <v>570</v>
      </c>
      <c r="P222" s="1"/>
      <c r="Q222" s="1"/>
    </row>
    <row r="223" s="15" customFormat="1" spans="1:17">
      <c r="A223" s="64" t="s">
        <v>5923</v>
      </c>
      <c r="B223" s="64" t="s">
        <v>5931</v>
      </c>
      <c r="C223" s="64" t="s">
        <v>5935</v>
      </c>
      <c r="D223" s="64" t="s">
        <v>5936</v>
      </c>
      <c r="E223" s="64" t="s">
        <v>5937</v>
      </c>
      <c r="F223" s="64" t="s">
        <v>13</v>
      </c>
      <c r="G223" s="78">
        <v>570</v>
      </c>
      <c r="H223" s="77" t="s">
        <v>14</v>
      </c>
      <c r="I223" s="77" t="s">
        <v>14</v>
      </c>
      <c r="J223" s="66">
        <v>570</v>
      </c>
      <c r="L223" s="65">
        <v>1414761</v>
      </c>
      <c r="M223" s="64" t="s">
        <v>5229</v>
      </c>
      <c r="N223" s="78">
        <v>570</v>
      </c>
      <c r="P223" s="1"/>
      <c r="Q223" s="1"/>
    </row>
    <row r="224" s="15" customFormat="1" spans="1:17">
      <c r="A224" s="64" t="s">
        <v>5923</v>
      </c>
      <c r="B224" s="64" t="s">
        <v>5931</v>
      </c>
      <c r="C224" s="64" t="s">
        <v>5938</v>
      </c>
      <c r="D224" s="64" t="s">
        <v>5939</v>
      </c>
      <c r="E224" s="64" t="s">
        <v>5940</v>
      </c>
      <c r="F224" s="64" t="s">
        <v>13</v>
      </c>
      <c r="G224" s="78">
        <v>570</v>
      </c>
      <c r="H224" s="77" t="s">
        <v>14</v>
      </c>
      <c r="I224" s="77" t="s">
        <v>14</v>
      </c>
      <c r="J224" s="66">
        <v>570</v>
      </c>
      <c r="L224" s="65">
        <v>1415519</v>
      </c>
      <c r="M224" s="64" t="s">
        <v>5229</v>
      </c>
      <c r="N224" s="78">
        <v>570</v>
      </c>
      <c r="P224" s="1"/>
      <c r="Q224" s="1"/>
    </row>
    <row r="225" s="15" customFormat="1" spans="1:17">
      <c r="A225" s="64" t="s">
        <v>5941</v>
      </c>
      <c r="B225" s="64" t="s">
        <v>5942</v>
      </c>
      <c r="C225" s="64" t="s">
        <v>5943</v>
      </c>
      <c r="D225" s="64" t="s">
        <v>5944</v>
      </c>
      <c r="E225" s="64" t="s">
        <v>5945</v>
      </c>
      <c r="F225" s="64" t="s">
        <v>13</v>
      </c>
      <c r="G225" s="78">
        <v>555</v>
      </c>
      <c r="H225" s="77" t="s">
        <v>14</v>
      </c>
      <c r="I225" s="77" t="s">
        <v>14</v>
      </c>
      <c r="J225" s="66">
        <v>555</v>
      </c>
      <c r="L225" s="65">
        <v>1407746</v>
      </c>
      <c r="M225" s="64" t="s">
        <v>5229</v>
      </c>
      <c r="N225" s="78">
        <v>555</v>
      </c>
      <c r="P225" s="1"/>
      <c r="Q225" s="1"/>
    </row>
    <row r="226" s="15" customFormat="1" spans="1:17">
      <c r="A226" s="64" t="s">
        <v>5941</v>
      </c>
      <c r="B226" s="64" t="s">
        <v>5942</v>
      </c>
      <c r="C226" s="64" t="s">
        <v>5946</v>
      </c>
      <c r="D226" s="64" t="s">
        <v>5947</v>
      </c>
      <c r="E226" s="64" t="s">
        <v>5948</v>
      </c>
      <c r="F226" s="64" t="s">
        <v>13</v>
      </c>
      <c r="G226" s="78">
        <v>570</v>
      </c>
      <c r="H226" s="77" t="s">
        <v>14</v>
      </c>
      <c r="I226" s="77" t="s">
        <v>14</v>
      </c>
      <c r="J226" s="66">
        <v>570</v>
      </c>
      <c r="L226" s="65">
        <v>1399543</v>
      </c>
      <c r="M226" s="64" t="s">
        <v>5229</v>
      </c>
      <c r="N226" s="78">
        <v>570</v>
      </c>
      <c r="P226" s="1"/>
      <c r="Q226" s="1"/>
    </row>
    <row r="227" s="15" customFormat="1" spans="1:17">
      <c r="A227" s="64" t="s">
        <v>5941</v>
      </c>
      <c r="B227" s="64" t="s">
        <v>5949</v>
      </c>
      <c r="C227" s="64" t="s">
        <v>5950</v>
      </c>
      <c r="D227" s="64" t="s">
        <v>5951</v>
      </c>
      <c r="E227" s="64" t="s">
        <v>5952</v>
      </c>
      <c r="F227" s="64" t="s">
        <v>13</v>
      </c>
      <c r="G227" s="78">
        <v>360</v>
      </c>
      <c r="H227" s="77" t="s">
        <v>14</v>
      </c>
      <c r="I227" s="77" t="s">
        <v>14</v>
      </c>
      <c r="J227" s="66">
        <v>360</v>
      </c>
      <c r="L227" s="65">
        <v>1414823</v>
      </c>
      <c r="M227" s="64" t="s">
        <v>5229</v>
      </c>
      <c r="N227" s="78">
        <v>360</v>
      </c>
      <c r="P227" s="1"/>
      <c r="Q227" s="1"/>
    </row>
    <row r="228" s="15" customFormat="1" spans="1:17">
      <c r="A228" s="72" t="s">
        <v>5941</v>
      </c>
      <c r="B228" s="72" t="s">
        <v>5953</v>
      </c>
      <c r="C228" s="72" t="s">
        <v>5954</v>
      </c>
      <c r="D228" s="72" t="s">
        <v>5955</v>
      </c>
      <c r="E228" s="72" t="s">
        <v>5956</v>
      </c>
      <c r="F228" s="72" t="s">
        <v>13</v>
      </c>
      <c r="G228" s="79">
        <v>220</v>
      </c>
      <c r="H228" s="80" t="s">
        <v>14</v>
      </c>
      <c r="I228" s="80" t="s">
        <v>14</v>
      </c>
      <c r="J228" s="74">
        <v>220</v>
      </c>
      <c r="L228" s="73">
        <v>1427721</v>
      </c>
      <c r="M228" s="72" t="s">
        <v>5229</v>
      </c>
      <c r="N228" s="79">
        <v>220</v>
      </c>
      <c r="P228" s="1"/>
      <c r="Q228" s="1"/>
    </row>
    <row r="229" s="15" customFormat="1" spans="1:17">
      <c r="A229" s="64" t="s">
        <v>5957</v>
      </c>
      <c r="B229" s="64" t="s">
        <v>5958</v>
      </c>
      <c r="C229" s="64" t="s">
        <v>5959</v>
      </c>
      <c r="D229" s="64" t="s">
        <v>5960</v>
      </c>
      <c r="E229" s="64" t="s">
        <v>5961</v>
      </c>
      <c r="F229" s="64" t="s">
        <v>13</v>
      </c>
      <c r="G229" s="78">
        <v>975</v>
      </c>
      <c r="H229" s="77" t="s">
        <v>14</v>
      </c>
      <c r="I229" s="77" t="s">
        <v>14</v>
      </c>
      <c r="J229" s="66">
        <v>975</v>
      </c>
      <c r="L229" s="65">
        <v>1407552</v>
      </c>
      <c r="M229" s="64" t="s">
        <v>5229</v>
      </c>
      <c r="N229" s="78">
        <v>975</v>
      </c>
      <c r="P229" s="1"/>
      <c r="Q229" s="1"/>
    </row>
    <row r="230" s="15" customFormat="1" spans="1:17">
      <c r="A230" s="68" t="s">
        <v>5957</v>
      </c>
      <c r="B230" s="72" t="s">
        <v>5962</v>
      </c>
      <c r="C230" s="68" t="s">
        <v>5963</v>
      </c>
      <c r="D230" s="68" t="s">
        <v>5964</v>
      </c>
      <c r="E230" s="68" t="s">
        <v>5965</v>
      </c>
      <c r="F230" s="68" t="s">
        <v>13</v>
      </c>
      <c r="G230" s="76">
        <v>760</v>
      </c>
      <c r="H230" s="80" t="s">
        <v>14</v>
      </c>
      <c r="I230" s="80" t="s">
        <v>14</v>
      </c>
      <c r="J230" s="70">
        <v>760</v>
      </c>
      <c r="L230" s="69">
        <v>1417983</v>
      </c>
      <c r="M230" s="68" t="s">
        <v>5229</v>
      </c>
      <c r="N230" s="76">
        <v>760</v>
      </c>
      <c r="P230" s="1"/>
      <c r="Q230" s="1"/>
    </row>
    <row r="231" s="15" customFormat="1" spans="1:17">
      <c r="A231" s="68" t="s">
        <v>5957</v>
      </c>
      <c r="B231" s="64" t="s">
        <v>5962</v>
      </c>
      <c r="C231" s="68" t="s">
        <v>5966</v>
      </c>
      <c r="D231" s="68" t="s">
        <v>5967</v>
      </c>
      <c r="E231" s="68" t="s">
        <v>5968</v>
      </c>
      <c r="F231" s="68" t="s">
        <v>13</v>
      </c>
      <c r="G231" s="76">
        <v>760</v>
      </c>
      <c r="H231" s="77" t="s">
        <v>14</v>
      </c>
      <c r="I231" s="77" t="s">
        <v>14</v>
      </c>
      <c r="J231" s="70">
        <v>760</v>
      </c>
      <c r="L231" s="69">
        <v>1420175</v>
      </c>
      <c r="M231" s="68" t="s">
        <v>5229</v>
      </c>
      <c r="N231" s="76">
        <v>760</v>
      </c>
      <c r="P231" s="1"/>
      <c r="Q231" s="1"/>
    </row>
    <row r="232" s="15" customFormat="1" spans="1:17">
      <c r="A232" s="64" t="s">
        <v>5957</v>
      </c>
      <c r="B232" s="64" t="s">
        <v>5962</v>
      </c>
      <c r="C232" s="64" t="s">
        <v>5969</v>
      </c>
      <c r="D232" s="64" t="s">
        <v>5970</v>
      </c>
      <c r="E232" s="64" t="s">
        <v>5971</v>
      </c>
      <c r="F232" s="64" t="s">
        <v>13</v>
      </c>
      <c r="G232" s="78">
        <v>740</v>
      </c>
      <c r="H232" s="77" t="s">
        <v>14</v>
      </c>
      <c r="I232" s="77" t="s">
        <v>14</v>
      </c>
      <c r="J232" s="66">
        <v>740</v>
      </c>
      <c r="L232" s="65">
        <v>1404279</v>
      </c>
      <c r="M232" s="64" t="s">
        <v>5229</v>
      </c>
      <c r="N232" s="78">
        <v>740</v>
      </c>
      <c r="P232" s="1"/>
      <c r="Q232" s="1"/>
    </row>
    <row r="233" s="15" customFormat="1" spans="1:17">
      <c r="A233" s="64" t="s">
        <v>5957</v>
      </c>
      <c r="B233" s="64" t="s">
        <v>5972</v>
      </c>
      <c r="C233" s="64" t="s">
        <v>5973</v>
      </c>
      <c r="D233" s="64" t="s">
        <v>5974</v>
      </c>
      <c r="E233" s="64" t="s">
        <v>5975</v>
      </c>
      <c r="F233" s="64" t="s">
        <v>13</v>
      </c>
      <c r="G233" s="78">
        <v>170</v>
      </c>
      <c r="H233" s="77" t="s">
        <v>14</v>
      </c>
      <c r="I233" s="77" t="s">
        <v>14</v>
      </c>
      <c r="J233" s="66">
        <v>170</v>
      </c>
      <c r="L233" s="65">
        <v>1368537</v>
      </c>
      <c r="M233" s="64" t="s">
        <v>5229</v>
      </c>
      <c r="N233" s="78">
        <v>170</v>
      </c>
      <c r="P233" s="1"/>
      <c r="Q233" s="1"/>
    </row>
    <row r="234" s="15" customFormat="1" spans="1:17">
      <c r="A234" s="64" t="s">
        <v>5957</v>
      </c>
      <c r="B234" s="64" t="s">
        <v>5972</v>
      </c>
      <c r="C234" s="64" t="s">
        <v>5976</v>
      </c>
      <c r="D234" s="64" t="s">
        <v>5977</v>
      </c>
      <c r="E234" s="64" t="s">
        <v>5978</v>
      </c>
      <c r="F234" s="64" t="s">
        <v>13</v>
      </c>
      <c r="G234" s="78">
        <v>340</v>
      </c>
      <c r="H234" s="77" t="s">
        <v>14</v>
      </c>
      <c r="I234" s="77" t="s">
        <v>14</v>
      </c>
      <c r="J234" s="66">
        <v>340</v>
      </c>
      <c r="L234" s="65">
        <v>1368613</v>
      </c>
      <c r="M234" s="64" t="s">
        <v>5229</v>
      </c>
      <c r="N234" s="78">
        <v>340</v>
      </c>
      <c r="P234" s="1"/>
      <c r="Q234" s="1"/>
    </row>
    <row r="235" s="15" customFormat="1" spans="1:17">
      <c r="A235" s="64" t="s">
        <v>5957</v>
      </c>
      <c r="B235" s="64" t="s">
        <v>5972</v>
      </c>
      <c r="C235" s="64" t="s">
        <v>5979</v>
      </c>
      <c r="D235" s="64" t="s">
        <v>5980</v>
      </c>
      <c r="E235" s="64" t="s">
        <v>5981</v>
      </c>
      <c r="F235" s="64" t="s">
        <v>13</v>
      </c>
      <c r="G235" s="78">
        <v>170</v>
      </c>
      <c r="H235" s="77" t="s">
        <v>14</v>
      </c>
      <c r="I235" s="77" t="s">
        <v>14</v>
      </c>
      <c r="J235" s="66">
        <v>170</v>
      </c>
      <c r="L235" s="65">
        <v>1366869</v>
      </c>
      <c r="M235" s="64" t="s">
        <v>5229</v>
      </c>
      <c r="N235" s="78">
        <v>170</v>
      </c>
      <c r="P235" s="1"/>
      <c r="Q235" s="1"/>
    </row>
    <row r="236" s="15" customFormat="1" spans="1:17">
      <c r="A236" s="64" t="s">
        <v>5982</v>
      </c>
      <c r="B236" s="64" t="s">
        <v>5983</v>
      </c>
      <c r="C236" s="64" t="s">
        <v>5984</v>
      </c>
      <c r="D236" s="64" t="s">
        <v>5985</v>
      </c>
      <c r="E236" s="64" t="s">
        <v>5986</v>
      </c>
      <c r="F236" s="64" t="s">
        <v>13</v>
      </c>
      <c r="G236" s="78">
        <v>740</v>
      </c>
      <c r="H236" s="77" t="s">
        <v>14</v>
      </c>
      <c r="I236" s="77" t="s">
        <v>14</v>
      </c>
      <c r="J236" s="66">
        <v>740</v>
      </c>
      <c r="L236" s="65">
        <v>1383531</v>
      </c>
      <c r="M236" s="64" t="s">
        <v>5229</v>
      </c>
      <c r="N236" s="78">
        <v>740</v>
      </c>
      <c r="P236" s="1"/>
      <c r="Q236" s="1"/>
    </row>
    <row r="237" s="15" customFormat="1" spans="1:17">
      <c r="A237" s="72" t="s">
        <v>5982</v>
      </c>
      <c r="B237" s="72" t="s">
        <v>5983</v>
      </c>
      <c r="C237" s="72" t="s">
        <v>5987</v>
      </c>
      <c r="D237" s="72" t="s">
        <v>5988</v>
      </c>
      <c r="E237" s="72" t="s">
        <v>5989</v>
      </c>
      <c r="F237" s="72" t="s">
        <v>13</v>
      </c>
      <c r="G237" s="79">
        <v>680</v>
      </c>
      <c r="H237" s="80" t="s">
        <v>14</v>
      </c>
      <c r="I237" s="80" t="s">
        <v>14</v>
      </c>
      <c r="J237" s="74">
        <v>680</v>
      </c>
      <c r="L237" s="73">
        <v>1319691</v>
      </c>
      <c r="M237" s="72" t="s">
        <v>5229</v>
      </c>
      <c r="N237" s="79">
        <v>680</v>
      </c>
      <c r="P237" s="1"/>
      <c r="Q237" s="1"/>
    </row>
    <row r="238" s="15" customFormat="1" spans="1:17">
      <c r="A238" s="64" t="s">
        <v>5982</v>
      </c>
      <c r="B238" s="64" t="s">
        <v>5990</v>
      </c>
      <c r="C238" s="64" t="s">
        <v>5991</v>
      </c>
      <c r="D238" s="64" t="s">
        <v>5992</v>
      </c>
      <c r="E238" s="64" t="s">
        <v>5993</v>
      </c>
      <c r="F238" s="64" t="s">
        <v>13</v>
      </c>
      <c r="G238" s="78">
        <v>170</v>
      </c>
      <c r="H238" s="77" t="s">
        <v>14</v>
      </c>
      <c r="I238" s="77" t="s">
        <v>14</v>
      </c>
      <c r="J238" s="66">
        <v>170</v>
      </c>
      <c r="L238" s="65">
        <v>1367243</v>
      </c>
      <c r="M238" s="64" t="s">
        <v>5229</v>
      </c>
      <c r="N238" s="78">
        <v>170</v>
      </c>
      <c r="P238" s="1"/>
      <c r="Q238" s="1"/>
    </row>
    <row r="239" s="15" customFormat="1" spans="1:17">
      <c r="A239" s="68" t="s">
        <v>5994</v>
      </c>
      <c r="B239" s="68" t="s">
        <v>5995</v>
      </c>
      <c r="C239" s="68" t="s">
        <v>5996</v>
      </c>
      <c r="D239" s="68" t="s">
        <v>5997</v>
      </c>
      <c r="E239" s="68" t="s">
        <v>5998</v>
      </c>
      <c r="F239" s="68" t="s">
        <v>13</v>
      </c>
      <c r="G239" s="76">
        <v>555</v>
      </c>
      <c r="H239" s="77" t="s">
        <v>14</v>
      </c>
      <c r="I239" s="77" t="s">
        <v>14</v>
      </c>
      <c r="J239" s="70">
        <v>555</v>
      </c>
      <c r="L239" s="69">
        <v>1407546</v>
      </c>
      <c r="M239" s="68" t="s">
        <v>5229</v>
      </c>
      <c r="N239" s="76">
        <v>555</v>
      </c>
      <c r="P239" s="1"/>
      <c r="Q239" s="1"/>
    </row>
    <row r="240" s="15" customFormat="1" spans="1:17">
      <c r="A240" s="64" t="s">
        <v>5994</v>
      </c>
      <c r="B240" s="64" t="s">
        <v>5995</v>
      </c>
      <c r="C240" s="64" t="s">
        <v>5999</v>
      </c>
      <c r="D240" s="64" t="s">
        <v>6000</v>
      </c>
      <c r="E240" s="64" t="s">
        <v>6001</v>
      </c>
      <c r="F240" s="64" t="s">
        <v>13</v>
      </c>
      <c r="G240" s="78">
        <v>570</v>
      </c>
      <c r="H240" s="77" t="s">
        <v>14</v>
      </c>
      <c r="I240" s="77" t="s">
        <v>14</v>
      </c>
      <c r="J240" s="66">
        <v>570</v>
      </c>
      <c r="L240" s="65">
        <v>1422179</v>
      </c>
      <c r="M240" s="64" t="s">
        <v>5229</v>
      </c>
      <c r="N240" s="78">
        <v>570</v>
      </c>
      <c r="P240" s="1"/>
      <c r="Q240" s="1"/>
    </row>
    <row r="241" s="15" customFormat="1" spans="1:17">
      <c r="A241" s="72" t="s">
        <v>5994</v>
      </c>
      <c r="B241" s="72" t="s">
        <v>6002</v>
      </c>
      <c r="C241" s="72" t="s">
        <v>6003</v>
      </c>
      <c r="D241" s="72" t="s">
        <v>6004</v>
      </c>
      <c r="E241" s="72" t="s">
        <v>6005</v>
      </c>
      <c r="F241" s="72" t="s">
        <v>13</v>
      </c>
      <c r="G241" s="79">
        <v>800</v>
      </c>
      <c r="H241" s="80" t="s">
        <v>14</v>
      </c>
      <c r="I241" s="80" t="s">
        <v>14</v>
      </c>
      <c r="J241" s="74">
        <v>800</v>
      </c>
      <c r="L241" s="73">
        <v>1419970</v>
      </c>
      <c r="M241" s="72" t="s">
        <v>5229</v>
      </c>
      <c r="N241" s="79">
        <v>800</v>
      </c>
      <c r="P241" s="1"/>
      <c r="Q241" s="1"/>
    </row>
    <row r="242" s="15" customFormat="1" spans="1:17">
      <c r="A242" s="64" t="s">
        <v>6006</v>
      </c>
      <c r="B242" s="64" t="s">
        <v>6007</v>
      </c>
      <c r="C242" s="64" t="s">
        <v>6008</v>
      </c>
      <c r="D242" s="64"/>
      <c r="E242" s="64" t="s">
        <v>6009</v>
      </c>
      <c r="F242" s="64" t="s">
        <v>13</v>
      </c>
      <c r="G242" s="78">
        <v>975</v>
      </c>
      <c r="H242" s="77" t="s">
        <v>14</v>
      </c>
      <c r="I242" s="77" t="s">
        <v>14</v>
      </c>
      <c r="J242" s="66">
        <v>975</v>
      </c>
      <c r="L242" s="65">
        <v>1409972</v>
      </c>
      <c r="M242" s="64" t="s">
        <v>5229</v>
      </c>
      <c r="N242" s="78">
        <v>975</v>
      </c>
      <c r="P242" s="1"/>
      <c r="Q242" s="1"/>
    </row>
    <row r="243" s="15" customFormat="1" spans="1:17">
      <c r="A243" s="64" t="s">
        <v>6006</v>
      </c>
      <c r="B243" s="64" t="s">
        <v>6010</v>
      </c>
      <c r="C243" s="64" t="s">
        <v>6011</v>
      </c>
      <c r="D243" s="64" t="s">
        <v>6012</v>
      </c>
      <c r="E243" s="64" t="s">
        <v>6013</v>
      </c>
      <c r="F243" s="64" t="s">
        <v>13</v>
      </c>
      <c r="G243" s="78">
        <v>360</v>
      </c>
      <c r="H243" s="77" t="s">
        <v>14</v>
      </c>
      <c r="I243" s="77" t="s">
        <v>14</v>
      </c>
      <c r="J243" s="66">
        <v>360</v>
      </c>
      <c r="L243" s="65">
        <v>1416274</v>
      </c>
      <c r="M243" s="64" t="s">
        <v>5229</v>
      </c>
      <c r="N243" s="78">
        <v>360</v>
      </c>
      <c r="P243" s="1"/>
      <c r="Q243" s="1"/>
    </row>
    <row r="244" s="15" customFormat="1" spans="1:17">
      <c r="A244" s="64" t="s">
        <v>6006</v>
      </c>
      <c r="B244" s="64" t="s">
        <v>6010</v>
      </c>
      <c r="C244" s="64" t="s">
        <v>6014</v>
      </c>
      <c r="D244" s="64" t="s">
        <v>6015</v>
      </c>
      <c r="E244" s="64" t="s">
        <v>6016</v>
      </c>
      <c r="F244" s="64" t="s">
        <v>13</v>
      </c>
      <c r="G244" s="78">
        <v>400</v>
      </c>
      <c r="H244" s="77" t="s">
        <v>14</v>
      </c>
      <c r="I244" s="77" t="s">
        <v>14</v>
      </c>
      <c r="J244" s="66">
        <v>400</v>
      </c>
      <c r="L244" s="65">
        <v>1422251</v>
      </c>
      <c r="M244" s="64" t="s">
        <v>5229</v>
      </c>
      <c r="N244" s="78">
        <v>400</v>
      </c>
      <c r="P244" s="1"/>
      <c r="Q244" s="1"/>
    </row>
    <row r="245" s="15" customFormat="1" spans="1:17">
      <c r="A245" s="72" t="s">
        <v>6006</v>
      </c>
      <c r="B245" s="72" t="s">
        <v>6017</v>
      </c>
      <c r="C245" s="72" t="s">
        <v>6018</v>
      </c>
      <c r="D245" s="72" t="s">
        <v>6019</v>
      </c>
      <c r="E245" s="72" t="s">
        <v>6020</v>
      </c>
      <c r="F245" s="72" t="s">
        <v>13</v>
      </c>
      <c r="G245" s="79">
        <v>200</v>
      </c>
      <c r="H245" s="80" t="s">
        <v>14</v>
      </c>
      <c r="I245" s="80" t="s">
        <v>14</v>
      </c>
      <c r="J245" s="74">
        <v>200</v>
      </c>
      <c r="L245" s="73">
        <v>1431660</v>
      </c>
      <c r="M245" s="72" t="s">
        <v>5229</v>
      </c>
      <c r="N245" s="79">
        <v>200</v>
      </c>
      <c r="P245" s="1"/>
      <c r="Q245" s="1"/>
    </row>
    <row r="246" s="15" customFormat="1" spans="1:17">
      <c r="A246" s="72" t="s">
        <v>6006</v>
      </c>
      <c r="B246" s="72" t="s">
        <v>6017</v>
      </c>
      <c r="C246" s="72" t="s">
        <v>6021</v>
      </c>
      <c r="D246" s="72" t="s">
        <v>6022</v>
      </c>
      <c r="E246" s="72" t="s">
        <v>6023</v>
      </c>
      <c r="F246" s="72" t="s">
        <v>13</v>
      </c>
      <c r="G246" s="79">
        <v>200</v>
      </c>
      <c r="H246" s="80" t="s">
        <v>14</v>
      </c>
      <c r="I246" s="80" t="s">
        <v>14</v>
      </c>
      <c r="J246" s="74">
        <v>200</v>
      </c>
      <c r="L246" s="73">
        <v>1431681</v>
      </c>
      <c r="M246" s="72" t="s">
        <v>5229</v>
      </c>
      <c r="N246" s="79">
        <v>200</v>
      </c>
      <c r="P246" s="1"/>
      <c r="Q246" s="1"/>
    </row>
    <row r="247" s="15" customFormat="1" spans="1:17">
      <c r="A247" s="72" t="s">
        <v>6024</v>
      </c>
      <c r="B247" s="72" t="s">
        <v>6025</v>
      </c>
      <c r="C247" s="72" t="s">
        <v>6026</v>
      </c>
      <c r="D247" s="72" t="s">
        <v>6027</v>
      </c>
      <c r="E247" s="72" t="s">
        <v>6028</v>
      </c>
      <c r="F247" s="72" t="s">
        <v>13</v>
      </c>
      <c r="G247" s="71">
        <v>1000</v>
      </c>
      <c r="H247" s="77" t="s">
        <v>14</v>
      </c>
      <c r="I247" s="77" t="s">
        <v>14</v>
      </c>
      <c r="J247" s="91">
        <v>1000</v>
      </c>
      <c r="L247" s="73">
        <v>1426866</v>
      </c>
      <c r="M247" s="72" t="s">
        <v>5229</v>
      </c>
      <c r="N247" s="71">
        <v>1000</v>
      </c>
      <c r="P247" s="1"/>
      <c r="Q247" s="1"/>
    </row>
    <row r="248" s="15" customFormat="1" spans="1:17">
      <c r="A248" s="64" t="s">
        <v>6024</v>
      </c>
      <c r="B248" s="64" t="s">
        <v>6029</v>
      </c>
      <c r="C248" s="64" t="s">
        <v>6030</v>
      </c>
      <c r="D248" s="64" t="s">
        <v>6031</v>
      </c>
      <c r="E248" s="64" t="s">
        <v>6032</v>
      </c>
      <c r="F248" s="64" t="s">
        <v>13</v>
      </c>
      <c r="G248" s="78">
        <v>570</v>
      </c>
      <c r="H248" s="77" t="s">
        <v>14</v>
      </c>
      <c r="I248" s="77" t="s">
        <v>14</v>
      </c>
      <c r="J248" s="66">
        <v>570</v>
      </c>
      <c r="L248" s="65">
        <v>1416779</v>
      </c>
      <c r="M248" s="64" t="s">
        <v>5229</v>
      </c>
      <c r="N248" s="78">
        <v>570</v>
      </c>
      <c r="P248" s="1"/>
      <c r="Q248" s="1"/>
    </row>
    <row r="249" s="15" customFormat="1" spans="1:17">
      <c r="A249" s="64" t="s">
        <v>6024</v>
      </c>
      <c r="B249" s="64" t="s">
        <v>6033</v>
      </c>
      <c r="C249" s="64" t="s">
        <v>6034</v>
      </c>
      <c r="D249" s="64" t="s">
        <v>6035</v>
      </c>
      <c r="E249" s="64" t="s">
        <v>6036</v>
      </c>
      <c r="F249" s="64" t="s">
        <v>13</v>
      </c>
      <c r="G249" s="78">
        <v>400</v>
      </c>
      <c r="H249" s="77" t="s">
        <v>14</v>
      </c>
      <c r="I249" s="77" t="s">
        <v>14</v>
      </c>
      <c r="J249" s="66">
        <v>400</v>
      </c>
      <c r="L249" s="65">
        <v>1420258</v>
      </c>
      <c r="M249" s="64" t="s">
        <v>5229</v>
      </c>
      <c r="N249" s="78">
        <v>400</v>
      </c>
      <c r="P249" s="1"/>
      <c r="Q249" s="1"/>
    </row>
    <row r="250" s="15" customFormat="1" spans="1:17">
      <c r="A250" s="72" t="s">
        <v>6024</v>
      </c>
      <c r="B250" s="72" t="s">
        <v>6037</v>
      </c>
      <c r="C250" s="72" t="s">
        <v>6038</v>
      </c>
      <c r="D250" s="72"/>
      <c r="E250" s="72" t="s">
        <v>6039</v>
      </c>
      <c r="F250" s="72" t="s">
        <v>13</v>
      </c>
      <c r="G250" s="79">
        <v>180</v>
      </c>
      <c r="H250" s="80" t="s">
        <v>14</v>
      </c>
      <c r="I250" s="80" t="s">
        <v>14</v>
      </c>
      <c r="J250" s="74">
        <v>180</v>
      </c>
      <c r="L250" s="73">
        <v>1421555</v>
      </c>
      <c r="M250" s="72" t="s">
        <v>5229</v>
      </c>
      <c r="N250" s="79">
        <v>180</v>
      </c>
      <c r="P250" s="1"/>
      <c r="Q250" s="1"/>
    </row>
    <row r="251" s="15" customFormat="1" spans="1:17">
      <c r="A251" s="72" t="s">
        <v>6024</v>
      </c>
      <c r="B251" s="72" t="s">
        <v>6037</v>
      </c>
      <c r="C251" s="72" t="s">
        <v>6040</v>
      </c>
      <c r="D251" s="72" t="s">
        <v>6041</v>
      </c>
      <c r="E251" s="72" t="s">
        <v>6042</v>
      </c>
      <c r="F251" s="72" t="s">
        <v>6043</v>
      </c>
      <c r="G251" s="79">
        <v>180</v>
      </c>
      <c r="H251" s="80" t="s">
        <v>14</v>
      </c>
      <c r="I251" s="80" t="s">
        <v>14</v>
      </c>
      <c r="J251" s="74">
        <v>180</v>
      </c>
      <c r="L251" s="73">
        <v>1409472</v>
      </c>
      <c r="M251" s="72" t="s">
        <v>6044</v>
      </c>
      <c r="N251" s="79">
        <v>180</v>
      </c>
      <c r="P251" s="1"/>
      <c r="Q251" s="1"/>
    </row>
    <row r="252" s="15" customFormat="1" spans="1:17">
      <c r="A252" s="72" t="s">
        <v>6024</v>
      </c>
      <c r="B252" s="72" t="s">
        <v>6037</v>
      </c>
      <c r="C252" s="72" t="s">
        <v>6045</v>
      </c>
      <c r="D252" s="72" t="s">
        <v>6046</v>
      </c>
      <c r="E252" s="72" t="s">
        <v>6047</v>
      </c>
      <c r="F252" s="72" t="s">
        <v>13</v>
      </c>
      <c r="G252" s="79">
        <v>220</v>
      </c>
      <c r="H252" s="80" t="s">
        <v>14</v>
      </c>
      <c r="I252" s="80" t="s">
        <v>14</v>
      </c>
      <c r="J252" s="74">
        <v>220</v>
      </c>
      <c r="L252" s="73">
        <v>1431451</v>
      </c>
      <c r="M252" s="72" t="s">
        <v>5229</v>
      </c>
      <c r="N252" s="79">
        <v>220</v>
      </c>
      <c r="P252" s="1"/>
      <c r="Q252" s="1"/>
    </row>
    <row r="253" s="15" customFormat="1" spans="1:17">
      <c r="A253" s="64" t="s">
        <v>6024</v>
      </c>
      <c r="B253" s="64" t="s">
        <v>6037</v>
      </c>
      <c r="C253" s="64" t="s">
        <v>6048</v>
      </c>
      <c r="D253" s="64" t="s">
        <v>6049</v>
      </c>
      <c r="E253" s="64" t="s">
        <v>6050</v>
      </c>
      <c r="F253" s="64" t="s">
        <v>13</v>
      </c>
      <c r="G253" s="78">
        <v>170</v>
      </c>
      <c r="H253" s="77" t="s">
        <v>14</v>
      </c>
      <c r="I253" s="77" t="s">
        <v>14</v>
      </c>
      <c r="J253" s="66">
        <v>170</v>
      </c>
      <c r="L253" s="65">
        <v>1366409</v>
      </c>
      <c r="M253" s="64" t="s">
        <v>5229</v>
      </c>
      <c r="N253" s="78">
        <v>170</v>
      </c>
      <c r="P253" s="1"/>
      <c r="Q253" s="1"/>
    </row>
    <row r="254" s="105" customFormat="1" spans="1:17">
      <c r="A254" s="124" t="s">
        <v>6051</v>
      </c>
      <c r="B254" s="124" t="s">
        <v>6052</v>
      </c>
      <c r="C254" s="124" t="s">
        <v>6053</v>
      </c>
      <c r="D254" s="124" t="s">
        <v>6054</v>
      </c>
      <c r="E254" s="124" t="s">
        <v>6055</v>
      </c>
      <c r="F254" s="124" t="s">
        <v>13</v>
      </c>
      <c r="G254" s="125">
        <v>630</v>
      </c>
      <c r="H254" s="126" t="s">
        <v>6056</v>
      </c>
      <c r="I254" s="126" t="s">
        <v>14</v>
      </c>
      <c r="J254" s="127">
        <v>2</v>
      </c>
      <c r="P254" s="128"/>
      <c r="Q254" s="128"/>
    </row>
    <row r="255" s="15" customFormat="1" spans="1:17">
      <c r="A255" s="64" t="s">
        <v>6057</v>
      </c>
      <c r="B255" s="64" t="s">
        <v>6058</v>
      </c>
      <c r="C255" s="64" t="s">
        <v>6059</v>
      </c>
      <c r="D255" s="64" t="s">
        <v>6060</v>
      </c>
      <c r="E255" s="64" t="s">
        <v>6061</v>
      </c>
      <c r="F255" s="64" t="s">
        <v>13</v>
      </c>
      <c r="G255" s="78">
        <v>630</v>
      </c>
      <c r="H255" s="77" t="s">
        <v>14</v>
      </c>
      <c r="I255" s="77" t="s">
        <v>14</v>
      </c>
      <c r="J255" s="66">
        <v>630</v>
      </c>
      <c r="P255" s="1"/>
      <c r="Q255" s="1"/>
    </row>
    <row r="256" s="15" customFormat="1" spans="1:17">
      <c r="A256" s="64" t="s">
        <v>6062</v>
      </c>
      <c r="B256" s="64" t="s">
        <v>6063</v>
      </c>
      <c r="C256" s="64" t="s">
        <v>6064</v>
      </c>
      <c r="D256" s="64" t="s">
        <v>6065</v>
      </c>
      <c r="E256" s="64" t="s">
        <v>6066</v>
      </c>
      <c r="F256" s="64" t="s">
        <v>13</v>
      </c>
      <c r="G256" s="78">
        <v>420</v>
      </c>
      <c r="H256" s="77" t="s">
        <v>14</v>
      </c>
      <c r="I256" s="77" t="s">
        <v>14</v>
      </c>
      <c r="J256" s="66">
        <v>420</v>
      </c>
      <c r="P256" s="1"/>
      <c r="Q256" s="1"/>
    </row>
    <row r="257" s="15" customFormat="1" spans="1:17">
      <c r="A257" s="64" t="s">
        <v>6062</v>
      </c>
      <c r="B257" s="64" t="s">
        <v>6067</v>
      </c>
      <c r="C257" s="64" t="s">
        <v>6068</v>
      </c>
      <c r="D257" s="64" t="s">
        <v>6069</v>
      </c>
      <c r="E257" s="64" t="s">
        <v>6070</v>
      </c>
      <c r="F257" s="64" t="s">
        <v>13</v>
      </c>
      <c r="G257" s="78">
        <v>376</v>
      </c>
      <c r="H257" s="77" t="s">
        <v>14</v>
      </c>
      <c r="I257" s="77" t="s">
        <v>14</v>
      </c>
      <c r="J257" s="66">
        <v>376</v>
      </c>
      <c r="P257" s="1"/>
      <c r="Q257" s="1"/>
    </row>
    <row r="258" s="15" customFormat="1" spans="1:17">
      <c r="A258" s="64" t="s">
        <v>6071</v>
      </c>
      <c r="B258" s="64" t="s">
        <v>6072</v>
      </c>
      <c r="C258" s="64" t="s">
        <v>6073</v>
      </c>
      <c r="D258" s="64" t="s">
        <v>6074</v>
      </c>
      <c r="E258" s="64" t="s">
        <v>6075</v>
      </c>
      <c r="F258" s="64" t="s">
        <v>13</v>
      </c>
      <c r="G258" s="71">
        <v>1104</v>
      </c>
      <c r="H258" s="77" t="s">
        <v>14</v>
      </c>
      <c r="I258" s="77" t="s">
        <v>14</v>
      </c>
      <c r="J258" s="91">
        <v>1104</v>
      </c>
      <c r="P258" s="1"/>
      <c r="Q258" s="1"/>
    </row>
    <row r="259" s="15" customFormat="1" spans="1:17">
      <c r="A259" s="64" t="s">
        <v>6076</v>
      </c>
      <c r="B259" s="64" t="s">
        <v>6077</v>
      </c>
      <c r="C259" s="64" t="s">
        <v>6078</v>
      </c>
      <c r="D259" s="64" t="s">
        <v>6079</v>
      </c>
      <c r="E259" s="64" t="s">
        <v>6080</v>
      </c>
      <c r="F259" s="64" t="s">
        <v>13</v>
      </c>
      <c r="G259" s="78">
        <v>170</v>
      </c>
      <c r="H259" s="77" t="s">
        <v>14</v>
      </c>
      <c r="I259" s="77" t="s">
        <v>14</v>
      </c>
      <c r="J259" s="66">
        <v>170</v>
      </c>
      <c r="P259" s="1"/>
      <c r="Q259" s="1"/>
    </row>
    <row r="260" s="15" customFormat="1" spans="1:17">
      <c r="A260" s="64" t="s">
        <v>6081</v>
      </c>
      <c r="B260" s="64" t="s">
        <v>6082</v>
      </c>
      <c r="C260" s="64" t="s">
        <v>6083</v>
      </c>
      <c r="D260" s="64" t="s">
        <v>6084</v>
      </c>
      <c r="E260" s="64" t="s">
        <v>6085</v>
      </c>
      <c r="F260" s="64" t="s">
        <v>13</v>
      </c>
      <c r="G260" s="71">
        <v>1110</v>
      </c>
      <c r="H260" s="77" t="s">
        <v>14</v>
      </c>
      <c r="I260" s="77" t="s">
        <v>14</v>
      </c>
      <c r="J260" s="91">
        <v>1110</v>
      </c>
      <c r="P260" s="1"/>
      <c r="Q260" s="1"/>
    </row>
    <row r="261" s="15" customFormat="1" spans="1:17">
      <c r="A261" s="64" t="s">
        <v>6081</v>
      </c>
      <c r="B261" s="64" t="s">
        <v>6086</v>
      </c>
      <c r="C261" s="64" t="s">
        <v>6087</v>
      </c>
      <c r="D261" s="64" t="s">
        <v>6088</v>
      </c>
      <c r="E261" s="64" t="s">
        <v>6089</v>
      </c>
      <c r="F261" s="64" t="s">
        <v>13</v>
      </c>
      <c r="G261" s="78">
        <v>350</v>
      </c>
      <c r="H261" s="77" t="s">
        <v>14</v>
      </c>
      <c r="I261" s="77" t="s">
        <v>14</v>
      </c>
      <c r="J261" s="66">
        <v>350</v>
      </c>
      <c r="P261" s="1"/>
      <c r="Q261" s="1"/>
    </row>
    <row r="262" s="15" customFormat="1" spans="1:17">
      <c r="A262" s="64" t="s">
        <v>6081</v>
      </c>
      <c r="B262" s="64" t="s">
        <v>6090</v>
      </c>
      <c r="C262" s="64" t="s">
        <v>6091</v>
      </c>
      <c r="D262" s="64" t="s">
        <v>6092</v>
      </c>
      <c r="E262" s="64" t="s">
        <v>6093</v>
      </c>
      <c r="F262" s="64" t="s">
        <v>13</v>
      </c>
      <c r="G262" s="78">
        <v>255</v>
      </c>
      <c r="H262" s="77" t="s">
        <v>14</v>
      </c>
      <c r="I262" s="77" t="s">
        <v>14</v>
      </c>
      <c r="J262" s="66">
        <v>255</v>
      </c>
      <c r="P262" s="1"/>
      <c r="Q262" s="1"/>
    </row>
    <row r="263" s="15" customFormat="1" spans="1:17">
      <c r="A263" s="64" t="s">
        <v>6081</v>
      </c>
      <c r="B263" s="64" t="s">
        <v>6090</v>
      </c>
      <c r="C263" s="64" t="s">
        <v>6094</v>
      </c>
      <c r="D263" s="64" t="s">
        <v>6095</v>
      </c>
      <c r="E263" s="64" t="s">
        <v>6096</v>
      </c>
      <c r="F263" s="64" t="s">
        <v>13</v>
      </c>
      <c r="G263" s="78">
        <v>195</v>
      </c>
      <c r="H263" s="77" t="s">
        <v>14</v>
      </c>
      <c r="I263" s="77" t="s">
        <v>14</v>
      </c>
      <c r="J263" s="66">
        <v>195</v>
      </c>
      <c r="P263" s="1"/>
      <c r="Q263" s="1"/>
    </row>
    <row r="264" s="15" customFormat="1" spans="1:17">
      <c r="A264" s="64" t="s">
        <v>6081</v>
      </c>
      <c r="B264" s="64" t="s">
        <v>6090</v>
      </c>
      <c r="C264" s="64" t="s">
        <v>6097</v>
      </c>
      <c r="D264" s="64"/>
      <c r="E264" s="64" t="s">
        <v>6098</v>
      </c>
      <c r="F264" s="64" t="s">
        <v>13</v>
      </c>
      <c r="G264" s="78">
        <v>195</v>
      </c>
      <c r="H264" s="77" t="s">
        <v>14</v>
      </c>
      <c r="I264" s="77" t="s">
        <v>14</v>
      </c>
      <c r="J264" s="66">
        <v>195</v>
      </c>
      <c r="P264" s="1"/>
      <c r="Q264" s="1"/>
    </row>
    <row r="265" s="15" customFormat="1" spans="1:17">
      <c r="A265" s="64" t="s">
        <v>6099</v>
      </c>
      <c r="B265" s="64" t="s">
        <v>6100</v>
      </c>
      <c r="C265" s="64" t="s">
        <v>6101</v>
      </c>
      <c r="D265" s="64" t="s">
        <v>6102</v>
      </c>
      <c r="E265" s="64" t="s">
        <v>6103</v>
      </c>
      <c r="F265" s="64" t="s">
        <v>13</v>
      </c>
      <c r="G265" s="78">
        <v>195</v>
      </c>
      <c r="H265" s="77" t="s">
        <v>14</v>
      </c>
      <c r="I265" s="77" t="s">
        <v>14</v>
      </c>
      <c r="J265" s="66">
        <v>195</v>
      </c>
      <c r="P265" s="1"/>
      <c r="Q265" s="1"/>
    </row>
    <row r="266" s="15" customFormat="1" spans="1:17">
      <c r="A266" s="64" t="s">
        <v>6099</v>
      </c>
      <c r="B266" s="64" t="s">
        <v>6100</v>
      </c>
      <c r="C266" s="64" t="s">
        <v>6104</v>
      </c>
      <c r="D266" s="64" t="s">
        <v>6105</v>
      </c>
      <c r="E266" s="64" t="s">
        <v>6106</v>
      </c>
      <c r="F266" s="64" t="s">
        <v>13</v>
      </c>
      <c r="G266" s="78">
        <v>195</v>
      </c>
      <c r="H266" s="77" t="s">
        <v>14</v>
      </c>
      <c r="I266" s="77" t="s">
        <v>14</v>
      </c>
      <c r="J266" s="66">
        <v>195</v>
      </c>
      <c r="P266" s="1"/>
      <c r="Q266" s="1"/>
    </row>
    <row r="267" s="15" customFormat="1" spans="1:17">
      <c r="A267" s="64" t="s">
        <v>6107</v>
      </c>
      <c r="B267" s="64" t="s">
        <v>6108</v>
      </c>
      <c r="C267" s="64" t="s">
        <v>6109</v>
      </c>
      <c r="D267" s="64" t="s">
        <v>6110</v>
      </c>
      <c r="E267" s="64" t="s">
        <v>6111</v>
      </c>
      <c r="F267" s="64" t="s">
        <v>13</v>
      </c>
      <c r="G267" s="78">
        <v>603</v>
      </c>
      <c r="H267" s="77" t="s">
        <v>14</v>
      </c>
      <c r="I267" s="77" t="s">
        <v>14</v>
      </c>
      <c r="J267" s="66">
        <v>603</v>
      </c>
      <c r="P267" s="1"/>
      <c r="Q267" s="1"/>
    </row>
    <row r="268" s="15" customFormat="1" spans="1:17">
      <c r="A268" s="64" t="s">
        <v>6107</v>
      </c>
      <c r="B268" s="64" t="s">
        <v>6108</v>
      </c>
      <c r="C268" s="64" t="s">
        <v>6112</v>
      </c>
      <c r="D268" s="64" t="s">
        <v>6113</v>
      </c>
      <c r="E268" s="64" t="s">
        <v>6114</v>
      </c>
      <c r="F268" s="64" t="s">
        <v>13</v>
      </c>
      <c r="G268" s="78">
        <v>195</v>
      </c>
      <c r="H268" s="77" t="s">
        <v>14</v>
      </c>
      <c r="I268" s="77" t="s">
        <v>14</v>
      </c>
      <c r="J268" s="66">
        <v>195</v>
      </c>
      <c r="P268" s="1"/>
      <c r="Q268" s="1"/>
    </row>
    <row r="269" s="15" customFormat="1" spans="1:17">
      <c r="A269" s="64" t="s">
        <v>6107</v>
      </c>
      <c r="B269" s="64" t="s">
        <v>6108</v>
      </c>
      <c r="C269" s="64" t="s">
        <v>6115</v>
      </c>
      <c r="D269" s="64" t="s">
        <v>6116</v>
      </c>
      <c r="E269" s="64" t="s">
        <v>6117</v>
      </c>
      <c r="F269" s="64" t="s">
        <v>13</v>
      </c>
      <c r="G269" s="78">
        <v>185</v>
      </c>
      <c r="H269" s="77" t="s">
        <v>14</v>
      </c>
      <c r="I269" s="77" t="s">
        <v>14</v>
      </c>
      <c r="J269" s="66">
        <v>185</v>
      </c>
      <c r="P269" s="1"/>
      <c r="Q269" s="1"/>
    </row>
    <row r="270" s="15" customFormat="1" spans="1:17">
      <c r="A270" s="68" t="s">
        <v>6118</v>
      </c>
      <c r="B270" s="68" t="s">
        <v>6119</v>
      </c>
      <c r="C270" s="68" t="s">
        <v>6120</v>
      </c>
      <c r="D270" s="68" t="s">
        <v>6121</v>
      </c>
      <c r="E270" s="68" t="s">
        <v>6122</v>
      </c>
      <c r="F270" s="68" t="s">
        <v>13</v>
      </c>
      <c r="G270" s="76">
        <v>185</v>
      </c>
      <c r="H270" s="77" t="s">
        <v>14</v>
      </c>
      <c r="I270" s="82" t="s">
        <v>15</v>
      </c>
      <c r="J270" s="70">
        <v>185</v>
      </c>
      <c r="P270" s="1"/>
      <c r="Q270" s="1"/>
    </row>
    <row r="271" s="15" customFormat="1" spans="1:17">
      <c r="A271" s="64" t="s">
        <v>6123</v>
      </c>
      <c r="B271" s="64" t="s">
        <v>6124</v>
      </c>
      <c r="C271" s="64" t="s">
        <v>6125</v>
      </c>
      <c r="D271" s="64" t="s">
        <v>6126</v>
      </c>
      <c r="E271" s="64" t="s">
        <v>6127</v>
      </c>
      <c r="F271" s="64" t="s">
        <v>13</v>
      </c>
      <c r="G271" s="71">
        <v>1110</v>
      </c>
      <c r="H271" s="77" t="s">
        <v>14</v>
      </c>
      <c r="I271" s="77" t="s">
        <v>15</v>
      </c>
      <c r="J271" s="91">
        <v>1110</v>
      </c>
      <c r="P271" s="1"/>
      <c r="Q271" s="1"/>
    </row>
    <row r="272" s="15" customFormat="1" spans="1:17">
      <c r="A272" s="64" t="s">
        <v>6123</v>
      </c>
      <c r="B272" s="64" t="s">
        <v>6124</v>
      </c>
      <c r="C272" s="64" t="s">
        <v>6128</v>
      </c>
      <c r="D272" s="64" t="s">
        <v>6129</v>
      </c>
      <c r="E272" s="64" t="s">
        <v>6130</v>
      </c>
      <c r="F272" s="64" t="s">
        <v>13</v>
      </c>
      <c r="G272" s="78">
        <v>525</v>
      </c>
      <c r="H272" s="77" t="s">
        <v>14</v>
      </c>
      <c r="I272" s="77" t="s">
        <v>14</v>
      </c>
      <c r="J272" s="66">
        <v>525</v>
      </c>
      <c r="P272" s="1"/>
      <c r="Q272" s="1"/>
    </row>
    <row r="273" s="15" customFormat="1" spans="1:17">
      <c r="A273" s="64" t="s">
        <v>6123</v>
      </c>
      <c r="B273" s="64" t="s">
        <v>6131</v>
      </c>
      <c r="C273" s="64" t="s">
        <v>6132</v>
      </c>
      <c r="D273" s="64" t="s">
        <v>6133</v>
      </c>
      <c r="E273" s="64" t="s">
        <v>6134</v>
      </c>
      <c r="F273" s="64" t="s">
        <v>13</v>
      </c>
      <c r="G273" s="78">
        <v>456</v>
      </c>
      <c r="H273" s="77" t="s">
        <v>14</v>
      </c>
      <c r="I273" s="77" t="s">
        <v>14</v>
      </c>
      <c r="J273" s="66">
        <v>456</v>
      </c>
      <c r="P273" s="1"/>
      <c r="Q273" s="1"/>
    </row>
    <row r="274" s="15" customFormat="1" spans="1:17">
      <c r="A274" s="64" t="s">
        <v>6123</v>
      </c>
      <c r="B274" s="64" t="s">
        <v>6135</v>
      </c>
      <c r="C274" s="64" t="s">
        <v>6136</v>
      </c>
      <c r="D274" s="64" t="s">
        <v>6137</v>
      </c>
      <c r="E274" s="64" t="s">
        <v>6138</v>
      </c>
      <c r="F274" s="64" t="s">
        <v>13</v>
      </c>
      <c r="G274" s="78">
        <v>390</v>
      </c>
      <c r="H274" s="77" t="s">
        <v>14</v>
      </c>
      <c r="I274" s="77" t="s">
        <v>14</v>
      </c>
      <c r="J274" s="66">
        <v>390</v>
      </c>
      <c r="P274" s="1"/>
      <c r="Q274" s="1"/>
    </row>
    <row r="275" s="15" customFormat="1" spans="1:17">
      <c r="A275" s="64" t="s">
        <v>6139</v>
      </c>
      <c r="B275" s="64" t="s">
        <v>6140</v>
      </c>
      <c r="C275" s="64" t="s">
        <v>6141</v>
      </c>
      <c r="D275" s="64" t="s">
        <v>6142</v>
      </c>
      <c r="E275" s="64" t="s">
        <v>6143</v>
      </c>
      <c r="F275" s="64" t="s">
        <v>13</v>
      </c>
      <c r="G275" s="71">
        <v>1374</v>
      </c>
      <c r="H275" s="77" t="s">
        <v>14</v>
      </c>
      <c r="I275" s="77" t="s">
        <v>14</v>
      </c>
      <c r="J275" s="91">
        <v>1374</v>
      </c>
      <c r="P275" s="1"/>
      <c r="Q275" s="1"/>
    </row>
    <row r="276" s="15" customFormat="1" spans="1:17">
      <c r="A276" s="64" t="s">
        <v>6139</v>
      </c>
      <c r="B276" s="64" t="s">
        <v>6144</v>
      </c>
      <c r="C276" s="64" t="s">
        <v>6145</v>
      </c>
      <c r="D276" s="64" t="s">
        <v>6146</v>
      </c>
      <c r="E276" s="64" t="s">
        <v>6147</v>
      </c>
      <c r="F276" s="64" t="s">
        <v>13</v>
      </c>
      <c r="G276" s="78">
        <v>350</v>
      </c>
      <c r="H276" s="77" t="s">
        <v>14</v>
      </c>
      <c r="I276" s="77" t="s">
        <v>14</v>
      </c>
      <c r="J276" s="66">
        <v>350</v>
      </c>
      <c r="P276" s="1"/>
      <c r="Q276" s="1"/>
    </row>
    <row r="277" s="15" customFormat="1" spans="1:17">
      <c r="A277" s="72" t="s">
        <v>6139</v>
      </c>
      <c r="B277" s="72" t="s">
        <v>6144</v>
      </c>
      <c r="C277" s="72" t="s">
        <v>6148</v>
      </c>
      <c r="D277" s="72" t="s">
        <v>6149</v>
      </c>
      <c r="E277" s="72" t="s">
        <v>6150</v>
      </c>
      <c r="F277" s="72" t="s">
        <v>13</v>
      </c>
      <c r="G277" s="79">
        <v>860</v>
      </c>
      <c r="H277" s="80" t="s">
        <v>14</v>
      </c>
      <c r="I277" s="80" t="s">
        <v>14</v>
      </c>
      <c r="J277" s="74">
        <v>860</v>
      </c>
      <c r="P277" s="1"/>
      <c r="Q277" s="1"/>
    </row>
    <row r="278" s="15" customFormat="1" spans="1:17">
      <c r="A278" s="64" t="s">
        <v>6139</v>
      </c>
      <c r="B278" s="64" t="s">
        <v>6151</v>
      </c>
      <c r="C278" s="64" t="s">
        <v>6152</v>
      </c>
      <c r="D278" s="64" t="s">
        <v>6153</v>
      </c>
      <c r="E278" s="64" t="s">
        <v>6154</v>
      </c>
      <c r="F278" s="64" t="s">
        <v>13</v>
      </c>
      <c r="G278" s="78">
        <v>185</v>
      </c>
      <c r="H278" s="77" t="s">
        <v>14</v>
      </c>
      <c r="I278" s="77" t="s">
        <v>14</v>
      </c>
      <c r="J278" s="66">
        <v>185</v>
      </c>
      <c r="P278" s="1"/>
      <c r="Q278" s="1"/>
    </row>
    <row r="279" s="15" customFormat="1" spans="1:17">
      <c r="A279" s="64" t="s">
        <v>6139</v>
      </c>
      <c r="B279" s="64" t="s">
        <v>6151</v>
      </c>
      <c r="C279" s="64" t="s">
        <v>6155</v>
      </c>
      <c r="D279" s="64" t="s">
        <v>6156</v>
      </c>
      <c r="E279" s="64" t="s">
        <v>6157</v>
      </c>
      <c r="F279" s="64" t="s">
        <v>13</v>
      </c>
      <c r="G279" s="78">
        <v>215</v>
      </c>
      <c r="H279" s="77" t="s">
        <v>14</v>
      </c>
      <c r="I279" s="77" t="s">
        <v>14</v>
      </c>
      <c r="J279" s="66">
        <v>215</v>
      </c>
      <c r="P279" s="1"/>
      <c r="Q279" s="1"/>
    </row>
    <row r="280" s="15" customFormat="1" spans="1:17">
      <c r="A280" s="64" t="s">
        <v>6158</v>
      </c>
      <c r="B280" s="64" t="s">
        <v>6159</v>
      </c>
      <c r="C280" s="64" t="s">
        <v>6160</v>
      </c>
      <c r="D280" s="64" t="s">
        <v>6161</v>
      </c>
      <c r="E280" s="64" t="s">
        <v>6162</v>
      </c>
      <c r="F280" s="64" t="s">
        <v>13</v>
      </c>
      <c r="G280" s="78">
        <v>700</v>
      </c>
      <c r="H280" s="77" t="s">
        <v>14</v>
      </c>
      <c r="I280" s="77" t="s">
        <v>14</v>
      </c>
      <c r="J280" s="66">
        <v>700</v>
      </c>
      <c r="P280" s="1"/>
      <c r="Q280" s="1"/>
    </row>
    <row r="281" s="15" customFormat="1" spans="1:17">
      <c r="A281" s="64" t="s">
        <v>6158</v>
      </c>
      <c r="B281" s="64" t="s">
        <v>6159</v>
      </c>
      <c r="C281" s="64" t="s">
        <v>6163</v>
      </c>
      <c r="D281" s="64" t="s">
        <v>6164</v>
      </c>
      <c r="E281" s="64" t="s">
        <v>6165</v>
      </c>
      <c r="F281" s="64" t="s">
        <v>13</v>
      </c>
      <c r="G281" s="78">
        <v>700</v>
      </c>
      <c r="H281" s="77" t="s">
        <v>14</v>
      </c>
      <c r="I281" s="77" t="s">
        <v>14</v>
      </c>
      <c r="J281" s="66">
        <v>700</v>
      </c>
      <c r="P281" s="1"/>
      <c r="Q281" s="1"/>
    </row>
    <row r="282" s="15" customFormat="1" spans="1:17">
      <c r="A282" s="64" t="s">
        <v>6158</v>
      </c>
      <c r="B282" s="64" t="s">
        <v>6166</v>
      </c>
      <c r="C282" s="64" t="s">
        <v>6167</v>
      </c>
      <c r="D282" s="64" t="s">
        <v>6168</v>
      </c>
      <c r="E282" s="64" t="s">
        <v>6169</v>
      </c>
      <c r="F282" s="64" t="s">
        <v>13</v>
      </c>
      <c r="G282" s="78">
        <v>705</v>
      </c>
      <c r="H282" s="77" t="s">
        <v>14</v>
      </c>
      <c r="I282" s="77" t="s">
        <v>14</v>
      </c>
      <c r="J282" s="66">
        <v>705</v>
      </c>
      <c r="P282" s="1"/>
      <c r="Q282" s="1"/>
    </row>
    <row r="283" s="15" customFormat="1" spans="1:17">
      <c r="A283" s="72" t="s">
        <v>6158</v>
      </c>
      <c r="B283" s="72" t="s">
        <v>6170</v>
      </c>
      <c r="C283" s="72" t="s">
        <v>6171</v>
      </c>
      <c r="D283" s="72" t="s">
        <v>6172</v>
      </c>
      <c r="E283" s="72" t="s">
        <v>6173</v>
      </c>
      <c r="F283" s="72" t="s">
        <v>13</v>
      </c>
      <c r="G283" s="79">
        <v>228</v>
      </c>
      <c r="H283" s="80" t="s">
        <v>14</v>
      </c>
      <c r="I283" s="80" t="s">
        <v>14</v>
      </c>
      <c r="J283" s="74">
        <v>228</v>
      </c>
      <c r="P283" s="1"/>
      <c r="Q283" s="1"/>
    </row>
    <row r="284" s="15" customFormat="1" spans="1:17">
      <c r="A284" s="64" t="s">
        <v>6174</v>
      </c>
      <c r="B284" s="64" t="s">
        <v>6175</v>
      </c>
      <c r="C284" s="64" t="s">
        <v>6176</v>
      </c>
      <c r="D284" s="64" t="s">
        <v>6177</v>
      </c>
      <c r="E284" s="64" t="s">
        <v>6178</v>
      </c>
      <c r="F284" s="64" t="s">
        <v>13</v>
      </c>
      <c r="G284" s="78">
        <v>430</v>
      </c>
      <c r="H284" s="77" t="s">
        <v>14</v>
      </c>
      <c r="I284" s="77" t="s">
        <v>14</v>
      </c>
      <c r="J284" s="66">
        <v>430</v>
      </c>
      <c r="P284" s="1"/>
      <c r="Q284" s="1"/>
    </row>
    <row r="285" s="15" customFormat="1" spans="1:17">
      <c r="A285" s="64" t="s">
        <v>6174</v>
      </c>
      <c r="B285" s="64" t="s">
        <v>6179</v>
      </c>
      <c r="C285" s="64" t="s">
        <v>6180</v>
      </c>
      <c r="D285" s="64" t="s">
        <v>6181</v>
      </c>
      <c r="E285" s="64" t="s">
        <v>6182</v>
      </c>
      <c r="F285" s="64" t="s">
        <v>13</v>
      </c>
      <c r="G285" s="78">
        <v>195</v>
      </c>
      <c r="H285" s="77" t="s">
        <v>14</v>
      </c>
      <c r="I285" s="77" t="s">
        <v>14</v>
      </c>
      <c r="J285" s="66">
        <v>195</v>
      </c>
      <c r="P285" s="1"/>
      <c r="Q285" s="1"/>
    </row>
    <row r="286" s="15" customFormat="1" spans="1:17">
      <c r="A286" s="64" t="s">
        <v>6183</v>
      </c>
      <c r="B286" s="64" t="s">
        <v>6184</v>
      </c>
      <c r="C286" s="64" t="s">
        <v>6185</v>
      </c>
      <c r="D286" s="64" t="s">
        <v>6186</v>
      </c>
      <c r="E286" s="64" t="s">
        <v>6187</v>
      </c>
      <c r="F286" s="64" t="s">
        <v>13</v>
      </c>
      <c r="G286" s="71">
        <v>2658</v>
      </c>
      <c r="H286" s="77" t="s">
        <v>14</v>
      </c>
      <c r="I286" s="77" t="s">
        <v>14</v>
      </c>
      <c r="J286" s="91">
        <v>2658</v>
      </c>
      <c r="P286" s="1"/>
      <c r="Q286" s="1"/>
    </row>
    <row r="287" s="15" customFormat="1" spans="1:17">
      <c r="A287" s="64" t="s">
        <v>6183</v>
      </c>
      <c r="B287" s="64" t="s">
        <v>6188</v>
      </c>
      <c r="C287" s="64" t="s">
        <v>6189</v>
      </c>
      <c r="D287" s="64" t="s">
        <v>6190</v>
      </c>
      <c r="E287" s="64" t="s">
        <v>6191</v>
      </c>
      <c r="F287" s="64" t="s">
        <v>13</v>
      </c>
      <c r="G287" s="78">
        <v>430</v>
      </c>
      <c r="H287" s="77" t="s">
        <v>14</v>
      </c>
      <c r="I287" s="77" t="s">
        <v>14</v>
      </c>
      <c r="J287" s="66">
        <v>430</v>
      </c>
      <c r="P287" s="1"/>
      <c r="Q287" s="1"/>
    </row>
    <row r="288" s="15" customFormat="1" spans="1:17">
      <c r="A288" s="64" t="s">
        <v>6183</v>
      </c>
      <c r="B288" s="64" t="s">
        <v>6192</v>
      </c>
      <c r="C288" s="64" t="s">
        <v>6193</v>
      </c>
      <c r="D288" s="64" t="s">
        <v>6194</v>
      </c>
      <c r="E288" s="64" t="s">
        <v>6195</v>
      </c>
      <c r="F288" s="64" t="s">
        <v>13</v>
      </c>
      <c r="G288" s="78">
        <v>355</v>
      </c>
      <c r="H288" s="77" t="s">
        <v>14</v>
      </c>
      <c r="I288" s="77" t="s">
        <v>14</v>
      </c>
      <c r="J288" s="66">
        <v>355</v>
      </c>
      <c r="P288" s="1"/>
      <c r="Q288" s="1"/>
    </row>
    <row r="289" s="15" customFormat="1" spans="1:17">
      <c r="A289" s="64" t="s">
        <v>6183</v>
      </c>
      <c r="B289" s="64" t="s">
        <v>6192</v>
      </c>
      <c r="C289" s="64" t="s">
        <v>6196</v>
      </c>
      <c r="D289" s="64" t="s">
        <v>6197</v>
      </c>
      <c r="E289" s="64" t="s">
        <v>6198</v>
      </c>
      <c r="F289" s="64" t="s">
        <v>13</v>
      </c>
      <c r="G289" s="78">
        <v>355</v>
      </c>
      <c r="H289" s="77" t="s">
        <v>14</v>
      </c>
      <c r="I289" s="77" t="s">
        <v>14</v>
      </c>
      <c r="J289" s="66">
        <v>355</v>
      </c>
      <c r="P289" s="1"/>
      <c r="Q289" s="1"/>
    </row>
    <row r="290" s="15" customFormat="1" spans="1:17">
      <c r="A290" s="64" t="s">
        <v>6183</v>
      </c>
      <c r="B290" s="64" t="s">
        <v>6192</v>
      </c>
      <c r="C290" s="64" t="s">
        <v>6199</v>
      </c>
      <c r="D290" s="64"/>
      <c r="E290" s="64" t="s">
        <v>6200</v>
      </c>
      <c r="F290" s="64" t="s">
        <v>13</v>
      </c>
      <c r="G290" s="78">
        <v>185</v>
      </c>
      <c r="H290" s="77" t="s">
        <v>14</v>
      </c>
      <c r="I290" s="77" t="s">
        <v>14</v>
      </c>
      <c r="J290" s="66">
        <v>185</v>
      </c>
      <c r="P290" s="1"/>
      <c r="Q290" s="1"/>
    </row>
    <row r="291" s="15" customFormat="1" spans="1:17">
      <c r="A291" s="64" t="s">
        <v>6183</v>
      </c>
      <c r="B291" s="64" t="s">
        <v>6192</v>
      </c>
      <c r="C291" s="64" t="s">
        <v>6201</v>
      </c>
      <c r="D291" s="64"/>
      <c r="E291" s="64" t="s">
        <v>6202</v>
      </c>
      <c r="F291" s="64" t="s">
        <v>13</v>
      </c>
      <c r="G291" s="78">
        <v>370</v>
      </c>
      <c r="H291" s="77" t="s">
        <v>14</v>
      </c>
      <c r="I291" s="77" t="s">
        <v>14</v>
      </c>
      <c r="J291" s="66">
        <v>370</v>
      </c>
      <c r="P291" s="1"/>
      <c r="Q291" s="1"/>
    </row>
    <row r="292" s="15" customFormat="1" spans="1:17">
      <c r="A292" s="64" t="s">
        <v>6203</v>
      </c>
      <c r="B292" s="64" t="s">
        <v>6204</v>
      </c>
      <c r="C292" s="64" t="s">
        <v>6205</v>
      </c>
      <c r="D292" s="64" t="s">
        <v>6206</v>
      </c>
      <c r="E292" s="64" t="s">
        <v>6207</v>
      </c>
      <c r="F292" s="64" t="s">
        <v>13</v>
      </c>
      <c r="G292" s="78">
        <v>710</v>
      </c>
      <c r="H292" s="77" t="s">
        <v>14</v>
      </c>
      <c r="I292" s="77" t="s">
        <v>14</v>
      </c>
      <c r="J292" s="66">
        <v>710</v>
      </c>
      <c r="P292" s="1"/>
      <c r="Q292" s="1"/>
    </row>
    <row r="293" s="15" customFormat="1" spans="1:17">
      <c r="A293" s="64" t="s">
        <v>6203</v>
      </c>
      <c r="B293" s="64" t="s">
        <v>6208</v>
      </c>
      <c r="C293" s="64" t="s">
        <v>6209</v>
      </c>
      <c r="D293" s="64"/>
      <c r="E293" s="64" t="s">
        <v>6210</v>
      </c>
      <c r="F293" s="64" t="s">
        <v>13</v>
      </c>
      <c r="G293" s="78">
        <v>195</v>
      </c>
      <c r="H293" s="77" t="s">
        <v>14</v>
      </c>
      <c r="I293" s="77" t="s">
        <v>14</v>
      </c>
      <c r="J293" s="66">
        <v>195</v>
      </c>
      <c r="P293" s="1"/>
      <c r="Q293" s="1"/>
    </row>
    <row r="294" s="15" customFormat="1" spans="1:17">
      <c r="A294" s="64" t="s">
        <v>6211</v>
      </c>
      <c r="B294" s="64" t="s">
        <v>6212</v>
      </c>
      <c r="C294" s="64" t="s">
        <v>6213</v>
      </c>
      <c r="D294" s="64"/>
      <c r="E294" s="64" t="s">
        <v>6214</v>
      </c>
      <c r="F294" s="64" t="s">
        <v>13</v>
      </c>
      <c r="G294" s="78">
        <v>215</v>
      </c>
      <c r="H294" s="77" t="s">
        <v>14</v>
      </c>
      <c r="I294" s="77" t="s">
        <v>14</v>
      </c>
      <c r="J294" s="66">
        <v>215</v>
      </c>
      <c r="P294" s="1"/>
      <c r="Q294" s="1"/>
    </row>
    <row r="295" s="15" customFormat="1" spans="1:17">
      <c r="A295" s="72" t="s">
        <v>6215</v>
      </c>
      <c r="B295" s="72" t="s">
        <v>6216</v>
      </c>
      <c r="C295" s="72" t="s">
        <v>6217</v>
      </c>
      <c r="D295" s="72" t="s">
        <v>6218</v>
      </c>
      <c r="E295" s="72" t="s">
        <v>6219</v>
      </c>
      <c r="F295" s="72" t="s">
        <v>13</v>
      </c>
      <c r="G295" s="79">
        <v>228</v>
      </c>
      <c r="H295" s="80" t="s">
        <v>14</v>
      </c>
      <c r="I295" s="80" t="s">
        <v>14</v>
      </c>
      <c r="J295" s="74">
        <v>228</v>
      </c>
      <c r="P295" s="1"/>
      <c r="Q295" s="1"/>
    </row>
    <row r="296" s="15" customFormat="1" spans="1:17">
      <c r="A296" s="64" t="s">
        <v>6215</v>
      </c>
      <c r="B296" s="64" t="s">
        <v>6216</v>
      </c>
      <c r="C296" s="64" t="s">
        <v>6193</v>
      </c>
      <c r="D296" s="64" t="s">
        <v>6220</v>
      </c>
      <c r="E296" s="64" t="s">
        <v>6221</v>
      </c>
      <c r="F296" s="64" t="s">
        <v>13</v>
      </c>
      <c r="G296" s="78">
        <v>355</v>
      </c>
      <c r="H296" s="77" t="s">
        <v>14</v>
      </c>
      <c r="I296" s="77" t="s">
        <v>14</v>
      </c>
      <c r="J296" s="66">
        <v>355</v>
      </c>
      <c r="P296" s="1"/>
      <c r="Q296" s="1"/>
    </row>
    <row r="297" s="15" customFormat="1" spans="1:17">
      <c r="A297" s="64" t="s">
        <v>6215</v>
      </c>
      <c r="B297" s="64" t="s">
        <v>6216</v>
      </c>
      <c r="C297" s="64" t="s">
        <v>6222</v>
      </c>
      <c r="D297" s="64" t="s">
        <v>6223</v>
      </c>
      <c r="E297" s="64" t="s">
        <v>6224</v>
      </c>
      <c r="F297" s="64" t="s">
        <v>13</v>
      </c>
      <c r="G297" s="78">
        <v>390</v>
      </c>
      <c r="H297" s="77" t="s">
        <v>14</v>
      </c>
      <c r="I297" s="77" t="s">
        <v>14</v>
      </c>
      <c r="J297" s="66">
        <v>390</v>
      </c>
      <c r="P297" s="1"/>
      <c r="Q297" s="1"/>
    </row>
    <row r="298" s="15" customFormat="1" spans="1:17">
      <c r="A298" s="64" t="s">
        <v>6215</v>
      </c>
      <c r="B298" s="64" t="s">
        <v>6216</v>
      </c>
      <c r="C298" s="64" t="s">
        <v>6225</v>
      </c>
      <c r="D298" s="64" t="s">
        <v>6226</v>
      </c>
      <c r="E298" s="64" t="s">
        <v>6227</v>
      </c>
      <c r="F298" s="64" t="s">
        <v>13</v>
      </c>
      <c r="G298" s="78">
        <v>223</v>
      </c>
      <c r="H298" s="77" t="s">
        <v>14</v>
      </c>
      <c r="I298" s="77" t="s">
        <v>14</v>
      </c>
      <c r="J298" s="66">
        <v>223</v>
      </c>
      <c r="P298" s="1"/>
      <c r="Q298" s="1"/>
    </row>
    <row r="299" s="15" customFormat="1" spans="1:17">
      <c r="A299" s="64" t="s">
        <v>6228</v>
      </c>
      <c r="B299" s="64" t="s">
        <v>6229</v>
      </c>
      <c r="C299" s="64" t="s">
        <v>6230</v>
      </c>
      <c r="D299" s="64" t="s">
        <v>6231</v>
      </c>
      <c r="E299" s="64" t="s">
        <v>6232</v>
      </c>
      <c r="F299" s="64" t="s">
        <v>13</v>
      </c>
      <c r="G299" s="78">
        <v>669</v>
      </c>
      <c r="H299" s="77" t="s">
        <v>14</v>
      </c>
      <c r="I299" s="77" t="s">
        <v>14</v>
      </c>
      <c r="J299" s="66">
        <v>669</v>
      </c>
      <c r="P299" s="1"/>
      <c r="Q299" s="1"/>
    </row>
    <row r="300" s="15" customFormat="1" spans="1:17">
      <c r="A300" s="64" t="s">
        <v>6228</v>
      </c>
      <c r="B300" s="64" t="s">
        <v>6233</v>
      </c>
      <c r="C300" s="64" t="s">
        <v>6234</v>
      </c>
      <c r="D300" s="64" t="s">
        <v>6235</v>
      </c>
      <c r="E300" s="64" t="s">
        <v>6236</v>
      </c>
      <c r="F300" s="64" t="s">
        <v>13</v>
      </c>
      <c r="G300" s="78">
        <v>350</v>
      </c>
      <c r="H300" s="77" t="s">
        <v>14</v>
      </c>
      <c r="I300" s="77" t="s">
        <v>14</v>
      </c>
      <c r="J300" s="66">
        <v>350</v>
      </c>
      <c r="P300" s="1"/>
      <c r="Q300" s="1"/>
    </row>
    <row r="301" s="15" customFormat="1" spans="1:17">
      <c r="A301" s="64" t="s">
        <v>6228</v>
      </c>
      <c r="B301" s="64" t="s">
        <v>6237</v>
      </c>
      <c r="C301" s="64" t="s">
        <v>6238</v>
      </c>
      <c r="D301" s="64" t="s">
        <v>6239</v>
      </c>
      <c r="E301" s="64" t="s">
        <v>6240</v>
      </c>
      <c r="F301" s="64" t="s">
        <v>13</v>
      </c>
      <c r="G301" s="78">
        <v>370</v>
      </c>
      <c r="H301" s="77" t="s">
        <v>14</v>
      </c>
      <c r="I301" s="77" t="s">
        <v>14</v>
      </c>
      <c r="J301" s="66">
        <v>370</v>
      </c>
      <c r="P301" s="1"/>
      <c r="Q301" s="1"/>
    </row>
    <row r="302" s="15" customFormat="1" spans="1:17">
      <c r="A302" s="64" t="s">
        <v>6241</v>
      </c>
      <c r="B302" s="64" t="s">
        <v>6242</v>
      </c>
      <c r="C302" s="64" t="s">
        <v>6243</v>
      </c>
      <c r="D302" s="64" t="s">
        <v>6244</v>
      </c>
      <c r="E302" s="64" t="s">
        <v>6245</v>
      </c>
      <c r="F302" s="64" t="s">
        <v>13</v>
      </c>
      <c r="G302" s="78">
        <v>380</v>
      </c>
      <c r="H302" s="77" t="s">
        <v>14</v>
      </c>
      <c r="I302" s="77" t="s">
        <v>14</v>
      </c>
      <c r="J302" s="66">
        <v>380</v>
      </c>
      <c r="P302" s="1"/>
      <c r="Q302" s="1"/>
    </row>
    <row r="303" s="15" customFormat="1" spans="1:17">
      <c r="A303" s="64" t="s">
        <v>6241</v>
      </c>
      <c r="B303" s="64" t="s">
        <v>10</v>
      </c>
      <c r="C303" s="64" t="s">
        <v>6246</v>
      </c>
      <c r="D303" s="64" t="s">
        <v>6247</v>
      </c>
      <c r="E303" s="64" t="s">
        <v>6248</v>
      </c>
      <c r="F303" s="64" t="s">
        <v>13</v>
      </c>
      <c r="G303" s="78">
        <v>245</v>
      </c>
      <c r="H303" s="77" t="s">
        <v>14</v>
      </c>
      <c r="I303" s="77" t="s">
        <v>14</v>
      </c>
      <c r="J303" s="66">
        <v>245</v>
      </c>
      <c r="P303" s="1"/>
      <c r="Q303" s="1"/>
    </row>
    <row r="304" s="15" customFormat="1" spans="1:17">
      <c r="A304" s="64" t="s">
        <v>6249</v>
      </c>
      <c r="B304" s="64" t="s">
        <v>18</v>
      </c>
      <c r="C304" s="64" t="s">
        <v>6250</v>
      </c>
      <c r="D304" s="64" t="s">
        <v>6251</v>
      </c>
      <c r="E304" s="64" t="s">
        <v>6252</v>
      </c>
      <c r="F304" s="64" t="s">
        <v>13</v>
      </c>
      <c r="G304" s="78">
        <v>465</v>
      </c>
      <c r="H304" s="77" t="s">
        <v>14</v>
      </c>
      <c r="I304" s="77" t="s">
        <v>14</v>
      </c>
      <c r="J304" s="66">
        <v>465</v>
      </c>
      <c r="P304" s="1"/>
      <c r="Q304" s="1"/>
    </row>
    <row r="305" s="15" customFormat="1" spans="1:17">
      <c r="A305" s="64" t="s">
        <v>6253</v>
      </c>
      <c r="B305" s="64" t="s">
        <v>6254</v>
      </c>
      <c r="C305" s="64" t="s">
        <v>6255</v>
      </c>
      <c r="D305" s="64" t="s">
        <v>6256</v>
      </c>
      <c r="E305" s="64" t="s">
        <v>6257</v>
      </c>
      <c r="F305" s="64" t="s">
        <v>13</v>
      </c>
      <c r="G305" s="71">
        <v>1840</v>
      </c>
      <c r="H305" s="77" t="s">
        <v>14</v>
      </c>
      <c r="I305" s="77" t="s">
        <v>14</v>
      </c>
      <c r="J305" s="91">
        <v>1840</v>
      </c>
      <c r="P305" s="1"/>
      <c r="Q305" s="1"/>
    </row>
    <row r="306" s="15" customFormat="1" spans="1:17">
      <c r="A306" s="64" t="s">
        <v>6253</v>
      </c>
      <c r="B306" s="64" t="s">
        <v>6258</v>
      </c>
      <c r="C306" s="64" t="s">
        <v>6259</v>
      </c>
      <c r="D306" s="64" t="s">
        <v>6260</v>
      </c>
      <c r="E306" s="64" t="s">
        <v>6261</v>
      </c>
      <c r="F306" s="64" t="s">
        <v>13</v>
      </c>
      <c r="G306" s="78">
        <v>366</v>
      </c>
      <c r="H306" s="77" t="s">
        <v>14</v>
      </c>
      <c r="I306" s="77" t="s">
        <v>14</v>
      </c>
      <c r="J306" s="66">
        <v>366</v>
      </c>
      <c r="P306" s="1"/>
      <c r="Q306" s="1"/>
    </row>
    <row r="307" s="15" customFormat="1" spans="1:17">
      <c r="A307" s="64" t="s">
        <v>6262</v>
      </c>
      <c r="B307" s="64" t="s">
        <v>45</v>
      </c>
      <c r="C307" s="64" t="s">
        <v>6263</v>
      </c>
      <c r="D307" s="64" t="s">
        <v>6264</v>
      </c>
      <c r="E307" s="64" t="s">
        <v>6265</v>
      </c>
      <c r="F307" s="64" t="s">
        <v>13</v>
      </c>
      <c r="G307" s="78">
        <v>185</v>
      </c>
      <c r="H307" s="77" t="s">
        <v>14</v>
      </c>
      <c r="I307" s="77" t="s">
        <v>14</v>
      </c>
      <c r="J307" s="66">
        <v>185</v>
      </c>
      <c r="P307" s="1"/>
      <c r="Q307" s="1"/>
    </row>
    <row r="308" s="15" customFormat="1" spans="1:17">
      <c r="A308" s="64" t="s">
        <v>6266</v>
      </c>
      <c r="B308" s="64" t="s">
        <v>6267</v>
      </c>
      <c r="C308" s="64" t="s">
        <v>6268</v>
      </c>
      <c r="D308" s="64" t="s">
        <v>6269</v>
      </c>
      <c r="E308" s="64" t="s">
        <v>6270</v>
      </c>
      <c r="F308" s="64" t="s">
        <v>13</v>
      </c>
      <c r="G308" s="78">
        <v>892</v>
      </c>
      <c r="H308" s="77" t="s">
        <v>14</v>
      </c>
      <c r="I308" s="77" t="s">
        <v>14</v>
      </c>
      <c r="J308" s="66">
        <v>892</v>
      </c>
      <c r="P308" s="1"/>
      <c r="Q308" s="1"/>
    </row>
    <row r="309" s="15" customFormat="1" spans="1:17">
      <c r="A309" s="64" t="s">
        <v>6266</v>
      </c>
      <c r="B309" s="64" t="s">
        <v>6271</v>
      </c>
      <c r="C309" s="64" t="s">
        <v>6272</v>
      </c>
      <c r="D309" s="64" t="s">
        <v>6273</v>
      </c>
      <c r="E309" s="64" t="s">
        <v>6274</v>
      </c>
      <c r="F309" s="64" t="s">
        <v>13</v>
      </c>
      <c r="G309" s="78">
        <v>735</v>
      </c>
      <c r="H309" s="77" t="s">
        <v>14</v>
      </c>
      <c r="I309" s="77" t="s">
        <v>14</v>
      </c>
      <c r="J309" s="66">
        <v>735</v>
      </c>
      <c r="P309" s="1"/>
      <c r="Q309" s="1"/>
    </row>
    <row r="310" s="15" customFormat="1" spans="1:17">
      <c r="A310" s="64" t="s">
        <v>6275</v>
      </c>
      <c r="B310" s="64" t="s">
        <v>6276</v>
      </c>
      <c r="C310" s="64" t="s">
        <v>6277</v>
      </c>
      <c r="D310" s="64" t="s">
        <v>6278</v>
      </c>
      <c r="E310" s="64" t="s">
        <v>6279</v>
      </c>
      <c r="F310" s="64" t="s">
        <v>13</v>
      </c>
      <c r="G310" s="78">
        <v>669</v>
      </c>
      <c r="H310" s="77" t="s">
        <v>14</v>
      </c>
      <c r="I310" s="77" t="s">
        <v>14</v>
      </c>
      <c r="J310" s="66">
        <v>669</v>
      </c>
      <c r="P310" s="1"/>
      <c r="Q310" s="1"/>
    </row>
    <row r="311" s="15" customFormat="1" spans="1:17">
      <c r="A311" s="64" t="s">
        <v>6275</v>
      </c>
      <c r="B311" s="64" t="s">
        <v>6276</v>
      </c>
      <c r="C311" s="64" t="s">
        <v>6280</v>
      </c>
      <c r="D311" s="64" t="s">
        <v>6281</v>
      </c>
      <c r="E311" s="64" t="s">
        <v>6282</v>
      </c>
      <c r="F311" s="64" t="s">
        <v>13</v>
      </c>
      <c r="G311" s="78">
        <v>669</v>
      </c>
      <c r="H311" s="77" t="s">
        <v>14</v>
      </c>
      <c r="I311" s="77" t="s">
        <v>14</v>
      </c>
      <c r="J311" s="66">
        <v>669</v>
      </c>
      <c r="P311" s="1"/>
      <c r="Q311" s="1"/>
    </row>
    <row r="312" s="15" customFormat="1" spans="1:17">
      <c r="A312" s="64" t="s">
        <v>6275</v>
      </c>
      <c r="B312" s="64" t="s">
        <v>61</v>
      </c>
      <c r="C312" s="64" t="s">
        <v>6283</v>
      </c>
      <c r="D312" s="64" t="s">
        <v>6284</v>
      </c>
      <c r="E312" s="64" t="s">
        <v>6285</v>
      </c>
      <c r="F312" s="64" t="s">
        <v>13</v>
      </c>
      <c r="G312" s="78">
        <v>930</v>
      </c>
      <c r="H312" s="77" t="s">
        <v>14</v>
      </c>
      <c r="I312" s="77" t="s">
        <v>14</v>
      </c>
      <c r="J312" s="66">
        <v>930</v>
      </c>
      <c r="P312" s="1"/>
      <c r="Q312" s="1"/>
    </row>
    <row r="313" s="15" customFormat="1" spans="1:17">
      <c r="A313" s="64" t="s">
        <v>6286</v>
      </c>
      <c r="B313" s="64" t="s">
        <v>111</v>
      </c>
      <c r="C313" s="64" t="s">
        <v>6287</v>
      </c>
      <c r="D313" s="64" t="s">
        <v>6288</v>
      </c>
      <c r="E313" s="64" t="s">
        <v>6289</v>
      </c>
      <c r="F313" s="64" t="s">
        <v>13</v>
      </c>
      <c r="G313" s="78">
        <v>470</v>
      </c>
      <c r="H313" s="77" t="s">
        <v>14</v>
      </c>
      <c r="I313" s="77" t="s">
        <v>14</v>
      </c>
      <c r="J313" s="66">
        <v>470</v>
      </c>
      <c r="P313" s="1"/>
      <c r="Q313" s="1"/>
    </row>
    <row r="314" s="15" customFormat="1" spans="1:17">
      <c r="A314" s="64" t="s">
        <v>6286</v>
      </c>
      <c r="B314" s="64" t="s">
        <v>120</v>
      </c>
      <c r="C314" s="64" t="s">
        <v>6290</v>
      </c>
      <c r="D314" s="64" t="s">
        <v>6291</v>
      </c>
      <c r="E314" s="64" t="s">
        <v>6292</v>
      </c>
      <c r="F314" s="64" t="s">
        <v>13</v>
      </c>
      <c r="G314" s="78">
        <v>215</v>
      </c>
      <c r="H314" s="77" t="s">
        <v>14</v>
      </c>
      <c r="I314" s="77" t="s">
        <v>14</v>
      </c>
      <c r="J314" s="66">
        <v>215</v>
      </c>
      <c r="P314" s="1"/>
      <c r="Q314" s="1"/>
    </row>
    <row r="315" s="15" customFormat="1" spans="1:17">
      <c r="A315" s="64" t="s">
        <v>6293</v>
      </c>
      <c r="B315" s="64" t="s">
        <v>6294</v>
      </c>
      <c r="C315" s="64" t="s">
        <v>6295</v>
      </c>
      <c r="D315" s="64" t="s">
        <v>6296</v>
      </c>
      <c r="E315" s="64" t="s">
        <v>6297</v>
      </c>
      <c r="F315" s="64" t="s">
        <v>13</v>
      </c>
      <c r="G315" s="78">
        <v>700</v>
      </c>
      <c r="H315" s="77" t="s">
        <v>14</v>
      </c>
      <c r="I315" s="77" t="s">
        <v>14</v>
      </c>
      <c r="J315" s="66">
        <v>700</v>
      </c>
      <c r="P315" s="1"/>
      <c r="Q315" s="1"/>
    </row>
    <row r="316" s="15" customFormat="1" spans="1:17">
      <c r="A316" s="64" t="s">
        <v>6298</v>
      </c>
      <c r="B316" s="64" t="s">
        <v>176</v>
      </c>
      <c r="C316" s="64" t="s">
        <v>6299</v>
      </c>
      <c r="D316" s="64" t="s">
        <v>6300</v>
      </c>
      <c r="E316" s="64" t="s">
        <v>6301</v>
      </c>
      <c r="F316" s="64" t="s">
        <v>13</v>
      </c>
      <c r="G316" s="78">
        <v>350</v>
      </c>
      <c r="H316" s="77" t="s">
        <v>14</v>
      </c>
      <c r="I316" s="77" t="s">
        <v>14</v>
      </c>
      <c r="J316" s="66">
        <v>350</v>
      </c>
      <c r="P316" s="1"/>
      <c r="Q316" s="1"/>
    </row>
    <row r="317" s="15" customFormat="1" spans="1:17">
      <c r="A317" s="64" t="s">
        <v>6302</v>
      </c>
      <c r="B317" s="64" t="s">
        <v>191</v>
      </c>
      <c r="C317" s="64" t="s">
        <v>6303</v>
      </c>
      <c r="D317" s="64" t="s">
        <v>6304</v>
      </c>
      <c r="E317" s="64" t="s">
        <v>6305</v>
      </c>
      <c r="F317" s="64" t="s">
        <v>13</v>
      </c>
      <c r="G317" s="78">
        <v>710</v>
      </c>
      <c r="H317" s="77" t="s">
        <v>14</v>
      </c>
      <c r="I317" s="77" t="s">
        <v>14</v>
      </c>
      <c r="J317" s="66">
        <v>710</v>
      </c>
      <c r="P317" s="1"/>
      <c r="Q317" s="1"/>
    </row>
    <row r="318" s="15" customFormat="1" spans="10:17">
      <c r="J318" s="15">
        <f>SUM(J7:J317)</f>
        <v>150000</v>
      </c>
      <c r="P318" s="1"/>
      <c r="Q318" s="1"/>
    </row>
    <row r="319" s="15" customFormat="1" spans="16:17">
      <c r="P319" s="1"/>
      <c r="Q319" s="1"/>
    </row>
    <row r="320" s="15" customFormat="1" spans="16:17">
      <c r="P320" s="1"/>
      <c r="Q320" s="1"/>
    </row>
  </sheetData>
  <mergeCells count="10">
    <mergeCell ref="B6:C6"/>
    <mergeCell ref="E6:F6"/>
    <mergeCell ref="C201:D201"/>
    <mergeCell ref="C242:D242"/>
    <mergeCell ref="C250:D250"/>
    <mergeCell ref="C264:D264"/>
    <mergeCell ref="C290:D290"/>
    <mergeCell ref="C291:D291"/>
    <mergeCell ref="C293:D293"/>
    <mergeCell ref="C294:D29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9"/>
  <sheetViews>
    <sheetView workbookViewId="0">
      <selection activeCell="A3" sqref="$A3:$XFD3"/>
    </sheetView>
  </sheetViews>
  <sheetFormatPr defaultColWidth="9.14285714285714" defaultRowHeight="12.75" outlineLevelCol="7"/>
  <cols>
    <col min="1" max="1" width="27" style="15"/>
    <col min="2" max="2" width="30" style="15"/>
    <col min="3" max="3" width="29" style="15"/>
    <col min="4" max="4" width="11" style="15"/>
    <col min="5" max="5" width="14" style="15"/>
    <col min="6" max="6" width="18.5714285714286" style="15" customWidth="1"/>
    <col min="7" max="7" width="8.71428571428571" style="15" customWidth="1"/>
  </cols>
  <sheetData>
    <row r="1" ht="23.25" spans="1:1">
      <c r="A1" s="83" t="s">
        <v>6306</v>
      </c>
    </row>
    <row r="3" ht="22.5" spans="1:7">
      <c r="A3" s="84" t="s">
        <v>6307</v>
      </c>
      <c r="B3" s="85" t="s">
        <v>6308</v>
      </c>
      <c r="C3" s="85" t="s">
        <v>6309</v>
      </c>
      <c r="D3" s="84" t="s">
        <v>6310</v>
      </c>
      <c r="E3" s="84" t="s">
        <v>6311</v>
      </c>
      <c r="F3" s="85" t="s">
        <v>6312</v>
      </c>
      <c r="G3" s="86" t="s">
        <v>6313</v>
      </c>
    </row>
    <row r="4" ht="18.75" spans="1:7">
      <c r="A4" s="60" t="s">
        <v>6314</v>
      </c>
      <c r="B4" s="87" t="s">
        <v>6315</v>
      </c>
      <c r="C4" s="87" t="s">
        <v>6316</v>
      </c>
      <c r="D4" s="60" t="s">
        <v>6317</v>
      </c>
      <c r="E4" s="60" t="s">
        <v>6315</v>
      </c>
      <c r="F4" s="88">
        <v>1538893</v>
      </c>
      <c r="G4" s="62">
        <v>235</v>
      </c>
    </row>
    <row r="5" ht="18.75" spans="1:7">
      <c r="A5" s="64" t="s">
        <v>6318</v>
      </c>
      <c r="B5" s="89" t="s">
        <v>6315</v>
      </c>
      <c r="C5" s="89" t="s">
        <v>6319</v>
      </c>
      <c r="D5" s="64" t="s">
        <v>6320</v>
      </c>
      <c r="E5" s="64" t="s">
        <v>6315</v>
      </c>
      <c r="F5" s="89">
        <v>1523342</v>
      </c>
      <c r="G5" s="66">
        <v>456</v>
      </c>
    </row>
    <row r="6" ht="18.75" spans="1:7">
      <c r="A6" s="68" t="s">
        <v>6321</v>
      </c>
      <c r="B6" s="90" t="s">
        <v>6315</v>
      </c>
      <c r="C6" s="90" t="s">
        <v>6322</v>
      </c>
      <c r="D6" s="68" t="s">
        <v>6317</v>
      </c>
      <c r="E6" s="68" t="s">
        <v>6315</v>
      </c>
      <c r="F6" s="90">
        <v>1537005</v>
      </c>
      <c r="G6" s="66">
        <v>228</v>
      </c>
    </row>
    <row r="7" ht="18.75" spans="1:7">
      <c r="A7" s="68" t="s">
        <v>6323</v>
      </c>
      <c r="B7" s="90" t="s">
        <v>6315</v>
      </c>
      <c r="C7" s="90" t="s">
        <v>6324</v>
      </c>
      <c r="D7" s="68" t="s">
        <v>6317</v>
      </c>
      <c r="E7" s="68" t="s">
        <v>6315</v>
      </c>
      <c r="F7" s="90">
        <v>1540532</v>
      </c>
      <c r="G7" s="70">
        <v>255</v>
      </c>
    </row>
    <row r="8" ht="18.75" spans="1:7">
      <c r="A8" s="68" t="s">
        <v>6325</v>
      </c>
      <c r="B8" s="90" t="s">
        <v>6315</v>
      </c>
      <c r="C8" s="90" t="s">
        <v>6326</v>
      </c>
      <c r="D8" s="68" t="s">
        <v>6317</v>
      </c>
      <c r="E8" s="68" t="s">
        <v>6315</v>
      </c>
      <c r="F8" s="90">
        <v>1542106</v>
      </c>
      <c r="G8" s="66">
        <v>228</v>
      </c>
    </row>
    <row r="9" ht="18.75" spans="1:7">
      <c r="A9" s="64" t="s">
        <v>6327</v>
      </c>
      <c r="B9" s="89" t="s">
        <v>6328</v>
      </c>
      <c r="C9" s="89" t="s">
        <v>6329</v>
      </c>
      <c r="D9" s="64" t="s">
        <v>6317</v>
      </c>
      <c r="E9" s="64" t="s">
        <v>6328</v>
      </c>
      <c r="F9" s="89">
        <v>1518960</v>
      </c>
      <c r="G9" s="66">
        <v>456</v>
      </c>
    </row>
    <row r="10" ht="18.75" spans="1:7">
      <c r="A10" s="68" t="s">
        <v>6330</v>
      </c>
      <c r="B10" s="90" t="s">
        <v>6328</v>
      </c>
      <c r="C10" s="90" t="s">
        <v>6331</v>
      </c>
      <c r="D10" s="68" t="s">
        <v>6317</v>
      </c>
      <c r="E10" s="68" t="s">
        <v>6328</v>
      </c>
      <c r="F10" s="90">
        <v>1535898</v>
      </c>
      <c r="G10" s="70">
        <v>510</v>
      </c>
    </row>
    <row r="11" ht="18.75" spans="1:7">
      <c r="A11" s="68" t="s">
        <v>6332</v>
      </c>
      <c r="B11" s="90" t="s">
        <v>6328</v>
      </c>
      <c r="C11" s="90" t="s">
        <v>6333</v>
      </c>
      <c r="D11" s="68" t="s">
        <v>6317</v>
      </c>
      <c r="E11" s="68" t="s">
        <v>6328</v>
      </c>
      <c r="F11" s="90">
        <v>1537025</v>
      </c>
      <c r="G11" s="70">
        <v>456</v>
      </c>
    </row>
    <row r="12" ht="18.75" spans="1:7">
      <c r="A12" s="64" t="s">
        <v>6334</v>
      </c>
      <c r="B12" s="89" t="s">
        <v>6328</v>
      </c>
      <c r="C12" s="89" t="s">
        <v>6335</v>
      </c>
      <c r="D12" s="64" t="s">
        <v>6317</v>
      </c>
      <c r="E12" s="64" t="s">
        <v>6328</v>
      </c>
      <c r="F12" s="89">
        <v>1538885</v>
      </c>
      <c r="G12" s="66">
        <v>456</v>
      </c>
    </row>
    <row r="13" ht="18.75" spans="1:7">
      <c r="A13" s="64" t="s">
        <v>6336</v>
      </c>
      <c r="B13" s="89" t="s">
        <v>6337</v>
      </c>
      <c r="C13" s="89" t="s">
        <v>6338</v>
      </c>
      <c r="D13" s="64" t="s">
        <v>6317</v>
      </c>
      <c r="E13" s="64" t="s">
        <v>6337</v>
      </c>
      <c r="F13" s="89">
        <v>1519480</v>
      </c>
      <c r="G13" s="66">
        <v>765</v>
      </c>
    </row>
    <row r="14" ht="18.75" spans="1:7">
      <c r="A14" s="64" t="s">
        <v>6339</v>
      </c>
      <c r="B14" s="89" t="s">
        <v>6337</v>
      </c>
      <c r="C14" s="89" t="s">
        <v>6340</v>
      </c>
      <c r="D14" s="64" t="s">
        <v>6317</v>
      </c>
      <c r="E14" s="64" t="s">
        <v>6337</v>
      </c>
      <c r="F14" s="89">
        <v>1530907</v>
      </c>
      <c r="G14" s="91">
        <v>2736</v>
      </c>
    </row>
    <row r="15" ht="18.75" spans="1:7">
      <c r="A15" s="64" t="s">
        <v>6341</v>
      </c>
      <c r="B15" s="89" t="s">
        <v>6337</v>
      </c>
      <c r="C15" s="89" t="s">
        <v>6342</v>
      </c>
      <c r="D15" s="64" t="s">
        <v>6317</v>
      </c>
      <c r="E15" s="64" t="s">
        <v>6337</v>
      </c>
      <c r="F15" s="89">
        <v>1536664</v>
      </c>
      <c r="G15" s="66">
        <v>684</v>
      </c>
    </row>
    <row r="16" ht="18.75" spans="1:7">
      <c r="A16" s="64" t="s">
        <v>6343</v>
      </c>
      <c r="B16" s="89" t="s">
        <v>6337</v>
      </c>
      <c r="C16" s="89" t="s">
        <v>6344</v>
      </c>
      <c r="D16" s="64" t="s">
        <v>6317</v>
      </c>
      <c r="E16" s="64" t="s">
        <v>6337</v>
      </c>
      <c r="F16" s="89">
        <v>1531870</v>
      </c>
      <c r="G16" s="66">
        <v>684</v>
      </c>
    </row>
    <row r="17" ht="18.75" spans="1:7">
      <c r="A17" s="64" t="s">
        <v>6345</v>
      </c>
      <c r="B17" s="89" t="s">
        <v>6337</v>
      </c>
      <c r="C17" s="89" t="s">
        <v>6346</v>
      </c>
      <c r="D17" s="64" t="s">
        <v>6315</v>
      </c>
      <c r="E17" s="64" t="s">
        <v>6337</v>
      </c>
      <c r="F17" s="89">
        <v>1534768</v>
      </c>
      <c r="G17" s="91">
        <v>1530</v>
      </c>
    </row>
    <row r="18" ht="18.75" spans="1:7">
      <c r="A18" s="68" t="s">
        <v>6347</v>
      </c>
      <c r="B18" s="90" t="s">
        <v>6337</v>
      </c>
      <c r="C18" s="90" t="s">
        <v>6348</v>
      </c>
      <c r="D18" s="68" t="s">
        <v>6315</v>
      </c>
      <c r="E18" s="68" t="s">
        <v>6337</v>
      </c>
      <c r="F18" s="90">
        <v>1528763</v>
      </c>
      <c r="G18" s="70">
        <v>456</v>
      </c>
    </row>
    <row r="19" ht="18.75" spans="1:7">
      <c r="A19" s="68" t="s">
        <v>6349</v>
      </c>
      <c r="B19" s="90" t="s">
        <v>6337</v>
      </c>
      <c r="C19" s="90" t="s">
        <v>6350</v>
      </c>
      <c r="D19" s="68" t="s">
        <v>6315</v>
      </c>
      <c r="E19" s="68" t="s">
        <v>6337</v>
      </c>
      <c r="F19" s="90">
        <v>1514597</v>
      </c>
      <c r="G19" s="70">
        <v>400</v>
      </c>
    </row>
    <row r="20" ht="18.75" spans="1:7">
      <c r="A20" s="64" t="s">
        <v>6351</v>
      </c>
      <c r="B20" s="89" t="s">
        <v>6337</v>
      </c>
      <c r="C20" s="89" t="s">
        <v>6352</v>
      </c>
      <c r="D20" s="64" t="s">
        <v>6353</v>
      </c>
      <c r="E20" s="64" t="s">
        <v>6337</v>
      </c>
      <c r="F20" s="89">
        <v>1515890</v>
      </c>
      <c r="G20" s="66">
        <v>456</v>
      </c>
    </row>
    <row r="21" ht="18.75" spans="1:7">
      <c r="A21" s="64" t="s">
        <v>6354</v>
      </c>
      <c r="B21" s="89" t="s">
        <v>6337</v>
      </c>
      <c r="C21" s="89" t="s">
        <v>6355</v>
      </c>
      <c r="D21" s="64" t="s">
        <v>6315</v>
      </c>
      <c r="E21" s="64" t="s">
        <v>6337</v>
      </c>
      <c r="F21" s="89">
        <v>1532804</v>
      </c>
      <c r="G21" s="66">
        <v>456</v>
      </c>
    </row>
    <row r="22" ht="18.75" spans="1:7">
      <c r="A22" s="68" t="s">
        <v>6356</v>
      </c>
      <c r="B22" s="90" t="s">
        <v>6337</v>
      </c>
      <c r="C22" s="90" t="s">
        <v>6357</v>
      </c>
      <c r="D22" s="68" t="s">
        <v>6328</v>
      </c>
      <c r="E22" s="68" t="s">
        <v>6337</v>
      </c>
      <c r="F22" s="90">
        <v>1524215</v>
      </c>
      <c r="G22" s="66">
        <v>228</v>
      </c>
    </row>
    <row r="23" ht="18.75" spans="1:7">
      <c r="A23" s="68" t="s">
        <v>6358</v>
      </c>
      <c r="B23" s="90" t="s">
        <v>6359</v>
      </c>
      <c r="C23" s="90" t="s">
        <v>6360</v>
      </c>
      <c r="D23" s="68" t="s">
        <v>6315</v>
      </c>
      <c r="E23" s="68" t="s">
        <v>6359</v>
      </c>
      <c r="F23" s="90">
        <v>1535767</v>
      </c>
      <c r="G23" s="70">
        <v>720</v>
      </c>
    </row>
    <row r="24" ht="18.75" spans="1:7">
      <c r="A24" s="64" t="s">
        <v>6361</v>
      </c>
      <c r="B24" s="89" t="s">
        <v>6359</v>
      </c>
      <c r="C24" s="89" t="s">
        <v>6362</v>
      </c>
      <c r="D24" s="64" t="s">
        <v>6315</v>
      </c>
      <c r="E24" s="64" t="s">
        <v>6359</v>
      </c>
      <c r="F24" s="89">
        <v>1518261</v>
      </c>
      <c r="G24" s="66">
        <v>765</v>
      </c>
    </row>
    <row r="25" ht="18.75" spans="1:7">
      <c r="A25" s="64" t="s">
        <v>6363</v>
      </c>
      <c r="B25" s="89" t="s">
        <v>6359</v>
      </c>
      <c r="C25" s="89" t="s">
        <v>6364</v>
      </c>
      <c r="D25" s="64" t="s">
        <v>6328</v>
      </c>
      <c r="E25" s="64" t="s">
        <v>6359</v>
      </c>
      <c r="F25" s="89">
        <v>1535207</v>
      </c>
      <c r="G25" s="66">
        <v>480</v>
      </c>
    </row>
    <row r="26" ht="18.75" spans="1:7">
      <c r="A26" s="68" t="s">
        <v>6365</v>
      </c>
      <c r="B26" s="90" t="s">
        <v>6359</v>
      </c>
      <c r="C26" s="90" t="s">
        <v>6366</v>
      </c>
      <c r="D26" s="68" t="s">
        <v>6337</v>
      </c>
      <c r="E26" s="68" t="s">
        <v>6359</v>
      </c>
      <c r="F26" s="90">
        <v>1543625</v>
      </c>
      <c r="G26" s="70">
        <v>240</v>
      </c>
    </row>
    <row r="27" ht="18.75" spans="1:7">
      <c r="A27" s="68" t="s">
        <v>6367</v>
      </c>
      <c r="B27" s="90" t="s">
        <v>6359</v>
      </c>
      <c r="C27" s="90" t="s">
        <v>6368</v>
      </c>
      <c r="D27" s="68" t="s">
        <v>6337</v>
      </c>
      <c r="E27" s="68" t="s">
        <v>6359</v>
      </c>
      <c r="F27" s="90">
        <v>1522400</v>
      </c>
      <c r="G27" s="66">
        <v>200</v>
      </c>
    </row>
    <row r="28" ht="18.75" spans="1:7">
      <c r="A28" s="64" t="s">
        <v>6369</v>
      </c>
      <c r="B28" s="89" t="s">
        <v>6359</v>
      </c>
      <c r="C28" s="89" t="s">
        <v>6370</v>
      </c>
      <c r="D28" s="64" t="s">
        <v>6337</v>
      </c>
      <c r="E28" s="64" t="s">
        <v>6359</v>
      </c>
      <c r="F28" s="89">
        <v>1522395</v>
      </c>
      <c r="G28" s="66">
        <v>400</v>
      </c>
    </row>
    <row r="29" ht="18.75" spans="1:7">
      <c r="A29" s="64" t="s">
        <v>6371</v>
      </c>
      <c r="B29" s="89" t="s">
        <v>6372</v>
      </c>
      <c r="C29" s="89" t="s">
        <v>6373</v>
      </c>
      <c r="D29" s="64" t="s">
        <v>6317</v>
      </c>
      <c r="E29" s="64" t="s">
        <v>6372</v>
      </c>
      <c r="F29" s="89">
        <v>1510413</v>
      </c>
      <c r="G29" s="91">
        <v>2280</v>
      </c>
    </row>
    <row r="30" ht="18.75" spans="1:7">
      <c r="A30" s="68" t="s">
        <v>6374</v>
      </c>
      <c r="B30" s="90" t="s">
        <v>6372</v>
      </c>
      <c r="C30" s="90" t="s">
        <v>6375</v>
      </c>
      <c r="D30" s="68" t="s">
        <v>6315</v>
      </c>
      <c r="E30" s="68" t="s">
        <v>6372</v>
      </c>
      <c r="F30" s="90">
        <v>1537947</v>
      </c>
      <c r="G30" s="91">
        <v>2880</v>
      </c>
    </row>
    <row r="31" ht="18.75" spans="1:7">
      <c r="A31" s="68" t="s">
        <v>6376</v>
      </c>
      <c r="B31" s="90" t="s">
        <v>6372</v>
      </c>
      <c r="C31" s="90" t="s">
        <v>6377</v>
      </c>
      <c r="D31" s="68" t="s">
        <v>6328</v>
      </c>
      <c r="E31" s="68" t="s">
        <v>6372</v>
      </c>
      <c r="F31" s="90">
        <v>1523332</v>
      </c>
      <c r="G31" s="70">
        <v>684</v>
      </c>
    </row>
    <row r="32" ht="18.75" spans="1:7">
      <c r="A32" s="68" t="s">
        <v>6378</v>
      </c>
      <c r="B32" s="90" t="s">
        <v>6372</v>
      </c>
      <c r="C32" s="90" t="s">
        <v>6379</v>
      </c>
      <c r="D32" s="68" t="s">
        <v>6337</v>
      </c>
      <c r="E32" s="68" t="s">
        <v>6372</v>
      </c>
      <c r="F32" s="90">
        <v>1540458</v>
      </c>
      <c r="G32" s="70">
        <v>960</v>
      </c>
    </row>
    <row r="33" ht="18.75" spans="1:7">
      <c r="A33" s="68" t="s">
        <v>6380</v>
      </c>
      <c r="B33" s="90" t="s">
        <v>6372</v>
      </c>
      <c r="C33" s="90" t="s">
        <v>6381</v>
      </c>
      <c r="D33" s="68" t="s">
        <v>6382</v>
      </c>
      <c r="E33" s="68" t="s">
        <v>6372</v>
      </c>
      <c r="F33" s="90">
        <v>1543676</v>
      </c>
      <c r="G33" s="70">
        <v>240</v>
      </c>
    </row>
    <row r="34" ht="18.75" spans="1:7">
      <c r="A34" s="68" t="s">
        <v>6383</v>
      </c>
      <c r="B34" s="90" t="s">
        <v>6384</v>
      </c>
      <c r="C34" s="90" t="s">
        <v>6385</v>
      </c>
      <c r="D34" s="68" t="s">
        <v>6328</v>
      </c>
      <c r="E34" s="68" t="s">
        <v>6384</v>
      </c>
      <c r="F34" s="90">
        <v>1535766</v>
      </c>
      <c r="G34" s="70">
        <v>912</v>
      </c>
    </row>
    <row r="35" ht="18.75" spans="1:7">
      <c r="A35" s="64" t="s">
        <v>6386</v>
      </c>
      <c r="B35" s="89" t="s">
        <v>6384</v>
      </c>
      <c r="C35" s="89" t="s">
        <v>6387</v>
      </c>
      <c r="D35" s="64" t="s">
        <v>6388</v>
      </c>
      <c r="E35" s="64" t="s">
        <v>6384</v>
      </c>
      <c r="F35" s="89">
        <v>1535209</v>
      </c>
      <c r="G35" s="91">
        <v>1368</v>
      </c>
    </row>
    <row r="36" ht="18.75" spans="1:7">
      <c r="A36" s="64" t="s">
        <v>6389</v>
      </c>
      <c r="B36" s="89" t="s">
        <v>6384</v>
      </c>
      <c r="C36" s="89" t="s">
        <v>6390</v>
      </c>
      <c r="D36" s="64" t="s">
        <v>6337</v>
      </c>
      <c r="E36" s="64" t="s">
        <v>6384</v>
      </c>
      <c r="F36" s="89">
        <v>1525467</v>
      </c>
      <c r="G36" s="66">
        <v>684</v>
      </c>
    </row>
    <row r="37" ht="18.75" spans="1:7">
      <c r="A37" s="64" t="s">
        <v>6391</v>
      </c>
      <c r="B37" s="89" t="s">
        <v>6384</v>
      </c>
      <c r="C37" s="89" t="s">
        <v>6392</v>
      </c>
      <c r="D37" s="64" t="s">
        <v>6337</v>
      </c>
      <c r="E37" s="64" t="s">
        <v>6384</v>
      </c>
      <c r="F37" s="89">
        <v>1541980</v>
      </c>
      <c r="G37" s="66">
        <v>720</v>
      </c>
    </row>
    <row r="38" ht="18.75" spans="1:7">
      <c r="A38" s="64" t="s">
        <v>6393</v>
      </c>
      <c r="B38" s="89" t="s">
        <v>6384</v>
      </c>
      <c r="C38" s="89" t="s">
        <v>6394</v>
      </c>
      <c r="D38" s="64" t="s">
        <v>6337</v>
      </c>
      <c r="E38" s="64" t="s">
        <v>6384</v>
      </c>
      <c r="F38" s="89">
        <v>1533702</v>
      </c>
      <c r="G38" s="66">
        <v>684</v>
      </c>
    </row>
    <row r="39" ht="18.75" spans="1:7">
      <c r="A39" s="64" t="s">
        <v>6395</v>
      </c>
      <c r="B39" s="89" t="s">
        <v>6384</v>
      </c>
      <c r="C39" s="89" t="s">
        <v>6396</v>
      </c>
      <c r="D39" s="64" t="s">
        <v>6359</v>
      </c>
      <c r="E39" s="64" t="s">
        <v>6384</v>
      </c>
      <c r="F39" s="89">
        <v>1537383</v>
      </c>
      <c r="G39" s="66">
        <v>912</v>
      </c>
    </row>
    <row r="40" ht="18.75" spans="1:7">
      <c r="A40" s="64" t="s">
        <v>6397</v>
      </c>
      <c r="B40" s="89" t="s">
        <v>6384</v>
      </c>
      <c r="C40" s="89" t="s">
        <v>6398</v>
      </c>
      <c r="D40" s="64" t="s">
        <v>6359</v>
      </c>
      <c r="E40" s="64" t="s">
        <v>6384</v>
      </c>
      <c r="F40" s="89">
        <v>1534106</v>
      </c>
      <c r="G40" s="66">
        <v>400</v>
      </c>
    </row>
    <row r="41" ht="18.75" spans="1:7">
      <c r="A41" s="64" t="s">
        <v>6399</v>
      </c>
      <c r="B41" s="89" t="s">
        <v>6384</v>
      </c>
      <c r="C41" s="89" t="s">
        <v>6400</v>
      </c>
      <c r="D41" s="64" t="s">
        <v>6372</v>
      </c>
      <c r="E41" s="64" t="s">
        <v>6384</v>
      </c>
      <c r="F41" s="89">
        <v>1531217</v>
      </c>
      <c r="G41" s="66">
        <v>228</v>
      </c>
    </row>
    <row r="42" ht="18.75" spans="1:7">
      <c r="A42" s="64" t="s">
        <v>6401</v>
      </c>
      <c r="B42" s="89" t="s">
        <v>6384</v>
      </c>
      <c r="C42" s="89" t="s">
        <v>6402</v>
      </c>
      <c r="D42" s="64" t="s">
        <v>6372</v>
      </c>
      <c r="E42" s="64" t="s">
        <v>6384</v>
      </c>
      <c r="F42" s="89">
        <v>1531343</v>
      </c>
      <c r="G42" s="66">
        <v>228</v>
      </c>
    </row>
    <row r="43" ht="18.75" spans="1:7">
      <c r="A43" s="64" t="s">
        <v>6403</v>
      </c>
      <c r="B43" s="89" t="s">
        <v>6404</v>
      </c>
      <c r="C43" s="89" t="s">
        <v>6405</v>
      </c>
      <c r="D43" s="64" t="s">
        <v>6337</v>
      </c>
      <c r="E43" s="64" t="s">
        <v>6404</v>
      </c>
      <c r="F43" s="89">
        <v>1525908</v>
      </c>
      <c r="G43" s="66">
        <v>912</v>
      </c>
    </row>
    <row r="44" ht="18.75" spans="1:7">
      <c r="A44" s="68" t="s">
        <v>6406</v>
      </c>
      <c r="B44" s="90" t="s">
        <v>6404</v>
      </c>
      <c r="C44" s="90" t="s">
        <v>6407</v>
      </c>
      <c r="D44" s="68" t="s">
        <v>6337</v>
      </c>
      <c r="E44" s="68" t="s">
        <v>6404</v>
      </c>
      <c r="F44" s="90">
        <v>1522037</v>
      </c>
      <c r="G44" s="66">
        <v>880</v>
      </c>
    </row>
    <row r="45" ht="19.5" spans="1:7">
      <c r="A45" s="68" t="s">
        <v>6408</v>
      </c>
      <c r="B45" s="90" t="s">
        <v>6404</v>
      </c>
      <c r="C45" s="90" t="s">
        <v>6409</v>
      </c>
      <c r="D45" s="68" t="s">
        <v>6359</v>
      </c>
      <c r="E45" s="68" t="s">
        <v>6404</v>
      </c>
      <c r="F45" s="90">
        <v>1524213</v>
      </c>
      <c r="G45" s="70">
        <v>684</v>
      </c>
    </row>
    <row r="46" ht="18.75" spans="1:7">
      <c r="A46" s="60" t="s">
        <v>6410</v>
      </c>
      <c r="B46" s="87" t="s">
        <v>6404</v>
      </c>
      <c r="C46" s="87" t="s">
        <v>6411</v>
      </c>
      <c r="D46" s="60" t="s">
        <v>6359</v>
      </c>
      <c r="E46" s="60" t="s">
        <v>6404</v>
      </c>
      <c r="F46" s="87">
        <v>1542955</v>
      </c>
      <c r="G46" s="62">
        <v>720</v>
      </c>
    </row>
    <row r="47" ht="18.75" spans="1:7">
      <c r="A47" s="68" t="s">
        <v>6412</v>
      </c>
      <c r="B47" s="90" t="s">
        <v>6404</v>
      </c>
      <c r="C47" s="90" t="s">
        <v>6413</v>
      </c>
      <c r="D47" s="68" t="s">
        <v>6359</v>
      </c>
      <c r="E47" s="68" t="s">
        <v>6404</v>
      </c>
      <c r="F47" s="90">
        <v>1541732</v>
      </c>
      <c r="G47" s="70">
        <v>720</v>
      </c>
    </row>
    <row r="48" ht="18.75" spans="1:7">
      <c r="A48" s="68" t="s">
        <v>6414</v>
      </c>
      <c r="B48" s="90" t="s">
        <v>6404</v>
      </c>
      <c r="C48" s="90" t="s">
        <v>6415</v>
      </c>
      <c r="D48" s="68" t="s">
        <v>6382</v>
      </c>
      <c r="E48" s="68" t="s">
        <v>6404</v>
      </c>
      <c r="F48" s="90">
        <v>1537370</v>
      </c>
      <c r="G48" s="70">
        <v>684</v>
      </c>
    </row>
    <row r="49" ht="18.75" spans="1:7">
      <c r="A49" s="68" t="s">
        <v>6416</v>
      </c>
      <c r="B49" s="90" t="s">
        <v>6404</v>
      </c>
      <c r="C49" s="90" t="s">
        <v>6417</v>
      </c>
      <c r="D49" s="68" t="s">
        <v>6372</v>
      </c>
      <c r="E49" s="68" t="s">
        <v>6404</v>
      </c>
      <c r="F49" s="90">
        <v>1544523</v>
      </c>
      <c r="G49" s="70">
        <v>960</v>
      </c>
    </row>
    <row r="50" ht="18.75" spans="1:7">
      <c r="A50" s="68" t="s">
        <v>6418</v>
      </c>
      <c r="B50" s="90" t="s">
        <v>6419</v>
      </c>
      <c r="C50" s="90" t="s">
        <v>6420</v>
      </c>
      <c r="D50" s="68" t="s">
        <v>6372</v>
      </c>
      <c r="E50" s="68" t="s">
        <v>6419</v>
      </c>
      <c r="F50" s="90">
        <v>1535430</v>
      </c>
      <c r="G50" s="70">
        <v>684</v>
      </c>
    </row>
    <row r="51" ht="18.75" spans="1:7">
      <c r="A51" s="68" t="s">
        <v>6421</v>
      </c>
      <c r="B51" s="90" t="s">
        <v>6419</v>
      </c>
      <c r="C51" s="90" t="s">
        <v>6422</v>
      </c>
      <c r="D51" s="68" t="s">
        <v>6372</v>
      </c>
      <c r="E51" s="68" t="s">
        <v>6419</v>
      </c>
      <c r="F51" s="90">
        <v>1544883</v>
      </c>
      <c r="G51" s="70">
        <v>720</v>
      </c>
    </row>
    <row r="52" ht="18.75" spans="1:7">
      <c r="A52" s="68" t="s">
        <v>6423</v>
      </c>
      <c r="B52" s="90" t="s">
        <v>6419</v>
      </c>
      <c r="C52" s="90" t="s">
        <v>6424</v>
      </c>
      <c r="D52" s="68" t="s">
        <v>6384</v>
      </c>
      <c r="E52" s="68" t="s">
        <v>6419</v>
      </c>
      <c r="F52" s="90">
        <v>1541978</v>
      </c>
      <c r="G52" s="70">
        <v>456</v>
      </c>
    </row>
    <row r="53" ht="18.75" spans="1:7">
      <c r="A53" s="64" t="s">
        <v>6425</v>
      </c>
      <c r="B53" s="89" t="s">
        <v>6419</v>
      </c>
      <c r="C53" s="89" t="s">
        <v>6426</v>
      </c>
      <c r="D53" s="64" t="s">
        <v>6404</v>
      </c>
      <c r="E53" s="64" t="s">
        <v>6419</v>
      </c>
      <c r="F53" s="89">
        <v>1547449</v>
      </c>
      <c r="G53" s="66">
        <v>255</v>
      </c>
    </row>
    <row r="54" ht="18.75" spans="1:7">
      <c r="A54" s="64" t="s">
        <v>6427</v>
      </c>
      <c r="B54" s="89" t="s">
        <v>6419</v>
      </c>
      <c r="C54" s="89" t="s">
        <v>6428</v>
      </c>
      <c r="D54" s="64" t="s">
        <v>6404</v>
      </c>
      <c r="E54" s="64" t="s">
        <v>6419</v>
      </c>
      <c r="F54" s="89">
        <v>1524752</v>
      </c>
      <c r="G54" s="66">
        <v>255</v>
      </c>
    </row>
    <row r="55" ht="18.75" spans="1:7">
      <c r="A55" s="68" t="s">
        <v>6429</v>
      </c>
      <c r="B55" s="90" t="s">
        <v>6430</v>
      </c>
      <c r="C55" s="90" t="s">
        <v>6431</v>
      </c>
      <c r="D55" s="68" t="s">
        <v>6384</v>
      </c>
      <c r="E55" s="68" t="s">
        <v>6430</v>
      </c>
      <c r="F55" s="90">
        <v>1536003</v>
      </c>
      <c r="G55" s="70">
        <v>765</v>
      </c>
    </row>
    <row r="56" ht="18.75" spans="1:7">
      <c r="A56" s="68" t="s">
        <v>6432</v>
      </c>
      <c r="B56" s="90" t="s">
        <v>6430</v>
      </c>
      <c r="C56" s="90" t="s">
        <v>6433</v>
      </c>
      <c r="D56" s="68" t="s">
        <v>6384</v>
      </c>
      <c r="E56" s="68" t="s">
        <v>6430</v>
      </c>
      <c r="F56" s="90">
        <v>1531869</v>
      </c>
      <c r="G56" s="70">
        <v>684</v>
      </c>
    </row>
    <row r="57" ht="18.75" spans="1:7">
      <c r="A57" s="64" t="s">
        <v>6434</v>
      </c>
      <c r="B57" s="89" t="s">
        <v>6430</v>
      </c>
      <c r="C57" s="89" t="s">
        <v>6435</v>
      </c>
      <c r="D57" s="64" t="s">
        <v>6384</v>
      </c>
      <c r="E57" s="64" t="s">
        <v>6430</v>
      </c>
      <c r="F57" s="89">
        <v>1539945</v>
      </c>
      <c r="G57" s="66">
        <v>684</v>
      </c>
    </row>
    <row r="58" ht="18.75" spans="1:7">
      <c r="A58" s="64" t="s">
        <v>6436</v>
      </c>
      <c r="B58" s="89" t="s">
        <v>6430</v>
      </c>
      <c r="C58" s="89" t="s">
        <v>6437</v>
      </c>
      <c r="D58" s="64" t="s">
        <v>6404</v>
      </c>
      <c r="E58" s="64" t="s">
        <v>6430</v>
      </c>
      <c r="F58" s="89">
        <v>1532823</v>
      </c>
      <c r="G58" s="66">
        <v>480</v>
      </c>
    </row>
    <row r="59" ht="18.75" spans="1:7">
      <c r="A59" s="64" t="s">
        <v>6438</v>
      </c>
      <c r="B59" s="89" t="s">
        <v>6430</v>
      </c>
      <c r="C59" s="89" t="s">
        <v>6439</v>
      </c>
      <c r="D59" s="64" t="s">
        <v>6404</v>
      </c>
      <c r="E59" s="64" t="s">
        <v>6430</v>
      </c>
      <c r="F59" s="89">
        <v>1538046</v>
      </c>
      <c r="G59" s="66">
        <v>480</v>
      </c>
    </row>
    <row r="60" ht="18.75" spans="1:7">
      <c r="A60" s="68" t="s">
        <v>6440</v>
      </c>
      <c r="B60" s="90" t="s">
        <v>6430</v>
      </c>
      <c r="C60" s="90" t="s">
        <v>6441</v>
      </c>
      <c r="D60" s="68" t="s">
        <v>6404</v>
      </c>
      <c r="E60" s="68" t="s">
        <v>6430</v>
      </c>
      <c r="F60" s="90">
        <v>1529457</v>
      </c>
      <c r="G60" s="70">
        <v>456</v>
      </c>
    </row>
    <row r="61" ht="18.75" spans="1:7">
      <c r="A61" s="68" t="s">
        <v>6442</v>
      </c>
      <c r="B61" s="90" t="s">
        <v>6430</v>
      </c>
      <c r="C61" s="90" t="s">
        <v>6443</v>
      </c>
      <c r="D61" s="68" t="s">
        <v>6404</v>
      </c>
      <c r="E61" s="68" t="s">
        <v>6430</v>
      </c>
      <c r="F61" s="90">
        <v>1538554</v>
      </c>
      <c r="G61" s="70">
        <v>456</v>
      </c>
    </row>
    <row r="62" ht="18.75" spans="1:7">
      <c r="A62" s="68" t="s">
        <v>6444</v>
      </c>
      <c r="B62" s="90" t="s">
        <v>6430</v>
      </c>
      <c r="C62" s="90" t="s">
        <v>6445</v>
      </c>
      <c r="D62" s="68" t="s">
        <v>6404</v>
      </c>
      <c r="E62" s="68" t="s">
        <v>6430</v>
      </c>
      <c r="F62" s="90">
        <v>1535156</v>
      </c>
      <c r="G62" s="66">
        <v>800</v>
      </c>
    </row>
    <row r="63" ht="18.75" spans="1:7">
      <c r="A63" s="64" t="s">
        <v>6446</v>
      </c>
      <c r="B63" s="89" t="s">
        <v>6430</v>
      </c>
      <c r="C63" s="89" t="s">
        <v>6447</v>
      </c>
      <c r="D63" s="64" t="s">
        <v>6404</v>
      </c>
      <c r="E63" s="64" t="s">
        <v>6430</v>
      </c>
      <c r="F63" s="89">
        <v>1533774</v>
      </c>
      <c r="G63" s="66">
        <v>456</v>
      </c>
    </row>
    <row r="64" ht="18.75" spans="1:7">
      <c r="A64" s="64" t="s">
        <v>6448</v>
      </c>
      <c r="B64" s="89" t="s">
        <v>6430</v>
      </c>
      <c r="C64" s="89" t="s">
        <v>6449</v>
      </c>
      <c r="D64" s="64" t="s">
        <v>6419</v>
      </c>
      <c r="E64" s="64" t="s">
        <v>6430</v>
      </c>
      <c r="F64" s="89">
        <v>1543903</v>
      </c>
      <c r="G64" s="66">
        <v>228</v>
      </c>
    </row>
    <row r="65" ht="18.75" spans="1:7">
      <c r="A65" s="64" t="s">
        <v>6450</v>
      </c>
      <c r="B65" s="89" t="s">
        <v>6430</v>
      </c>
      <c r="C65" s="89" t="s">
        <v>6451</v>
      </c>
      <c r="D65" s="64" t="s">
        <v>6419</v>
      </c>
      <c r="E65" s="64" t="s">
        <v>6430</v>
      </c>
      <c r="F65" s="89">
        <v>1536194</v>
      </c>
      <c r="G65" s="66">
        <v>510</v>
      </c>
    </row>
    <row r="66" ht="18.75" spans="1:7">
      <c r="A66" s="64" t="s">
        <v>6452</v>
      </c>
      <c r="B66" s="89" t="s">
        <v>6430</v>
      </c>
      <c r="C66" s="89" t="s">
        <v>6453</v>
      </c>
      <c r="D66" s="64" t="s">
        <v>6419</v>
      </c>
      <c r="E66" s="64" t="s">
        <v>6430</v>
      </c>
      <c r="F66" s="89">
        <v>1539089</v>
      </c>
      <c r="G66" s="66">
        <v>228</v>
      </c>
    </row>
    <row r="67" ht="18.75" spans="1:7">
      <c r="A67" s="64" t="s">
        <v>6454</v>
      </c>
      <c r="B67" s="89" t="s">
        <v>6455</v>
      </c>
      <c r="C67" s="89" t="s">
        <v>6456</v>
      </c>
      <c r="D67" s="64" t="s">
        <v>6457</v>
      </c>
      <c r="E67" s="64" t="s">
        <v>6455</v>
      </c>
      <c r="F67" s="89">
        <v>1544841</v>
      </c>
      <c r="G67" s="66">
        <v>720</v>
      </c>
    </row>
    <row r="68" ht="18.75" spans="1:7">
      <c r="A68" s="64" t="s">
        <v>6458</v>
      </c>
      <c r="B68" s="89" t="s">
        <v>6455</v>
      </c>
      <c r="C68" s="89" t="s">
        <v>6459</v>
      </c>
      <c r="D68" s="64" t="s">
        <v>6404</v>
      </c>
      <c r="E68" s="64" t="s">
        <v>6455</v>
      </c>
      <c r="F68" s="89">
        <v>1543707</v>
      </c>
      <c r="G68" s="66">
        <v>684</v>
      </c>
    </row>
    <row r="69" ht="18.75" spans="1:7">
      <c r="A69" s="64" t="s">
        <v>6460</v>
      </c>
      <c r="B69" s="89" t="s">
        <v>6461</v>
      </c>
      <c r="C69" s="89" t="s">
        <v>6462</v>
      </c>
      <c r="D69" s="64" t="s">
        <v>6384</v>
      </c>
      <c r="E69" s="64" t="s">
        <v>6461</v>
      </c>
      <c r="F69" s="89">
        <v>1535537</v>
      </c>
      <c r="G69" s="91">
        <v>1140</v>
      </c>
    </row>
    <row r="70" ht="18.75" spans="1:7">
      <c r="A70" s="64" t="s">
        <v>6463</v>
      </c>
      <c r="B70" s="89" t="s">
        <v>6461</v>
      </c>
      <c r="C70" s="89" t="s">
        <v>6464</v>
      </c>
      <c r="D70" s="64" t="s">
        <v>6404</v>
      </c>
      <c r="E70" s="64" t="s">
        <v>6461</v>
      </c>
      <c r="F70" s="89">
        <v>1538586</v>
      </c>
      <c r="G70" s="66">
        <v>912</v>
      </c>
    </row>
    <row r="71" ht="18.75" spans="1:7">
      <c r="A71" s="64" t="s">
        <v>6465</v>
      </c>
      <c r="B71" s="89" t="s">
        <v>6461</v>
      </c>
      <c r="C71" s="89" t="s">
        <v>6466</v>
      </c>
      <c r="D71" s="64" t="s">
        <v>6404</v>
      </c>
      <c r="E71" s="64" t="s">
        <v>6461</v>
      </c>
      <c r="F71" s="89">
        <v>1538566</v>
      </c>
      <c r="G71" s="66">
        <v>912</v>
      </c>
    </row>
    <row r="72" ht="18.75" spans="1:7">
      <c r="A72" s="68" t="s">
        <v>6467</v>
      </c>
      <c r="B72" s="90" t="s">
        <v>6461</v>
      </c>
      <c r="C72" s="90" t="s">
        <v>6468</v>
      </c>
      <c r="D72" s="68" t="s">
        <v>6419</v>
      </c>
      <c r="E72" s="68" t="s">
        <v>6461</v>
      </c>
      <c r="F72" s="90">
        <v>1520705</v>
      </c>
      <c r="G72" s="70">
        <v>684</v>
      </c>
    </row>
    <row r="73" ht="18.75" spans="1:7">
      <c r="A73" s="68" t="s">
        <v>6469</v>
      </c>
      <c r="B73" s="90" t="s">
        <v>6461</v>
      </c>
      <c r="C73" s="90" t="s">
        <v>6470</v>
      </c>
      <c r="D73" s="68" t="s">
        <v>6455</v>
      </c>
      <c r="E73" s="68" t="s">
        <v>6461</v>
      </c>
      <c r="F73" s="90">
        <v>1545761</v>
      </c>
      <c r="G73" s="66">
        <v>228</v>
      </c>
    </row>
    <row r="74" ht="18.75" spans="1:7">
      <c r="A74" s="64" t="s">
        <v>6471</v>
      </c>
      <c r="B74" s="89" t="s">
        <v>6461</v>
      </c>
      <c r="C74" s="89" t="s">
        <v>6472</v>
      </c>
      <c r="D74" s="64" t="s">
        <v>6455</v>
      </c>
      <c r="E74" s="64" t="s">
        <v>6461</v>
      </c>
      <c r="F74" s="89">
        <v>1550052</v>
      </c>
      <c r="G74" s="66">
        <v>228</v>
      </c>
    </row>
    <row r="75" ht="18.75" spans="1:7">
      <c r="A75" s="64" t="s">
        <v>6473</v>
      </c>
      <c r="B75" s="89" t="s">
        <v>6474</v>
      </c>
      <c r="C75" s="89" t="s">
        <v>6475</v>
      </c>
      <c r="D75" s="64" t="s">
        <v>6430</v>
      </c>
      <c r="E75" s="64" t="s">
        <v>6474</v>
      </c>
      <c r="F75" s="89">
        <v>1523891</v>
      </c>
      <c r="G75" s="66">
        <v>765</v>
      </c>
    </row>
    <row r="76" ht="18.75" spans="1:7">
      <c r="A76" s="64" t="s">
        <v>6476</v>
      </c>
      <c r="B76" s="89" t="s">
        <v>6474</v>
      </c>
      <c r="C76" s="89" t="s">
        <v>6477</v>
      </c>
      <c r="D76" s="64" t="s">
        <v>6430</v>
      </c>
      <c r="E76" s="64" t="s">
        <v>6474</v>
      </c>
      <c r="F76" s="89">
        <v>1543282</v>
      </c>
      <c r="G76" s="66">
        <v>684</v>
      </c>
    </row>
    <row r="77" ht="18.75" spans="1:7">
      <c r="A77" s="68" t="s">
        <v>6478</v>
      </c>
      <c r="B77" s="90" t="s">
        <v>6474</v>
      </c>
      <c r="C77" s="90" t="s">
        <v>6479</v>
      </c>
      <c r="D77" s="68" t="s">
        <v>6430</v>
      </c>
      <c r="E77" s="68" t="s">
        <v>6474</v>
      </c>
      <c r="F77" s="90">
        <v>1544611</v>
      </c>
      <c r="G77" s="70">
        <v>684</v>
      </c>
    </row>
    <row r="78" ht="18.75" spans="1:7">
      <c r="A78" s="68" t="s">
        <v>6480</v>
      </c>
      <c r="B78" s="90" t="s">
        <v>6474</v>
      </c>
      <c r="C78" s="90" t="s">
        <v>6481</v>
      </c>
      <c r="D78" s="68" t="s">
        <v>6455</v>
      </c>
      <c r="E78" s="68" t="s">
        <v>6474</v>
      </c>
      <c r="F78" s="90">
        <v>1544303</v>
      </c>
      <c r="G78" s="70">
        <v>912</v>
      </c>
    </row>
    <row r="79" ht="18.75" spans="1:7">
      <c r="A79" s="68" t="s">
        <v>6482</v>
      </c>
      <c r="B79" s="90" t="s">
        <v>6474</v>
      </c>
      <c r="C79" s="90" t="s">
        <v>6483</v>
      </c>
      <c r="D79" s="68" t="s">
        <v>6461</v>
      </c>
      <c r="E79" s="68" t="s">
        <v>6474</v>
      </c>
      <c r="F79" s="90">
        <v>1550418</v>
      </c>
      <c r="G79" s="66">
        <v>228</v>
      </c>
    </row>
    <row r="80" ht="18.75" spans="1:7">
      <c r="A80" s="68" t="s">
        <v>6484</v>
      </c>
      <c r="B80" s="90" t="s">
        <v>6485</v>
      </c>
      <c r="C80" s="90" t="s">
        <v>6486</v>
      </c>
      <c r="D80" s="68" t="s">
        <v>6487</v>
      </c>
      <c r="E80" s="68" t="s">
        <v>6485</v>
      </c>
      <c r="F80" s="90">
        <v>1543373</v>
      </c>
      <c r="G80" s="70">
        <v>684</v>
      </c>
    </row>
    <row r="81" ht="18.75" spans="1:7">
      <c r="A81" s="68" t="s">
        <v>6488</v>
      </c>
      <c r="B81" s="90" t="s">
        <v>6485</v>
      </c>
      <c r="C81" s="90" t="s">
        <v>6489</v>
      </c>
      <c r="D81" s="68" t="s">
        <v>6461</v>
      </c>
      <c r="E81" s="68" t="s">
        <v>6485</v>
      </c>
      <c r="F81" s="90">
        <v>1546583</v>
      </c>
      <c r="G81" s="70">
        <v>456</v>
      </c>
    </row>
    <row r="82" ht="18.75" spans="1:7">
      <c r="A82" s="68" t="s">
        <v>6490</v>
      </c>
      <c r="B82" s="90" t="s">
        <v>6485</v>
      </c>
      <c r="C82" s="90" t="s">
        <v>6491</v>
      </c>
      <c r="D82" s="68" t="s">
        <v>6461</v>
      </c>
      <c r="E82" s="68" t="s">
        <v>6485</v>
      </c>
      <c r="F82" s="90">
        <v>1548961</v>
      </c>
      <c r="G82" s="70">
        <v>480</v>
      </c>
    </row>
    <row r="83" ht="18.75" spans="1:7">
      <c r="A83" s="68" t="s">
        <v>6492</v>
      </c>
      <c r="B83" s="90" t="s">
        <v>6485</v>
      </c>
      <c r="C83" s="90" t="s">
        <v>6493</v>
      </c>
      <c r="D83" s="68" t="s">
        <v>6461</v>
      </c>
      <c r="E83" s="68" t="s">
        <v>6485</v>
      </c>
      <c r="F83" s="90">
        <v>1545215</v>
      </c>
      <c r="G83" s="70">
        <v>480</v>
      </c>
    </row>
    <row r="84" ht="18.75" spans="1:7">
      <c r="A84" s="68" t="s">
        <v>6494</v>
      </c>
      <c r="B84" s="90" t="s">
        <v>6485</v>
      </c>
      <c r="C84" s="90" t="s">
        <v>6495</v>
      </c>
      <c r="D84" s="68" t="s">
        <v>6461</v>
      </c>
      <c r="E84" s="68" t="s">
        <v>6485</v>
      </c>
      <c r="F84" s="90">
        <v>1534197</v>
      </c>
      <c r="G84" s="70">
        <v>456</v>
      </c>
    </row>
    <row r="85" ht="18.75" spans="1:7">
      <c r="A85" s="64" t="s">
        <v>6496</v>
      </c>
      <c r="B85" s="89" t="s">
        <v>6485</v>
      </c>
      <c r="C85" s="89" t="s">
        <v>6497</v>
      </c>
      <c r="D85" s="64" t="s">
        <v>6474</v>
      </c>
      <c r="E85" s="64" t="s">
        <v>6485</v>
      </c>
      <c r="F85" s="89">
        <v>1517419</v>
      </c>
      <c r="G85" s="66">
        <v>255</v>
      </c>
    </row>
    <row r="86" ht="18.75" spans="1:7">
      <c r="A86" s="64" t="s">
        <v>6498</v>
      </c>
      <c r="B86" s="89" t="s">
        <v>6499</v>
      </c>
      <c r="C86" s="89" t="s">
        <v>6500</v>
      </c>
      <c r="D86" s="64" t="s">
        <v>6419</v>
      </c>
      <c r="E86" s="64" t="s">
        <v>6499</v>
      </c>
      <c r="F86" s="89">
        <v>1543813</v>
      </c>
      <c r="G86" s="91">
        <v>1368</v>
      </c>
    </row>
    <row r="87" ht="19.5" spans="1:7">
      <c r="A87" s="68" t="s">
        <v>6501</v>
      </c>
      <c r="B87" s="90" t="s">
        <v>6499</v>
      </c>
      <c r="C87" s="90" t="s">
        <v>6502</v>
      </c>
      <c r="D87" s="68" t="s">
        <v>6461</v>
      </c>
      <c r="E87" s="68" t="s">
        <v>6499</v>
      </c>
      <c r="F87" s="90">
        <v>1493924</v>
      </c>
      <c r="G87" s="70">
        <v>720</v>
      </c>
    </row>
    <row r="88" ht="18.75" spans="1:7">
      <c r="A88" s="60" t="s">
        <v>6503</v>
      </c>
      <c r="B88" s="87" t="s">
        <v>6499</v>
      </c>
      <c r="C88" s="87" t="s">
        <v>6504</v>
      </c>
      <c r="D88" s="60" t="s">
        <v>6461</v>
      </c>
      <c r="E88" s="60" t="s">
        <v>6499</v>
      </c>
      <c r="F88" s="87">
        <v>1531150</v>
      </c>
      <c r="G88" s="62">
        <v>684</v>
      </c>
    </row>
    <row r="89" ht="18.75" spans="1:7">
      <c r="A89" s="64" t="s">
        <v>6505</v>
      </c>
      <c r="B89" s="89" t="s">
        <v>6499</v>
      </c>
      <c r="C89" s="89" t="s">
        <v>6506</v>
      </c>
      <c r="D89" s="64" t="s">
        <v>6461</v>
      </c>
      <c r="E89" s="64" t="s">
        <v>6499</v>
      </c>
      <c r="F89" s="89">
        <v>1532592</v>
      </c>
      <c r="G89" s="66">
        <v>684</v>
      </c>
    </row>
    <row r="90" ht="18.75" spans="1:7">
      <c r="A90" s="64" t="s">
        <v>6507</v>
      </c>
      <c r="B90" s="89" t="s">
        <v>6499</v>
      </c>
      <c r="C90" s="89" t="s">
        <v>6508</v>
      </c>
      <c r="D90" s="64" t="s">
        <v>6509</v>
      </c>
      <c r="E90" s="64" t="s">
        <v>6499</v>
      </c>
      <c r="F90" s="89">
        <v>1488483</v>
      </c>
      <c r="G90" s="66">
        <v>960</v>
      </c>
    </row>
    <row r="91" ht="18.75" spans="1:7">
      <c r="A91" s="64" t="s">
        <v>6510</v>
      </c>
      <c r="B91" s="89" t="s">
        <v>6499</v>
      </c>
      <c r="C91" s="89" t="s">
        <v>6511</v>
      </c>
      <c r="D91" s="64" t="s">
        <v>6474</v>
      </c>
      <c r="E91" s="64" t="s">
        <v>6499</v>
      </c>
      <c r="F91" s="89">
        <v>1488624</v>
      </c>
      <c r="G91" s="66">
        <v>480</v>
      </c>
    </row>
    <row r="92" ht="18.75" spans="1:7">
      <c r="A92" s="64" t="s">
        <v>6512</v>
      </c>
      <c r="B92" s="89" t="s">
        <v>6499</v>
      </c>
      <c r="C92" s="89" t="s">
        <v>6513</v>
      </c>
      <c r="D92" s="64" t="s">
        <v>6485</v>
      </c>
      <c r="E92" s="64" t="s">
        <v>6499</v>
      </c>
      <c r="F92" s="89">
        <v>1522674</v>
      </c>
      <c r="G92" s="66">
        <v>200</v>
      </c>
    </row>
    <row r="93" ht="18.75" spans="1:7">
      <c r="A93" s="64" t="s">
        <v>6514</v>
      </c>
      <c r="B93" s="89" t="s">
        <v>6499</v>
      </c>
      <c r="C93" s="89" t="s">
        <v>6515</v>
      </c>
      <c r="D93" s="64" t="s">
        <v>6485</v>
      </c>
      <c r="E93" s="64" t="s">
        <v>6499</v>
      </c>
      <c r="F93" s="89">
        <v>1544312</v>
      </c>
      <c r="G93" s="66">
        <v>456</v>
      </c>
    </row>
    <row r="94" ht="18.75" spans="1:7">
      <c r="A94" s="64" t="s">
        <v>6516</v>
      </c>
      <c r="B94" s="89" t="s">
        <v>6517</v>
      </c>
      <c r="C94" s="89" t="s">
        <v>6518</v>
      </c>
      <c r="D94" s="64" t="s">
        <v>6430</v>
      </c>
      <c r="E94" s="64" t="s">
        <v>6517</v>
      </c>
      <c r="F94" s="89">
        <v>1545006</v>
      </c>
      <c r="G94" s="91">
        <v>1440</v>
      </c>
    </row>
    <row r="95" ht="18.75" spans="1:7">
      <c r="A95" s="64" t="s">
        <v>6519</v>
      </c>
      <c r="B95" s="89" t="s">
        <v>6517</v>
      </c>
      <c r="C95" s="89" t="s">
        <v>6520</v>
      </c>
      <c r="D95" s="64" t="s">
        <v>6430</v>
      </c>
      <c r="E95" s="64" t="s">
        <v>6517</v>
      </c>
      <c r="F95" s="89">
        <v>1498418</v>
      </c>
      <c r="G95" s="91">
        <v>1530</v>
      </c>
    </row>
    <row r="96" ht="18.75" spans="1:7">
      <c r="A96" s="68" t="s">
        <v>6521</v>
      </c>
      <c r="B96" s="90" t="s">
        <v>6517</v>
      </c>
      <c r="C96" s="90" t="s">
        <v>6522</v>
      </c>
      <c r="D96" s="68" t="s">
        <v>6474</v>
      </c>
      <c r="E96" s="68" t="s">
        <v>6517</v>
      </c>
      <c r="F96" s="90">
        <v>1520078</v>
      </c>
      <c r="G96" s="70">
        <v>684</v>
      </c>
    </row>
    <row r="97" ht="18.75" spans="1:7">
      <c r="A97" s="68" t="s">
        <v>6523</v>
      </c>
      <c r="B97" s="90" t="s">
        <v>6517</v>
      </c>
      <c r="C97" s="90" t="s">
        <v>6524</v>
      </c>
      <c r="D97" s="68" t="s">
        <v>6525</v>
      </c>
      <c r="E97" s="68" t="s">
        <v>6517</v>
      </c>
      <c r="F97" s="90">
        <v>1541976</v>
      </c>
      <c r="G97" s="70">
        <v>684</v>
      </c>
    </row>
    <row r="98" ht="18.75" spans="1:7">
      <c r="A98" s="68" t="s">
        <v>6526</v>
      </c>
      <c r="B98" s="90" t="s">
        <v>6517</v>
      </c>
      <c r="C98" s="90" t="s">
        <v>6527</v>
      </c>
      <c r="D98" s="68" t="s">
        <v>6485</v>
      </c>
      <c r="E98" s="68" t="s">
        <v>6517</v>
      </c>
      <c r="F98" s="90">
        <v>1543538</v>
      </c>
      <c r="G98" s="70">
        <v>510</v>
      </c>
    </row>
    <row r="99" ht="18.75" spans="1:7">
      <c r="A99" s="68" t="s">
        <v>6528</v>
      </c>
      <c r="B99" s="90" t="s">
        <v>6517</v>
      </c>
      <c r="C99" s="90" t="s">
        <v>6529</v>
      </c>
      <c r="D99" s="68" t="s">
        <v>6485</v>
      </c>
      <c r="E99" s="68" t="s">
        <v>6517</v>
      </c>
      <c r="F99" s="90">
        <v>1540456</v>
      </c>
      <c r="G99" s="70">
        <v>456</v>
      </c>
    </row>
    <row r="100" ht="18.75" spans="1:7">
      <c r="A100" s="64" t="s">
        <v>6530</v>
      </c>
      <c r="B100" s="89" t="s">
        <v>6517</v>
      </c>
      <c r="C100" s="89" t="s">
        <v>6531</v>
      </c>
      <c r="D100" s="64" t="s">
        <v>6485</v>
      </c>
      <c r="E100" s="64" t="s">
        <v>6517</v>
      </c>
      <c r="F100" s="89">
        <v>1543825</v>
      </c>
      <c r="G100" s="66">
        <v>456</v>
      </c>
    </row>
    <row r="101" ht="18.75" spans="1:7">
      <c r="A101" s="64" t="s">
        <v>6532</v>
      </c>
      <c r="B101" s="89" t="s">
        <v>6517</v>
      </c>
      <c r="C101" s="89" t="s">
        <v>6533</v>
      </c>
      <c r="D101" s="64" t="s">
        <v>6499</v>
      </c>
      <c r="E101" s="64" t="s">
        <v>6517</v>
      </c>
      <c r="F101" s="89">
        <v>1555030</v>
      </c>
      <c r="G101" s="66">
        <v>228</v>
      </c>
    </row>
    <row r="102" ht="18.75" spans="1:7">
      <c r="A102" s="64" t="s">
        <v>6534</v>
      </c>
      <c r="B102" s="89" t="s">
        <v>6517</v>
      </c>
      <c r="C102" s="89" t="s">
        <v>6495</v>
      </c>
      <c r="D102" s="64" t="s">
        <v>6499</v>
      </c>
      <c r="E102" s="64" t="s">
        <v>6517</v>
      </c>
      <c r="F102" s="89">
        <v>1555004</v>
      </c>
      <c r="G102" s="66">
        <v>240</v>
      </c>
    </row>
    <row r="103" ht="18.75" spans="1:7">
      <c r="A103" s="64" t="s">
        <v>6535</v>
      </c>
      <c r="B103" s="89" t="s">
        <v>6517</v>
      </c>
      <c r="C103" s="89" t="s">
        <v>6536</v>
      </c>
      <c r="D103" s="64" t="s">
        <v>6499</v>
      </c>
      <c r="E103" s="64" t="s">
        <v>6517</v>
      </c>
      <c r="F103" s="89">
        <v>1547052</v>
      </c>
      <c r="G103" s="66">
        <v>228</v>
      </c>
    </row>
    <row r="104" ht="18.75" spans="1:7">
      <c r="A104" s="64" t="s">
        <v>6537</v>
      </c>
      <c r="B104" s="89" t="s">
        <v>6538</v>
      </c>
      <c r="C104" s="89" t="s">
        <v>6539</v>
      </c>
      <c r="D104" s="64" t="s">
        <v>6461</v>
      </c>
      <c r="E104" s="64" t="s">
        <v>6538</v>
      </c>
      <c r="F104" s="89">
        <v>1528493</v>
      </c>
      <c r="G104" s="91">
        <v>1140</v>
      </c>
    </row>
    <row r="105" ht="18.75" spans="1:7">
      <c r="A105" s="64" t="s">
        <v>6540</v>
      </c>
      <c r="B105" s="89" t="s">
        <v>6538</v>
      </c>
      <c r="C105" s="89" t="s">
        <v>6541</v>
      </c>
      <c r="D105" s="64" t="s">
        <v>6461</v>
      </c>
      <c r="E105" s="64" t="s">
        <v>6538</v>
      </c>
      <c r="F105" s="89">
        <v>1528496</v>
      </c>
      <c r="G105" s="91">
        <v>1140</v>
      </c>
    </row>
    <row r="106" ht="18.75" spans="1:7">
      <c r="A106" s="68" t="s">
        <v>6542</v>
      </c>
      <c r="B106" s="90" t="s">
        <v>6538</v>
      </c>
      <c r="C106" s="90" t="s">
        <v>6543</v>
      </c>
      <c r="D106" s="68" t="s">
        <v>6485</v>
      </c>
      <c r="E106" s="68" t="s">
        <v>6538</v>
      </c>
      <c r="F106" s="90">
        <v>1522539</v>
      </c>
      <c r="G106" s="70">
        <v>684</v>
      </c>
    </row>
    <row r="107" ht="18.75" spans="1:7">
      <c r="A107" s="68" t="s">
        <v>6544</v>
      </c>
      <c r="B107" s="90" t="s">
        <v>6538</v>
      </c>
      <c r="C107" s="90" t="s">
        <v>6545</v>
      </c>
      <c r="D107" s="68" t="s">
        <v>6485</v>
      </c>
      <c r="E107" s="68" t="s">
        <v>6538</v>
      </c>
      <c r="F107" s="90">
        <v>1544794</v>
      </c>
      <c r="G107" s="70">
        <v>720</v>
      </c>
    </row>
    <row r="108" ht="18.75" spans="1:7">
      <c r="A108" s="68" t="s">
        <v>6546</v>
      </c>
      <c r="B108" s="90" t="s">
        <v>6538</v>
      </c>
      <c r="C108" s="90" t="s">
        <v>6547</v>
      </c>
      <c r="D108" s="68" t="s">
        <v>6499</v>
      </c>
      <c r="E108" s="68" t="s">
        <v>6538</v>
      </c>
      <c r="F108" s="90">
        <v>1553339</v>
      </c>
      <c r="G108" s="70">
        <v>912</v>
      </c>
    </row>
    <row r="109" ht="18.75" spans="1:7">
      <c r="A109" s="64" t="s">
        <v>6548</v>
      </c>
      <c r="B109" s="89" t="s">
        <v>6538</v>
      </c>
      <c r="C109" s="89" t="s">
        <v>6549</v>
      </c>
      <c r="D109" s="64" t="s">
        <v>6499</v>
      </c>
      <c r="E109" s="64" t="s">
        <v>6538</v>
      </c>
      <c r="F109" s="89">
        <v>1539857</v>
      </c>
      <c r="G109" s="66">
        <v>456</v>
      </c>
    </row>
    <row r="110" ht="18.75" spans="1:7">
      <c r="A110" s="68" t="s">
        <v>6550</v>
      </c>
      <c r="B110" s="90" t="s">
        <v>6538</v>
      </c>
      <c r="C110" s="90" t="s">
        <v>6551</v>
      </c>
      <c r="D110" s="68" t="s">
        <v>6499</v>
      </c>
      <c r="E110" s="68" t="s">
        <v>6538</v>
      </c>
      <c r="F110" s="90">
        <v>1554038</v>
      </c>
      <c r="G110" s="70">
        <v>456</v>
      </c>
    </row>
    <row r="111" ht="18.75" spans="1:7">
      <c r="A111" s="68" t="s">
        <v>6552</v>
      </c>
      <c r="B111" s="90" t="s">
        <v>6553</v>
      </c>
      <c r="C111" s="90" t="s">
        <v>6554</v>
      </c>
      <c r="D111" s="68" t="s">
        <v>6461</v>
      </c>
      <c r="E111" s="68" t="s">
        <v>6553</v>
      </c>
      <c r="F111" s="90">
        <v>1523301</v>
      </c>
      <c r="G111" s="92">
        <v>1368</v>
      </c>
    </row>
    <row r="112" ht="18.75" spans="1:7">
      <c r="A112" s="68" t="s">
        <v>6555</v>
      </c>
      <c r="B112" s="90" t="s">
        <v>6553</v>
      </c>
      <c r="C112" s="90" t="s">
        <v>6556</v>
      </c>
      <c r="D112" s="68" t="s">
        <v>6499</v>
      </c>
      <c r="E112" s="68" t="s">
        <v>6553</v>
      </c>
      <c r="F112" s="90">
        <v>1526174</v>
      </c>
      <c r="G112" s="70">
        <v>765</v>
      </c>
    </row>
    <row r="113" ht="18.75" spans="1:7">
      <c r="A113" s="64" t="s">
        <v>6557</v>
      </c>
      <c r="B113" s="89" t="s">
        <v>6553</v>
      </c>
      <c r="C113" s="89" t="s">
        <v>6558</v>
      </c>
      <c r="D113" s="64" t="s">
        <v>6517</v>
      </c>
      <c r="E113" s="64" t="s">
        <v>6553</v>
      </c>
      <c r="F113" s="89">
        <v>1555344</v>
      </c>
      <c r="G113" s="66">
        <v>456</v>
      </c>
    </row>
    <row r="114" ht="18.75" spans="1:7">
      <c r="A114" s="64" t="s">
        <v>6559</v>
      </c>
      <c r="B114" s="89" t="s">
        <v>6553</v>
      </c>
      <c r="C114" s="89" t="s">
        <v>6560</v>
      </c>
      <c r="D114" s="64" t="s">
        <v>6517</v>
      </c>
      <c r="E114" s="64" t="s">
        <v>6553</v>
      </c>
      <c r="F114" s="89">
        <v>1532400</v>
      </c>
      <c r="G114" s="66">
        <v>456</v>
      </c>
    </row>
    <row r="115" ht="18.75" spans="1:7">
      <c r="A115" s="64" t="s">
        <v>6561</v>
      </c>
      <c r="B115" s="89" t="s">
        <v>6553</v>
      </c>
      <c r="C115" s="89" t="s">
        <v>6562</v>
      </c>
      <c r="D115" s="64" t="s">
        <v>6538</v>
      </c>
      <c r="E115" s="64" t="s">
        <v>6553</v>
      </c>
      <c r="F115" s="89">
        <v>1553248</v>
      </c>
      <c r="G115" s="66">
        <v>228</v>
      </c>
    </row>
    <row r="116" ht="18.75" spans="1:7">
      <c r="A116" s="64" t="s">
        <v>6563</v>
      </c>
      <c r="B116" s="89" t="s">
        <v>6553</v>
      </c>
      <c r="C116" s="89" t="s">
        <v>6564</v>
      </c>
      <c r="D116" s="64" t="s">
        <v>6538</v>
      </c>
      <c r="E116" s="64" t="s">
        <v>6553</v>
      </c>
      <c r="F116" s="89">
        <v>1527048</v>
      </c>
      <c r="G116" s="66">
        <v>228</v>
      </c>
    </row>
    <row r="117" ht="18.75" spans="1:7">
      <c r="A117" s="64" t="s">
        <v>6565</v>
      </c>
      <c r="B117" s="89" t="s">
        <v>6566</v>
      </c>
      <c r="C117" s="89" t="s">
        <v>6567</v>
      </c>
      <c r="D117" s="64" t="s">
        <v>6485</v>
      </c>
      <c r="E117" s="64" t="s">
        <v>6566</v>
      </c>
      <c r="F117" s="89">
        <v>1499692</v>
      </c>
      <c r="G117" s="91">
        <v>2400</v>
      </c>
    </row>
    <row r="118" ht="18.75" spans="1:7">
      <c r="A118" s="68" t="s">
        <v>6568</v>
      </c>
      <c r="B118" s="90" t="s">
        <v>6566</v>
      </c>
      <c r="C118" s="90" t="s">
        <v>6569</v>
      </c>
      <c r="D118" s="68" t="s">
        <v>6499</v>
      </c>
      <c r="E118" s="68" t="s">
        <v>6566</v>
      </c>
      <c r="F118" s="90">
        <v>1546189</v>
      </c>
      <c r="G118" s="70">
        <v>960</v>
      </c>
    </row>
    <row r="119" ht="18.75" spans="1:7">
      <c r="A119" s="68" t="s">
        <v>6570</v>
      </c>
      <c r="B119" s="90" t="s">
        <v>6566</v>
      </c>
      <c r="C119" s="90" t="s">
        <v>6571</v>
      </c>
      <c r="D119" s="68" t="s">
        <v>6517</v>
      </c>
      <c r="E119" s="68" t="s">
        <v>6566</v>
      </c>
      <c r="F119" s="90">
        <v>1532229</v>
      </c>
      <c r="G119" s="70">
        <v>765</v>
      </c>
    </row>
    <row r="120" ht="18.75" spans="1:7">
      <c r="A120" s="64" t="s">
        <v>6572</v>
      </c>
      <c r="B120" s="89" t="s">
        <v>6566</v>
      </c>
      <c r="C120" s="89" t="s">
        <v>6573</v>
      </c>
      <c r="D120" s="64" t="s">
        <v>6517</v>
      </c>
      <c r="E120" s="64" t="s">
        <v>6566</v>
      </c>
      <c r="F120" s="89">
        <v>1507532</v>
      </c>
      <c r="G120" s="66">
        <v>720</v>
      </c>
    </row>
    <row r="121" ht="18.75" spans="1:7">
      <c r="A121" s="64" t="s">
        <v>6574</v>
      </c>
      <c r="B121" s="89" t="s">
        <v>6566</v>
      </c>
      <c r="C121" s="89" t="s">
        <v>6575</v>
      </c>
      <c r="D121" s="64" t="s">
        <v>6517</v>
      </c>
      <c r="E121" s="64" t="s">
        <v>6566</v>
      </c>
      <c r="F121" s="89">
        <v>1522537</v>
      </c>
      <c r="G121" s="91">
        <v>1368</v>
      </c>
    </row>
    <row r="122" ht="18.75" spans="1:7">
      <c r="A122" s="68" t="s">
        <v>6576</v>
      </c>
      <c r="B122" s="90" t="s">
        <v>6566</v>
      </c>
      <c r="C122" s="90" t="s">
        <v>6577</v>
      </c>
      <c r="D122" s="68" t="s">
        <v>6538</v>
      </c>
      <c r="E122" s="68" t="s">
        <v>6566</v>
      </c>
      <c r="F122" s="90">
        <v>1533446</v>
      </c>
      <c r="G122" s="70">
        <v>480</v>
      </c>
    </row>
    <row r="123" ht="18.75" spans="1:7">
      <c r="A123" s="68" t="s">
        <v>6578</v>
      </c>
      <c r="B123" s="90" t="s">
        <v>6566</v>
      </c>
      <c r="C123" s="90" t="s">
        <v>6579</v>
      </c>
      <c r="D123" s="68" t="s">
        <v>6538</v>
      </c>
      <c r="E123" s="68" t="s">
        <v>6566</v>
      </c>
      <c r="F123" s="90">
        <v>1532243</v>
      </c>
      <c r="G123" s="70">
        <v>456</v>
      </c>
    </row>
    <row r="124" ht="18.75" spans="1:7">
      <c r="A124" s="64" t="s">
        <v>6580</v>
      </c>
      <c r="B124" s="89" t="s">
        <v>6566</v>
      </c>
      <c r="C124" s="89" t="s">
        <v>6581</v>
      </c>
      <c r="D124" s="64" t="s">
        <v>6538</v>
      </c>
      <c r="E124" s="64" t="s">
        <v>6566</v>
      </c>
      <c r="F124" s="89">
        <v>1543651</v>
      </c>
      <c r="G124" s="66">
        <v>510</v>
      </c>
    </row>
    <row r="125" ht="18.75" spans="1:7">
      <c r="A125" s="64" t="s">
        <v>6582</v>
      </c>
      <c r="B125" s="89" t="s">
        <v>6566</v>
      </c>
      <c r="C125" s="89" t="s">
        <v>6583</v>
      </c>
      <c r="D125" s="64" t="s">
        <v>6538</v>
      </c>
      <c r="E125" s="64" t="s">
        <v>6566</v>
      </c>
      <c r="F125" s="89">
        <v>1515216</v>
      </c>
      <c r="G125" s="66">
        <v>510</v>
      </c>
    </row>
    <row r="126" ht="18.75" spans="1:7">
      <c r="A126" s="64" t="s">
        <v>6584</v>
      </c>
      <c r="B126" s="89" t="s">
        <v>6566</v>
      </c>
      <c r="C126" s="89" t="s">
        <v>6585</v>
      </c>
      <c r="D126" s="64" t="s">
        <v>6538</v>
      </c>
      <c r="E126" s="64" t="s">
        <v>6566</v>
      </c>
      <c r="F126" s="89">
        <v>1515356</v>
      </c>
      <c r="G126" s="66">
        <v>456</v>
      </c>
    </row>
    <row r="127" ht="18.75" spans="1:7">
      <c r="A127" s="68" t="s">
        <v>6586</v>
      </c>
      <c r="B127" s="90" t="s">
        <v>6566</v>
      </c>
      <c r="C127" s="90" t="s">
        <v>6587</v>
      </c>
      <c r="D127" s="68" t="s">
        <v>6538</v>
      </c>
      <c r="E127" s="68" t="s">
        <v>6566</v>
      </c>
      <c r="F127" s="90">
        <v>1527874</v>
      </c>
      <c r="G127" s="70">
        <v>456</v>
      </c>
    </row>
    <row r="128" ht="18.75" spans="1:7">
      <c r="A128" s="68" t="s">
        <v>6588</v>
      </c>
      <c r="B128" s="90" t="s">
        <v>6566</v>
      </c>
      <c r="C128" s="90" t="s">
        <v>6589</v>
      </c>
      <c r="D128" s="68" t="s">
        <v>6553</v>
      </c>
      <c r="E128" s="68" t="s">
        <v>6566</v>
      </c>
      <c r="F128" s="90">
        <v>1554777</v>
      </c>
      <c r="G128" s="66">
        <v>228</v>
      </c>
    </row>
    <row r="129" ht="19.5" spans="1:7">
      <c r="A129" s="64" t="s">
        <v>6590</v>
      </c>
      <c r="B129" s="89" t="s">
        <v>6591</v>
      </c>
      <c r="C129" s="89" t="s">
        <v>6592</v>
      </c>
      <c r="D129" s="64" t="s">
        <v>6499</v>
      </c>
      <c r="E129" s="64" t="s">
        <v>6591</v>
      </c>
      <c r="F129" s="89">
        <v>1495213</v>
      </c>
      <c r="G129" s="91">
        <v>1275</v>
      </c>
    </row>
    <row r="130" ht="18.75" spans="1:7">
      <c r="A130" s="60" t="s">
        <v>6593</v>
      </c>
      <c r="B130" s="93" t="s">
        <v>6591</v>
      </c>
      <c r="C130" s="87" t="s">
        <v>6594</v>
      </c>
      <c r="D130" s="60" t="s">
        <v>6538</v>
      </c>
      <c r="E130" s="60" t="s">
        <v>6591</v>
      </c>
      <c r="F130" s="87">
        <v>1552190</v>
      </c>
      <c r="G130" s="62">
        <v>684</v>
      </c>
    </row>
    <row r="131" ht="18.75" spans="1:7">
      <c r="A131" s="68" t="s">
        <v>6595</v>
      </c>
      <c r="B131" s="94" t="s">
        <v>6591</v>
      </c>
      <c r="C131" s="90" t="s">
        <v>6596</v>
      </c>
      <c r="D131" s="68" t="s">
        <v>6538</v>
      </c>
      <c r="E131" s="68" t="s">
        <v>6591</v>
      </c>
      <c r="F131" s="90">
        <v>1520086</v>
      </c>
      <c r="G131" s="70">
        <v>684</v>
      </c>
    </row>
    <row r="132" ht="18.75" spans="1:7">
      <c r="A132" s="68" t="s">
        <v>6597</v>
      </c>
      <c r="B132" s="94" t="s">
        <v>6591</v>
      </c>
      <c r="C132" s="90" t="s">
        <v>6598</v>
      </c>
      <c r="D132" s="68" t="s">
        <v>6538</v>
      </c>
      <c r="E132" s="68" t="s">
        <v>6591</v>
      </c>
      <c r="F132" s="90">
        <v>1554029</v>
      </c>
      <c r="G132" s="70">
        <v>684</v>
      </c>
    </row>
    <row r="133" ht="18.75" spans="1:7">
      <c r="A133" s="68" t="s">
        <v>6599</v>
      </c>
      <c r="B133" s="94" t="s">
        <v>6591</v>
      </c>
      <c r="C133" s="90" t="s">
        <v>6600</v>
      </c>
      <c r="D133" s="68" t="s">
        <v>6566</v>
      </c>
      <c r="E133" s="68" t="s">
        <v>6591</v>
      </c>
      <c r="F133" s="90">
        <v>1543799</v>
      </c>
      <c r="G133" s="66">
        <v>228</v>
      </c>
    </row>
    <row r="134" ht="18.75" spans="1:7">
      <c r="A134" s="64" t="s">
        <v>6601</v>
      </c>
      <c r="B134" s="95" t="s">
        <v>6602</v>
      </c>
      <c r="C134" s="89" t="s">
        <v>6603</v>
      </c>
      <c r="D134" s="64" t="s">
        <v>6553</v>
      </c>
      <c r="E134" s="64" t="s">
        <v>6602</v>
      </c>
      <c r="F134" s="89">
        <v>1511619</v>
      </c>
      <c r="G134" s="66">
        <v>684</v>
      </c>
    </row>
    <row r="135" ht="18.75" spans="1:7">
      <c r="A135" s="64" t="s">
        <v>6604</v>
      </c>
      <c r="B135" s="95" t="s">
        <v>6602</v>
      </c>
      <c r="C135" s="89" t="s">
        <v>6605</v>
      </c>
      <c r="D135" s="64" t="s">
        <v>6553</v>
      </c>
      <c r="E135" s="64" t="s">
        <v>6602</v>
      </c>
      <c r="F135" s="89">
        <v>1499920</v>
      </c>
      <c r="G135" s="66">
        <v>720</v>
      </c>
    </row>
    <row r="136" ht="18.75" spans="1:7">
      <c r="A136" s="68" t="s">
        <v>6606</v>
      </c>
      <c r="B136" s="94" t="s">
        <v>6602</v>
      </c>
      <c r="C136" s="90" t="s">
        <v>6607</v>
      </c>
      <c r="D136" s="68" t="s">
        <v>6553</v>
      </c>
      <c r="E136" s="68" t="s">
        <v>6602</v>
      </c>
      <c r="F136" s="90">
        <v>1554374</v>
      </c>
      <c r="G136" s="70">
        <v>684</v>
      </c>
    </row>
    <row r="137" ht="18.75" spans="1:7">
      <c r="A137" s="68" t="s">
        <v>6608</v>
      </c>
      <c r="B137" s="94" t="s">
        <v>6602</v>
      </c>
      <c r="C137" s="90" t="s">
        <v>6609</v>
      </c>
      <c r="D137" s="68" t="s">
        <v>6566</v>
      </c>
      <c r="E137" s="68" t="s">
        <v>6602</v>
      </c>
      <c r="F137" s="90">
        <v>1532304</v>
      </c>
      <c r="G137" s="70">
        <v>456</v>
      </c>
    </row>
    <row r="138" ht="18.75" spans="1:7">
      <c r="A138" s="64" t="s">
        <v>6610</v>
      </c>
      <c r="B138" s="95" t="s">
        <v>6602</v>
      </c>
      <c r="C138" s="89" t="s">
        <v>6611</v>
      </c>
      <c r="D138" s="64" t="s">
        <v>6566</v>
      </c>
      <c r="E138" s="64" t="s">
        <v>6602</v>
      </c>
      <c r="F138" s="89">
        <v>1557691</v>
      </c>
      <c r="G138" s="66">
        <v>510</v>
      </c>
    </row>
    <row r="139" ht="18.75" spans="1:7">
      <c r="A139" s="64" t="s">
        <v>6612</v>
      </c>
      <c r="B139" s="95" t="s">
        <v>6602</v>
      </c>
      <c r="C139" s="89" t="s">
        <v>6613</v>
      </c>
      <c r="D139" s="64" t="s">
        <v>6566</v>
      </c>
      <c r="E139" s="64" t="s">
        <v>6602</v>
      </c>
      <c r="F139" s="89">
        <v>1553477</v>
      </c>
      <c r="G139" s="66">
        <v>456</v>
      </c>
    </row>
    <row r="140" ht="18.75" spans="1:7">
      <c r="A140" s="64" t="s">
        <v>6614</v>
      </c>
      <c r="B140" s="95" t="s">
        <v>6615</v>
      </c>
      <c r="C140" s="89" t="s">
        <v>6616</v>
      </c>
      <c r="D140" s="64" t="s">
        <v>6553</v>
      </c>
      <c r="E140" s="64" t="s">
        <v>6615</v>
      </c>
      <c r="F140" s="89">
        <v>1554357</v>
      </c>
      <c r="G140" s="66">
        <v>912</v>
      </c>
    </row>
    <row r="141" ht="18.75" spans="1:7">
      <c r="A141" s="64" t="s">
        <v>6617</v>
      </c>
      <c r="B141" s="95" t="s">
        <v>6615</v>
      </c>
      <c r="C141" s="89" t="s">
        <v>6618</v>
      </c>
      <c r="D141" s="64" t="s">
        <v>6566</v>
      </c>
      <c r="E141" s="64" t="s">
        <v>6615</v>
      </c>
      <c r="F141" s="89">
        <v>1554111</v>
      </c>
      <c r="G141" s="91">
        <v>1368</v>
      </c>
    </row>
    <row r="142" ht="18.75" spans="1:7">
      <c r="A142" s="68" t="s">
        <v>6619</v>
      </c>
      <c r="B142" s="94" t="s">
        <v>6615</v>
      </c>
      <c r="C142" s="90" t="s">
        <v>6620</v>
      </c>
      <c r="D142" s="68" t="s">
        <v>6591</v>
      </c>
      <c r="E142" s="68" t="s">
        <v>6615</v>
      </c>
      <c r="F142" s="90">
        <v>1523980</v>
      </c>
      <c r="G142" s="70">
        <v>510</v>
      </c>
    </row>
    <row r="143" ht="18.75" spans="1:7">
      <c r="A143" s="64" t="s">
        <v>6621</v>
      </c>
      <c r="B143" s="95" t="s">
        <v>6615</v>
      </c>
      <c r="C143" s="89" t="s">
        <v>6622</v>
      </c>
      <c r="D143" s="64" t="s">
        <v>6602</v>
      </c>
      <c r="E143" s="64" t="s">
        <v>6615</v>
      </c>
      <c r="F143" s="89">
        <v>1550378</v>
      </c>
      <c r="G143" s="66">
        <v>255</v>
      </c>
    </row>
    <row r="144" ht="18.75" spans="1:7">
      <c r="A144" s="64" t="s">
        <v>6623</v>
      </c>
      <c r="B144" s="95" t="s">
        <v>6624</v>
      </c>
      <c r="C144" s="89" t="s">
        <v>6625</v>
      </c>
      <c r="D144" s="64" t="s">
        <v>6626</v>
      </c>
      <c r="E144" s="64" t="s">
        <v>6624</v>
      </c>
      <c r="F144" s="89">
        <v>1514157</v>
      </c>
      <c r="G144" s="91">
        <v>1020</v>
      </c>
    </row>
    <row r="145" ht="18.75" spans="1:7">
      <c r="A145" s="68" t="s">
        <v>6627</v>
      </c>
      <c r="B145" s="94" t="s">
        <v>6624</v>
      </c>
      <c r="C145" s="90" t="s">
        <v>6628</v>
      </c>
      <c r="D145" s="68" t="s">
        <v>6566</v>
      </c>
      <c r="E145" s="68" t="s">
        <v>6624</v>
      </c>
      <c r="F145" s="90">
        <v>1548223</v>
      </c>
      <c r="G145" s="70">
        <v>912</v>
      </c>
    </row>
    <row r="146" ht="18.75" spans="1:7">
      <c r="A146" s="68" t="s">
        <v>6629</v>
      </c>
      <c r="B146" s="94" t="s">
        <v>6624</v>
      </c>
      <c r="C146" s="90" t="s">
        <v>6630</v>
      </c>
      <c r="D146" s="68" t="s">
        <v>6591</v>
      </c>
      <c r="E146" s="68" t="s">
        <v>6624</v>
      </c>
      <c r="F146" s="90">
        <v>1525231</v>
      </c>
      <c r="G146" s="70">
        <v>684</v>
      </c>
    </row>
    <row r="147" ht="18.75" spans="1:7">
      <c r="A147" s="68" t="s">
        <v>6631</v>
      </c>
      <c r="B147" s="94" t="s">
        <v>6624</v>
      </c>
      <c r="C147" s="90" t="s">
        <v>6632</v>
      </c>
      <c r="D147" s="68" t="s">
        <v>6602</v>
      </c>
      <c r="E147" s="68" t="s">
        <v>6624</v>
      </c>
      <c r="F147" s="90">
        <v>1527087</v>
      </c>
      <c r="G147" s="70">
        <v>510</v>
      </c>
    </row>
    <row r="148" ht="18.75" spans="1:7">
      <c r="A148" s="68" t="s">
        <v>6633</v>
      </c>
      <c r="B148" s="94" t="s">
        <v>6624</v>
      </c>
      <c r="C148" s="90" t="s">
        <v>6634</v>
      </c>
      <c r="D148" s="68" t="s">
        <v>6615</v>
      </c>
      <c r="E148" s="68" t="s">
        <v>6624</v>
      </c>
      <c r="F148" s="90">
        <v>1549248</v>
      </c>
      <c r="G148" s="70">
        <v>240</v>
      </c>
    </row>
    <row r="149" ht="18.75" spans="1:7">
      <c r="A149" s="68" t="s">
        <v>6635</v>
      </c>
      <c r="B149" s="94" t="s">
        <v>6636</v>
      </c>
      <c r="C149" s="90" t="s">
        <v>6637</v>
      </c>
      <c r="D149" s="68" t="s">
        <v>6566</v>
      </c>
      <c r="E149" s="68" t="s">
        <v>6636</v>
      </c>
      <c r="F149" s="90">
        <v>1548366</v>
      </c>
      <c r="G149" s="92">
        <v>2736</v>
      </c>
    </row>
    <row r="150" ht="18.75" spans="1:7">
      <c r="A150" s="68" t="s">
        <v>6638</v>
      </c>
      <c r="B150" s="94" t="s">
        <v>6636</v>
      </c>
      <c r="C150" s="90" t="s">
        <v>6639</v>
      </c>
      <c r="D150" s="68" t="s">
        <v>6566</v>
      </c>
      <c r="E150" s="68" t="s">
        <v>6636</v>
      </c>
      <c r="F150" s="90">
        <v>1508392</v>
      </c>
      <c r="G150" s="92">
        <v>1275</v>
      </c>
    </row>
    <row r="151" ht="18.75" spans="1:7">
      <c r="A151" s="64" t="s">
        <v>6640</v>
      </c>
      <c r="B151" s="95" t="s">
        <v>6636</v>
      </c>
      <c r="C151" s="89" t="s">
        <v>6641</v>
      </c>
      <c r="D151" s="64" t="s">
        <v>6566</v>
      </c>
      <c r="E151" s="64" t="s">
        <v>6636</v>
      </c>
      <c r="F151" s="89">
        <v>1508426</v>
      </c>
      <c r="G151" s="91">
        <v>2550</v>
      </c>
    </row>
    <row r="152" ht="18.75" spans="1:7">
      <c r="A152" s="68" t="s">
        <v>6642</v>
      </c>
      <c r="B152" s="94" t="s">
        <v>6636</v>
      </c>
      <c r="C152" s="90" t="s">
        <v>6643</v>
      </c>
      <c r="D152" s="68" t="s">
        <v>6644</v>
      </c>
      <c r="E152" s="68" t="s">
        <v>6636</v>
      </c>
      <c r="F152" s="90">
        <v>1530049</v>
      </c>
      <c r="G152" s="70">
        <v>912</v>
      </c>
    </row>
    <row r="153" ht="18.75" spans="1:7">
      <c r="A153" s="68" t="s">
        <v>6645</v>
      </c>
      <c r="B153" s="94" t="s">
        <v>6636</v>
      </c>
      <c r="C153" s="90" t="s">
        <v>6646</v>
      </c>
      <c r="D153" s="68" t="s">
        <v>6602</v>
      </c>
      <c r="E153" s="68" t="s">
        <v>6636</v>
      </c>
      <c r="F153" s="90">
        <v>1556937</v>
      </c>
      <c r="G153" s="70">
        <v>684</v>
      </c>
    </row>
    <row r="154" ht="18.75" spans="1:7">
      <c r="A154" s="64" t="s">
        <v>6647</v>
      </c>
      <c r="B154" s="95" t="s">
        <v>6636</v>
      </c>
      <c r="C154" s="89" t="s">
        <v>6648</v>
      </c>
      <c r="D154" s="64" t="s">
        <v>6602</v>
      </c>
      <c r="E154" s="64" t="s">
        <v>6636</v>
      </c>
      <c r="F154" s="89">
        <v>1532633</v>
      </c>
      <c r="G154" s="66">
        <v>684</v>
      </c>
    </row>
    <row r="155" ht="18.75" spans="1:7">
      <c r="A155" s="64" t="s">
        <v>6649</v>
      </c>
      <c r="B155" s="95" t="s">
        <v>6636</v>
      </c>
      <c r="C155" s="89" t="s">
        <v>6650</v>
      </c>
      <c r="D155" s="64" t="s">
        <v>6602</v>
      </c>
      <c r="E155" s="64" t="s">
        <v>6636</v>
      </c>
      <c r="F155" s="89">
        <v>1558522</v>
      </c>
      <c r="G155" s="91">
        <v>1368</v>
      </c>
    </row>
    <row r="156" ht="18.75" spans="1:7">
      <c r="A156" s="68" t="s">
        <v>6651</v>
      </c>
      <c r="B156" s="94" t="s">
        <v>6636</v>
      </c>
      <c r="C156" s="90" t="s">
        <v>6652</v>
      </c>
      <c r="D156" s="68" t="s">
        <v>6624</v>
      </c>
      <c r="E156" s="68" t="s">
        <v>6636</v>
      </c>
      <c r="F156" s="90">
        <v>1549247</v>
      </c>
      <c r="G156" s="70">
        <v>480</v>
      </c>
    </row>
    <row r="157" ht="18.75" spans="1:7">
      <c r="A157" s="96">
        <v>158769</v>
      </c>
      <c r="B157" s="97" t="s">
        <v>6653</v>
      </c>
      <c r="C157" s="98" t="s">
        <v>6654</v>
      </c>
      <c r="D157" s="99">
        <v>45126</v>
      </c>
      <c r="E157" s="68" t="s">
        <v>6636</v>
      </c>
      <c r="F157" s="90">
        <v>1507859</v>
      </c>
      <c r="G157" s="100">
        <v>228</v>
      </c>
    </row>
    <row r="158" spans="1:7">
      <c r="A158" s="15">
        <v>158160</v>
      </c>
      <c r="C158" s="15" t="s">
        <v>6655</v>
      </c>
      <c r="D158" s="15" t="s">
        <v>6656</v>
      </c>
      <c r="F158" s="15">
        <v>1548378</v>
      </c>
      <c r="G158" s="15">
        <v>2295</v>
      </c>
    </row>
    <row r="159" ht="18.75" spans="1:7">
      <c r="A159" s="64" t="s">
        <v>6657</v>
      </c>
      <c r="B159" s="95" t="s">
        <v>6658</v>
      </c>
      <c r="C159" s="89" t="s">
        <v>6659</v>
      </c>
      <c r="D159" s="64" t="s">
        <v>6602</v>
      </c>
      <c r="E159" s="64" t="s">
        <v>6658</v>
      </c>
      <c r="F159" s="89">
        <v>1556447</v>
      </c>
      <c r="G159" s="66">
        <v>912</v>
      </c>
    </row>
    <row r="160" ht="18.75" spans="1:7">
      <c r="A160" s="64" t="s">
        <v>6660</v>
      </c>
      <c r="B160" s="95" t="s">
        <v>6658</v>
      </c>
      <c r="C160" s="89" t="s">
        <v>6661</v>
      </c>
      <c r="D160" s="64" t="s">
        <v>6615</v>
      </c>
      <c r="E160" s="64" t="s">
        <v>6658</v>
      </c>
      <c r="F160" s="89">
        <v>1517473</v>
      </c>
      <c r="G160" s="66">
        <v>684</v>
      </c>
    </row>
    <row r="161" ht="18.75" spans="1:7">
      <c r="A161" s="64" t="s">
        <v>6662</v>
      </c>
      <c r="B161" s="95" t="s">
        <v>6658</v>
      </c>
      <c r="C161" s="89" t="s">
        <v>6663</v>
      </c>
      <c r="D161" s="64" t="s">
        <v>6664</v>
      </c>
      <c r="E161" s="64" t="s">
        <v>6658</v>
      </c>
      <c r="F161" s="89">
        <v>1523262</v>
      </c>
      <c r="G161" s="66">
        <v>765</v>
      </c>
    </row>
    <row r="162" ht="18.75" spans="1:7">
      <c r="A162" s="68" t="s">
        <v>6665</v>
      </c>
      <c r="B162" s="94" t="s">
        <v>6658</v>
      </c>
      <c r="C162" s="90" t="s">
        <v>6666</v>
      </c>
      <c r="D162" s="68" t="s">
        <v>6624</v>
      </c>
      <c r="E162" s="68" t="s">
        <v>6658</v>
      </c>
      <c r="F162" s="90">
        <v>1559356</v>
      </c>
      <c r="G162" s="70">
        <v>456</v>
      </c>
    </row>
    <row r="163" ht="18.75" spans="1:7">
      <c r="A163" s="68" t="s">
        <v>6667</v>
      </c>
      <c r="B163" s="94" t="s">
        <v>6658</v>
      </c>
      <c r="C163" s="90" t="s">
        <v>6668</v>
      </c>
      <c r="D163" s="68" t="s">
        <v>6636</v>
      </c>
      <c r="E163" s="68" t="s">
        <v>6658</v>
      </c>
      <c r="F163" s="90">
        <v>1543832</v>
      </c>
      <c r="G163" s="70">
        <v>255</v>
      </c>
    </row>
    <row r="164" ht="18.75" spans="1:7">
      <c r="A164" s="64" t="s">
        <v>6669</v>
      </c>
      <c r="B164" s="95" t="s">
        <v>6670</v>
      </c>
      <c r="C164" s="89" t="s">
        <v>6671</v>
      </c>
      <c r="D164" s="64" t="s">
        <v>6602</v>
      </c>
      <c r="E164" s="64" t="s">
        <v>6670</v>
      </c>
      <c r="F164" s="89">
        <v>1469889</v>
      </c>
      <c r="G164" s="91">
        <v>3825</v>
      </c>
    </row>
    <row r="165" ht="18.75" spans="1:7">
      <c r="A165" s="68" t="s">
        <v>6672</v>
      </c>
      <c r="B165" s="94" t="s">
        <v>6670</v>
      </c>
      <c r="C165" s="90" t="s">
        <v>6673</v>
      </c>
      <c r="D165" s="68" t="s">
        <v>6674</v>
      </c>
      <c r="E165" s="68" t="s">
        <v>6670</v>
      </c>
      <c r="F165" s="90">
        <v>1558130</v>
      </c>
      <c r="G165" s="92">
        <v>1824</v>
      </c>
    </row>
    <row r="166" ht="18.75" spans="1:7">
      <c r="A166" s="64" t="s">
        <v>6675</v>
      </c>
      <c r="B166" s="95" t="s">
        <v>6670</v>
      </c>
      <c r="C166" s="89" t="s">
        <v>6676</v>
      </c>
      <c r="D166" s="64" t="s">
        <v>6624</v>
      </c>
      <c r="E166" s="64" t="s">
        <v>6670</v>
      </c>
      <c r="F166" s="89">
        <v>1557763</v>
      </c>
      <c r="G166" s="91">
        <v>1368</v>
      </c>
    </row>
    <row r="167" ht="18.75" spans="1:7">
      <c r="A167" s="64" t="s">
        <v>6677</v>
      </c>
      <c r="B167" s="95" t="s">
        <v>6670</v>
      </c>
      <c r="C167" s="89" t="s">
        <v>6678</v>
      </c>
      <c r="D167" s="64" t="s">
        <v>6636</v>
      </c>
      <c r="E167" s="64" t="s">
        <v>6670</v>
      </c>
      <c r="F167" s="89">
        <v>1559979</v>
      </c>
      <c r="G167" s="66">
        <v>456</v>
      </c>
    </row>
    <row r="168" ht="18.75" spans="1:7">
      <c r="A168" s="68" t="s">
        <v>6679</v>
      </c>
      <c r="B168" s="94" t="s">
        <v>6670</v>
      </c>
      <c r="C168" s="90" t="s">
        <v>6680</v>
      </c>
      <c r="D168" s="68" t="s">
        <v>6658</v>
      </c>
      <c r="E168" s="68" t="s">
        <v>6670</v>
      </c>
      <c r="F168" s="90">
        <v>1564686</v>
      </c>
      <c r="G168" s="66">
        <v>228</v>
      </c>
    </row>
    <row r="169" ht="18.75" spans="1:7">
      <c r="A169" s="68" t="s">
        <v>6681</v>
      </c>
      <c r="B169" s="94" t="s">
        <v>6670</v>
      </c>
      <c r="C169" s="90" t="s">
        <v>6682</v>
      </c>
      <c r="D169" s="68" t="s">
        <v>6658</v>
      </c>
      <c r="E169" s="68" t="s">
        <v>6670</v>
      </c>
      <c r="F169" s="90">
        <v>1547537</v>
      </c>
      <c r="G169" s="66">
        <v>228</v>
      </c>
    </row>
    <row r="170" ht="18.75" spans="1:7">
      <c r="A170" s="68" t="s">
        <v>6683</v>
      </c>
      <c r="B170" s="94" t="s">
        <v>6670</v>
      </c>
      <c r="C170" s="90" t="s">
        <v>6684</v>
      </c>
      <c r="D170" s="68" t="s">
        <v>6658</v>
      </c>
      <c r="E170" s="68" t="s">
        <v>6670</v>
      </c>
      <c r="F170" s="90">
        <v>1556302</v>
      </c>
      <c r="G170" s="70">
        <v>240</v>
      </c>
    </row>
    <row r="171" ht="19.5" spans="1:7">
      <c r="A171" s="68" t="s">
        <v>6685</v>
      </c>
      <c r="B171" s="94" t="s">
        <v>6686</v>
      </c>
      <c r="C171" s="90" t="s">
        <v>6687</v>
      </c>
      <c r="D171" s="68" t="s">
        <v>6636</v>
      </c>
      <c r="E171" s="68" t="s">
        <v>6686</v>
      </c>
      <c r="F171" s="90">
        <v>1547033</v>
      </c>
      <c r="G171" s="70">
        <v>684</v>
      </c>
    </row>
    <row r="172" ht="18.75" spans="1:7">
      <c r="A172" s="60" t="s">
        <v>6688</v>
      </c>
      <c r="B172" s="87" t="s">
        <v>6686</v>
      </c>
      <c r="C172" s="87" t="s">
        <v>6689</v>
      </c>
      <c r="D172" s="60" t="s">
        <v>6636</v>
      </c>
      <c r="E172" s="60" t="s">
        <v>6686</v>
      </c>
      <c r="F172" s="87">
        <v>1561610</v>
      </c>
      <c r="G172" s="62">
        <v>684</v>
      </c>
    </row>
    <row r="173" ht="18.75" spans="1:7">
      <c r="A173" s="68" t="s">
        <v>6690</v>
      </c>
      <c r="B173" s="90" t="s">
        <v>6686</v>
      </c>
      <c r="C173" s="90" t="s">
        <v>6691</v>
      </c>
      <c r="D173" s="68" t="s">
        <v>6658</v>
      </c>
      <c r="E173" s="68" t="s">
        <v>6686</v>
      </c>
      <c r="F173" s="90">
        <v>1556154</v>
      </c>
      <c r="G173" s="91">
        <v>1200</v>
      </c>
    </row>
    <row r="174" ht="18.75" spans="1:7">
      <c r="A174" s="68" t="s">
        <v>6692</v>
      </c>
      <c r="B174" s="90" t="s">
        <v>6686</v>
      </c>
      <c r="C174" s="90" t="s">
        <v>6693</v>
      </c>
      <c r="D174" s="68" t="s">
        <v>6658</v>
      </c>
      <c r="E174" s="68" t="s">
        <v>6686</v>
      </c>
      <c r="F174" s="90">
        <v>1523032</v>
      </c>
      <c r="G174" s="70">
        <v>480</v>
      </c>
    </row>
    <row r="175" ht="18.75" spans="1:7">
      <c r="A175" s="64" t="s">
        <v>6694</v>
      </c>
      <c r="B175" s="89" t="s">
        <v>6695</v>
      </c>
      <c r="C175" s="89" t="s">
        <v>6622</v>
      </c>
      <c r="D175" s="64" t="s">
        <v>6624</v>
      </c>
      <c r="E175" s="64" t="s">
        <v>6695</v>
      </c>
      <c r="F175" s="89">
        <v>1550381</v>
      </c>
      <c r="G175" s="91">
        <v>1275</v>
      </c>
    </row>
    <row r="176" ht="18.75" spans="1:7">
      <c r="A176" s="64" t="s">
        <v>6696</v>
      </c>
      <c r="B176" s="89" t="s">
        <v>6695</v>
      </c>
      <c r="C176" s="89" t="s">
        <v>6697</v>
      </c>
      <c r="D176" s="64" t="s">
        <v>6636</v>
      </c>
      <c r="E176" s="64" t="s">
        <v>6695</v>
      </c>
      <c r="F176" s="89">
        <v>1554149</v>
      </c>
      <c r="G176" s="66">
        <v>912</v>
      </c>
    </row>
    <row r="177" ht="18.75" spans="1:7">
      <c r="A177" s="64" t="s">
        <v>6698</v>
      </c>
      <c r="B177" s="89" t="s">
        <v>6695</v>
      </c>
      <c r="C177" s="89" t="s">
        <v>6699</v>
      </c>
      <c r="D177" s="64" t="s">
        <v>6658</v>
      </c>
      <c r="E177" s="64" t="s">
        <v>6695</v>
      </c>
      <c r="F177" s="89">
        <v>1543526</v>
      </c>
      <c r="G177" s="66">
        <v>684</v>
      </c>
    </row>
    <row r="178" ht="18.75" spans="1:7">
      <c r="A178" s="64" t="s">
        <v>6700</v>
      </c>
      <c r="B178" s="89" t="s">
        <v>6695</v>
      </c>
      <c r="C178" s="89" t="s">
        <v>6701</v>
      </c>
      <c r="D178" s="64" t="s">
        <v>6658</v>
      </c>
      <c r="E178" s="64" t="s">
        <v>6695</v>
      </c>
      <c r="F178" s="89">
        <v>1559526</v>
      </c>
      <c r="G178" s="66">
        <v>684</v>
      </c>
    </row>
    <row r="179" ht="18.75" spans="1:7">
      <c r="A179" s="64" t="s">
        <v>6702</v>
      </c>
      <c r="B179" s="89" t="s">
        <v>6695</v>
      </c>
      <c r="C179" s="89" t="s">
        <v>6703</v>
      </c>
      <c r="D179" s="64" t="s">
        <v>6704</v>
      </c>
      <c r="E179" s="64" t="s">
        <v>6695</v>
      </c>
      <c r="F179" s="89">
        <v>1544796</v>
      </c>
      <c r="G179" s="66">
        <v>912</v>
      </c>
    </row>
    <row r="180" ht="18.75" spans="1:7">
      <c r="A180" s="64" t="s">
        <v>6705</v>
      </c>
      <c r="B180" s="89" t="s">
        <v>6695</v>
      </c>
      <c r="C180" s="89" t="s">
        <v>6706</v>
      </c>
      <c r="D180" s="64" t="s">
        <v>6670</v>
      </c>
      <c r="E180" s="64" t="s">
        <v>6695</v>
      </c>
      <c r="F180" s="89">
        <v>1555747</v>
      </c>
      <c r="G180" s="66">
        <v>456</v>
      </c>
    </row>
    <row r="181" ht="18.75" spans="1:7">
      <c r="A181" s="68" t="s">
        <v>6707</v>
      </c>
      <c r="B181" s="90" t="s">
        <v>6695</v>
      </c>
      <c r="C181" s="90" t="s">
        <v>6708</v>
      </c>
      <c r="D181" s="68" t="s">
        <v>6670</v>
      </c>
      <c r="E181" s="68" t="s">
        <v>6695</v>
      </c>
      <c r="F181" s="90">
        <v>1527633</v>
      </c>
      <c r="G181" s="70">
        <v>510</v>
      </c>
    </row>
    <row r="182" ht="18.75" spans="1:7">
      <c r="A182" s="68" t="s">
        <v>6709</v>
      </c>
      <c r="B182" s="90" t="s">
        <v>6695</v>
      </c>
      <c r="C182" s="90" t="s">
        <v>6693</v>
      </c>
      <c r="D182" s="68" t="s">
        <v>6686</v>
      </c>
      <c r="E182" s="68" t="s">
        <v>6695</v>
      </c>
      <c r="F182" s="90">
        <v>1523115</v>
      </c>
      <c r="G182" s="70">
        <v>240</v>
      </c>
    </row>
    <row r="183" ht="18.75" spans="1:7">
      <c r="A183" s="68" t="s">
        <v>6710</v>
      </c>
      <c r="B183" s="90" t="s">
        <v>6695</v>
      </c>
      <c r="C183" s="90" t="s">
        <v>6711</v>
      </c>
      <c r="D183" s="68" t="s">
        <v>6686</v>
      </c>
      <c r="E183" s="68" t="s">
        <v>6695</v>
      </c>
      <c r="F183" s="90">
        <v>1565538</v>
      </c>
      <c r="G183" s="66">
        <v>228</v>
      </c>
    </row>
    <row r="184" ht="18.75" spans="1:7">
      <c r="A184" s="68" t="s">
        <v>6712</v>
      </c>
      <c r="B184" s="90" t="s">
        <v>6695</v>
      </c>
      <c r="C184" s="90" t="s">
        <v>6713</v>
      </c>
      <c r="D184" s="68" t="s">
        <v>6686</v>
      </c>
      <c r="E184" s="68" t="s">
        <v>6695</v>
      </c>
      <c r="F184" s="90">
        <v>1562674</v>
      </c>
      <c r="G184" s="70">
        <v>510</v>
      </c>
    </row>
    <row r="185" ht="18.75" spans="1:7">
      <c r="A185" s="68" t="s">
        <v>6714</v>
      </c>
      <c r="B185" s="90" t="s">
        <v>6695</v>
      </c>
      <c r="C185" s="90" t="s">
        <v>6715</v>
      </c>
      <c r="D185" s="68" t="s">
        <v>6686</v>
      </c>
      <c r="E185" s="68" t="s">
        <v>6695</v>
      </c>
      <c r="F185" s="90">
        <v>1551281</v>
      </c>
      <c r="G185" s="66">
        <v>228</v>
      </c>
    </row>
    <row r="186" ht="18.75" spans="1:7">
      <c r="A186" s="64" t="s">
        <v>6716</v>
      </c>
      <c r="B186" s="89" t="s">
        <v>6717</v>
      </c>
      <c r="C186" s="89" t="s">
        <v>6718</v>
      </c>
      <c r="D186" s="64" t="s">
        <v>6636</v>
      </c>
      <c r="E186" s="64" t="s">
        <v>6717</v>
      </c>
      <c r="F186" s="89">
        <v>1557337</v>
      </c>
      <c r="G186" s="91">
        <v>1140</v>
      </c>
    </row>
    <row r="187" ht="18.75" spans="1:7">
      <c r="A187" s="64" t="s">
        <v>6719</v>
      </c>
      <c r="B187" s="89" t="s">
        <v>6717</v>
      </c>
      <c r="C187" s="89" t="s">
        <v>6720</v>
      </c>
      <c r="D187" s="64" t="s">
        <v>6670</v>
      </c>
      <c r="E187" s="64" t="s">
        <v>6717</v>
      </c>
      <c r="F187" s="89">
        <v>1531510</v>
      </c>
      <c r="G187" s="91">
        <v>1368</v>
      </c>
    </row>
    <row r="188" ht="18.75" spans="1:7">
      <c r="A188" s="64" t="s">
        <v>6721</v>
      </c>
      <c r="B188" s="89" t="s">
        <v>6717</v>
      </c>
      <c r="C188" s="89" t="s">
        <v>6722</v>
      </c>
      <c r="D188" s="64" t="s">
        <v>6670</v>
      </c>
      <c r="E188" s="64" t="s">
        <v>6717</v>
      </c>
      <c r="F188" s="89">
        <v>1552290</v>
      </c>
      <c r="G188" s="91">
        <v>1368</v>
      </c>
    </row>
    <row r="189" ht="18.75" spans="1:7">
      <c r="A189" s="64" t="s">
        <v>6723</v>
      </c>
      <c r="B189" s="89" t="s">
        <v>6717</v>
      </c>
      <c r="C189" s="89" t="s">
        <v>6724</v>
      </c>
      <c r="D189" s="64" t="s">
        <v>6686</v>
      </c>
      <c r="E189" s="64" t="s">
        <v>6717</v>
      </c>
      <c r="F189" s="89">
        <v>1524942</v>
      </c>
      <c r="G189" s="66">
        <v>510</v>
      </c>
    </row>
    <row r="190" ht="18.75" spans="1:7">
      <c r="A190" s="64" t="s">
        <v>6725</v>
      </c>
      <c r="B190" s="89" t="s">
        <v>6717</v>
      </c>
      <c r="C190" s="89" t="s">
        <v>6726</v>
      </c>
      <c r="D190" s="64" t="s">
        <v>6727</v>
      </c>
      <c r="E190" s="64" t="s">
        <v>6717</v>
      </c>
      <c r="F190" s="89">
        <v>1526337</v>
      </c>
      <c r="G190" s="66">
        <v>510</v>
      </c>
    </row>
    <row r="191" ht="18.75" spans="1:7">
      <c r="A191" s="64" t="s">
        <v>6728</v>
      </c>
      <c r="B191" s="89" t="s">
        <v>6717</v>
      </c>
      <c r="C191" s="89" t="s">
        <v>6729</v>
      </c>
      <c r="D191" s="64" t="s">
        <v>6695</v>
      </c>
      <c r="E191" s="64" t="s">
        <v>6717</v>
      </c>
      <c r="F191" s="89">
        <v>1527638</v>
      </c>
      <c r="G191" s="66">
        <v>255</v>
      </c>
    </row>
    <row r="192" ht="18.75" spans="1:7">
      <c r="A192" s="64" t="s">
        <v>6730</v>
      </c>
      <c r="B192" s="89" t="s">
        <v>6717</v>
      </c>
      <c r="C192" s="89" t="s">
        <v>6731</v>
      </c>
      <c r="D192" s="64" t="s">
        <v>6695</v>
      </c>
      <c r="E192" s="64" t="s">
        <v>6717</v>
      </c>
      <c r="F192" s="89">
        <v>1557326</v>
      </c>
      <c r="G192" s="66">
        <v>240</v>
      </c>
    </row>
    <row r="193" ht="18.75" spans="1:7">
      <c r="A193" s="64" t="s">
        <v>6732</v>
      </c>
      <c r="B193" s="89" t="s">
        <v>6733</v>
      </c>
      <c r="C193" s="89" t="s">
        <v>6734</v>
      </c>
      <c r="D193" s="64" t="s">
        <v>6735</v>
      </c>
      <c r="E193" s="64" t="s">
        <v>6733</v>
      </c>
      <c r="F193" s="89">
        <v>1523567</v>
      </c>
      <c r="G193" s="66">
        <v>684</v>
      </c>
    </row>
    <row r="194" ht="18.75" spans="1:7">
      <c r="A194" s="64" t="s">
        <v>6736</v>
      </c>
      <c r="B194" s="89" t="s">
        <v>6733</v>
      </c>
      <c r="C194" s="89" t="s">
        <v>6737</v>
      </c>
      <c r="D194" s="64" t="s">
        <v>6686</v>
      </c>
      <c r="E194" s="64" t="s">
        <v>6733</v>
      </c>
      <c r="F194" s="89">
        <v>1559293</v>
      </c>
      <c r="G194" s="66">
        <v>720</v>
      </c>
    </row>
    <row r="195" ht="18.75" spans="1:7">
      <c r="A195" s="64" t="s">
        <v>6738</v>
      </c>
      <c r="B195" s="89" t="s">
        <v>6733</v>
      </c>
      <c r="C195" s="89" t="s">
        <v>6739</v>
      </c>
      <c r="D195" s="64" t="s">
        <v>6686</v>
      </c>
      <c r="E195" s="64" t="s">
        <v>6733</v>
      </c>
      <c r="F195" s="89">
        <v>1541104</v>
      </c>
      <c r="G195" s="66">
        <v>684</v>
      </c>
    </row>
    <row r="196" ht="18.75" spans="1:7">
      <c r="A196" s="64" t="s">
        <v>6740</v>
      </c>
      <c r="B196" s="89" t="s">
        <v>6741</v>
      </c>
      <c r="C196" s="89" t="s">
        <v>6742</v>
      </c>
      <c r="D196" s="64" t="s">
        <v>6670</v>
      </c>
      <c r="E196" s="64" t="s">
        <v>6741</v>
      </c>
      <c r="F196" s="89">
        <v>1560570</v>
      </c>
      <c r="G196" s="91">
        <v>1200</v>
      </c>
    </row>
    <row r="197" ht="18.75" spans="1:7">
      <c r="A197" s="68" t="s">
        <v>6743</v>
      </c>
      <c r="B197" s="90" t="s">
        <v>6741</v>
      </c>
      <c r="C197" s="90" t="s">
        <v>6744</v>
      </c>
      <c r="D197" s="68" t="s">
        <v>6686</v>
      </c>
      <c r="E197" s="68" t="s">
        <v>6741</v>
      </c>
      <c r="F197" s="90">
        <v>1549146</v>
      </c>
      <c r="G197" s="70">
        <v>960</v>
      </c>
    </row>
    <row r="198" ht="18.75" spans="1:7">
      <c r="A198" s="68" t="s">
        <v>6745</v>
      </c>
      <c r="B198" s="90" t="s">
        <v>6741</v>
      </c>
      <c r="C198" s="90" t="s">
        <v>6746</v>
      </c>
      <c r="D198" s="68" t="s">
        <v>6695</v>
      </c>
      <c r="E198" s="68" t="s">
        <v>6741</v>
      </c>
      <c r="F198" s="90">
        <v>1562704</v>
      </c>
      <c r="G198" s="70">
        <v>720</v>
      </c>
    </row>
    <row r="199" ht="18.75" spans="1:7">
      <c r="A199" s="64" t="s">
        <v>6747</v>
      </c>
      <c r="B199" s="89" t="s">
        <v>6741</v>
      </c>
      <c r="C199" s="89" t="s">
        <v>6748</v>
      </c>
      <c r="D199" s="64" t="s">
        <v>6695</v>
      </c>
      <c r="E199" s="64" t="s">
        <v>6741</v>
      </c>
      <c r="F199" s="89">
        <v>1557814</v>
      </c>
      <c r="G199" s="66">
        <v>720</v>
      </c>
    </row>
    <row r="200" ht="18.75" spans="1:7">
      <c r="A200" s="64" t="s">
        <v>6749</v>
      </c>
      <c r="B200" s="89" t="s">
        <v>6741</v>
      </c>
      <c r="C200" s="89" t="s">
        <v>6750</v>
      </c>
      <c r="D200" s="64" t="s">
        <v>6695</v>
      </c>
      <c r="E200" s="64" t="s">
        <v>6741</v>
      </c>
      <c r="F200" s="89">
        <v>1557813</v>
      </c>
      <c r="G200" s="66">
        <v>720</v>
      </c>
    </row>
    <row r="201" ht="18.75" spans="1:7">
      <c r="A201" s="64" t="s">
        <v>6751</v>
      </c>
      <c r="B201" s="89" t="s">
        <v>6741</v>
      </c>
      <c r="C201" s="89" t="s">
        <v>6752</v>
      </c>
      <c r="D201" s="64" t="s">
        <v>6717</v>
      </c>
      <c r="E201" s="64" t="s">
        <v>6741</v>
      </c>
      <c r="F201" s="89">
        <v>1494644</v>
      </c>
      <c r="G201" s="66">
        <v>480</v>
      </c>
    </row>
    <row r="202" ht="18.75" spans="1:7">
      <c r="A202" s="64" t="s">
        <v>6753</v>
      </c>
      <c r="B202" s="89" t="s">
        <v>6754</v>
      </c>
      <c r="C202" s="89" t="s">
        <v>6755</v>
      </c>
      <c r="D202" s="64" t="s">
        <v>6695</v>
      </c>
      <c r="E202" s="64" t="s">
        <v>6754</v>
      </c>
      <c r="F202" s="89">
        <v>1535271</v>
      </c>
      <c r="G202" s="91">
        <v>7296</v>
      </c>
    </row>
    <row r="203" ht="18.75" spans="1:7">
      <c r="A203" s="64" t="s">
        <v>6756</v>
      </c>
      <c r="B203" s="89" t="s">
        <v>6754</v>
      </c>
      <c r="C203" s="89" t="s">
        <v>6757</v>
      </c>
      <c r="D203" s="64" t="s">
        <v>6717</v>
      </c>
      <c r="E203" s="64" t="s">
        <v>6754</v>
      </c>
      <c r="F203" s="89">
        <v>1492191</v>
      </c>
      <c r="G203" s="66">
        <v>684</v>
      </c>
    </row>
    <row r="204" ht="18.75" spans="1:7">
      <c r="A204" s="68" t="s">
        <v>6758</v>
      </c>
      <c r="B204" s="90" t="s">
        <v>6754</v>
      </c>
      <c r="C204" s="90" t="s">
        <v>6759</v>
      </c>
      <c r="D204" s="68" t="s">
        <v>6733</v>
      </c>
      <c r="E204" s="68" t="s">
        <v>6754</v>
      </c>
      <c r="F204" s="90">
        <v>1480249</v>
      </c>
      <c r="G204" s="70">
        <v>510</v>
      </c>
    </row>
    <row r="205" ht="18.75" spans="1:7">
      <c r="A205" s="68" t="s">
        <v>6760</v>
      </c>
      <c r="B205" s="90" t="s">
        <v>6754</v>
      </c>
      <c r="C205" s="90" t="s">
        <v>6761</v>
      </c>
      <c r="D205" s="68" t="s">
        <v>6741</v>
      </c>
      <c r="E205" s="68" t="s">
        <v>6754</v>
      </c>
      <c r="F205" s="90">
        <v>1569837</v>
      </c>
      <c r="G205" s="70">
        <v>240</v>
      </c>
    </row>
    <row r="206" ht="18.75" spans="1:7">
      <c r="A206" s="68" t="s">
        <v>6762</v>
      </c>
      <c r="B206" s="90" t="s">
        <v>6754</v>
      </c>
      <c r="C206" s="90" t="s">
        <v>6720</v>
      </c>
      <c r="D206" s="68" t="s">
        <v>6741</v>
      </c>
      <c r="E206" s="68" t="s">
        <v>6754</v>
      </c>
      <c r="F206" s="90">
        <v>1531423</v>
      </c>
      <c r="G206" s="70">
        <v>480</v>
      </c>
    </row>
    <row r="207" ht="18.75" spans="1:7">
      <c r="A207" s="64" t="s">
        <v>6763</v>
      </c>
      <c r="B207" s="89" t="s">
        <v>6764</v>
      </c>
      <c r="C207" s="89" t="s">
        <v>6765</v>
      </c>
      <c r="D207" s="64" t="s">
        <v>6717</v>
      </c>
      <c r="E207" s="64" t="s">
        <v>6764</v>
      </c>
      <c r="F207" s="89">
        <v>1527082</v>
      </c>
      <c r="G207" s="91">
        <v>3648</v>
      </c>
    </row>
    <row r="208" ht="18.75" spans="1:7">
      <c r="A208" s="68" t="s">
        <v>6766</v>
      </c>
      <c r="B208" s="90" t="s">
        <v>6764</v>
      </c>
      <c r="C208" s="90" t="s">
        <v>6767</v>
      </c>
      <c r="D208" s="68" t="s">
        <v>6733</v>
      </c>
      <c r="E208" s="68" t="s">
        <v>6764</v>
      </c>
      <c r="F208" s="90">
        <v>1563209</v>
      </c>
      <c r="G208" s="70">
        <v>765</v>
      </c>
    </row>
    <row r="209" ht="18.75" spans="1:7">
      <c r="A209" s="64" t="s">
        <v>6768</v>
      </c>
      <c r="B209" s="89" t="s">
        <v>6769</v>
      </c>
      <c r="C209" s="89" t="s">
        <v>6770</v>
      </c>
      <c r="D209" s="64" t="s">
        <v>6733</v>
      </c>
      <c r="E209" s="64" t="s">
        <v>6769</v>
      </c>
      <c r="F209" s="89">
        <v>1559510</v>
      </c>
      <c r="G209" s="91">
        <v>1020</v>
      </c>
    </row>
    <row r="210" ht="18.75" spans="1:7">
      <c r="A210" s="64" t="s">
        <v>6771</v>
      </c>
      <c r="B210" s="89" t="s">
        <v>6769</v>
      </c>
      <c r="C210" s="89" t="s">
        <v>6772</v>
      </c>
      <c r="D210" s="64" t="s">
        <v>6733</v>
      </c>
      <c r="E210" s="64" t="s">
        <v>6769</v>
      </c>
      <c r="F210" s="89">
        <v>1556102</v>
      </c>
      <c r="G210" s="66">
        <v>960</v>
      </c>
    </row>
    <row r="211" ht="18.75" spans="1:7">
      <c r="A211" s="64" t="s">
        <v>6773</v>
      </c>
      <c r="B211" s="89" t="s">
        <v>6769</v>
      </c>
      <c r="C211" s="89" t="s">
        <v>6774</v>
      </c>
      <c r="D211" s="64" t="s">
        <v>6741</v>
      </c>
      <c r="E211" s="64" t="s">
        <v>6769</v>
      </c>
      <c r="F211" s="89">
        <v>1555257</v>
      </c>
      <c r="G211" s="66">
        <v>765</v>
      </c>
    </row>
    <row r="212" ht="18.75" spans="1:7">
      <c r="A212" s="64" t="s">
        <v>6775</v>
      </c>
      <c r="B212" s="89" t="s">
        <v>6769</v>
      </c>
      <c r="C212" s="89" t="s">
        <v>6776</v>
      </c>
      <c r="D212" s="64" t="s">
        <v>6741</v>
      </c>
      <c r="E212" s="64" t="s">
        <v>6769</v>
      </c>
      <c r="F212" s="89">
        <v>1506584</v>
      </c>
      <c r="G212" s="66">
        <v>684</v>
      </c>
    </row>
    <row r="213" ht="19.5" spans="1:7">
      <c r="A213" s="64" t="s">
        <v>6777</v>
      </c>
      <c r="B213" s="89" t="s">
        <v>6769</v>
      </c>
      <c r="C213" s="89" t="s">
        <v>6778</v>
      </c>
      <c r="D213" s="64" t="s">
        <v>6741</v>
      </c>
      <c r="E213" s="64" t="s">
        <v>6769</v>
      </c>
      <c r="F213" s="89">
        <v>1506957</v>
      </c>
      <c r="G213" s="66">
        <v>720</v>
      </c>
    </row>
    <row r="214" ht="18.75" spans="1:7">
      <c r="A214" s="60" t="s">
        <v>6779</v>
      </c>
      <c r="B214" s="87" t="s">
        <v>6769</v>
      </c>
      <c r="C214" s="87" t="s">
        <v>6780</v>
      </c>
      <c r="D214" s="60" t="s">
        <v>6741</v>
      </c>
      <c r="E214" s="60" t="s">
        <v>6769</v>
      </c>
      <c r="F214" s="87">
        <v>1552196</v>
      </c>
      <c r="G214" s="62">
        <v>684</v>
      </c>
    </row>
    <row r="215" ht="18.75" spans="1:7">
      <c r="A215" s="64" t="s">
        <v>6781</v>
      </c>
      <c r="B215" s="89" t="s">
        <v>6769</v>
      </c>
      <c r="C215" s="89" t="s">
        <v>6782</v>
      </c>
      <c r="D215" s="64" t="s">
        <v>6741</v>
      </c>
      <c r="E215" s="64" t="s">
        <v>6769</v>
      </c>
      <c r="F215" s="89">
        <v>1535999</v>
      </c>
      <c r="G215" s="66">
        <v>720</v>
      </c>
    </row>
    <row r="216" ht="18.75" spans="1:7">
      <c r="A216" s="68" t="s">
        <v>6783</v>
      </c>
      <c r="B216" s="90" t="s">
        <v>6784</v>
      </c>
      <c r="C216" s="90" t="s">
        <v>6785</v>
      </c>
      <c r="D216" s="68" t="s">
        <v>6754</v>
      </c>
      <c r="E216" s="68" t="s">
        <v>6784</v>
      </c>
      <c r="F216" s="101">
        <v>1547293</v>
      </c>
      <c r="G216" s="70">
        <v>765</v>
      </c>
    </row>
    <row r="217" ht="18.75" spans="1:7">
      <c r="A217" s="68" t="s">
        <v>6786</v>
      </c>
      <c r="B217" s="90" t="s">
        <v>6784</v>
      </c>
      <c r="C217" s="90" t="s">
        <v>6787</v>
      </c>
      <c r="D217" s="68" t="s">
        <v>6754</v>
      </c>
      <c r="E217" s="68" t="s">
        <v>6784</v>
      </c>
      <c r="F217" s="90">
        <v>1555157</v>
      </c>
      <c r="G217" s="70">
        <v>720</v>
      </c>
    </row>
    <row r="218" ht="18.75" spans="1:7">
      <c r="A218" s="64" t="s">
        <v>6788</v>
      </c>
      <c r="B218" s="89" t="s">
        <v>6784</v>
      </c>
      <c r="C218" s="89" t="s">
        <v>6789</v>
      </c>
      <c r="D218" s="64" t="s">
        <v>6754</v>
      </c>
      <c r="E218" s="64" t="s">
        <v>6784</v>
      </c>
      <c r="F218" s="89">
        <v>1553389</v>
      </c>
      <c r="G218" s="66">
        <v>684</v>
      </c>
    </row>
    <row r="219" ht="18.75" spans="1:7">
      <c r="A219" s="68" t="s">
        <v>6790</v>
      </c>
      <c r="B219" s="90" t="s">
        <v>6784</v>
      </c>
      <c r="C219" s="90" t="s">
        <v>6791</v>
      </c>
      <c r="D219" s="68" t="s">
        <v>6754</v>
      </c>
      <c r="E219" s="68" t="s">
        <v>6784</v>
      </c>
      <c r="F219" s="90">
        <v>1571010</v>
      </c>
      <c r="G219" s="70">
        <v>684</v>
      </c>
    </row>
    <row r="220" ht="18.75" spans="1:7">
      <c r="A220" s="64" t="s">
        <v>6792</v>
      </c>
      <c r="B220" s="89" t="s">
        <v>6784</v>
      </c>
      <c r="C220" s="89" t="s">
        <v>6793</v>
      </c>
      <c r="D220" s="64" t="s">
        <v>6754</v>
      </c>
      <c r="E220" s="64" t="s">
        <v>6784</v>
      </c>
      <c r="F220" s="89">
        <v>1571093</v>
      </c>
      <c r="G220" s="66">
        <v>684</v>
      </c>
    </row>
    <row r="221" ht="18.75" spans="1:7">
      <c r="A221" s="64" t="s">
        <v>6794</v>
      </c>
      <c r="B221" s="89" t="s">
        <v>6784</v>
      </c>
      <c r="C221" s="89" t="s">
        <v>6795</v>
      </c>
      <c r="D221" s="64" t="s">
        <v>6754</v>
      </c>
      <c r="E221" s="64" t="s">
        <v>6784</v>
      </c>
      <c r="F221" s="89">
        <v>1571092</v>
      </c>
      <c r="G221" s="66">
        <v>765</v>
      </c>
    </row>
    <row r="222" ht="18.75" spans="1:7">
      <c r="A222" s="64" t="s">
        <v>6796</v>
      </c>
      <c r="B222" s="89" t="s">
        <v>6784</v>
      </c>
      <c r="C222" s="89" t="s">
        <v>6797</v>
      </c>
      <c r="D222" s="64" t="s">
        <v>6754</v>
      </c>
      <c r="E222" s="64" t="s">
        <v>6784</v>
      </c>
      <c r="F222" s="89">
        <v>1553020</v>
      </c>
      <c r="G222" s="66">
        <v>684</v>
      </c>
    </row>
    <row r="223" ht="18.75" spans="1:7">
      <c r="A223" s="68" t="s">
        <v>6798</v>
      </c>
      <c r="B223" s="90" t="s">
        <v>6784</v>
      </c>
      <c r="C223" s="90" t="s">
        <v>6799</v>
      </c>
      <c r="D223" s="68" t="s">
        <v>6754</v>
      </c>
      <c r="E223" s="68" t="s">
        <v>6784</v>
      </c>
      <c r="F223" s="90">
        <v>1553393</v>
      </c>
      <c r="G223" s="92">
        <v>1368</v>
      </c>
    </row>
    <row r="224" ht="18.75" spans="1:7">
      <c r="A224" s="68" t="s">
        <v>6800</v>
      </c>
      <c r="B224" s="90" t="s">
        <v>6784</v>
      </c>
      <c r="C224" s="90" t="s">
        <v>6801</v>
      </c>
      <c r="D224" s="68" t="s">
        <v>6769</v>
      </c>
      <c r="E224" s="68" t="s">
        <v>6784</v>
      </c>
      <c r="F224" s="90">
        <v>1541974</v>
      </c>
      <c r="G224" s="66">
        <v>228</v>
      </c>
    </row>
    <row r="225" ht="18.75" spans="1:7">
      <c r="A225" s="64" t="s">
        <v>6802</v>
      </c>
      <c r="B225" s="89" t="s">
        <v>6803</v>
      </c>
      <c r="C225" s="89" t="s">
        <v>6804</v>
      </c>
      <c r="D225" s="64" t="s">
        <v>6764</v>
      </c>
      <c r="E225" s="64" t="s">
        <v>6803</v>
      </c>
      <c r="F225" s="89">
        <v>1539436</v>
      </c>
      <c r="G225" s="66">
        <v>765</v>
      </c>
    </row>
    <row r="226" ht="18.75" spans="1:7">
      <c r="A226" s="64" t="s">
        <v>6805</v>
      </c>
      <c r="B226" s="89" t="s">
        <v>6803</v>
      </c>
      <c r="C226" s="89" t="s">
        <v>6806</v>
      </c>
      <c r="D226" s="64" t="s">
        <v>6769</v>
      </c>
      <c r="E226" s="64" t="s">
        <v>6803</v>
      </c>
      <c r="F226" s="89">
        <v>1554913</v>
      </c>
      <c r="G226" s="91">
        <v>1020</v>
      </c>
    </row>
    <row r="227" ht="18.75" spans="1:7">
      <c r="A227" s="68" t="s">
        <v>6807</v>
      </c>
      <c r="B227" s="90" t="s">
        <v>6803</v>
      </c>
      <c r="C227" s="90" t="s">
        <v>6808</v>
      </c>
      <c r="D227" s="68" t="s">
        <v>6784</v>
      </c>
      <c r="E227" s="68" t="s">
        <v>6803</v>
      </c>
      <c r="F227" s="90">
        <v>1568953</v>
      </c>
      <c r="G227" s="66">
        <v>228</v>
      </c>
    </row>
    <row r="228" ht="18.75" spans="1:7">
      <c r="A228" s="68" t="s">
        <v>6809</v>
      </c>
      <c r="B228" s="90" t="s">
        <v>6810</v>
      </c>
      <c r="C228" s="90" t="s">
        <v>6811</v>
      </c>
      <c r="D228" s="68" t="s">
        <v>6754</v>
      </c>
      <c r="E228" s="68" t="s">
        <v>6810</v>
      </c>
      <c r="F228" s="90">
        <v>1570172</v>
      </c>
      <c r="G228" s="92">
        <v>1140</v>
      </c>
    </row>
    <row r="229" ht="18.75" spans="1:7">
      <c r="A229" s="68" t="s">
        <v>6812</v>
      </c>
      <c r="B229" s="90" t="s">
        <v>6810</v>
      </c>
      <c r="C229" s="90" t="s">
        <v>6813</v>
      </c>
      <c r="D229" s="68" t="s">
        <v>6764</v>
      </c>
      <c r="E229" s="68" t="s">
        <v>6810</v>
      </c>
      <c r="F229" s="90">
        <v>1548478</v>
      </c>
      <c r="G229" s="70">
        <v>912</v>
      </c>
    </row>
    <row r="230" ht="18.75" spans="1:7">
      <c r="A230" s="64" t="s">
        <v>6814</v>
      </c>
      <c r="B230" s="89" t="s">
        <v>6810</v>
      </c>
      <c r="C230" s="89" t="s">
        <v>6815</v>
      </c>
      <c r="D230" s="64" t="s">
        <v>6769</v>
      </c>
      <c r="E230" s="64" t="s">
        <v>6810</v>
      </c>
      <c r="F230" s="89">
        <v>1553099</v>
      </c>
      <c r="G230" s="66">
        <v>720</v>
      </c>
    </row>
    <row r="231" ht="18.75" spans="1:7">
      <c r="A231" s="64" t="s">
        <v>6816</v>
      </c>
      <c r="B231" s="89" t="s">
        <v>6810</v>
      </c>
      <c r="C231" s="89" t="s">
        <v>6817</v>
      </c>
      <c r="D231" s="64" t="s">
        <v>6818</v>
      </c>
      <c r="E231" s="64" t="s">
        <v>6810</v>
      </c>
      <c r="F231" s="89">
        <v>1568828</v>
      </c>
      <c r="G231" s="66">
        <v>684</v>
      </c>
    </row>
    <row r="232" ht="18.75" spans="1:7">
      <c r="A232" s="68" t="s">
        <v>6819</v>
      </c>
      <c r="B232" s="90" t="s">
        <v>6810</v>
      </c>
      <c r="C232" s="90" t="s">
        <v>6820</v>
      </c>
      <c r="D232" s="68" t="s">
        <v>6821</v>
      </c>
      <c r="E232" s="68" t="s">
        <v>6810</v>
      </c>
      <c r="F232" s="90">
        <v>1546318</v>
      </c>
      <c r="G232" s="70">
        <v>765</v>
      </c>
    </row>
    <row r="233" ht="18.75" spans="1:7">
      <c r="A233" s="68" t="s">
        <v>6822</v>
      </c>
      <c r="B233" s="90" t="s">
        <v>6810</v>
      </c>
      <c r="C233" s="90" t="s">
        <v>6823</v>
      </c>
      <c r="D233" s="68" t="s">
        <v>6803</v>
      </c>
      <c r="E233" s="68" t="s">
        <v>6810</v>
      </c>
      <c r="F233" s="90">
        <v>1555689</v>
      </c>
      <c r="G233" s="70">
        <v>240</v>
      </c>
    </row>
    <row r="234" ht="18.75" spans="1:7">
      <c r="A234" s="68" t="s">
        <v>6824</v>
      </c>
      <c r="B234" s="90" t="s">
        <v>6810</v>
      </c>
      <c r="C234" s="90" t="s">
        <v>6825</v>
      </c>
      <c r="D234" s="68" t="s">
        <v>6803</v>
      </c>
      <c r="E234" s="68" t="s">
        <v>6810</v>
      </c>
      <c r="F234" s="90">
        <v>1554033</v>
      </c>
      <c r="G234" s="70">
        <v>255</v>
      </c>
    </row>
    <row r="235" ht="18.75" spans="1:7">
      <c r="A235" s="68" t="s">
        <v>6826</v>
      </c>
      <c r="B235" s="90" t="s">
        <v>6810</v>
      </c>
      <c r="C235" s="90" t="s">
        <v>6827</v>
      </c>
      <c r="D235" s="68" t="s">
        <v>6828</v>
      </c>
      <c r="E235" s="68" t="s">
        <v>6810</v>
      </c>
      <c r="F235" s="90">
        <v>1571398</v>
      </c>
      <c r="G235" s="70">
        <v>255</v>
      </c>
    </row>
    <row r="236" ht="18.75" spans="1:7">
      <c r="A236" s="68" t="s">
        <v>6829</v>
      </c>
      <c r="B236" s="90" t="s">
        <v>6830</v>
      </c>
      <c r="C236" s="90" t="s">
        <v>6831</v>
      </c>
      <c r="D236" s="68" t="s">
        <v>6784</v>
      </c>
      <c r="E236" s="68" t="s">
        <v>6830</v>
      </c>
      <c r="F236" s="90">
        <v>1555640</v>
      </c>
      <c r="G236" s="92">
        <v>1368</v>
      </c>
    </row>
    <row r="237" ht="18.75" spans="1:7">
      <c r="A237" s="68" t="s">
        <v>6832</v>
      </c>
      <c r="B237" s="90" t="s">
        <v>6830</v>
      </c>
      <c r="C237" s="90" t="s">
        <v>6833</v>
      </c>
      <c r="D237" s="68" t="s">
        <v>6784</v>
      </c>
      <c r="E237" s="68" t="s">
        <v>6830</v>
      </c>
      <c r="F237" s="90">
        <v>1538607</v>
      </c>
      <c r="G237" s="70">
        <v>765</v>
      </c>
    </row>
    <row r="238" ht="18.75" spans="1:7">
      <c r="A238" s="68" t="s">
        <v>6834</v>
      </c>
      <c r="B238" s="90" t="s">
        <v>6830</v>
      </c>
      <c r="C238" s="90" t="s">
        <v>6835</v>
      </c>
      <c r="D238" s="68" t="s">
        <v>6803</v>
      </c>
      <c r="E238" s="68" t="s">
        <v>6830</v>
      </c>
      <c r="F238" s="90">
        <v>1544572</v>
      </c>
      <c r="G238" s="70">
        <v>480</v>
      </c>
    </row>
    <row r="239" ht="18.75" spans="1:7">
      <c r="A239" s="64" t="s">
        <v>6836</v>
      </c>
      <c r="B239" s="89" t="s">
        <v>6830</v>
      </c>
      <c r="C239" s="89" t="s">
        <v>6837</v>
      </c>
      <c r="D239" s="64" t="s">
        <v>6803</v>
      </c>
      <c r="E239" s="64" t="s">
        <v>6830</v>
      </c>
      <c r="F239" s="89">
        <v>1573203</v>
      </c>
      <c r="G239" s="91">
        <v>1368</v>
      </c>
    </row>
    <row r="240" ht="18.75" spans="1:7">
      <c r="A240" s="68" t="s">
        <v>6838</v>
      </c>
      <c r="B240" s="90" t="s">
        <v>6830</v>
      </c>
      <c r="C240" s="90" t="s">
        <v>6823</v>
      </c>
      <c r="D240" s="68" t="s">
        <v>6839</v>
      </c>
      <c r="E240" s="68" t="s">
        <v>6830</v>
      </c>
      <c r="F240" s="90">
        <v>1555687</v>
      </c>
      <c r="G240" s="70">
        <v>255</v>
      </c>
    </row>
    <row r="241" ht="18.75" spans="1:7">
      <c r="A241" s="68" t="s">
        <v>6840</v>
      </c>
      <c r="B241" s="90" t="s">
        <v>6830</v>
      </c>
      <c r="C241" s="90" t="s">
        <v>6841</v>
      </c>
      <c r="D241" s="68" t="s">
        <v>6810</v>
      </c>
      <c r="E241" s="68" t="s">
        <v>6830</v>
      </c>
      <c r="F241" s="90">
        <v>1551719</v>
      </c>
      <c r="G241" s="70">
        <v>480</v>
      </c>
    </row>
    <row r="242" ht="18.75" spans="1:7">
      <c r="A242" s="64" t="s">
        <v>6842</v>
      </c>
      <c r="B242" s="89" t="s">
        <v>6843</v>
      </c>
      <c r="C242" s="89" t="s">
        <v>6844</v>
      </c>
      <c r="D242" s="64" t="s">
        <v>6784</v>
      </c>
      <c r="E242" s="64" t="s">
        <v>6843</v>
      </c>
      <c r="F242" s="89">
        <v>1547411</v>
      </c>
      <c r="G242" s="91">
        <v>1020</v>
      </c>
    </row>
    <row r="243" ht="18.75" spans="1:7">
      <c r="A243" s="68" t="s">
        <v>6845</v>
      </c>
      <c r="B243" s="90" t="s">
        <v>6843</v>
      </c>
      <c r="C243" s="90" t="s">
        <v>6846</v>
      </c>
      <c r="D243" s="68" t="s">
        <v>6784</v>
      </c>
      <c r="E243" s="68" t="s">
        <v>6843</v>
      </c>
      <c r="F243" s="90">
        <v>1551474</v>
      </c>
      <c r="G243" s="70">
        <v>912</v>
      </c>
    </row>
    <row r="244" ht="18.75" spans="1:7">
      <c r="A244" s="68" t="s">
        <v>6847</v>
      </c>
      <c r="B244" s="90" t="s">
        <v>6843</v>
      </c>
      <c r="C244" s="90" t="s">
        <v>6848</v>
      </c>
      <c r="D244" s="68" t="s">
        <v>6803</v>
      </c>
      <c r="E244" s="68" t="s">
        <v>6843</v>
      </c>
      <c r="F244" s="90">
        <v>1540588</v>
      </c>
      <c r="G244" s="70">
        <v>684</v>
      </c>
    </row>
    <row r="245" ht="18.75" spans="1:7">
      <c r="A245" s="64" t="s">
        <v>6849</v>
      </c>
      <c r="B245" s="89" t="s">
        <v>6843</v>
      </c>
      <c r="C245" s="89" t="s">
        <v>6850</v>
      </c>
      <c r="D245" s="64" t="s">
        <v>6803</v>
      </c>
      <c r="E245" s="64" t="s">
        <v>6843</v>
      </c>
      <c r="F245" s="89">
        <v>1552632</v>
      </c>
      <c r="G245" s="66">
        <v>684</v>
      </c>
    </row>
    <row r="246" ht="18.75" spans="1:7">
      <c r="A246" s="64" t="s">
        <v>6851</v>
      </c>
      <c r="B246" s="89" t="s">
        <v>6843</v>
      </c>
      <c r="C246" s="89" t="s">
        <v>6852</v>
      </c>
      <c r="D246" s="64" t="s">
        <v>6803</v>
      </c>
      <c r="E246" s="64" t="s">
        <v>6843</v>
      </c>
      <c r="F246" s="89">
        <v>1552626</v>
      </c>
      <c r="G246" s="66">
        <v>684</v>
      </c>
    </row>
    <row r="247" ht="18.75" spans="1:7">
      <c r="A247" s="64" t="s">
        <v>6853</v>
      </c>
      <c r="B247" s="89" t="s">
        <v>6843</v>
      </c>
      <c r="C247" s="89" t="s">
        <v>6854</v>
      </c>
      <c r="D247" s="64" t="s">
        <v>6803</v>
      </c>
      <c r="E247" s="64" t="s">
        <v>6843</v>
      </c>
      <c r="F247" s="89">
        <v>1548852</v>
      </c>
      <c r="G247" s="91">
        <v>1368</v>
      </c>
    </row>
    <row r="248" ht="18.75" spans="1:7">
      <c r="A248" s="68" t="s">
        <v>6855</v>
      </c>
      <c r="B248" s="90" t="s">
        <v>6843</v>
      </c>
      <c r="C248" s="90" t="s">
        <v>6856</v>
      </c>
      <c r="D248" s="68" t="s">
        <v>6810</v>
      </c>
      <c r="E248" s="68" t="s">
        <v>6843</v>
      </c>
      <c r="F248" s="90">
        <v>1550216</v>
      </c>
      <c r="G248" s="70">
        <v>510</v>
      </c>
    </row>
    <row r="249" ht="18.75" spans="1:7">
      <c r="A249" s="68" t="s">
        <v>6857</v>
      </c>
      <c r="B249" s="90" t="s">
        <v>6843</v>
      </c>
      <c r="C249" s="90" t="s">
        <v>6858</v>
      </c>
      <c r="D249" s="68" t="s">
        <v>6810</v>
      </c>
      <c r="E249" s="68" t="s">
        <v>6843</v>
      </c>
      <c r="F249" s="90">
        <v>1519035</v>
      </c>
      <c r="G249" s="70">
        <v>510</v>
      </c>
    </row>
    <row r="250" ht="18.75" spans="1:7">
      <c r="A250" s="68" t="s">
        <v>6859</v>
      </c>
      <c r="B250" s="90" t="s">
        <v>6843</v>
      </c>
      <c r="C250" s="90" t="s">
        <v>6860</v>
      </c>
      <c r="D250" s="68" t="s">
        <v>6830</v>
      </c>
      <c r="E250" s="68" t="s">
        <v>6843</v>
      </c>
      <c r="F250" s="90">
        <v>1578145</v>
      </c>
      <c r="G250" s="66">
        <v>228</v>
      </c>
    </row>
    <row r="251" ht="18.75" spans="1:7">
      <c r="A251" s="64" t="s">
        <v>6861</v>
      </c>
      <c r="B251" s="89" t="s">
        <v>6843</v>
      </c>
      <c r="C251" s="89" t="s">
        <v>6862</v>
      </c>
      <c r="D251" s="64" t="s">
        <v>6863</v>
      </c>
      <c r="E251" s="64" t="s">
        <v>6843</v>
      </c>
      <c r="F251" s="89">
        <v>1542505</v>
      </c>
      <c r="G251" s="66">
        <v>240</v>
      </c>
    </row>
    <row r="252" ht="18.75" spans="1:7">
      <c r="A252" s="64" t="s">
        <v>6864</v>
      </c>
      <c r="B252" s="89" t="s">
        <v>6843</v>
      </c>
      <c r="C252" s="89" t="s">
        <v>6865</v>
      </c>
      <c r="D252" s="64" t="s">
        <v>6830</v>
      </c>
      <c r="E252" s="64" t="s">
        <v>6843</v>
      </c>
      <c r="F252" s="89">
        <v>1567754</v>
      </c>
      <c r="G252" s="66">
        <v>255</v>
      </c>
    </row>
    <row r="253" ht="18.75" spans="1:7">
      <c r="A253" s="64" t="s">
        <v>6866</v>
      </c>
      <c r="B253" s="89" t="s">
        <v>6843</v>
      </c>
      <c r="C253" s="89" t="s">
        <v>6867</v>
      </c>
      <c r="D253" s="64" t="s">
        <v>6830</v>
      </c>
      <c r="E253" s="64" t="s">
        <v>6843</v>
      </c>
      <c r="F253" s="89">
        <v>1539878</v>
      </c>
      <c r="G253" s="66">
        <v>228</v>
      </c>
    </row>
    <row r="254" ht="18.75" spans="1:7">
      <c r="A254" s="68" t="s">
        <v>6868</v>
      </c>
      <c r="B254" s="90" t="s">
        <v>6869</v>
      </c>
      <c r="C254" s="90" t="s">
        <v>6870</v>
      </c>
      <c r="D254" s="68" t="s">
        <v>6803</v>
      </c>
      <c r="E254" s="68" t="s">
        <v>6869</v>
      </c>
      <c r="F254" s="90">
        <v>1551257</v>
      </c>
      <c r="G254" s="91">
        <v>1020</v>
      </c>
    </row>
    <row r="255" ht="19.5" spans="1:7">
      <c r="A255" s="68" t="s">
        <v>6871</v>
      </c>
      <c r="B255" s="90" t="s">
        <v>6869</v>
      </c>
      <c r="C255" s="90" t="s">
        <v>6872</v>
      </c>
      <c r="D255" s="68" t="s">
        <v>6803</v>
      </c>
      <c r="E255" s="68" t="s">
        <v>6869</v>
      </c>
      <c r="F255" s="90">
        <v>1547469</v>
      </c>
      <c r="G255" s="70">
        <v>912</v>
      </c>
    </row>
    <row r="256" ht="18.75" spans="1:7">
      <c r="A256" s="60" t="s">
        <v>6873</v>
      </c>
      <c r="B256" s="87" t="s">
        <v>6869</v>
      </c>
      <c r="C256" s="87" t="s">
        <v>6874</v>
      </c>
      <c r="D256" s="60" t="s">
        <v>6810</v>
      </c>
      <c r="E256" s="60" t="s">
        <v>6869</v>
      </c>
      <c r="F256" s="87">
        <v>1544595</v>
      </c>
      <c r="G256" s="62">
        <v>765</v>
      </c>
    </row>
    <row r="257" ht="18.75" spans="1:7">
      <c r="A257" s="64" t="s">
        <v>6875</v>
      </c>
      <c r="B257" s="89" t="s">
        <v>6869</v>
      </c>
      <c r="C257" s="89" t="s">
        <v>6876</v>
      </c>
      <c r="D257" s="64" t="s">
        <v>6810</v>
      </c>
      <c r="E257" s="64" t="s">
        <v>6869</v>
      </c>
      <c r="F257" s="89">
        <v>1568300</v>
      </c>
      <c r="G257" s="66">
        <v>684</v>
      </c>
    </row>
    <row r="258" ht="18.75" spans="1:7">
      <c r="A258" s="64" t="s">
        <v>6877</v>
      </c>
      <c r="B258" s="89" t="s">
        <v>6869</v>
      </c>
      <c r="C258" s="89" t="s">
        <v>6878</v>
      </c>
      <c r="D258" s="64" t="s">
        <v>6810</v>
      </c>
      <c r="E258" s="64" t="s">
        <v>6869</v>
      </c>
      <c r="F258" s="89">
        <v>1552158</v>
      </c>
      <c r="G258" s="66">
        <v>684</v>
      </c>
    </row>
    <row r="259" ht="18.75" spans="1:7">
      <c r="A259" s="64" t="s">
        <v>6879</v>
      </c>
      <c r="B259" s="89" t="s">
        <v>6869</v>
      </c>
      <c r="C259" s="89" t="s">
        <v>6880</v>
      </c>
      <c r="D259" s="64" t="s">
        <v>6810</v>
      </c>
      <c r="E259" s="64" t="s">
        <v>6869</v>
      </c>
      <c r="F259" s="89">
        <v>1561101</v>
      </c>
      <c r="G259" s="66">
        <v>684</v>
      </c>
    </row>
    <row r="260" ht="18.75" spans="1:7">
      <c r="A260" s="64" t="s">
        <v>6881</v>
      </c>
      <c r="B260" s="89" t="s">
        <v>6869</v>
      </c>
      <c r="C260" s="89" t="s">
        <v>6882</v>
      </c>
      <c r="D260" s="64" t="s">
        <v>6830</v>
      </c>
      <c r="E260" s="64" t="s">
        <v>6869</v>
      </c>
      <c r="F260" s="89">
        <v>1561098</v>
      </c>
      <c r="G260" s="66">
        <v>456</v>
      </c>
    </row>
    <row r="261" ht="18.75" spans="1:7">
      <c r="A261" s="64" t="s">
        <v>6883</v>
      </c>
      <c r="B261" s="89" t="s">
        <v>6869</v>
      </c>
      <c r="C261" s="89" t="s">
        <v>6884</v>
      </c>
      <c r="D261" s="64" t="s">
        <v>6830</v>
      </c>
      <c r="E261" s="64" t="s">
        <v>6869</v>
      </c>
      <c r="F261" s="89">
        <v>1554012</v>
      </c>
      <c r="G261" s="66">
        <v>480</v>
      </c>
    </row>
    <row r="262" ht="18.75" spans="1:7">
      <c r="A262" s="68" t="s">
        <v>6885</v>
      </c>
      <c r="B262" s="90" t="s">
        <v>6869</v>
      </c>
      <c r="C262" s="90" t="s">
        <v>6860</v>
      </c>
      <c r="D262" s="68" t="s">
        <v>6843</v>
      </c>
      <c r="E262" s="68" t="s">
        <v>6869</v>
      </c>
      <c r="F262" s="90">
        <v>1578149</v>
      </c>
      <c r="G262" s="70">
        <v>255</v>
      </c>
    </row>
    <row r="263" ht="18.75" spans="1:7">
      <c r="A263" s="68" t="s">
        <v>6886</v>
      </c>
      <c r="B263" s="90" t="s">
        <v>6869</v>
      </c>
      <c r="C263" s="90" t="s">
        <v>6887</v>
      </c>
      <c r="D263" s="68" t="s">
        <v>6843</v>
      </c>
      <c r="E263" s="68" t="s">
        <v>6869</v>
      </c>
      <c r="F263" s="90">
        <v>1574207</v>
      </c>
      <c r="G263" s="70">
        <v>684</v>
      </c>
    </row>
    <row r="264" ht="18.75" spans="1:7">
      <c r="A264" s="68" t="s">
        <v>6888</v>
      </c>
      <c r="B264" s="90" t="s">
        <v>6889</v>
      </c>
      <c r="C264" s="90" t="s">
        <v>6890</v>
      </c>
      <c r="D264" s="68" t="s">
        <v>6830</v>
      </c>
      <c r="E264" s="68" t="s">
        <v>6889</v>
      </c>
      <c r="F264" s="90">
        <v>1543150</v>
      </c>
      <c r="G264" s="70">
        <v>765</v>
      </c>
    </row>
    <row r="265" ht="18.75" spans="1:7">
      <c r="A265" s="64" t="s">
        <v>6891</v>
      </c>
      <c r="B265" s="89" t="s">
        <v>6889</v>
      </c>
      <c r="C265" s="89" t="s">
        <v>6892</v>
      </c>
      <c r="D265" s="64" t="s">
        <v>6843</v>
      </c>
      <c r="E265" s="64" t="s">
        <v>6889</v>
      </c>
      <c r="F265" s="89">
        <v>1555663</v>
      </c>
      <c r="G265" s="66">
        <v>456</v>
      </c>
    </row>
    <row r="266" ht="18.75" spans="1:7">
      <c r="A266" s="64" t="s">
        <v>6893</v>
      </c>
      <c r="B266" s="89" t="s">
        <v>6889</v>
      </c>
      <c r="C266" s="89" t="s">
        <v>6894</v>
      </c>
      <c r="D266" s="64" t="s">
        <v>6869</v>
      </c>
      <c r="E266" s="64" t="s">
        <v>6889</v>
      </c>
      <c r="F266" s="89">
        <v>1564559</v>
      </c>
      <c r="G266" s="66">
        <v>228</v>
      </c>
    </row>
    <row r="267" ht="18.75" spans="1:7">
      <c r="A267" s="64" t="s">
        <v>6895</v>
      </c>
      <c r="B267" s="89" t="s">
        <v>6889</v>
      </c>
      <c r="C267" s="89" t="s">
        <v>6896</v>
      </c>
      <c r="D267" s="64" t="s">
        <v>6869</v>
      </c>
      <c r="E267" s="64" t="s">
        <v>6889</v>
      </c>
      <c r="F267" s="102">
        <v>1565656</v>
      </c>
      <c r="G267" s="66">
        <v>480</v>
      </c>
    </row>
    <row r="268" ht="18.75" spans="1:7">
      <c r="A268" s="64" t="s">
        <v>6897</v>
      </c>
      <c r="B268" s="89" t="s">
        <v>6898</v>
      </c>
      <c r="C268" s="89" t="s">
        <v>6899</v>
      </c>
      <c r="D268" s="64" t="s">
        <v>6830</v>
      </c>
      <c r="E268" s="64" t="s">
        <v>6898</v>
      </c>
      <c r="F268" s="89">
        <v>1556079</v>
      </c>
      <c r="G268" s="66">
        <v>912</v>
      </c>
    </row>
    <row r="269" ht="18.75" spans="1:7">
      <c r="A269" s="64" t="s">
        <v>6900</v>
      </c>
      <c r="B269" s="89" t="s">
        <v>6898</v>
      </c>
      <c r="C269" s="89" t="s">
        <v>6901</v>
      </c>
      <c r="D269" s="64" t="s">
        <v>6843</v>
      </c>
      <c r="E269" s="64" t="s">
        <v>6898</v>
      </c>
      <c r="F269" s="89">
        <v>1570591</v>
      </c>
      <c r="G269" s="66">
        <v>684</v>
      </c>
    </row>
    <row r="270" ht="18.75" spans="1:7">
      <c r="A270" s="68" t="s">
        <v>6902</v>
      </c>
      <c r="B270" s="90" t="s">
        <v>6898</v>
      </c>
      <c r="C270" s="90" t="s">
        <v>6903</v>
      </c>
      <c r="D270" s="68" t="s">
        <v>6843</v>
      </c>
      <c r="E270" s="68" t="s">
        <v>6898</v>
      </c>
      <c r="F270" s="90">
        <v>1531877</v>
      </c>
      <c r="G270" s="70">
        <v>765</v>
      </c>
    </row>
    <row r="271" ht="18.75" spans="1:7">
      <c r="A271" s="68" t="s">
        <v>6904</v>
      </c>
      <c r="B271" s="90" t="s">
        <v>6898</v>
      </c>
      <c r="C271" s="90" t="s">
        <v>6905</v>
      </c>
      <c r="D271" s="68" t="s">
        <v>6843</v>
      </c>
      <c r="E271" s="68" t="s">
        <v>6898</v>
      </c>
      <c r="F271" s="90">
        <v>1563019</v>
      </c>
      <c r="G271" s="70">
        <v>684</v>
      </c>
    </row>
    <row r="272" ht="18.75" spans="1:7">
      <c r="A272" s="68" t="s">
        <v>6906</v>
      </c>
      <c r="B272" s="90" t="s">
        <v>6898</v>
      </c>
      <c r="C272" s="90" t="s">
        <v>6907</v>
      </c>
      <c r="D272" s="68" t="s">
        <v>6843</v>
      </c>
      <c r="E272" s="68" t="s">
        <v>6898</v>
      </c>
      <c r="F272" s="90">
        <v>1512528</v>
      </c>
      <c r="G272" s="70">
        <v>765</v>
      </c>
    </row>
    <row r="273" ht="18.75" spans="1:7">
      <c r="A273" s="68" t="s">
        <v>6908</v>
      </c>
      <c r="B273" s="90" t="s">
        <v>6898</v>
      </c>
      <c r="C273" s="90" t="s">
        <v>6909</v>
      </c>
      <c r="D273" s="68" t="s">
        <v>6843</v>
      </c>
      <c r="E273" s="68" t="s">
        <v>6898</v>
      </c>
      <c r="F273" s="90">
        <v>1512560</v>
      </c>
      <c r="G273" s="70">
        <v>765</v>
      </c>
    </row>
    <row r="274" ht="18.75" spans="1:7">
      <c r="A274" s="64" t="s">
        <v>6910</v>
      </c>
      <c r="B274" s="89" t="s">
        <v>6898</v>
      </c>
      <c r="C274" s="89" t="s">
        <v>6911</v>
      </c>
      <c r="D274" s="64" t="s">
        <v>6843</v>
      </c>
      <c r="E274" s="64" t="s">
        <v>6898</v>
      </c>
      <c r="F274" s="89">
        <v>1573587</v>
      </c>
      <c r="G274" s="66">
        <v>684</v>
      </c>
    </row>
    <row r="275" ht="18.75" spans="1:7">
      <c r="A275" s="64" t="s">
        <v>6912</v>
      </c>
      <c r="B275" s="89" t="s">
        <v>6898</v>
      </c>
      <c r="C275" s="89" t="s">
        <v>6913</v>
      </c>
      <c r="D275" s="64" t="s">
        <v>6843</v>
      </c>
      <c r="E275" s="64" t="s">
        <v>6898</v>
      </c>
      <c r="F275" s="89">
        <v>1574289</v>
      </c>
      <c r="G275" s="66">
        <v>684</v>
      </c>
    </row>
    <row r="276" ht="18.75" spans="1:7">
      <c r="A276" s="68" t="s">
        <v>6914</v>
      </c>
      <c r="B276" s="90" t="s">
        <v>6898</v>
      </c>
      <c r="C276" s="90" t="s">
        <v>6915</v>
      </c>
      <c r="D276" s="68" t="s">
        <v>6889</v>
      </c>
      <c r="E276" s="68" t="s">
        <v>6898</v>
      </c>
      <c r="F276" s="90">
        <v>1567052</v>
      </c>
      <c r="G276" s="70">
        <v>456</v>
      </c>
    </row>
    <row r="277" ht="18.75" spans="1:7">
      <c r="A277" s="68" t="s">
        <v>6916</v>
      </c>
      <c r="B277" s="90" t="s">
        <v>6917</v>
      </c>
      <c r="C277" s="90" t="s">
        <v>6918</v>
      </c>
      <c r="D277" s="68" t="s">
        <v>6830</v>
      </c>
      <c r="E277" s="68" t="s">
        <v>6917</v>
      </c>
      <c r="F277" s="90">
        <v>1555422</v>
      </c>
      <c r="G277" s="92">
        <v>1275</v>
      </c>
    </row>
    <row r="278" ht="18.75" spans="1:7">
      <c r="A278" s="64" t="s">
        <v>6919</v>
      </c>
      <c r="B278" s="89" t="s">
        <v>6917</v>
      </c>
      <c r="C278" s="89" t="s">
        <v>6920</v>
      </c>
      <c r="D278" s="64" t="s">
        <v>6843</v>
      </c>
      <c r="E278" s="64" t="s">
        <v>6917</v>
      </c>
      <c r="F278" s="89">
        <v>1560520</v>
      </c>
      <c r="G278" s="66">
        <v>912</v>
      </c>
    </row>
    <row r="279" ht="18.75" spans="1:7">
      <c r="A279" s="64" t="s">
        <v>6921</v>
      </c>
      <c r="B279" s="89" t="s">
        <v>6917</v>
      </c>
      <c r="C279" s="89" t="s">
        <v>6922</v>
      </c>
      <c r="D279" s="64" t="s">
        <v>6869</v>
      </c>
      <c r="E279" s="64" t="s">
        <v>6917</v>
      </c>
      <c r="F279" s="89">
        <v>1556465</v>
      </c>
      <c r="G279" s="66">
        <v>684</v>
      </c>
    </row>
    <row r="280" ht="18.75" spans="1:7">
      <c r="A280" s="64" t="s">
        <v>6923</v>
      </c>
      <c r="B280" s="89" t="s">
        <v>6917</v>
      </c>
      <c r="C280" s="89" t="s">
        <v>6924</v>
      </c>
      <c r="D280" s="64" t="s">
        <v>6869</v>
      </c>
      <c r="E280" s="64" t="s">
        <v>6917</v>
      </c>
      <c r="F280" s="89">
        <v>1569968</v>
      </c>
      <c r="G280" s="66">
        <v>684</v>
      </c>
    </row>
    <row r="281" ht="18.75" spans="1:7">
      <c r="A281" s="64" t="s">
        <v>6925</v>
      </c>
      <c r="B281" s="89" t="s">
        <v>6917</v>
      </c>
      <c r="C281" s="89" t="s">
        <v>6926</v>
      </c>
      <c r="D281" s="64" t="s">
        <v>6869</v>
      </c>
      <c r="E281" s="64" t="s">
        <v>6917</v>
      </c>
      <c r="F281" s="89">
        <v>1550937</v>
      </c>
      <c r="G281" s="66">
        <v>684</v>
      </c>
    </row>
    <row r="282" ht="18.75" spans="1:7">
      <c r="A282" s="64" t="s">
        <v>6927</v>
      </c>
      <c r="B282" s="89" t="s">
        <v>6917</v>
      </c>
      <c r="C282" s="89" t="s">
        <v>6928</v>
      </c>
      <c r="D282" s="64" t="s">
        <v>6869</v>
      </c>
      <c r="E282" s="64" t="s">
        <v>6917</v>
      </c>
      <c r="F282" s="89">
        <v>1565913</v>
      </c>
      <c r="G282" s="66">
        <v>720</v>
      </c>
    </row>
    <row r="283" ht="18.75" spans="1:7">
      <c r="A283" s="64" t="s">
        <v>6929</v>
      </c>
      <c r="B283" s="89" t="s">
        <v>6917</v>
      </c>
      <c r="C283" s="89" t="s">
        <v>6930</v>
      </c>
      <c r="D283" s="64" t="s">
        <v>6869</v>
      </c>
      <c r="E283" s="64" t="s">
        <v>6917</v>
      </c>
      <c r="F283" s="89">
        <v>1573785</v>
      </c>
      <c r="G283" s="66">
        <v>684</v>
      </c>
    </row>
    <row r="284" ht="18.75" spans="1:7">
      <c r="A284" s="68" t="s">
        <v>6931</v>
      </c>
      <c r="B284" s="90" t="s">
        <v>6917</v>
      </c>
      <c r="C284" s="90" t="s">
        <v>6932</v>
      </c>
      <c r="D284" s="68" t="s">
        <v>6889</v>
      </c>
      <c r="E284" s="68" t="s">
        <v>6917</v>
      </c>
      <c r="F284" s="90">
        <v>1543956</v>
      </c>
      <c r="G284" s="70">
        <v>510</v>
      </c>
    </row>
    <row r="285" ht="18.75" spans="1:7">
      <c r="A285" s="68" t="s">
        <v>6933</v>
      </c>
      <c r="B285" s="90" t="s">
        <v>6917</v>
      </c>
      <c r="C285" s="90" t="s">
        <v>6934</v>
      </c>
      <c r="D285" s="68" t="s">
        <v>6889</v>
      </c>
      <c r="E285" s="68" t="s">
        <v>6917</v>
      </c>
      <c r="F285" s="90">
        <v>1542445</v>
      </c>
      <c r="G285" s="70">
        <v>456</v>
      </c>
    </row>
    <row r="286" ht="18.75" spans="1:7">
      <c r="A286" s="64" t="s">
        <v>6935</v>
      </c>
      <c r="B286" s="89" t="s">
        <v>6917</v>
      </c>
      <c r="C286" s="89" t="s">
        <v>6936</v>
      </c>
      <c r="D286" s="64" t="s">
        <v>6889</v>
      </c>
      <c r="E286" s="64" t="s">
        <v>6917</v>
      </c>
      <c r="F286" s="89">
        <v>1530066</v>
      </c>
      <c r="G286" s="66">
        <v>456</v>
      </c>
    </row>
    <row r="287" ht="18.75" spans="1:7">
      <c r="A287" s="68" t="s">
        <v>6937</v>
      </c>
      <c r="B287" s="90" t="s">
        <v>6917</v>
      </c>
      <c r="C287" s="90" t="s">
        <v>6938</v>
      </c>
      <c r="D287" s="68" t="s">
        <v>6898</v>
      </c>
      <c r="E287" s="68" t="s">
        <v>6917</v>
      </c>
      <c r="F287" s="90">
        <v>1567068</v>
      </c>
      <c r="G287" s="66">
        <v>228</v>
      </c>
    </row>
    <row r="288" ht="18.75" spans="1:7">
      <c r="A288" s="68" t="s">
        <v>6939</v>
      </c>
      <c r="B288" s="90" t="s">
        <v>6917</v>
      </c>
      <c r="C288" s="90" t="s">
        <v>6940</v>
      </c>
      <c r="D288" s="68" t="s">
        <v>6898</v>
      </c>
      <c r="E288" s="68" t="s">
        <v>6917</v>
      </c>
      <c r="F288" s="90">
        <v>1581344</v>
      </c>
      <c r="G288" s="66">
        <v>228</v>
      </c>
    </row>
    <row r="289" ht="18.75" spans="1:7">
      <c r="A289" s="64" t="s">
        <v>6941</v>
      </c>
      <c r="B289" s="89" t="s">
        <v>6942</v>
      </c>
      <c r="C289" s="89" t="s">
        <v>6943</v>
      </c>
      <c r="D289" s="64" t="s">
        <v>6843</v>
      </c>
      <c r="E289" s="64" t="s">
        <v>6942</v>
      </c>
      <c r="F289" s="89">
        <v>1532607</v>
      </c>
      <c r="G289" s="91">
        <v>1275</v>
      </c>
    </row>
    <row r="290" ht="18.75" spans="1:7">
      <c r="A290" s="68" t="s">
        <v>6944</v>
      </c>
      <c r="B290" s="90" t="s">
        <v>6942</v>
      </c>
      <c r="C290" s="90" t="s">
        <v>6945</v>
      </c>
      <c r="D290" s="68" t="s">
        <v>6889</v>
      </c>
      <c r="E290" s="68" t="s">
        <v>6942</v>
      </c>
      <c r="F290" s="90">
        <v>1550562</v>
      </c>
      <c r="G290" s="70">
        <v>765</v>
      </c>
    </row>
    <row r="291" ht="18.75" spans="1:7">
      <c r="A291" s="68" t="s">
        <v>6946</v>
      </c>
      <c r="B291" s="90" t="s">
        <v>6942</v>
      </c>
      <c r="C291" s="90" t="s">
        <v>6947</v>
      </c>
      <c r="D291" s="68" t="s">
        <v>6898</v>
      </c>
      <c r="E291" s="68" t="s">
        <v>6942</v>
      </c>
      <c r="F291" s="90">
        <v>1556445</v>
      </c>
      <c r="G291" s="70">
        <v>456</v>
      </c>
    </row>
    <row r="292" ht="18.75" spans="1:7">
      <c r="A292" s="64" t="s">
        <v>6948</v>
      </c>
      <c r="B292" s="89" t="s">
        <v>6942</v>
      </c>
      <c r="C292" s="89" t="s">
        <v>6949</v>
      </c>
      <c r="D292" s="64" t="s">
        <v>6898</v>
      </c>
      <c r="E292" s="64" t="s">
        <v>6942</v>
      </c>
      <c r="F292" s="89">
        <v>1540666</v>
      </c>
      <c r="G292" s="66">
        <v>456</v>
      </c>
    </row>
    <row r="293" ht="18.75" spans="1:7">
      <c r="A293" s="64" t="s">
        <v>6950</v>
      </c>
      <c r="B293" s="89" t="s">
        <v>6942</v>
      </c>
      <c r="C293" s="89" t="s">
        <v>6951</v>
      </c>
      <c r="D293" s="64" t="s">
        <v>6898</v>
      </c>
      <c r="E293" s="64" t="s">
        <v>6942</v>
      </c>
      <c r="F293" s="89">
        <v>1553674</v>
      </c>
      <c r="G293" s="66">
        <v>960</v>
      </c>
    </row>
    <row r="294" ht="18.75" spans="1:7">
      <c r="A294" s="64" t="s">
        <v>6952</v>
      </c>
      <c r="B294" s="89" t="s">
        <v>6942</v>
      </c>
      <c r="C294" s="89" t="s">
        <v>6953</v>
      </c>
      <c r="D294" s="64" t="s">
        <v>6917</v>
      </c>
      <c r="E294" s="64" t="s">
        <v>6942</v>
      </c>
      <c r="F294" s="89">
        <v>1572287</v>
      </c>
      <c r="G294" s="66">
        <v>240</v>
      </c>
    </row>
    <row r="295" ht="18.75" spans="1:7">
      <c r="A295" s="68" t="s">
        <v>6954</v>
      </c>
      <c r="B295" s="90" t="s">
        <v>6955</v>
      </c>
      <c r="C295" s="90" t="s">
        <v>6956</v>
      </c>
      <c r="D295" s="68" t="s">
        <v>6898</v>
      </c>
      <c r="E295" s="68" t="s">
        <v>6955</v>
      </c>
      <c r="F295" s="90">
        <v>1581917</v>
      </c>
      <c r="G295" s="70">
        <v>684</v>
      </c>
    </row>
    <row r="296" ht="18.75" spans="1:7">
      <c r="A296" s="68" t="s">
        <v>6957</v>
      </c>
      <c r="B296" s="90" t="s">
        <v>6955</v>
      </c>
      <c r="C296" s="90" t="s">
        <v>6958</v>
      </c>
      <c r="D296" s="68" t="s">
        <v>6917</v>
      </c>
      <c r="E296" s="68" t="s">
        <v>6955</v>
      </c>
      <c r="F296" s="90">
        <v>1562954</v>
      </c>
      <c r="G296" s="70">
        <v>456</v>
      </c>
    </row>
    <row r="297" ht="19.5" spans="1:7">
      <c r="A297" s="64" t="s">
        <v>6959</v>
      </c>
      <c r="B297" s="89" t="s">
        <v>6960</v>
      </c>
      <c r="C297" s="89" t="s">
        <v>6961</v>
      </c>
      <c r="D297" s="64" t="s">
        <v>6889</v>
      </c>
      <c r="E297" s="64" t="s">
        <v>6960</v>
      </c>
      <c r="F297" s="89">
        <v>1560668</v>
      </c>
      <c r="G297" s="91">
        <v>1140</v>
      </c>
    </row>
    <row r="298" ht="18.75" spans="1:7">
      <c r="A298" s="60" t="s">
        <v>6962</v>
      </c>
      <c r="B298" s="87" t="s">
        <v>6960</v>
      </c>
      <c r="C298" s="87" t="s">
        <v>6963</v>
      </c>
      <c r="D298" s="60" t="s">
        <v>6889</v>
      </c>
      <c r="E298" s="60" t="s">
        <v>6960</v>
      </c>
      <c r="F298" s="87">
        <v>1542559</v>
      </c>
      <c r="G298" s="103">
        <v>1200</v>
      </c>
    </row>
    <row r="299" ht="18.75" spans="1:7">
      <c r="A299" s="68" t="s">
        <v>6964</v>
      </c>
      <c r="B299" s="90" t="s">
        <v>6960</v>
      </c>
      <c r="C299" s="90" t="s">
        <v>6965</v>
      </c>
      <c r="D299" s="68" t="s">
        <v>6898</v>
      </c>
      <c r="E299" s="68" t="s">
        <v>6960</v>
      </c>
      <c r="F299" s="90">
        <v>1566108</v>
      </c>
      <c r="G299" s="70">
        <v>960</v>
      </c>
    </row>
    <row r="300" ht="18.75" spans="1:7">
      <c r="A300" s="64" t="s">
        <v>6966</v>
      </c>
      <c r="B300" s="89" t="s">
        <v>6960</v>
      </c>
      <c r="C300" s="89" t="s">
        <v>6967</v>
      </c>
      <c r="D300" s="64" t="s">
        <v>6898</v>
      </c>
      <c r="E300" s="64" t="s">
        <v>6960</v>
      </c>
      <c r="F300" s="89">
        <v>1556340</v>
      </c>
      <c r="G300" s="66">
        <v>912</v>
      </c>
    </row>
    <row r="301" ht="18.75" spans="1:7">
      <c r="A301" s="64" t="s">
        <v>6968</v>
      </c>
      <c r="B301" s="89" t="s">
        <v>6960</v>
      </c>
      <c r="C301" s="89" t="s">
        <v>6969</v>
      </c>
      <c r="D301" s="64" t="s">
        <v>6898</v>
      </c>
      <c r="E301" s="64" t="s">
        <v>6960</v>
      </c>
      <c r="F301" s="89">
        <v>1577919</v>
      </c>
      <c r="G301" s="66">
        <v>912</v>
      </c>
    </row>
    <row r="302" ht="18.75" spans="1:7">
      <c r="A302" s="64" t="s">
        <v>6970</v>
      </c>
      <c r="B302" s="89" t="s">
        <v>6960</v>
      </c>
      <c r="C302" s="89" t="s">
        <v>6971</v>
      </c>
      <c r="D302" s="64" t="s">
        <v>6917</v>
      </c>
      <c r="E302" s="64" t="s">
        <v>6960</v>
      </c>
      <c r="F302" s="89">
        <v>1565859</v>
      </c>
      <c r="G302" s="66">
        <v>720</v>
      </c>
    </row>
    <row r="303" ht="18.75" spans="1:7">
      <c r="A303" s="64" t="s">
        <v>6972</v>
      </c>
      <c r="B303" s="89" t="s">
        <v>6960</v>
      </c>
      <c r="C303" s="89" t="s">
        <v>6973</v>
      </c>
      <c r="D303" s="64" t="s">
        <v>6942</v>
      </c>
      <c r="E303" s="64" t="s">
        <v>6960</v>
      </c>
      <c r="F303" s="89">
        <v>1551505</v>
      </c>
      <c r="G303" s="66">
        <v>456</v>
      </c>
    </row>
    <row r="304" ht="18.75" spans="1:7">
      <c r="A304" s="64" t="s">
        <v>6974</v>
      </c>
      <c r="B304" s="89" t="s">
        <v>6960</v>
      </c>
      <c r="C304" s="89" t="s">
        <v>6975</v>
      </c>
      <c r="D304" s="64" t="s">
        <v>6942</v>
      </c>
      <c r="E304" s="64" t="s">
        <v>6960</v>
      </c>
      <c r="F304" s="89">
        <v>1559373</v>
      </c>
      <c r="G304" s="66">
        <v>456</v>
      </c>
    </row>
    <row r="305" ht="18.75" spans="1:7">
      <c r="A305" s="64" t="s">
        <v>6976</v>
      </c>
      <c r="B305" s="89" t="s">
        <v>6960</v>
      </c>
      <c r="C305" s="89" t="s">
        <v>6977</v>
      </c>
      <c r="D305" s="64" t="s">
        <v>6942</v>
      </c>
      <c r="E305" s="64" t="s">
        <v>6960</v>
      </c>
      <c r="F305" s="89">
        <v>1547417</v>
      </c>
      <c r="G305" s="91">
        <v>1440</v>
      </c>
    </row>
    <row r="306" ht="18.75" spans="1:7">
      <c r="A306" s="64" t="s">
        <v>6978</v>
      </c>
      <c r="B306" s="89" t="s">
        <v>6960</v>
      </c>
      <c r="C306" s="89" t="s">
        <v>6979</v>
      </c>
      <c r="D306" s="64" t="s">
        <v>6955</v>
      </c>
      <c r="E306" s="64" t="s">
        <v>6960</v>
      </c>
      <c r="F306" s="89">
        <v>1518276</v>
      </c>
      <c r="G306" s="66">
        <v>228</v>
      </c>
    </row>
    <row r="307" ht="18.75" spans="1:7">
      <c r="A307" s="64" t="s">
        <v>6980</v>
      </c>
      <c r="B307" s="89" t="s">
        <v>6981</v>
      </c>
      <c r="C307" s="89" t="s">
        <v>6982</v>
      </c>
      <c r="D307" s="64" t="s">
        <v>6917</v>
      </c>
      <c r="E307" s="64" t="s">
        <v>6981</v>
      </c>
      <c r="F307" s="89">
        <v>1566028</v>
      </c>
      <c r="G307" s="91">
        <v>1020</v>
      </c>
    </row>
    <row r="308" ht="18.75" spans="1:7">
      <c r="A308" s="64" t="s">
        <v>6983</v>
      </c>
      <c r="B308" s="89" t="s">
        <v>6981</v>
      </c>
      <c r="C308" s="89" t="s">
        <v>6984</v>
      </c>
      <c r="D308" s="64" t="s">
        <v>6942</v>
      </c>
      <c r="E308" s="64" t="s">
        <v>6981</v>
      </c>
      <c r="F308" s="89">
        <v>1574394</v>
      </c>
      <c r="G308" s="66">
        <v>684</v>
      </c>
    </row>
    <row r="309" ht="18.75" spans="1:7">
      <c r="A309" s="64" t="s">
        <v>6985</v>
      </c>
      <c r="B309" s="89" t="s">
        <v>6981</v>
      </c>
      <c r="C309" s="89" t="s">
        <v>6986</v>
      </c>
      <c r="D309" s="64" t="s">
        <v>6942</v>
      </c>
      <c r="E309" s="64" t="s">
        <v>6981</v>
      </c>
      <c r="F309" s="89">
        <v>1570408</v>
      </c>
      <c r="G309" s="66">
        <v>720</v>
      </c>
    </row>
    <row r="310" ht="18.75" spans="1:7">
      <c r="A310" s="64" t="s">
        <v>6987</v>
      </c>
      <c r="B310" s="89" t="s">
        <v>6981</v>
      </c>
      <c r="C310" s="89" t="s">
        <v>6988</v>
      </c>
      <c r="D310" s="64" t="s">
        <v>6955</v>
      </c>
      <c r="E310" s="64" t="s">
        <v>6981</v>
      </c>
      <c r="F310" s="89">
        <v>1555357</v>
      </c>
      <c r="G310" s="66">
        <v>456</v>
      </c>
    </row>
    <row r="311" ht="18.75" spans="1:7">
      <c r="A311" s="64" t="s">
        <v>6989</v>
      </c>
      <c r="B311" s="89" t="s">
        <v>6981</v>
      </c>
      <c r="C311" s="89" t="s">
        <v>6990</v>
      </c>
      <c r="D311" s="64" t="s">
        <v>6955</v>
      </c>
      <c r="E311" s="64" t="s">
        <v>6981</v>
      </c>
      <c r="F311" s="89">
        <v>1562742</v>
      </c>
      <c r="G311" s="66">
        <v>456</v>
      </c>
    </row>
    <row r="312" ht="18.75" spans="1:7">
      <c r="A312" s="64" t="s">
        <v>6991</v>
      </c>
      <c r="B312" s="89" t="s">
        <v>6981</v>
      </c>
      <c r="C312" s="89" t="s">
        <v>6992</v>
      </c>
      <c r="D312" s="64" t="s">
        <v>6955</v>
      </c>
      <c r="E312" s="64" t="s">
        <v>6981</v>
      </c>
      <c r="F312" s="89">
        <v>1575488</v>
      </c>
      <c r="G312" s="66">
        <v>456</v>
      </c>
    </row>
    <row r="313" ht="18.75" spans="1:7">
      <c r="A313" s="64" t="s">
        <v>6993</v>
      </c>
      <c r="B313" s="89" t="s">
        <v>6981</v>
      </c>
      <c r="C313" s="89" t="s">
        <v>6994</v>
      </c>
      <c r="D313" s="64" t="s">
        <v>6960</v>
      </c>
      <c r="E313" s="64" t="s">
        <v>6981</v>
      </c>
      <c r="F313" s="89">
        <v>1565745</v>
      </c>
      <c r="G313" s="66">
        <v>240</v>
      </c>
    </row>
    <row r="314" ht="18.75" spans="1:7">
      <c r="A314" s="68" t="s">
        <v>6995</v>
      </c>
      <c r="B314" s="90" t="s">
        <v>6981</v>
      </c>
      <c r="C314" s="90" t="s">
        <v>6996</v>
      </c>
      <c r="D314" s="68" t="s">
        <v>6960</v>
      </c>
      <c r="E314" s="68" t="s">
        <v>6981</v>
      </c>
      <c r="F314" s="90">
        <v>1574804</v>
      </c>
      <c r="G314" s="66">
        <v>228</v>
      </c>
    </row>
    <row r="315" ht="18.75" spans="1:7">
      <c r="A315" s="68" t="s">
        <v>6997</v>
      </c>
      <c r="B315" s="90" t="s">
        <v>6981</v>
      </c>
      <c r="C315" s="90" t="s">
        <v>6998</v>
      </c>
      <c r="D315" s="68" t="s">
        <v>6960</v>
      </c>
      <c r="E315" s="68" t="s">
        <v>6981</v>
      </c>
      <c r="F315" s="90">
        <v>1580346</v>
      </c>
      <c r="G315" s="66">
        <v>228</v>
      </c>
    </row>
    <row r="316" ht="18.75" spans="1:7">
      <c r="A316" s="68" t="s">
        <v>6999</v>
      </c>
      <c r="B316" s="90" t="s">
        <v>7000</v>
      </c>
      <c r="C316" s="90" t="s">
        <v>7001</v>
      </c>
      <c r="D316" s="68" t="s">
        <v>6942</v>
      </c>
      <c r="E316" s="68" t="s">
        <v>7000</v>
      </c>
      <c r="F316" s="90">
        <v>1554268</v>
      </c>
      <c r="G316" s="70">
        <v>912</v>
      </c>
    </row>
    <row r="317" ht="18.75" spans="1:7">
      <c r="A317" s="68" t="s">
        <v>7002</v>
      </c>
      <c r="B317" s="90" t="s">
        <v>7000</v>
      </c>
      <c r="C317" s="90" t="s">
        <v>7003</v>
      </c>
      <c r="D317" s="68" t="s">
        <v>6955</v>
      </c>
      <c r="E317" s="68" t="s">
        <v>7000</v>
      </c>
      <c r="F317" s="90">
        <v>1556396</v>
      </c>
      <c r="G317" s="92">
        <v>1440</v>
      </c>
    </row>
    <row r="318" ht="18.75" spans="1:7">
      <c r="A318" s="68" t="s">
        <v>7004</v>
      </c>
      <c r="B318" s="90" t="s">
        <v>7000</v>
      </c>
      <c r="C318" s="90" t="s">
        <v>7005</v>
      </c>
      <c r="D318" s="68" t="s">
        <v>6955</v>
      </c>
      <c r="E318" s="68" t="s">
        <v>7000</v>
      </c>
      <c r="F318" s="90">
        <v>1555579</v>
      </c>
      <c r="G318" s="70">
        <v>684</v>
      </c>
    </row>
    <row r="319" ht="18.75" spans="1:7">
      <c r="A319" s="68" t="s">
        <v>7006</v>
      </c>
      <c r="B319" s="90" t="s">
        <v>7000</v>
      </c>
      <c r="C319" s="90" t="s">
        <v>7007</v>
      </c>
      <c r="D319" s="68" t="s">
        <v>6955</v>
      </c>
      <c r="E319" s="68" t="s">
        <v>7000</v>
      </c>
      <c r="F319" s="90">
        <v>1564220</v>
      </c>
      <c r="G319" s="70">
        <v>684</v>
      </c>
    </row>
    <row r="320" ht="18.75" spans="1:7">
      <c r="A320" s="64" t="s">
        <v>7008</v>
      </c>
      <c r="B320" s="89" t="s">
        <v>7000</v>
      </c>
      <c r="C320" s="89" t="s">
        <v>7009</v>
      </c>
      <c r="D320" s="64" t="s">
        <v>6960</v>
      </c>
      <c r="E320" s="64" t="s">
        <v>7000</v>
      </c>
      <c r="F320" s="89">
        <v>1576680</v>
      </c>
      <c r="G320" s="66">
        <v>456</v>
      </c>
    </row>
    <row r="321" ht="18.75" spans="1:7">
      <c r="A321" s="64" t="s">
        <v>7010</v>
      </c>
      <c r="B321" s="89" t="s">
        <v>7000</v>
      </c>
      <c r="C321" s="89" t="s">
        <v>6896</v>
      </c>
      <c r="D321" s="64" t="s">
        <v>6960</v>
      </c>
      <c r="E321" s="64" t="s">
        <v>7000</v>
      </c>
      <c r="F321" s="89">
        <v>1584910</v>
      </c>
      <c r="G321" s="66">
        <v>480</v>
      </c>
    </row>
    <row r="322" ht="18.75" spans="1:7">
      <c r="A322" s="64" t="s">
        <v>7011</v>
      </c>
      <c r="B322" s="89" t="s">
        <v>7000</v>
      </c>
      <c r="C322" s="89" t="s">
        <v>7012</v>
      </c>
      <c r="D322" s="64" t="s">
        <v>6960</v>
      </c>
      <c r="E322" s="64" t="s">
        <v>7000</v>
      </c>
      <c r="F322" s="89">
        <v>1557178</v>
      </c>
      <c r="G322" s="66">
        <v>912</v>
      </c>
    </row>
    <row r="323" ht="18.75" spans="1:7">
      <c r="A323" s="64" t="s">
        <v>7013</v>
      </c>
      <c r="B323" s="89" t="s">
        <v>7000</v>
      </c>
      <c r="C323" s="89" t="s">
        <v>7014</v>
      </c>
      <c r="D323" s="64" t="s">
        <v>6960</v>
      </c>
      <c r="E323" s="64" t="s">
        <v>7000</v>
      </c>
      <c r="F323" s="89">
        <v>1584653</v>
      </c>
      <c r="G323" s="66">
        <v>510</v>
      </c>
    </row>
    <row r="324" ht="18.75" spans="1:7">
      <c r="A324" s="64" t="s">
        <v>7015</v>
      </c>
      <c r="B324" s="89" t="s">
        <v>7000</v>
      </c>
      <c r="C324" s="89" t="s">
        <v>7016</v>
      </c>
      <c r="D324" s="64" t="s">
        <v>6981</v>
      </c>
      <c r="E324" s="64" t="s">
        <v>7000</v>
      </c>
      <c r="F324" s="89">
        <v>1538175</v>
      </c>
      <c r="G324" s="66">
        <v>240</v>
      </c>
    </row>
    <row r="325" ht="18.75" spans="1:7">
      <c r="A325" s="68" t="s">
        <v>7017</v>
      </c>
      <c r="B325" s="90" t="s">
        <v>7018</v>
      </c>
      <c r="C325" s="90" t="s">
        <v>7019</v>
      </c>
      <c r="D325" s="68" t="s">
        <v>6955</v>
      </c>
      <c r="E325" s="68" t="s">
        <v>7018</v>
      </c>
      <c r="F325" s="90">
        <v>1572705</v>
      </c>
      <c r="G325" s="70">
        <v>912</v>
      </c>
    </row>
    <row r="326" ht="18.75" spans="1:7">
      <c r="A326" s="68" t="s">
        <v>7020</v>
      </c>
      <c r="B326" s="90" t="s">
        <v>7018</v>
      </c>
      <c r="C326" s="90" t="s">
        <v>7021</v>
      </c>
      <c r="D326" s="68" t="s">
        <v>6960</v>
      </c>
      <c r="E326" s="68" t="s">
        <v>7018</v>
      </c>
      <c r="F326" s="90">
        <v>1555590</v>
      </c>
      <c r="G326" s="70">
        <v>684</v>
      </c>
    </row>
    <row r="327" ht="18.75" spans="1:7">
      <c r="A327" s="64" t="s">
        <v>7022</v>
      </c>
      <c r="B327" s="89" t="s">
        <v>7018</v>
      </c>
      <c r="C327" s="89" t="s">
        <v>7023</v>
      </c>
      <c r="D327" s="64" t="s">
        <v>6981</v>
      </c>
      <c r="E327" s="64" t="s">
        <v>7018</v>
      </c>
      <c r="F327" s="89">
        <v>1570748</v>
      </c>
      <c r="G327" s="66">
        <v>456</v>
      </c>
    </row>
    <row r="328" ht="18.75" spans="1:7">
      <c r="A328" s="68" t="s">
        <v>7024</v>
      </c>
      <c r="B328" s="90" t="s">
        <v>7018</v>
      </c>
      <c r="C328" s="90" t="s">
        <v>7025</v>
      </c>
      <c r="D328" s="68" t="s">
        <v>6981</v>
      </c>
      <c r="E328" s="68" t="s">
        <v>7018</v>
      </c>
      <c r="F328" s="90">
        <v>1552406</v>
      </c>
      <c r="G328" s="70">
        <v>510</v>
      </c>
    </row>
    <row r="329" ht="18.75" spans="1:7">
      <c r="A329" s="68" t="s">
        <v>7026</v>
      </c>
      <c r="B329" s="90" t="s">
        <v>7018</v>
      </c>
      <c r="C329" s="90" t="s">
        <v>7027</v>
      </c>
      <c r="D329" s="68" t="s">
        <v>7000</v>
      </c>
      <c r="E329" s="68" t="s">
        <v>7018</v>
      </c>
      <c r="F329" s="90">
        <v>1585359</v>
      </c>
      <c r="G329" s="70">
        <v>255</v>
      </c>
    </row>
    <row r="330" ht="18.75" spans="1:7">
      <c r="A330" s="68" t="s">
        <v>7028</v>
      </c>
      <c r="B330" s="90" t="s">
        <v>7018</v>
      </c>
      <c r="C330" s="90" t="s">
        <v>7029</v>
      </c>
      <c r="D330" s="68" t="s">
        <v>7000</v>
      </c>
      <c r="E330" s="68" t="s">
        <v>7018</v>
      </c>
      <c r="F330" s="90">
        <v>1585047</v>
      </c>
      <c r="G330" s="66">
        <v>228</v>
      </c>
    </row>
    <row r="331" ht="18.75" spans="1:7">
      <c r="A331" s="64" t="s">
        <v>7030</v>
      </c>
      <c r="B331" s="89" t="s">
        <v>7031</v>
      </c>
      <c r="C331" s="89" t="s">
        <v>7032</v>
      </c>
      <c r="D331" s="64" t="s">
        <v>6955</v>
      </c>
      <c r="E331" s="64" t="s">
        <v>7031</v>
      </c>
      <c r="F331" s="89">
        <v>1565464</v>
      </c>
      <c r="G331" s="91">
        <v>1140</v>
      </c>
    </row>
    <row r="332" ht="18.75" spans="1:7">
      <c r="A332" s="64" t="s">
        <v>7033</v>
      </c>
      <c r="B332" s="89" t="s">
        <v>7031</v>
      </c>
      <c r="C332" s="89" t="s">
        <v>7034</v>
      </c>
      <c r="D332" s="64" t="s">
        <v>6981</v>
      </c>
      <c r="E332" s="64" t="s">
        <v>7031</v>
      </c>
      <c r="F332" s="89">
        <v>1568841</v>
      </c>
      <c r="G332" s="66">
        <v>765</v>
      </c>
    </row>
    <row r="333" ht="18.75" spans="1:7">
      <c r="A333" s="68" t="s">
        <v>7035</v>
      </c>
      <c r="B333" s="90" t="s">
        <v>7031</v>
      </c>
      <c r="C333" s="90" t="s">
        <v>7036</v>
      </c>
      <c r="D333" s="68" t="s">
        <v>7000</v>
      </c>
      <c r="E333" s="68" t="s">
        <v>7031</v>
      </c>
      <c r="F333" s="90">
        <v>1575169</v>
      </c>
      <c r="G333" s="70">
        <v>480</v>
      </c>
    </row>
    <row r="334" ht="18.75" spans="1:7">
      <c r="A334" s="68" t="s">
        <v>7037</v>
      </c>
      <c r="B334" s="90" t="s">
        <v>7031</v>
      </c>
      <c r="C334" s="90" t="s">
        <v>7038</v>
      </c>
      <c r="D334" s="68" t="s">
        <v>7000</v>
      </c>
      <c r="E334" s="68" t="s">
        <v>7031</v>
      </c>
      <c r="F334" s="90">
        <v>1535045</v>
      </c>
      <c r="G334" s="92">
        <v>1824</v>
      </c>
    </row>
    <row r="335" ht="18.75" spans="1:7">
      <c r="A335" s="68" t="s">
        <v>7039</v>
      </c>
      <c r="B335" s="90" t="s">
        <v>7031</v>
      </c>
      <c r="C335" s="90" t="s">
        <v>7040</v>
      </c>
      <c r="D335" s="68" t="s">
        <v>7018</v>
      </c>
      <c r="E335" s="68" t="s">
        <v>7031</v>
      </c>
      <c r="F335" s="90">
        <v>1583135</v>
      </c>
      <c r="G335" s="70">
        <v>255</v>
      </c>
    </row>
    <row r="336" ht="18.75" spans="1:7">
      <c r="A336" s="68" t="s">
        <v>7041</v>
      </c>
      <c r="B336" s="90" t="s">
        <v>7042</v>
      </c>
      <c r="C336" s="90" t="s">
        <v>7043</v>
      </c>
      <c r="D336" s="68" t="s">
        <v>6981</v>
      </c>
      <c r="E336" s="68" t="s">
        <v>7042</v>
      </c>
      <c r="F336" s="90">
        <v>1549236</v>
      </c>
      <c r="G336" s="70">
        <v>912</v>
      </c>
    </row>
    <row r="337" ht="18.75" spans="1:7">
      <c r="A337" s="68" t="s">
        <v>7044</v>
      </c>
      <c r="B337" s="90" t="s">
        <v>7042</v>
      </c>
      <c r="C337" s="90" t="s">
        <v>7045</v>
      </c>
      <c r="D337" s="68" t="s">
        <v>7000</v>
      </c>
      <c r="E337" s="68" t="s">
        <v>7042</v>
      </c>
      <c r="F337" s="90">
        <v>1543357</v>
      </c>
      <c r="G337" s="70">
        <v>684</v>
      </c>
    </row>
    <row r="338" ht="18.75" spans="1:7">
      <c r="A338" s="64" t="s">
        <v>7046</v>
      </c>
      <c r="B338" s="89" t="s">
        <v>7042</v>
      </c>
      <c r="C338" s="89" t="s">
        <v>7047</v>
      </c>
      <c r="D338" s="64" t="s">
        <v>7000</v>
      </c>
      <c r="E338" s="64" t="s">
        <v>7042</v>
      </c>
      <c r="F338" s="89">
        <v>1557350</v>
      </c>
      <c r="G338" s="91">
        <v>2052</v>
      </c>
    </row>
    <row r="339" ht="19.5" spans="1:7">
      <c r="A339" s="64" t="s">
        <v>7048</v>
      </c>
      <c r="B339" s="89" t="s">
        <v>7042</v>
      </c>
      <c r="C339" s="89" t="s">
        <v>7049</v>
      </c>
      <c r="D339" s="64" t="s">
        <v>7000</v>
      </c>
      <c r="E339" s="64" t="s">
        <v>7042</v>
      </c>
      <c r="F339" s="89">
        <v>1573586</v>
      </c>
      <c r="G339" s="66">
        <v>720</v>
      </c>
    </row>
    <row r="340" ht="18.75" spans="1:7">
      <c r="A340" s="60" t="s">
        <v>7050</v>
      </c>
      <c r="B340" s="87" t="s">
        <v>7042</v>
      </c>
      <c r="C340" s="87" t="s">
        <v>7051</v>
      </c>
      <c r="D340" s="60" t="s">
        <v>7018</v>
      </c>
      <c r="E340" s="60" t="s">
        <v>7042</v>
      </c>
      <c r="F340" s="87">
        <v>1560207</v>
      </c>
      <c r="G340" s="62">
        <v>456</v>
      </c>
    </row>
    <row r="341" ht="18.75" spans="1:7">
      <c r="A341" s="68" t="s">
        <v>7052</v>
      </c>
      <c r="B341" s="90" t="s">
        <v>7042</v>
      </c>
      <c r="C341" s="90" t="s">
        <v>7053</v>
      </c>
      <c r="D341" s="68" t="s">
        <v>7031</v>
      </c>
      <c r="E341" s="68" t="s">
        <v>7042</v>
      </c>
      <c r="F341" s="90">
        <v>1583826</v>
      </c>
      <c r="G341" s="66">
        <v>228</v>
      </c>
    </row>
    <row r="342" ht="18.75" spans="1:7">
      <c r="A342" s="68" t="s">
        <v>7054</v>
      </c>
      <c r="B342" s="90" t="s">
        <v>7055</v>
      </c>
      <c r="C342" s="90" t="s">
        <v>7056</v>
      </c>
      <c r="D342" s="68" t="s">
        <v>7000</v>
      </c>
      <c r="E342" s="68" t="s">
        <v>7055</v>
      </c>
      <c r="F342" s="90">
        <v>1575802</v>
      </c>
      <c r="G342" s="92">
        <v>1920</v>
      </c>
    </row>
    <row r="343" ht="18.75" spans="1:7">
      <c r="A343" s="64" t="s">
        <v>7057</v>
      </c>
      <c r="B343" s="89" t="s">
        <v>7055</v>
      </c>
      <c r="C343" s="89" t="s">
        <v>7058</v>
      </c>
      <c r="D343" s="64" t="s">
        <v>7018</v>
      </c>
      <c r="E343" s="64" t="s">
        <v>7055</v>
      </c>
      <c r="F343" s="89">
        <v>1571285</v>
      </c>
      <c r="G343" s="91">
        <v>1368</v>
      </c>
    </row>
    <row r="344" ht="18.75" spans="1:7">
      <c r="A344" s="68" t="s">
        <v>7059</v>
      </c>
      <c r="B344" s="90" t="s">
        <v>7055</v>
      </c>
      <c r="C344" s="90" t="s">
        <v>7060</v>
      </c>
      <c r="D344" s="68" t="s">
        <v>7018</v>
      </c>
      <c r="E344" s="68" t="s">
        <v>7055</v>
      </c>
      <c r="F344" s="90">
        <v>1565259</v>
      </c>
      <c r="G344" s="70">
        <v>684</v>
      </c>
    </row>
    <row r="345" ht="18.75" spans="1:7">
      <c r="A345" s="68" t="s">
        <v>7061</v>
      </c>
      <c r="B345" s="90" t="s">
        <v>7055</v>
      </c>
      <c r="C345" s="90" t="s">
        <v>7062</v>
      </c>
      <c r="D345" s="68" t="s">
        <v>7031</v>
      </c>
      <c r="E345" s="68" t="s">
        <v>7055</v>
      </c>
      <c r="F345" s="90">
        <v>1556407</v>
      </c>
      <c r="G345" s="70">
        <v>456</v>
      </c>
    </row>
    <row r="346" ht="18.75" spans="1:7">
      <c r="A346" s="68" t="s">
        <v>7063</v>
      </c>
      <c r="B346" s="90" t="s">
        <v>7055</v>
      </c>
      <c r="C346" s="90" t="s">
        <v>7064</v>
      </c>
      <c r="D346" s="68" t="s">
        <v>7031</v>
      </c>
      <c r="E346" s="68" t="s">
        <v>7055</v>
      </c>
      <c r="F346" s="90">
        <v>1575243</v>
      </c>
      <c r="G346" s="70">
        <v>456</v>
      </c>
    </row>
    <row r="347" ht="18.75" spans="1:7">
      <c r="A347" s="68" t="s">
        <v>7065</v>
      </c>
      <c r="B347" s="90" t="s">
        <v>7055</v>
      </c>
      <c r="C347" s="90" t="s">
        <v>7066</v>
      </c>
      <c r="D347" s="68" t="s">
        <v>7031</v>
      </c>
      <c r="E347" s="68" t="s">
        <v>7055</v>
      </c>
      <c r="F347" s="90">
        <v>1588935</v>
      </c>
      <c r="G347" s="70">
        <v>480</v>
      </c>
    </row>
    <row r="348" ht="18.75" spans="1:7">
      <c r="A348" s="68" t="s">
        <v>7067</v>
      </c>
      <c r="B348" s="90" t="s">
        <v>7055</v>
      </c>
      <c r="C348" s="90" t="s">
        <v>7068</v>
      </c>
      <c r="D348" s="68" t="s">
        <v>7069</v>
      </c>
      <c r="E348" s="68" t="s">
        <v>7055</v>
      </c>
      <c r="F348" s="90">
        <v>1576331</v>
      </c>
      <c r="G348" s="66">
        <v>228</v>
      </c>
    </row>
    <row r="349" ht="18.75" spans="1:7">
      <c r="A349" s="68" t="s">
        <v>7070</v>
      </c>
      <c r="B349" s="90" t="s">
        <v>7071</v>
      </c>
      <c r="C349" s="90" t="s">
        <v>7072</v>
      </c>
      <c r="D349" s="68" t="s">
        <v>6981</v>
      </c>
      <c r="E349" s="68" t="s">
        <v>7071</v>
      </c>
      <c r="F349" s="90">
        <v>1567869</v>
      </c>
      <c r="G349" s="92">
        <v>1440</v>
      </c>
    </row>
    <row r="350" ht="18.75" spans="1:7">
      <c r="A350" s="64" t="s">
        <v>7073</v>
      </c>
      <c r="B350" s="89" t="s">
        <v>7071</v>
      </c>
      <c r="C350" s="89" t="s">
        <v>7074</v>
      </c>
      <c r="D350" s="64" t="s">
        <v>7000</v>
      </c>
      <c r="E350" s="64" t="s">
        <v>7071</v>
      </c>
      <c r="F350" s="89">
        <v>1549223</v>
      </c>
      <c r="G350" s="91">
        <v>1200</v>
      </c>
    </row>
    <row r="351" ht="18.75" spans="1:7">
      <c r="A351" s="68" t="s">
        <v>7075</v>
      </c>
      <c r="B351" s="90" t="s">
        <v>7071</v>
      </c>
      <c r="C351" s="90" t="s">
        <v>7076</v>
      </c>
      <c r="D351" s="68" t="s">
        <v>7031</v>
      </c>
      <c r="E351" s="68" t="s">
        <v>7071</v>
      </c>
      <c r="F351" s="90">
        <v>1578360</v>
      </c>
      <c r="G351" s="70">
        <v>684</v>
      </c>
    </row>
    <row r="352" ht="18.75" spans="1:7">
      <c r="A352" s="68" t="s">
        <v>7077</v>
      </c>
      <c r="B352" s="90" t="s">
        <v>7071</v>
      </c>
      <c r="C352" s="90" t="s">
        <v>7078</v>
      </c>
      <c r="D352" s="68" t="s">
        <v>7042</v>
      </c>
      <c r="E352" s="68" t="s">
        <v>7071</v>
      </c>
      <c r="F352" s="90">
        <v>1567868</v>
      </c>
      <c r="G352" s="70">
        <v>960</v>
      </c>
    </row>
    <row r="353" ht="18.75" spans="1:7">
      <c r="A353" s="64" t="s">
        <v>7079</v>
      </c>
      <c r="B353" s="89" t="s">
        <v>7071</v>
      </c>
      <c r="C353" s="89" t="s">
        <v>7080</v>
      </c>
      <c r="D353" s="64" t="s">
        <v>7055</v>
      </c>
      <c r="E353" s="64" t="s">
        <v>7071</v>
      </c>
      <c r="F353" s="89">
        <v>1584436</v>
      </c>
      <c r="G353" s="66">
        <v>228</v>
      </c>
    </row>
    <row r="354" ht="18.75" spans="1:7">
      <c r="A354" s="68" t="s">
        <v>7081</v>
      </c>
      <c r="B354" s="90" t="s">
        <v>7071</v>
      </c>
      <c r="C354" s="90" t="s">
        <v>7082</v>
      </c>
      <c r="D354" s="68" t="s">
        <v>7055</v>
      </c>
      <c r="E354" s="68" t="s">
        <v>7071</v>
      </c>
      <c r="F354" s="90">
        <v>1580882</v>
      </c>
      <c r="G354" s="70">
        <v>720</v>
      </c>
    </row>
    <row r="355" ht="18.75" spans="1:7">
      <c r="A355" s="68" t="s">
        <v>7083</v>
      </c>
      <c r="B355" s="90" t="s">
        <v>7084</v>
      </c>
      <c r="C355" s="90" t="s">
        <v>7085</v>
      </c>
      <c r="D355" s="68" t="s">
        <v>7042</v>
      </c>
      <c r="E355" s="68" t="s">
        <v>7084</v>
      </c>
      <c r="F355" s="90">
        <v>1572453</v>
      </c>
      <c r="G355" s="70">
        <v>765</v>
      </c>
    </row>
    <row r="356" ht="18.75" spans="1:7">
      <c r="A356" s="64" t="s">
        <v>7086</v>
      </c>
      <c r="B356" s="89" t="s">
        <v>7084</v>
      </c>
      <c r="C356" s="89" t="s">
        <v>7087</v>
      </c>
      <c r="D356" s="64" t="s">
        <v>7042</v>
      </c>
      <c r="E356" s="64" t="s">
        <v>7084</v>
      </c>
      <c r="F356" s="89">
        <v>1580427</v>
      </c>
      <c r="G356" s="66">
        <v>684</v>
      </c>
    </row>
    <row r="357" ht="18.75" spans="1:7">
      <c r="A357" s="64" t="s">
        <v>7088</v>
      </c>
      <c r="B357" s="89" t="s">
        <v>7084</v>
      </c>
      <c r="C357" s="89" t="s">
        <v>7089</v>
      </c>
      <c r="D357" s="64" t="s">
        <v>7055</v>
      </c>
      <c r="E357" s="64" t="s">
        <v>7084</v>
      </c>
      <c r="F357" s="89">
        <v>1585989</v>
      </c>
      <c r="G357" s="66">
        <v>456</v>
      </c>
    </row>
    <row r="358" ht="18.75" spans="1:7">
      <c r="A358" s="68" t="s">
        <v>7090</v>
      </c>
      <c r="B358" s="90" t="s">
        <v>7084</v>
      </c>
      <c r="C358" s="90" t="s">
        <v>7091</v>
      </c>
      <c r="D358" s="68" t="s">
        <v>7055</v>
      </c>
      <c r="E358" s="68" t="s">
        <v>7084</v>
      </c>
      <c r="F358" s="90">
        <v>1585988</v>
      </c>
      <c r="G358" s="70">
        <v>456</v>
      </c>
    </row>
    <row r="359" ht="18.75" spans="1:7">
      <c r="A359" s="68" t="s">
        <v>7092</v>
      </c>
      <c r="B359" s="90" t="s">
        <v>7084</v>
      </c>
      <c r="C359" s="90" t="s">
        <v>7093</v>
      </c>
      <c r="D359" s="68" t="s">
        <v>7055</v>
      </c>
      <c r="E359" s="68" t="s">
        <v>7084</v>
      </c>
      <c r="F359" s="90">
        <v>1585987</v>
      </c>
      <c r="G359" s="70">
        <v>456</v>
      </c>
    </row>
    <row r="360" ht="18.75" spans="1:7">
      <c r="A360" s="64" t="s">
        <v>7094</v>
      </c>
      <c r="B360" s="89" t="s">
        <v>7084</v>
      </c>
      <c r="C360" s="89" t="s">
        <v>7095</v>
      </c>
      <c r="D360" s="64" t="s">
        <v>7071</v>
      </c>
      <c r="E360" s="64" t="s">
        <v>7084</v>
      </c>
      <c r="F360" s="89">
        <v>1549238</v>
      </c>
      <c r="G360" s="66">
        <v>255</v>
      </c>
    </row>
    <row r="361" ht="18.75" spans="1:7">
      <c r="A361" s="64" t="s">
        <v>7096</v>
      </c>
      <c r="B361" s="89" t="s">
        <v>7097</v>
      </c>
      <c r="C361" s="89" t="s">
        <v>7098</v>
      </c>
      <c r="D361" s="64" t="s">
        <v>7042</v>
      </c>
      <c r="E361" s="64" t="s">
        <v>7097</v>
      </c>
      <c r="F361" s="89">
        <v>1564444</v>
      </c>
      <c r="G361" s="66">
        <v>912</v>
      </c>
    </row>
    <row r="362" ht="18.75" spans="1:7">
      <c r="A362" s="64" t="s">
        <v>7099</v>
      </c>
      <c r="B362" s="89" t="s">
        <v>7097</v>
      </c>
      <c r="C362" s="89" t="s">
        <v>7100</v>
      </c>
      <c r="D362" s="64" t="s">
        <v>7042</v>
      </c>
      <c r="E362" s="64" t="s">
        <v>7097</v>
      </c>
      <c r="F362" s="89">
        <v>1578485</v>
      </c>
      <c r="G362" s="91">
        <v>1020</v>
      </c>
    </row>
    <row r="363" ht="18.75" spans="1:7">
      <c r="A363" s="68" t="s">
        <v>7101</v>
      </c>
      <c r="B363" s="90" t="s">
        <v>7097</v>
      </c>
      <c r="C363" s="90" t="s">
        <v>7102</v>
      </c>
      <c r="D363" s="68" t="s">
        <v>7055</v>
      </c>
      <c r="E363" s="68" t="s">
        <v>7097</v>
      </c>
      <c r="F363" s="90">
        <v>1556968</v>
      </c>
      <c r="G363" s="70">
        <v>684</v>
      </c>
    </row>
    <row r="364" ht="18.75" spans="1:7">
      <c r="A364" s="68" t="s">
        <v>7103</v>
      </c>
      <c r="B364" s="90" t="s">
        <v>7097</v>
      </c>
      <c r="C364" s="90" t="s">
        <v>7104</v>
      </c>
      <c r="D364" s="68" t="s">
        <v>7055</v>
      </c>
      <c r="E364" s="68" t="s">
        <v>7097</v>
      </c>
      <c r="F364" s="90">
        <v>1553055</v>
      </c>
      <c r="G364" s="70">
        <v>684</v>
      </c>
    </row>
    <row r="365" ht="18.75" spans="1:7">
      <c r="A365" s="68" t="s">
        <v>7105</v>
      </c>
      <c r="B365" s="90" t="s">
        <v>7097</v>
      </c>
      <c r="C365" s="90" t="s">
        <v>7106</v>
      </c>
      <c r="D365" s="68" t="s">
        <v>7055</v>
      </c>
      <c r="E365" s="68" t="s">
        <v>7097</v>
      </c>
      <c r="F365" s="90">
        <v>1586198</v>
      </c>
      <c r="G365" s="70">
        <v>684</v>
      </c>
    </row>
    <row r="366" ht="18.75" spans="1:7">
      <c r="A366" s="68" t="s">
        <v>7107</v>
      </c>
      <c r="B366" s="90" t="s">
        <v>7097</v>
      </c>
      <c r="C366" s="90" t="s">
        <v>7108</v>
      </c>
      <c r="D366" s="68" t="s">
        <v>7055</v>
      </c>
      <c r="E366" s="68" t="s">
        <v>7097</v>
      </c>
      <c r="F366" s="90">
        <v>1582718</v>
      </c>
      <c r="G366" s="70">
        <v>684</v>
      </c>
    </row>
    <row r="367" ht="18.75" spans="1:7">
      <c r="A367" s="64" t="s">
        <v>7109</v>
      </c>
      <c r="B367" s="89" t="s">
        <v>7097</v>
      </c>
      <c r="C367" s="89" t="s">
        <v>7110</v>
      </c>
      <c r="D367" s="64" t="s">
        <v>7055</v>
      </c>
      <c r="E367" s="64" t="s">
        <v>7097</v>
      </c>
      <c r="F367" s="89">
        <v>1572502</v>
      </c>
      <c r="G367" s="66">
        <v>684</v>
      </c>
    </row>
    <row r="368" ht="18.75" spans="1:7">
      <c r="A368" s="64" t="s">
        <v>7111</v>
      </c>
      <c r="B368" s="89" t="s">
        <v>7097</v>
      </c>
      <c r="C368" s="89" t="s">
        <v>7112</v>
      </c>
      <c r="D368" s="64" t="s">
        <v>7071</v>
      </c>
      <c r="E368" s="64" t="s">
        <v>7097</v>
      </c>
      <c r="F368" s="89">
        <v>1573713</v>
      </c>
      <c r="G368" s="66">
        <v>456</v>
      </c>
    </row>
    <row r="369" ht="18.75" spans="1:7">
      <c r="A369" s="64" t="s">
        <v>7113</v>
      </c>
      <c r="B369" s="89" t="s">
        <v>7097</v>
      </c>
      <c r="C369" s="89" t="s">
        <v>7114</v>
      </c>
      <c r="D369" s="64" t="s">
        <v>7071</v>
      </c>
      <c r="E369" s="64" t="s">
        <v>7097</v>
      </c>
      <c r="F369" s="89">
        <v>1562256</v>
      </c>
      <c r="G369" s="66">
        <v>456</v>
      </c>
    </row>
    <row r="370" ht="18.75" spans="1:7">
      <c r="A370" s="64" t="s">
        <v>7115</v>
      </c>
      <c r="B370" s="89" t="s">
        <v>7097</v>
      </c>
      <c r="C370" s="89" t="s">
        <v>7116</v>
      </c>
      <c r="D370" s="64" t="s">
        <v>7071</v>
      </c>
      <c r="E370" s="64" t="s">
        <v>7097</v>
      </c>
      <c r="F370" s="89">
        <v>1545635</v>
      </c>
      <c r="G370" s="66">
        <v>510</v>
      </c>
    </row>
    <row r="371" ht="18.75" spans="1:7">
      <c r="A371" s="64" t="s">
        <v>7117</v>
      </c>
      <c r="B371" s="89" t="s">
        <v>7097</v>
      </c>
      <c r="C371" s="89" t="s">
        <v>7034</v>
      </c>
      <c r="D371" s="64" t="s">
        <v>7084</v>
      </c>
      <c r="E371" s="64" t="s">
        <v>7097</v>
      </c>
      <c r="F371" s="89">
        <v>1569043</v>
      </c>
      <c r="G371" s="66">
        <v>255</v>
      </c>
    </row>
    <row r="372" ht="18.75" spans="1:7">
      <c r="A372" s="68" t="s">
        <v>7118</v>
      </c>
      <c r="B372" s="90" t="s">
        <v>7119</v>
      </c>
      <c r="C372" s="90" t="s">
        <v>7120</v>
      </c>
      <c r="D372" s="68" t="s">
        <v>7055</v>
      </c>
      <c r="E372" s="68" t="s">
        <v>7119</v>
      </c>
      <c r="F372" s="90">
        <v>1554245</v>
      </c>
      <c r="G372" s="70">
        <v>912</v>
      </c>
    </row>
    <row r="373" ht="18.75" spans="1:7">
      <c r="A373" s="68" t="s">
        <v>7121</v>
      </c>
      <c r="B373" s="90" t="s">
        <v>7119</v>
      </c>
      <c r="C373" s="90" t="s">
        <v>7122</v>
      </c>
      <c r="D373" s="68" t="s">
        <v>7055</v>
      </c>
      <c r="E373" s="68" t="s">
        <v>7119</v>
      </c>
      <c r="F373" s="90">
        <v>1572561</v>
      </c>
      <c r="G373" s="91">
        <v>1020</v>
      </c>
    </row>
    <row r="374" ht="18.75" spans="1:7">
      <c r="A374" s="64" t="s">
        <v>7123</v>
      </c>
      <c r="B374" s="89" t="s">
        <v>7119</v>
      </c>
      <c r="C374" s="89" t="s">
        <v>7124</v>
      </c>
      <c r="D374" s="64" t="s">
        <v>7071</v>
      </c>
      <c r="E374" s="64" t="s">
        <v>7119</v>
      </c>
      <c r="F374" s="89">
        <v>1582839</v>
      </c>
      <c r="G374" s="66">
        <v>684</v>
      </c>
    </row>
    <row r="375" ht="18.75" spans="1:7">
      <c r="A375" s="64" t="s">
        <v>7125</v>
      </c>
      <c r="B375" s="89" t="s">
        <v>7119</v>
      </c>
      <c r="C375" s="89" t="s">
        <v>7126</v>
      </c>
      <c r="D375" s="64" t="s">
        <v>7071</v>
      </c>
      <c r="E375" s="64" t="s">
        <v>7119</v>
      </c>
      <c r="F375" s="89">
        <v>1567651</v>
      </c>
      <c r="G375" s="66">
        <v>720</v>
      </c>
    </row>
    <row r="376" ht="18.75" spans="1:7">
      <c r="A376" s="64" t="s">
        <v>7127</v>
      </c>
      <c r="B376" s="89" t="s">
        <v>7119</v>
      </c>
      <c r="C376" s="89" t="s">
        <v>7128</v>
      </c>
      <c r="D376" s="64" t="s">
        <v>7071</v>
      </c>
      <c r="E376" s="64" t="s">
        <v>7119</v>
      </c>
      <c r="F376" s="89">
        <v>1580433</v>
      </c>
      <c r="G376" s="66">
        <v>684</v>
      </c>
    </row>
    <row r="377" ht="18.75" spans="1:7">
      <c r="A377" s="64" t="s">
        <v>7129</v>
      </c>
      <c r="B377" s="89" t="s">
        <v>7119</v>
      </c>
      <c r="C377" s="89" t="s">
        <v>7130</v>
      </c>
      <c r="D377" s="64" t="s">
        <v>7084</v>
      </c>
      <c r="E377" s="64" t="s">
        <v>7119</v>
      </c>
      <c r="F377" s="89">
        <v>1575799</v>
      </c>
      <c r="G377" s="66">
        <v>456</v>
      </c>
    </row>
    <row r="378" ht="18.75" spans="1:7">
      <c r="A378" s="64" t="s">
        <v>7131</v>
      </c>
      <c r="B378" s="89" t="s">
        <v>7119</v>
      </c>
      <c r="C378" s="89" t="s">
        <v>7132</v>
      </c>
      <c r="D378" s="64" t="s">
        <v>7084</v>
      </c>
      <c r="E378" s="64" t="s">
        <v>7119</v>
      </c>
      <c r="F378" s="89">
        <v>1555608</v>
      </c>
      <c r="G378" s="66">
        <v>456</v>
      </c>
    </row>
    <row r="379" ht="18.75" spans="1:7">
      <c r="A379" s="68" t="s">
        <v>7133</v>
      </c>
      <c r="B379" s="90" t="s">
        <v>7119</v>
      </c>
      <c r="C379" s="90" t="s">
        <v>7134</v>
      </c>
      <c r="D379" s="68" t="s">
        <v>7084</v>
      </c>
      <c r="E379" s="68" t="s">
        <v>7119</v>
      </c>
      <c r="F379" s="90">
        <v>1555604</v>
      </c>
      <c r="G379" s="70">
        <v>912</v>
      </c>
    </row>
    <row r="380" ht="18.75" spans="1:7">
      <c r="A380" s="68" t="s">
        <v>7135</v>
      </c>
      <c r="B380" s="90" t="s">
        <v>7119</v>
      </c>
      <c r="C380" s="90" t="s">
        <v>7136</v>
      </c>
      <c r="D380" s="68" t="s">
        <v>7097</v>
      </c>
      <c r="E380" s="68" t="s">
        <v>7119</v>
      </c>
      <c r="F380" s="90">
        <v>1585903</v>
      </c>
      <c r="G380" s="70">
        <v>240</v>
      </c>
    </row>
    <row r="381" ht="19.5" spans="1:7">
      <c r="A381" s="68" t="s">
        <v>7137</v>
      </c>
      <c r="B381" s="90" t="s">
        <v>7119</v>
      </c>
      <c r="C381" s="90" t="s">
        <v>7138</v>
      </c>
      <c r="D381" s="68" t="s">
        <v>7097</v>
      </c>
      <c r="E381" s="68" t="s">
        <v>7119</v>
      </c>
      <c r="F381" s="90">
        <v>1586274</v>
      </c>
      <c r="G381" s="70">
        <v>240</v>
      </c>
    </row>
    <row r="382" ht="18.75" spans="1:7">
      <c r="A382" s="60" t="s">
        <v>7139</v>
      </c>
      <c r="B382" s="87" t="s">
        <v>7140</v>
      </c>
      <c r="C382" s="87" t="s">
        <v>7141</v>
      </c>
      <c r="D382" s="60" t="s">
        <v>7071</v>
      </c>
      <c r="E382" s="60" t="s">
        <v>7140</v>
      </c>
      <c r="F382" s="87">
        <v>1579421</v>
      </c>
      <c r="G382" s="103">
        <v>1020</v>
      </c>
    </row>
    <row r="383" ht="18.75" spans="1:7">
      <c r="A383" s="68" t="s">
        <v>7142</v>
      </c>
      <c r="B383" s="90" t="s">
        <v>7140</v>
      </c>
      <c r="C383" s="90" t="s">
        <v>7143</v>
      </c>
      <c r="D383" s="68" t="s">
        <v>7084</v>
      </c>
      <c r="E383" s="68" t="s">
        <v>7140</v>
      </c>
      <c r="F383" s="90">
        <v>1569483</v>
      </c>
      <c r="G383" s="70">
        <v>720</v>
      </c>
    </row>
    <row r="384" ht="18.75" spans="1:7">
      <c r="A384" s="64" t="s">
        <v>7144</v>
      </c>
      <c r="B384" s="89" t="s">
        <v>7140</v>
      </c>
      <c r="C384" s="89" t="s">
        <v>7082</v>
      </c>
      <c r="D384" s="64" t="s">
        <v>7097</v>
      </c>
      <c r="E384" s="64" t="s">
        <v>7140</v>
      </c>
      <c r="F384" s="89">
        <v>1592102</v>
      </c>
      <c r="G384" s="91">
        <v>1368</v>
      </c>
    </row>
    <row r="385" ht="18.75" spans="1:7">
      <c r="A385" s="68" t="s">
        <v>7145</v>
      </c>
      <c r="B385" s="90" t="s">
        <v>7140</v>
      </c>
      <c r="C385" s="90" t="s">
        <v>7146</v>
      </c>
      <c r="D385" s="68" t="s">
        <v>7097</v>
      </c>
      <c r="E385" s="68" t="s">
        <v>7140</v>
      </c>
      <c r="F385" s="90">
        <v>1585628</v>
      </c>
      <c r="G385" s="70">
        <v>960</v>
      </c>
    </row>
    <row r="386" ht="18.75" spans="1:7">
      <c r="A386" s="68" t="s">
        <v>7147</v>
      </c>
      <c r="B386" s="90" t="s">
        <v>7148</v>
      </c>
      <c r="C386" s="90" t="s">
        <v>7149</v>
      </c>
      <c r="D386" s="68" t="s">
        <v>7084</v>
      </c>
      <c r="E386" s="68" t="s">
        <v>7148</v>
      </c>
      <c r="F386" s="90">
        <v>1591788</v>
      </c>
      <c r="G386" s="70">
        <v>960</v>
      </c>
    </row>
    <row r="387" ht="18.75" spans="1:7">
      <c r="A387" s="64" t="s">
        <v>7150</v>
      </c>
      <c r="B387" s="89" t="s">
        <v>7148</v>
      </c>
      <c r="C387" s="89" t="s">
        <v>7151</v>
      </c>
      <c r="D387" s="64" t="s">
        <v>7097</v>
      </c>
      <c r="E387" s="64" t="s">
        <v>7148</v>
      </c>
      <c r="F387" s="89">
        <v>1584843</v>
      </c>
      <c r="G387" s="66">
        <v>684</v>
      </c>
    </row>
    <row r="388" ht="18.75" spans="1:7">
      <c r="A388" s="64" t="s">
        <v>7152</v>
      </c>
      <c r="B388" s="89" t="s">
        <v>7148</v>
      </c>
      <c r="C388" s="89" t="s">
        <v>7153</v>
      </c>
      <c r="D388" s="64" t="s">
        <v>7140</v>
      </c>
      <c r="E388" s="64" t="s">
        <v>7148</v>
      </c>
      <c r="F388" s="89">
        <v>1594425</v>
      </c>
      <c r="G388" s="66">
        <v>228</v>
      </c>
    </row>
    <row r="389" ht="18.75" spans="1:7">
      <c r="A389" s="64" t="s">
        <v>7154</v>
      </c>
      <c r="B389" s="90" t="s">
        <v>7148</v>
      </c>
      <c r="C389" s="90" t="s">
        <v>7155</v>
      </c>
      <c r="D389" s="68" t="s">
        <v>7140</v>
      </c>
      <c r="E389" s="68" t="s">
        <v>7148</v>
      </c>
      <c r="F389" s="90">
        <v>1575785</v>
      </c>
      <c r="G389" s="66">
        <v>228</v>
      </c>
    </row>
    <row r="390" ht="18.75" spans="1:7">
      <c r="A390" s="68" t="s">
        <v>7156</v>
      </c>
      <c r="B390" s="90" t="s">
        <v>7157</v>
      </c>
      <c r="C390" s="90" t="s">
        <v>7158</v>
      </c>
      <c r="D390" s="68" t="s">
        <v>7097</v>
      </c>
      <c r="E390" s="68" t="s">
        <v>7157</v>
      </c>
      <c r="F390" s="90">
        <v>1586956</v>
      </c>
      <c r="G390" s="91">
        <v>1020</v>
      </c>
    </row>
    <row r="391" ht="18.75" spans="1:7">
      <c r="A391" s="68" t="s">
        <v>7159</v>
      </c>
      <c r="B391" s="90" t="s">
        <v>7157</v>
      </c>
      <c r="C391" s="90" t="s">
        <v>7160</v>
      </c>
      <c r="D391" s="68" t="s">
        <v>7097</v>
      </c>
      <c r="E391" s="68" t="s">
        <v>7157</v>
      </c>
      <c r="F391" s="90">
        <v>1586952</v>
      </c>
      <c r="G391" s="92">
        <v>1824</v>
      </c>
    </row>
    <row r="392" ht="18.75" spans="1:7">
      <c r="A392" s="64" t="s">
        <v>7161</v>
      </c>
      <c r="B392" s="90" t="s">
        <v>7157</v>
      </c>
      <c r="C392" s="90" t="s">
        <v>7162</v>
      </c>
      <c r="D392" s="68" t="s">
        <v>7140</v>
      </c>
      <c r="E392" s="68" t="s">
        <v>7157</v>
      </c>
      <c r="F392" s="90">
        <v>1579530</v>
      </c>
      <c r="G392" s="70">
        <v>456</v>
      </c>
    </row>
    <row r="393" ht="18.75" spans="1:7">
      <c r="A393" s="68" t="s">
        <v>7163</v>
      </c>
      <c r="B393" s="90" t="s">
        <v>7164</v>
      </c>
      <c r="C393" s="90" t="s">
        <v>7165</v>
      </c>
      <c r="D393" s="68" t="s">
        <v>7119</v>
      </c>
      <c r="E393" s="68" t="s">
        <v>7164</v>
      </c>
      <c r="F393" s="90">
        <v>1568646</v>
      </c>
      <c r="G393" s="70">
        <v>912</v>
      </c>
    </row>
    <row r="394" ht="18.75" spans="1:7">
      <c r="A394" s="68" t="s">
        <v>7166</v>
      </c>
      <c r="B394" s="90" t="s">
        <v>7164</v>
      </c>
      <c r="C394" s="90" t="s">
        <v>7167</v>
      </c>
      <c r="D394" s="68" t="s">
        <v>7140</v>
      </c>
      <c r="E394" s="68" t="s">
        <v>7164</v>
      </c>
      <c r="F394" s="90">
        <v>1588210</v>
      </c>
      <c r="G394" s="70">
        <v>684</v>
      </c>
    </row>
    <row r="395" ht="18.75" spans="1:7">
      <c r="A395" s="68" t="s">
        <v>7168</v>
      </c>
      <c r="B395" s="90" t="s">
        <v>7164</v>
      </c>
      <c r="C395" s="90" t="s">
        <v>7169</v>
      </c>
      <c r="D395" s="68" t="s">
        <v>7148</v>
      </c>
      <c r="E395" s="68" t="s">
        <v>7164</v>
      </c>
      <c r="F395" s="90">
        <v>1594472</v>
      </c>
      <c r="G395" s="70">
        <v>510</v>
      </c>
    </row>
    <row r="396" ht="18.75" spans="1:7">
      <c r="A396" s="64" t="s">
        <v>7170</v>
      </c>
      <c r="B396" s="89" t="s">
        <v>7171</v>
      </c>
      <c r="C396" s="89" t="s">
        <v>7172</v>
      </c>
      <c r="D396" s="64" t="s">
        <v>7140</v>
      </c>
      <c r="E396" s="64" t="s">
        <v>7171</v>
      </c>
      <c r="F396" s="89">
        <v>1580797</v>
      </c>
      <c r="G396" s="66">
        <v>912</v>
      </c>
    </row>
    <row r="397" ht="18.75" spans="1:7">
      <c r="A397" s="64" t="s">
        <v>7173</v>
      </c>
      <c r="B397" s="89" t="s">
        <v>7171</v>
      </c>
      <c r="C397" s="89" t="s">
        <v>7174</v>
      </c>
      <c r="D397" s="64" t="s">
        <v>7148</v>
      </c>
      <c r="E397" s="64" t="s">
        <v>7171</v>
      </c>
      <c r="F397" s="89">
        <v>1555325</v>
      </c>
      <c r="G397" s="66">
        <v>684</v>
      </c>
    </row>
    <row r="398" ht="18.75" spans="1:7">
      <c r="A398" s="64" t="s">
        <v>7175</v>
      </c>
      <c r="B398" s="89" t="s">
        <v>7171</v>
      </c>
      <c r="C398" s="89" t="s">
        <v>7176</v>
      </c>
      <c r="D398" s="64" t="s">
        <v>7148</v>
      </c>
      <c r="E398" s="64" t="s">
        <v>7171</v>
      </c>
      <c r="F398" s="89">
        <v>1593110</v>
      </c>
      <c r="G398" s="66">
        <v>765</v>
      </c>
    </row>
    <row r="399" ht="18.75" spans="1:7">
      <c r="A399" s="64" t="s">
        <v>7177</v>
      </c>
      <c r="B399" s="90" t="s">
        <v>7171</v>
      </c>
      <c r="C399" s="90" t="s">
        <v>7178</v>
      </c>
      <c r="D399" s="68" t="s">
        <v>7148</v>
      </c>
      <c r="E399" s="68" t="s">
        <v>7171</v>
      </c>
      <c r="F399" s="90">
        <v>1584993</v>
      </c>
      <c r="G399" s="70">
        <v>720</v>
      </c>
    </row>
    <row r="400" ht="18.75" spans="1:7">
      <c r="A400" s="68" t="s">
        <v>7179</v>
      </c>
      <c r="B400" s="90" t="s">
        <v>7171</v>
      </c>
      <c r="C400" s="90" t="s">
        <v>7180</v>
      </c>
      <c r="D400" s="68" t="s">
        <v>7157</v>
      </c>
      <c r="E400" s="68" t="s">
        <v>7171</v>
      </c>
      <c r="F400" s="90">
        <v>1575972</v>
      </c>
      <c r="G400" s="92">
        <v>2400</v>
      </c>
    </row>
    <row r="401" ht="18.75" spans="1:7">
      <c r="A401" s="64" t="s">
        <v>7181</v>
      </c>
      <c r="B401" s="90" t="s">
        <v>7171</v>
      </c>
      <c r="C401" s="90" t="s">
        <v>7182</v>
      </c>
      <c r="D401" s="68" t="s">
        <v>7157</v>
      </c>
      <c r="E401" s="68" t="s">
        <v>7171</v>
      </c>
      <c r="F401" s="90">
        <v>1582272</v>
      </c>
      <c r="G401" s="70">
        <v>456</v>
      </c>
    </row>
    <row r="402" ht="18.75" spans="1:7">
      <c r="A402" s="64" t="s">
        <v>7183</v>
      </c>
      <c r="B402" s="89" t="s">
        <v>7171</v>
      </c>
      <c r="C402" s="89" t="s">
        <v>7184</v>
      </c>
      <c r="D402" s="64" t="s">
        <v>7157</v>
      </c>
      <c r="E402" s="64" t="s">
        <v>7171</v>
      </c>
      <c r="F402" s="89">
        <v>1568734</v>
      </c>
      <c r="G402" s="91">
        <v>3192</v>
      </c>
    </row>
    <row r="403" ht="18.75" spans="1:7">
      <c r="A403" s="68" t="s">
        <v>7185</v>
      </c>
      <c r="B403" s="90" t="s">
        <v>7171</v>
      </c>
      <c r="C403" s="90" t="s">
        <v>7186</v>
      </c>
      <c r="D403" s="68" t="s">
        <v>7164</v>
      </c>
      <c r="E403" s="68" t="s">
        <v>7171</v>
      </c>
      <c r="F403" s="90">
        <v>1580743</v>
      </c>
      <c r="G403" s="70">
        <v>240</v>
      </c>
    </row>
    <row r="404" ht="18.75" spans="1:7">
      <c r="A404" s="68" t="s">
        <v>7187</v>
      </c>
      <c r="B404" s="90" t="s">
        <v>7171</v>
      </c>
      <c r="C404" s="90" t="s">
        <v>7188</v>
      </c>
      <c r="D404" s="68" t="s">
        <v>7164</v>
      </c>
      <c r="E404" s="68" t="s">
        <v>7171</v>
      </c>
      <c r="F404" s="90">
        <v>1584005</v>
      </c>
      <c r="G404" s="66">
        <v>228</v>
      </c>
    </row>
    <row r="405" ht="18.75" spans="1:7">
      <c r="A405" s="68" t="s">
        <v>7189</v>
      </c>
      <c r="B405" s="90" t="s">
        <v>7171</v>
      </c>
      <c r="C405" s="90" t="s">
        <v>7190</v>
      </c>
      <c r="D405" s="68" t="s">
        <v>7164</v>
      </c>
      <c r="E405" s="68" t="s">
        <v>7171</v>
      </c>
      <c r="F405" s="90">
        <v>1580815</v>
      </c>
      <c r="G405" s="66">
        <v>228</v>
      </c>
    </row>
    <row r="406" ht="18.75" spans="1:7">
      <c r="A406" s="68" t="s">
        <v>7191</v>
      </c>
      <c r="B406" s="90" t="s">
        <v>7171</v>
      </c>
      <c r="C406" s="90" t="s">
        <v>7192</v>
      </c>
      <c r="D406" s="68" t="s">
        <v>7164</v>
      </c>
      <c r="E406" s="68" t="s">
        <v>7171</v>
      </c>
      <c r="F406" s="90">
        <v>1582804</v>
      </c>
      <c r="G406" s="70">
        <v>240</v>
      </c>
    </row>
    <row r="407" ht="18.75" spans="1:7">
      <c r="A407" s="68" t="s">
        <v>7193</v>
      </c>
      <c r="B407" s="90" t="s">
        <v>7194</v>
      </c>
      <c r="C407" s="90" t="s">
        <v>7195</v>
      </c>
      <c r="D407" s="68" t="s">
        <v>7164</v>
      </c>
      <c r="E407" s="68" t="s">
        <v>7194</v>
      </c>
      <c r="F407" s="90">
        <v>1580178</v>
      </c>
      <c r="G407" s="70">
        <v>456</v>
      </c>
    </row>
    <row r="408" ht="18.75" spans="1:7">
      <c r="A408" s="68" t="s">
        <v>7196</v>
      </c>
      <c r="B408" s="90" t="s">
        <v>7194</v>
      </c>
      <c r="C408" s="90" t="s">
        <v>7197</v>
      </c>
      <c r="D408" s="68" t="s">
        <v>7171</v>
      </c>
      <c r="E408" s="68" t="s">
        <v>7194</v>
      </c>
      <c r="F408" s="90">
        <v>1597644</v>
      </c>
      <c r="G408" s="70">
        <v>240</v>
      </c>
    </row>
    <row r="409" ht="18.75" spans="1:7">
      <c r="A409" s="68" t="s">
        <v>7198</v>
      </c>
      <c r="B409" s="90" t="s">
        <v>7199</v>
      </c>
      <c r="C409" s="90" t="s">
        <v>7200</v>
      </c>
      <c r="D409" s="68" t="s">
        <v>7164</v>
      </c>
      <c r="E409" s="68" t="s">
        <v>7199</v>
      </c>
      <c r="F409" s="90">
        <v>1584932</v>
      </c>
      <c r="G409" s="70">
        <v>720</v>
      </c>
    </row>
    <row r="410" ht="18.75" spans="1:7">
      <c r="A410" s="68" t="s">
        <v>7201</v>
      </c>
      <c r="B410" s="90" t="s">
        <v>7199</v>
      </c>
      <c r="C410" s="90" t="s">
        <v>7202</v>
      </c>
      <c r="D410" s="68" t="s">
        <v>7164</v>
      </c>
      <c r="E410" s="68" t="s">
        <v>7199</v>
      </c>
      <c r="F410" s="90">
        <v>1553639</v>
      </c>
      <c r="G410" s="70">
        <v>684</v>
      </c>
    </row>
    <row r="411" ht="18.75" spans="1:7">
      <c r="A411" s="68" t="s">
        <v>7203</v>
      </c>
      <c r="B411" s="90" t="s">
        <v>7199</v>
      </c>
      <c r="C411" s="90" t="s">
        <v>7204</v>
      </c>
      <c r="D411" s="68" t="s">
        <v>7164</v>
      </c>
      <c r="E411" s="68" t="s">
        <v>7199</v>
      </c>
      <c r="F411" s="90">
        <v>1553636</v>
      </c>
      <c r="G411" s="70">
        <v>684</v>
      </c>
    </row>
    <row r="412" ht="18.75" spans="1:7">
      <c r="A412" s="64" t="s">
        <v>7205</v>
      </c>
      <c r="B412" s="89" t="s">
        <v>7199</v>
      </c>
      <c r="C412" s="89" t="s">
        <v>7206</v>
      </c>
      <c r="D412" s="64" t="s">
        <v>7194</v>
      </c>
      <c r="E412" s="64" t="s">
        <v>7199</v>
      </c>
      <c r="F412" s="89">
        <v>1598251</v>
      </c>
      <c r="G412" s="66">
        <v>228</v>
      </c>
    </row>
    <row r="413" ht="18.75" spans="1:7">
      <c r="A413" s="64" t="s">
        <v>7207</v>
      </c>
      <c r="B413" s="89" t="s">
        <v>7199</v>
      </c>
      <c r="C413" s="89" t="s">
        <v>7208</v>
      </c>
      <c r="D413" s="64" t="s">
        <v>7194</v>
      </c>
      <c r="E413" s="64" t="s">
        <v>7199</v>
      </c>
      <c r="F413" s="89">
        <v>1569278</v>
      </c>
      <c r="G413" s="66">
        <v>228</v>
      </c>
    </row>
    <row r="414" ht="18.75" spans="1:7">
      <c r="A414" s="64" t="s">
        <v>7209</v>
      </c>
      <c r="B414" s="89" t="s">
        <v>7199</v>
      </c>
      <c r="C414" s="89" t="s">
        <v>7210</v>
      </c>
      <c r="D414" s="64" t="s">
        <v>7194</v>
      </c>
      <c r="E414" s="64" t="s">
        <v>7199</v>
      </c>
      <c r="F414" s="89">
        <v>1571627</v>
      </c>
      <c r="G414" s="66">
        <v>228</v>
      </c>
    </row>
    <row r="415" ht="18.75" spans="1:7">
      <c r="A415" s="64" t="s">
        <v>7211</v>
      </c>
      <c r="B415" s="89" t="s">
        <v>7199</v>
      </c>
      <c r="C415" s="89" t="s">
        <v>7212</v>
      </c>
      <c r="D415" s="64" t="s">
        <v>7194</v>
      </c>
      <c r="E415" s="64" t="s">
        <v>7199</v>
      </c>
      <c r="F415" s="89">
        <v>1587452</v>
      </c>
      <c r="G415" s="66">
        <v>228</v>
      </c>
    </row>
    <row r="416" ht="13.5" spans="6:8">
      <c r="F416" s="15" t="s">
        <v>5067</v>
      </c>
      <c r="G416" s="15">
        <f>SUM(G4:G415)</f>
        <v>300551</v>
      </c>
      <c r="H416" s="104" t="s">
        <v>7213</v>
      </c>
    </row>
    <row r="417" spans="6:7">
      <c r="F417" s="15" t="s">
        <v>7214</v>
      </c>
      <c r="G417" s="15">
        <v>-185070</v>
      </c>
    </row>
    <row r="418" spans="6:7">
      <c r="F418" s="15" t="s">
        <v>7215</v>
      </c>
      <c r="G418" s="15">
        <v>-185070</v>
      </c>
    </row>
    <row r="419" spans="6:8">
      <c r="F419" s="15" t="s">
        <v>7216</v>
      </c>
      <c r="G419" s="15">
        <f>G416+G417+G418</f>
        <v>-69589</v>
      </c>
      <c r="H419" s="28" t="s">
        <v>7217</v>
      </c>
    </row>
  </sheetData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7"/>
  <sheetViews>
    <sheetView topLeftCell="A49" workbookViewId="0">
      <selection activeCell="L91" sqref="L91"/>
    </sheetView>
  </sheetViews>
  <sheetFormatPr defaultColWidth="9.14285714285714" defaultRowHeight="12.75"/>
  <cols>
    <col min="5" max="5" width="9.14285714285714" style="56"/>
    <col min="6" max="6" width="18.5714285714286" customWidth="1"/>
    <col min="7" max="7" width="9.57142857142857"/>
    <col min="11" max="11" width="11" customWidth="1"/>
    <col min="12" max="13" width="15.1428571428571" customWidth="1"/>
  </cols>
  <sheetData>
    <row r="1" ht="20.25" spans="1:13">
      <c r="A1" s="57" t="s">
        <v>7218</v>
      </c>
      <c r="B1" s="58" t="s">
        <v>7219</v>
      </c>
      <c r="C1" s="58"/>
      <c r="D1" s="58" t="s">
        <v>7220</v>
      </c>
      <c r="E1" s="58" t="s">
        <v>7221</v>
      </c>
      <c r="F1" s="58"/>
      <c r="G1" s="59" t="s">
        <v>7222</v>
      </c>
      <c r="H1" s="59" t="s">
        <v>7223</v>
      </c>
      <c r="I1" s="59" t="s">
        <v>7224</v>
      </c>
      <c r="J1" s="59" t="s">
        <v>7225</v>
      </c>
      <c r="K1" s="28" t="s">
        <v>7226</v>
      </c>
      <c r="L1" s="29" t="s">
        <v>7227</v>
      </c>
      <c r="M1" s="29" t="s">
        <v>7228</v>
      </c>
    </row>
    <row r="2" spans="1:13">
      <c r="A2" s="60" t="s">
        <v>7229</v>
      </c>
      <c r="B2" s="60" t="s">
        <v>7230</v>
      </c>
      <c r="C2" s="60" t="s">
        <v>7231</v>
      </c>
      <c r="D2" s="60" t="s">
        <v>7232</v>
      </c>
      <c r="E2" s="61">
        <v>1727060</v>
      </c>
      <c r="F2" s="60" t="s">
        <v>5229</v>
      </c>
      <c r="G2" s="62">
        <v>510</v>
      </c>
      <c r="H2" s="63" t="s">
        <v>7233</v>
      </c>
      <c r="I2" s="63" t="s">
        <v>7234</v>
      </c>
      <c r="J2" s="63" t="s">
        <v>7235</v>
      </c>
      <c r="K2" t="str">
        <f>VLOOKUP(E2,[2]订单数据统计!$A$1:$B$65536,2,0)</f>
        <v>内部已结算</v>
      </c>
      <c r="L2" t="s">
        <v>7236</v>
      </c>
      <c r="M2" t="s">
        <v>7236</v>
      </c>
    </row>
    <row r="3" spans="1:13">
      <c r="A3" s="64" t="s">
        <v>7229</v>
      </c>
      <c r="B3" s="64" t="s">
        <v>7230</v>
      </c>
      <c r="C3" s="64" t="s">
        <v>7237</v>
      </c>
      <c r="D3" s="64" t="s">
        <v>7238</v>
      </c>
      <c r="E3" s="65">
        <v>1712030</v>
      </c>
      <c r="F3" s="64" t="s">
        <v>5229</v>
      </c>
      <c r="G3" s="66">
        <v>255</v>
      </c>
      <c r="H3" s="67" t="s">
        <v>7233</v>
      </c>
      <c r="I3" s="67" t="s">
        <v>7234</v>
      </c>
      <c r="J3" s="67" t="s">
        <v>2905</v>
      </c>
      <c r="K3" t="str">
        <f>VLOOKUP(E3,[2]订单数据统计!$A$1:$B$65536,2,0)</f>
        <v>内部已结算</v>
      </c>
      <c r="L3" t="s">
        <v>7236</v>
      </c>
      <c r="M3" t="s">
        <v>7236</v>
      </c>
    </row>
    <row r="4" spans="1:13">
      <c r="A4" s="64" t="s">
        <v>7229</v>
      </c>
      <c r="B4" s="64" t="s">
        <v>7230</v>
      </c>
      <c r="C4" s="64" t="s">
        <v>7239</v>
      </c>
      <c r="D4" s="64" t="s">
        <v>7240</v>
      </c>
      <c r="E4" s="65">
        <v>1742388</v>
      </c>
      <c r="F4" s="64" t="s">
        <v>5229</v>
      </c>
      <c r="G4" s="66">
        <v>228</v>
      </c>
      <c r="H4" s="67" t="s">
        <v>7233</v>
      </c>
      <c r="I4" s="67" t="s">
        <v>7233</v>
      </c>
      <c r="J4" s="67" t="s">
        <v>2970</v>
      </c>
      <c r="K4" t="str">
        <f>VLOOKUP(E4,[2]订单数据统计!$A$1:$B$65536,2,0)</f>
        <v>已收款</v>
      </c>
      <c r="L4" t="s">
        <v>7236</v>
      </c>
      <c r="M4" t="s">
        <v>7236</v>
      </c>
    </row>
    <row r="5" spans="1:13">
      <c r="A5" s="64" t="s">
        <v>7241</v>
      </c>
      <c r="B5" s="68" t="s">
        <v>7242</v>
      </c>
      <c r="C5" s="68" t="s">
        <v>7243</v>
      </c>
      <c r="D5" s="68" t="s">
        <v>7244</v>
      </c>
      <c r="E5" s="69">
        <v>1741263</v>
      </c>
      <c r="F5" s="64" t="s">
        <v>5229</v>
      </c>
      <c r="G5" s="70">
        <v>506</v>
      </c>
      <c r="H5" s="67" t="s">
        <v>7233</v>
      </c>
      <c r="I5" s="67" t="s">
        <v>7233</v>
      </c>
      <c r="J5" s="81" t="s">
        <v>7245</v>
      </c>
      <c r="K5" t="str">
        <f>VLOOKUP(E5,[2]订单数据统计!$A$1:$B$65536,2,0)</f>
        <v>内部已结算</v>
      </c>
      <c r="L5" t="s">
        <v>7236</v>
      </c>
      <c r="M5" t="s">
        <v>7236</v>
      </c>
    </row>
    <row r="6" spans="1:13">
      <c r="A6" s="64" t="s">
        <v>7241</v>
      </c>
      <c r="B6" s="68" t="s">
        <v>7242</v>
      </c>
      <c r="C6" s="68" t="s">
        <v>7246</v>
      </c>
      <c r="D6" s="68" t="s">
        <v>7247</v>
      </c>
      <c r="E6" s="69">
        <v>1730501</v>
      </c>
      <c r="F6" s="64" t="s">
        <v>5229</v>
      </c>
      <c r="G6" s="70">
        <v>560</v>
      </c>
      <c r="H6" s="67" t="s">
        <v>7233</v>
      </c>
      <c r="I6" s="67" t="s">
        <v>7233</v>
      </c>
      <c r="J6" s="81" t="s">
        <v>7248</v>
      </c>
      <c r="K6" t="str">
        <f>VLOOKUP(E6,[2]订单数据统计!$A$1:$B$65536,2,0)</f>
        <v>内部已结算</v>
      </c>
      <c r="L6" t="s">
        <v>7236</v>
      </c>
      <c r="M6" t="s">
        <v>7236</v>
      </c>
    </row>
    <row r="7" spans="1:13">
      <c r="A7" s="64" t="s">
        <v>7241</v>
      </c>
      <c r="B7" s="68" t="s">
        <v>7242</v>
      </c>
      <c r="C7" s="68" t="s">
        <v>7249</v>
      </c>
      <c r="D7" s="68" t="s">
        <v>7250</v>
      </c>
      <c r="E7" s="69">
        <v>1752148</v>
      </c>
      <c r="F7" s="64" t="s">
        <v>5229</v>
      </c>
      <c r="G7" s="70">
        <v>786</v>
      </c>
      <c r="H7" s="67" t="s">
        <v>7233</v>
      </c>
      <c r="I7" s="67" t="s">
        <v>7233</v>
      </c>
      <c r="J7" s="81" t="s">
        <v>7251</v>
      </c>
      <c r="K7" t="str">
        <f>VLOOKUP(E7,[2]订单数据统计!$A$1:$B$65536,2,0)</f>
        <v>内部已结算</v>
      </c>
      <c r="L7" t="s">
        <v>7236</v>
      </c>
      <c r="M7" t="s">
        <v>7236</v>
      </c>
    </row>
    <row r="8" spans="1:13">
      <c r="A8" s="64" t="s">
        <v>7241</v>
      </c>
      <c r="B8" s="68" t="s">
        <v>7242</v>
      </c>
      <c r="C8" s="68" t="s">
        <v>7252</v>
      </c>
      <c r="D8" s="68" t="s">
        <v>7253</v>
      </c>
      <c r="E8" s="69">
        <v>1752089</v>
      </c>
      <c r="F8" s="64" t="s">
        <v>5229</v>
      </c>
      <c r="G8" s="70">
        <v>446</v>
      </c>
      <c r="H8" s="67" t="s">
        <v>7233</v>
      </c>
      <c r="I8" s="67" t="s">
        <v>7233</v>
      </c>
      <c r="J8" s="81" t="s">
        <v>7254</v>
      </c>
      <c r="K8" t="str">
        <f>VLOOKUP(E8,[2]订单数据统计!$A$1:$B$65536,2,0)</f>
        <v>已收款</v>
      </c>
      <c r="L8" t="s">
        <v>7236</v>
      </c>
      <c r="M8" t="s">
        <v>7236</v>
      </c>
    </row>
    <row r="9" spans="1:13">
      <c r="A9" s="64" t="s">
        <v>7241</v>
      </c>
      <c r="B9" s="68" t="s">
        <v>7242</v>
      </c>
      <c r="C9" s="68" t="s">
        <v>7255</v>
      </c>
      <c r="D9" s="68" t="s">
        <v>7256</v>
      </c>
      <c r="E9" s="69">
        <v>1751326</v>
      </c>
      <c r="F9" s="64" t="s">
        <v>5229</v>
      </c>
      <c r="G9" s="70">
        <v>446</v>
      </c>
      <c r="H9" s="67" t="s">
        <v>7233</v>
      </c>
      <c r="I9" s="67" t="s">
        <v>7233</v>
      </c>
      <c r="J9" s="81" t="s">
        <v>7254</v>
      </c>
      <c r="K9" t="str">
        <f>VLOOKUP(E9,[2]订单数据统计!$A$1:$B$65536,2,0)</f>
        <v>内部已结算</v>
      </c>
      <c r="L9" t="s">
        <v>7236</v>
      </c>
      <c r="M9" t="s">
        <v>7236</v>
      </c>
    </row>
    <row r="10" spans="1:13">
      <c r="A10" s="64" t="s">
        <v>7257</v>
      </c>
      <c r="B10" s="64" t="s">
        <v>7258</v>
      </c>
      <c r="C10" s="64" t="s">
        <v>7259</v>
      </c>
      <c r="D10" s="64" t="s">
        <v>7260</v>
      </c>
      <c r="E10" s="65">
        <v>1742031</v>
      </c>
      <c r="F10" s="64" t="s">
        <v>5229</v>
      </c>
      <c r="G10" s="66">
        <v>865</v>
      </c>
      <c r="H10" s="67" t="s">
        <v>7233</v>
      </c>
      <c r="I10" s="67" t="s">
        <v>7233</v>
      </c>
      <c r="J10" s="67" t="s">
        <v>7261</v>
      </c>
      <c r="K10" t="str">
        <f>VLOOKUP(E10,[2]订单数据统计!$A$1:$B$65536,2,0)</f>
        <v>已收款</v>
      </c>
      <c r="L10" t="s">
        <v>7236</v>
      </c>
      <c r="M10" t="s">
        <v>7236</v>
      </c>
    </row>
    <row r="11" spans="1:13">
      <c r="A11" s="64" t="s">
        <v>7257</v>
      </c>
      <c r="B11" s="64" t="s">
        <v>7258</v>
      </c>
      <c r="C11" s="64" t="s">
        <v>7262</v>
      </c>
      <c r="D11" s="64" t="s">
        <v>7263</v>
      </c>
      <c r="E11" s="65">
        <v>1742021</v>
      </c>
      <c r="F11" s="64" t="s">
        <v>5229</v>
      </c>
      <c r="G11" s="71">
        <v>1568</v>
      </c>
      <c r="H11" s="67" t="s">
        <v>7233</v>
      </c>
      <c r="I11" s="67" t="s">
        <v>7233</v>
      </c>
      <c r="J11" s="67" t="s">
        <v>7264</v>
      </c>
      <c r="K11" t="str">
        <f>VLOOKUP(E11,[2]订单数据统计!$A$1:$B$65536,2,0)</f>
        <v>已收款</v>
      </c>
      <c r="L11" t="s">
        <v>7236</v>
      </c>
      <c r="M11" t="s">
        <v>7236</v>
      </c>
    </row>
    <row r="12" spans="1:13">
      <c r="A12" s="64" t="s">
        <v>7257</v>
      </c>
      <c r="B12" s="64" t="s">
        <v>7265</v>
      </c>
      <c r="C12" s="64" t="s">
        <v>7266</v>
      </c>
      <c r="D12" s="64" t="s">
        <v>7267</v>
      </c>
      <c r="E12" s="65">
        <v>1762577</v>
      </c>
      <c r="F12" s="64" t="s">
        <v>5229</v>
      </c>
      <c r="G12" s="66">
        <v>836</v>
      </c>
      <c r="H12" s="67" t="s">
        <v>7233</v>
      </c>
      <c r="I12" s="67" t="s">
        <v>7233</v>
      </c>
      <c r="J12" s="67" t="s">
        <v>7268</v>
      </c>
      <c r="K12" t="str">
        <f>VLOOKUP(E12,[2]订单数据统计!$A$1:$B$65536,2,0)</f>
        <v>内部已结算</v>
      </c>
      <c r="L12" t="s">
        <v>7236</v>
      </c>
      <c r="M12" t="s">
        <v>7236</v>
      </c>
    </row>
    <row r="13" spans="1:13">
      <c r="A13" s="64" t="s">
        <v>7257</v>
      </c>
      <c r="B13" s="64" t="s">
        <v>7265</v>
      </c>
      <c r="C13" s="64" t="s">
        <v>7269</v>
      </c>
      <c r="D13" s="64" t="s">
        <v>7270</v>
      </c>
      <c r="E13" s="65">
        <v>1759099</v>
      </c>
      <c r="F13" s="64" t="s">
        <v>5229</v>
      </c>
      <c r="G13" s="66">
        <v>610</v>
      </c>
      <c r="H13" s="67" t="s">
        <v>7233</v>
      </c>
      <c r="I13" s="67" t="s">
        <v>7233</v>
      </c>
      <c r="J13" s="67" t="s">
        <v>7271</v>
      </c>
      <c r="K13" t="str">
        <f>VLOOKUP(E13,[2]订单数据统计!$A$1:$B$65536,2,0)</f>
        <v>内部已结算</v>
      </c>
      <c r="L13" t="s">
        <v>7236</v>
      </c>
      <c r="M13" t="s">
        <v>7236</v>
      </c>
    </row>
    <row r="14" spans="1:13">
      <c r="A14" s="64" t="s">
        <v>7257</v>
      </c>
      <c r="B14" s="64" t="s">
        <v>2496</v>
      </c>
      <c r="C14" s="64" t="s">
        <v>7239</v>
      </c>
      <c r="D14" s="64" t="s">
        <v>7272</v>
      </c>
      <c r="E14" s="65">
        <v>1742391</v>
      </c>
      <c r="F14" s="64" t="s">
        <v>5229</v>
      </c>
      <c r="G14" s="66">
        <v>278</v>
      </c>
      <c r="H14" s="67" t="s">
        <v>7233</v>
      </c>
      <c r="I14" s="67" t="s">
        <v>7233</v>
      </c>
      <c r="J14" s="67" t="s">
        <v>7273</v>
      </c>
      <c r="K14" t="str">
        <f>VLOOKUP(E14,[2]订单数据统计!$A$1:$B$65536,2,0)</f>
        <v>已收款</v>
      </c>
      <c r="L14" t="s">
        <v>7236</v>
      </c>
      <c r="M14" t="s">
        <v>7236</v>
      </c>
    </row>
    <row r="15" spans="1:13">
      <c r="A15" s="64" t="s">
        <v>7257</v>
      </c>
      <c r="B15" s="64" t="s">
        <v>2496</v>
      </c>
      <c r="C15" s="64" t="s">
        <v>7274</v>
      </c>
      <c r="D15" s="64" t="s">
        <v>7275</v>
      </c>
      <c r="E15" s="65">
        <v>1745252</v>
      </c>
      <c r="F15" s="64" t="s">
        <v>5229</v>
      </c>
      <c r="G15" s="66">
        <v>248</v>
      </c>
      <c r="H15" s="67" t="s">
        <v>7233</v>
      </c>
      <c r="I15" s="67" t="s">
        <v>7233</v>
      </c>
      <c r="J15" s="67" t="s">
        <v>7276</v>
      </c>
      <c r="K15" t="str">
        <f>VLOOKUP(E15,[2]订单数据统计!$A$1:$B$65536,2,0)</f>
        <v>内部已结算</v>
      </c>
      <c r="L15" t="s">
        <v>7236</v>
      </c>
      <c r="M15" t="s">
        <v>7236</v>
      </c>
    </row>
    <row r="16" spans="1:13">
      <c r="A16" s="64" t="s">
        <v>7257</v>
      </c>
      <c r="B16" s="64" t="s">
        <v>2496</v>
      </c>
      <c r="C16" s="64" t="s">
        <v>7277</v>
      </c>
      <c r="D16" s="64" t="s">
        <v>7278</v>
      </c>
      <c r="E16" s="65">
        <v>1762251</v>
      </c>
      <c r="F16" s="64" t="s">
        <v>5229</v>
      </c>
      <c r="G16" s="66">
        <v>248</v>
      </c>
      <c r="H16" s="67" t="s">
        <v>7233</v>
      </c>
      <c r="I16" s="67" t="s">
        <v>7233</v>
      </c>
      <c r="J16" s="67" t="s">
        <v>7276</v>
      </c>
      <c r="K16" t="str">
        <f>VLOOKUP(E16,[2]订单数据统计!$A$1:$B$65536,2,0)</f>
        <v>内部已结算</v>
      </c>
      <c r="L16" t="s">
        <v>7236</v>
      </c>
      <c r="M16" t="s">
        <v>7236</v>
      </c>
    </row>
    <row r="17" spans="1:14">
      <c r="A17" s="64" t="s">
        <v>7279</v>
      </c>
      <c r="B17" s="64" t="s">
        <v>2510</v>
      </c>
      <c r="C17" s="64" t="s">
        <v>7280</v>
      </c>
      <c r="D17" s="64" t="s">
        <v>7281</v>
      </c>
      <c r="E17" s="65">
        <v>1739800</v>
      </c>
      <c r="F17" s="64" t="s">
        <v>5229</v>
      </c>
      <c r="G17" s="71">
        <v>1240</v>
      </c>
      <c r="H17" s="67" t="s">
        <v>7233</v>
      </c>
      <c r="I17" s="67" t="s">
        <v>7233</v>
      </c>
      <c r="J17" s="67" t="s">
        <v>7282</v>
      </c>
      <c r="K17" t="str">
        <f>VLOOKUP(E17,[2]订单数据统计!$A$1:$B$65536,2,0)</f>
        <v>内部已结算</v>
      </c>
      <c r="L17" t="s">
        <v>7283</v>
      </c>
      <c r="M17" t="s">
        <v>7284</v>
      </c>
      <c r="N17" s="28" t="s">
        <v>7285</v>
      </c>
    </row>
    <row r="18" spans="1:13">
      <c r="A18" s="64" t="s">
        <v>7279</v>
      </c>
      <c r="B18" s="68" t="s">
        <v>2514</v>
      </c>
      <c r="C18" s="68" t="s">
        <v>7286</v>
      </c>
      <c r="D18" s="68" t="s">
        <v>7287</v>
      </c>
      <c r="E18" s="69">
        <v>1730932</v>
      </c>
      <c r="F18" s="64" t="s">
        <v>5229</v>
      </c>
      <c r="G18" s="70">
        <v>784</v>
      </c>
      <c r="H18" s="67" t="s">
        <v>7233</v>
      </c>
      <c r="I18" s="67" t="s">
        <v>7233</v>
      </c>
      <c r="J18" s="81" t="s">
        <v>7288</v>
      </c>
      <c r="K18" t="str">
        <f>VLOOKUP(E18,[2]订单数据统计!$A$1:$B$65536,2,0)</f>
        <v>已收款</v>
      </c>
      <c r="L18" t="s">
        <v>7236</v>
      </c>
      <c r="M18" t="s">
        <v>7236</v>
      </c>
    </row>
    <row r="19" spans="1:13">
      <c r="A19" s="72" t="s">
        <v>7279</v>
      </c>
      <c r="B19" s="72" t="s">
        <v>2522</v>
      </c>
      <c r="C19" s="72" t="s">
        <v>7289</v>
      </c>
      <c r="D19" s="72" t="s">
        <v>7290</v>
      </c>
      <c r="E19" s="73">
        <v>1760872</v>
      </c>
      <c r="F19" s="64" t="s">
        <v>5229</v>
      </c>
      <c r="G19" s="74">
        <v>786</v>
      </c>
      <c r="H19" s="75" t="s">
        <v>7233</v>
      </c>
      <c r="I19" s="75" t="s">
        <v>7233</v>
      </c>
      <c r="J19" s="75" t="s">
        <v>7251</v>
      </c>
      <c r="K19" t="str">
        <f>VLOOKUP(E19,[2]订单数据统计!$A$1:$B$65536,2,0)</f>
        <v>内部已结算</v>
      </c>
      <c r="L19" t="s">
        <v>7236</v>
      </c>
      <c r="M19" t="s">
        <v>7236</v>
      </c>
    </row>
    <row r="20" spans="1:13">
      <c r="A20" s="72" t="s">
        <v>7279</v>
      </c>
      <c r="B20" s="72" t="s">
        <v>2531</v>
      </c>
      <c r="C20" s="72" t="s">
        <v>7291</v>
      </c>
      <c r="D20" s="72"/>
      <c r="E20" s="73">
        <v>1745254</v>
      </c>
      <c r="F20" s="64" t="s">
        <v>5229</v>
      </c>
      <c r="G20" s="74">
        <v>228</v>
      </c>
      <c r="H20" s="75" t="s">
        <v>7233</v>
      </c>
      <c r="I20" s="75" t="s">
        <v>7233</v>
      </c>
      <c r="J20" s="75" t="s">
        <v>2970</v>
      </c>
      <c r="K20" t="str">
        <f>VLOOKUP(E20,[2]订单数据统计!$A$1:$B$65536,2,0)</f>
        <v>内部已结算</v>
      </c>
      <c r="L20" t="s">
        <v>7236</v>
      </c>
      <c r="M20" t="s">
        <v>7236</v>
      </c>
    </row>
    <row r="21" spans="1:13">
      <c r="A21" s="72" t="s">
        <v>7279</v>
      </c>
      <c r="B21" s="72" t="s">
        <v>2531</v>
      </c>
      <c r="C21" s="72" t="s">
        <v>7292</v>
      </c>
      <c r="D21" s="72" t="s">
        <v>7293</v>
      </c>
      <c r="E21" s="73">
        <v>1746907</v>
      </c>
      <c r="F21" s="64" t="s">
        <v>5229</v>
      </c>
      <c r="G21" s="74">
        <v>228</v>
      </c>
      <c r="H21" s="75" t="s">
        <v>7233</v>
      </c>
      <c r="I21" s="75" t="s">
        <v>7233</v>
      </c>
      <c r="J21" s="75" t="s">
        <v>2970</v>
      </c>
      <c r="K21" t="str">
        <f>VLOOKUP(E21,[2]订单数据统计!$A$1:$B$65536,2,0)</f>
        <v>内部已结算</v>
      </c>
      <c r="L21" t="s">
        <v>7236</v>
      </c>
      <c r="M21" t="s">
        <v>7236</v>
      </c>
    </row>
    <row r="22" spans="1:14">
      <c r="A22" s="64" t="s">
        <v>7294</v>
      </c>
      <c r="B22" s="64" t="s">
        <v>7295</v>
      </c>
      <c r="C22" s="64" t="s">
        <v>7296</v>
      </c>
      <c r="D22" s="64" t="s">
        <v>7297</v>
      </c>
      <c r="E22" s="65">
        <v>1738827</v>
      </c>
      <c r="F22" s="64" t="s">
        <v>5229</v>
      </c>
      <c r="G22" s="71">
        <v>2080</v>
      </c>
      <c r="H22" s="67" t="s">
        <v>7233</v>
      </c>
      <c r="I22" s="67" t="s">
        <v>7233</v>
      </c>
      <c r="J22" s="67" t="s">
        <v>7298</v>
      </c>
      <c r="K22" t="str">
        <f>VLOOKUP(E22,[2]订单数据统计!$A$1:$B$65536,2,0)</f>
        <v>内部已结算</v>
      </c>
      <c r="L22" t="s">
        <v>7283</v>
      </c>
      <c r="M22" t="s">
        <v>7284</v>
      </c>
      <c r="N22" s="28" t="s">
        <v>7285</v>
      </c>
    </row>
    <row r="23" spans="1:13">
      <c r="A23" s="64" t="s">
        <v>7294</v>
      </c>
      <c r="B23" s="64" t="s">
        <v>2538</v>
      </c>
      <c r="C23" s="64" t="s">
        <v>7299</v>
      </c>
      <c r="D23" s="64" t="s">
        <v>7300</v>
      </c>
      <c r="E23" s="65">
        <v>1752815</v>
      </c>
      <c r="F23" s="64" t="s">
        <v>5229</v>
      </c>
      <c r="G23" s="66">
        <v>396</v>
      </c>
      <c r="H23" s="67" t="s">
        <v>7233</v>
      </c>
      <c r="I23" s="67" t="s">
        <v>7233</v>
      </c>
      <c r="J23" s="67" t="s">
        <v>7301</v>
      </c>
      <c r="K23" t="str">
        <f>VLOOKUP(E23,[2]订单数据统计!$A$1:$B$65536,2,0)</f>
        <v/>
      </c>
      <c r="L23" t="s">
        <v>7283</v>
      </c>
      <c r="M23" t="s">
        <v>7284</v>
      </c>
    </row>
    <row r="24" spans="1:13">
      <c r="A24" s="64" t="s">
        <v>7294</v>
      </c>
      <c r="B24" s="64" t="s">
        <v>2538</v>
      </c>
      <c r="C24" s="64" t="s">
        <v>7302</v>
      </c>
      <c r="D24" s="64" t="s">
        <v>7303</v>
      </c>
      <c r="E24" s="65">
        <v>1733247</v>
      </c>
      <c r="F24" s="64" t="s">
        <v>5229</v>
      </c>
      <c r="G24" s="66">
        <v>456</v>
      </c>
      <c r="H24" s="67" t="s">
        <v>7233</v>
      </c>
      <c r="I24" s="67" t="s">
        <v>7233</v>
      </c>
      <c r="J24" s="67" t="s">
        <v>2857</v>
      </c>
      <c r="K24" t="str">
        <f>VLOOKUP(E24,[2]订单数据统计!$A$1:$B$65536,2,0)</f>
        <v>已收款</v>
      </c>
      <c r="L24" t="s">
        <v>7236</v>
      </c>
      <c r="M24" t="s">
        <v>7236</v>
      </c>
    </row>
    <row r="25" spans="1:13">
      <c r="A25" s="64" t="s">
        <v>7294</v>
      </c>
      <c r="B25" s="64" t="s">
        <v>2546</v>
      </c>
      <c r="C25" s="64" t="s">
        <v>7289</v>
      </c>
      <c r="D25" s="64" t="s">
        <v>7304</v>
      </c>
      <c r="E25" s="65">
        <v>1760874</v>
      </c>
      <c r="F25" s="64" t="s">
        <v>5229</v>
      </c>
      <c r="G25" s="66">
        <v>368</v>
      </c>
      <c r="H25" s="67" t="s">
        <v>7233</v>
      </c>
      <c r="I25" s="67" t="s">
        <v>7233</v>
      </c>
      <c r="J25" s="67" t="s">
        <v>7305</v>
      </c>
      <c r="K25" t="str">
        <f>VLOOKUP(E25,[2]订单数据统计!$A$1:$B$65536,2,0)</f>
        <v>内部已结算</v>
      </c>
      <c r="L25" t="s">
        <v>7236</v>
      </c>
      <c r="M25" t="s">
        <v>7236</v>
      </c>
    </row>
    <row r="26" spans="1:13">
      <c r="A26" s="64" t="s">
        <v>7306</v>
      </c>
      <c r="B26" s="64" t="s">
        <v>7307</v>
      </c>
      <c r="C26" s="64" t="s">
        <v>7308</v>
      </c>
      <c r="D26" s="64" t="s">
        <v>7309</v>
      </c>
      <c r="E26" s="65">
        <v>1747869</v>
      </c>
      <c r="F26" s="64" t="s">
        <v>5229</v>
      </c>
      <c r="G26" s="71">
        <v>2750</v>
      </c>
      <c r="H26" s="67" t="s">
        <v>7233</v>
      </c>
      <c r="I26" s="67" t="s">
        <v>7233</v>
      </c>
      <c r="J26" s="67" t="s">
        <v>7310</v>
      </c>
      <c r="K26" t="str">
        <f>VLOOKUP(E26,[2]订单数据统计!$A$1:$B$65536,2,0)</f>
        <v/>
      </c>
      <c r="L26" t="s">
        <v>7283</v>
      </c>
      <c r="M26" t="s">
        <v>7284</v>
      </c>
    </row>
    <row r="27" spans="1:13">
      <c r="A27" s="64" t="s">
        <v>7306</v>
      </c>
      <c r="B27" s="64" t="s">
        <v>7311</v>
      </c>
      <c r="C27" s="64" t="s">
        <v>7312</v>
      </c>
      <c r="D27" s="64" t="s">
        <v>7313</v>
      </c>
      <c r="E27" s="65">
        <v>1722222</v>
      </c>
      <c r="F27" s="64" t="s">
        <v>5229</v>
      </c>
      <c r="G27" s="71">
        <v>1070</v>
      </c>
      <c r="H27" s="67" t="s">
        <v>7233</v>
      </c>
      <c r="I27" s="67" t="s">
        <v>7233</v>
      </c>
      <c r="J27" s="67" t="s">
        <v>7314</v>
      </c>
      <c r="K27" t="str">
        <f>VLOOKUP(E27,[2]订单数据统计!$A$1:$B$65536,2,0)</f>
        <v/>
      </c>
      <c r="L27" t="s">
        <v>7283</v>
      </c>
      <c r="M27" t="s">
        <v>7284</v>
      </c>
    </row>
    <row r="28" spans="1:13">
      <c r="A28" s="64" t="s">
        <v>7306</v>
      </c>
      <c r="B28" s="64" t="s">
        <v>2565</v>
      </c>
      <c r="C28" s="64" t="s">
        <v>7315</v>
      </c>
      <c r="D28" s="64" t="s">
        <v>7316</v>
      </c>
      <c r="E28" s="65">
        <v>1753681</v>
      </c>
      <c r="F28" s="64" t="s">
        <v>5229</v>
      </c>
      <c r="G28" s="66">
        <v>456</v>
      </c>
      <c r="H28" s="67" t="s">
        <v>7233</v>
      </c>
      <c r="I28" s="67" t="s">
        <v>7233</v>
      </c>
      <c r="J28" s="67" t="s">
        <v>2857</v>
      </c>
      <c r="K28" t="str">
        <f>VLOOKUP(E28,[2]订单数据统计!$A$1:$B$65536,2,0)</f>
        <v>内部已结算</v>
      </c>
      <c r="L28" t="s">
        <v>7236</v>
      </c>
      <c r="M28" t="s">
        <v>7236</v>
      </c>
    </row>
    <row r="29" spans="1:13">
      <c r="A29" s="64" t="s">
        <v>7306</v>
      </c>
      <c r="B29" s="64" t="s">
        <v>2565</v>
      </c>
      <c r="C29" s="64" t="s">
        <v>7317</v>
      </c>
      <c r="D29" s="64" t="s">
        <v>7318</v>
      </c>
      <c r="E29" s="65">
        <v>1777226</v>
      </c>
      <c r="F29" s="64" t="s">
        <v>5229</v>
      </c>
      <c r="G29" s="66">
        <v>456</v>
      </c>
      <c r="H29" s="67" t="s">
        <v>7233</v>
      </c>
      <c r="I29" s="67" t="s">
        <v>7233</v>
      </c>
      <c r="J29" s="67" t="s">
        <v>2857</v>
      </c>
      <c r="K29" t="str">
        <f>VLOOKUP(E29,[2]订单数据统计!$A$1:$B$65536,2,0)</f>
        <v>内部已结算</v>
      </c>
      <c r="L29" t="s">
        <v>7236</v>
      </c>
      <c r="M29" t="s">
        <v>7236</v>
      </c>
    </row>
    <row r="30" spans="1:13">
      <c r="A30" s="72" t="s">
        <v>7306</v>
      </c>
      <c r="B30" s="72" t="s">
        <v>2576</v>
      </c>
      <c r="C30" s="72" t="s">
        <v>7319</v>
      </c>
      <c r="D30" s="72" t="s">
        <v>7320</v>
      </c>
      <c r="E30" s="73">
        <v>1779382</v>
      </c>
      <c r="F30" s="64" t="s">
        <v>5229</v>
      </c>
      <c r="G30" s="74">
        <v>228</v>
      </c>
      <c r="H30" s="75" t="s">
        <v>7233</v>
      </c>
      <c r="I30" s="75" t="s">
        <v>7233</v>
      </c>
      <c r="J30" s="75" t="s">
        <v>2970</v>
      </c>
      <c r="K30" t="str">
        <f>VLOOKUP(E30,[2]订单数据统计!$A$1:$B$65536,2,0)</f>
        <v>已收款</v>
      </c>
      <c r="L30" t="s">
        <v>7236</v>
      </c>
      <c r="M30" t="s">
        <v>7236</v>
      </c>
    </row>
    <row r="31" spans="1:13">
      <c r="A31" s="64" t="s">
        <v>7306</v>
      </c>
      <c r="B31" s="64" t="s">
        <v>2576</v>
      </c>
      <c r="C31" s="64" t="s">
        <v>7321</v>
      </c>
      <c r="D31" s="64" t="s">
        <v>7322</v>
      </c>
      <c r="E31" s="65">
        <v>1775430</v>
      </c>
      <c r="F31" s="64" t="s">
        <v>5229</v>
      </c>
      <c r="G31" s="66">
        <v>198</v>
      </c>
      <c r="H31" s="67" t="s">
        <v>7233</v>
      </c>
      <c r="I31" s="67" t="s">
        <v>7233</v>
      </c>
      <c r="J31" s="67" t="s">
        <v>7323</v>
      </c>
      <c r="K31" t="str">
        <f>VLOOKUP(E31,[2]订单数据统计!$A$1:$B$65536,2,0)</f>
        <v>内部已结算</v>
      </c>
      <c r="L31" t="s">
        <v>7236</v>
      </c>
      <c r="M31" t="s">
        <v>7236</v>
      </c>
    </row>
    <row r="32" spans="1:13">
      <c r="A32" s="64" t="s">
        <v>7306</v>
      </c>
      <c r="B32" s="64" t="s">
        <v>2576</v>
      </c>
      <c r="C32" s="64" t="s">
        <v>7324</v>
      </c>
      <c r="D32" s="64" t="s">
        <v>7325</v>
      </c>
      <c r="E32" s="65">
        <v>1777422</v>
      </c>
      <c r="F32" s="64" t="s">
        <v>5229</v>
      </c>
      <c r="G32" s="66">
        <v>368</v>
      </c>
      <c r="H32" s="67" t="s">
        <v>7233</v>
      </c>
      <c r="I32" s="67" t="s">
        <v>7233</v>
      </c>
      <c r="J32" s="67" t="s">
        <v>7305</v>
      </c>
      <c r="K32" t="str">
        <f>VLOOKUP(E32,[2]订单数据统计!$A$1:$B$65536,2,0)</f>
        <v>内部已结算</v>
      </c>
      <c r="L32" t="s">
        <v>7236</v>
      </c>
      <c r="M32" t="s">
        <v>7236</v>
      </c>
    </row>
    <row r="33" spans="1:13">
      <c r="A33" s="64" t="s">
        <v>7306</v>
      </c>
      <c r="B33" s="64" t="s">
        <v>2576</v>
      </c>
      <c r="C33" s="64" t="s">
        <v>7326</v>
      </c>
      <c r="D33" s="64" t="s">
        <v>7327</v>
      </c>
      <c r="E33" s="65">
        <v>1780014</v>
      </c>
      <c r="F33" s="64" t="s">
        <v>5229</v>
      </c>
      <c r="G33" s="66">
        <v>188</v>
      </c>
      <c r="H33" s="67" t="s">
        <v>7233</v>
      </c>
      <c r="I33" s="67" t="s">
        <v>7233</v>
      </c>
      <c r="J33" s="67" t="s">
        <v>7328</v>
      </c>
      <c r="K33" t="str">
        <f>VLOOKUP(E33,[2]订单数据统计!$A$1:$B$65536,2,0)</f>
        <v/>
      </c>
      <c r="L33" t="s">
        <v>7283</v>
      </c>
      <c r="M33" t="s">
        <v>7284</v>
      </c>
    </row>
    <row r="34" spans="1:13">
      <c r="A34" s="64" t="s">
        <v>7329</v>
      </c>
      <c r="B34" s="64" t="s">
        <v>7330</v>
      </c>
      <c r="C34" s="64" t="s">
        <v>7331</v>
      </c>
      <c r="D34" s="64" t="s">
        <v>7332</v>
      </c>
      <c r="E34" s="65">
        <v>1776045</v>
      </c>
      <c r="F34" s="64" t="s">
        <v>5229</v>
      </c>
      <c r="G34" s="71">
        <v>1104</v>
      </c>
      <c r="H34" s="67" t="s">
        <v>7233</v>
      </c>
      <c r="I34" s="67" t="s">
        <v>7233</v>
      </c>
      <c r="J34" s="67" t="s">
        <v>2889</v>
      </c>
      <c r="K34" t="str">
        <f>VLOOKUP(E34,[2]订单数据统计!$A$1:$B$65536,2,0)</f>
        <v>内部已结算</v>
      </c>
      <c r="L34" t="s">
        <v>7236</v>
      </c>
      <c r="M34" t="s">
        <v>7236</v>
      </c>
    </row>
    <row r="35" spans="1:13">
      <c r="A35" s="64" t="s">
        <v>7333</v>
      </c>
      <c r="B35" s="68" t="s">
        <v>7334</v>
      </c>
      <c r="C35" s="68" t="s">
        <v>7335</v>
      </c>
      <c r="D35" s="68" t="s">
        <v>7336</v>
      </c>
      <c r="E35" s="69">
        <v>1742790</v>
      </c>
      <c r="F35" s="64" t="s">
        <v>5229</v>
      </c>
      <c r="G35" s="70">
        <v>990</v>
      </c>
      <c r="H35" s="67" t="s">
        <v>7233</v>
      </c>
      <c r="I35" s="67" t="s">
        <v>7233</v>
      </c>
      <c r="J35" s="81" t="s">
        <v>7337</v>
      </c>
      <c r="K35" t="str">
        <f>VLOOKUP(E35,[2]订单数据统计!$A$1:$B$65536,2,0)</f>
        <v>内部已结算</v>
      </c>
      <c r="L35" t="s">
        <v>7236</v>
      </c>
      <c r="M35" t="s">
        <v>7236</v>
      </c>
    </row>
    <row r="36" spans="1:13">
      <c r="A36" s="64" t="s">
        <v>7333</v>
      </c>
      <c r="B36" s="64" t="s">
        <v>2609</v>
      </c>
      <c r="C36" s="64" t="s">
        <v>7338</v>
      </c>
      <c r="D36" s="64"/>
      <c r="E36" s="65">
        <v>1730604</v>
      </c>
      <c r="F36" s="64" t="s">
        <v>5229</v>
      </c>
      <c r="G36" s="66">
        <v>912</v>
      </c>
      <c r="H36" s="67" t="s">
        <v>7233</v>
      </c>
      <c r="I36" s="67" t="s">
        <v>7233</v>
      </c>
      <c r="J36" s="67" t="s">
        <v>7339</v>
      </c>
      <c r="K36" t="str">
        <f>VLOOKUP(E36,[2]订单数据统计!$A$1:$B$65536,2,0)</f>
        <v>内部已结算</v>
      </c>
      <c r="L36" t="s">
        <v>7236</v>
      </c>
      <c r="M36" t="s">
        <v>7236</v>
      </c>
    </row>
    <row r="37" spans="1:13">
      <c r="A37" s="64" t="s">
        <v>7333</v>
      </c>
      <c r="B37" s="68" t="s">
        <v>2616</v>
      </c>
      <c r="C37" s="68" t="s">
        <v>7340</v>
      </c>
      <c r="D37" s="68" t="s">
        <v>7341</v>
      </c>
      <c r="E37" s="69">
        <v>1739603</v>
      </c>
      <c r="F37" s="68" t="s">
        <v>5229</v>
      </c>
      <c r="G37" s="76">
        <v>765</v>
      </c>
      <c r="H37" s="77" t="s">
        <v>7233</v>
      </c>
      <c r="I37" s="82" t="s">
        <v>7234</v>
      </c>
      <c r="J37" s="81" t="s">
        <v>2838</v>
      </c>
      <c r="K37" t="str">
        <f>VLOOKUP(E37,[2]订单数据统计!$A$1:$B$65536,2,0)</f>
        <v>内部已结算</v>
      </c>
      <c r="L37" t="s">
        <v>7236</v>
      </c>
      <c r="M37" t="s">
        <v>7236</v>
      </c>
    </row>
    <row r="38" spans="1:13">
      <c r="A38" s="64" t="s">
        <v>7333</v>
      </c>
      <c r="B38" s="64" t="s">
        <v>2616</v>
      </c>
      <c r="C38" s="64" t="s">
        <v>7342</v>
      </c>
      <c r="D38" s="64" t="s">
        <v>7343</v>
      </c>
      <c r="E38" s="65">
        <v>1740866</v>
      </c>
      <c r="F38" s="64" t="s">
        <v>5229</v>
      </c>
      <c r="G38" s="78">
        <v>564</v>
      </c>
      <c r="H38" s="77" t="s">
        <v>7233</v>
      </c>
      <c r="I38" s="77" t="s">
        <v>7234</v>
      </c>
      <c r="J38" s="67" t="s">
        <v>7344</v>
      </c>
      <c r="K38" t="str">
        <f>VLOOKUP(E38,[2]订单数据统计!$A$1:$B$65536,2,0)</f>
        <v>内部已结算</v>
      </c>
      <c r="L38" t="s">
        <v>7236</v>
      </c>
      <c r="M38" t="s">
        <v>7236</v>
      </c>
    </row>
    <row r="39" spans="1:13">
      <c r="A39" s="64" t="s">
        <v>7333</v>
      </c>
      <c r="B39" s="64" t="s">
        <v>2616</v>
      </c>
      <c r="C39" s="64" t="s">
        <v>7345</v>
      </c>
      <c r="D39" s="64" t="s">
        <v>7346</v>
      </c>
      <c r="E39" s="65">
        <v>1741868</v>
      </c>
      <c r="F39" s="64" t="s">
        <v>5229</v>
      </c>
      <c r="G39" s="78">
        <v>684</v>
      </c>
      <c r="H39" s="77" t="s">
        <v>7233</v>
      </c>
      <c r="I39" s="77" t="s">
        <v>7233</v>
      </c>
      <c r="J39" s="67" t="s">
        <v>7347</v>
      </c>
      <c r="K39" t="str">
        <f>VLOOKUP(E39,[2]订单数据统计!$A$1:$B$65536,2,0)</f>
        <v/>
      </c>
      <c r="L39" t="s">
        <v>7283</v>
      </c>
      <c r="M39" t="s">
        <v>7284</v>
      </c>
    </row>
    <row r="40" spans="1:13">
      <c r="A40" s="64" t="s">
        <v>7333</v>
      </c>
      <c r="B40" s="64" t="s">
        <v>2616</v>
      </c>
      <c r="C40" s="64" t="s">
        <v>7348</v>
      </c>
      <c r="D40" s="64" t="s">
        <v>7349</v>
      </c>
      <c r="E40" s="65">
        <v>1739217</v>
      </c>
      <c r="F40" s="64" t="s">
        <v>5229</v>
      </c>
      <c r="G40" s="78">
        <v>765</v>
      </c>
      <c r="H40" s="77" t="s">
        <v>7233</v>
      </c>
      <c r="I40" s="77" t="s">
        <v>7233</v>
      </c>
      <c r="J40" s="67" t="s">
        <v>2838</v>
      </c>
      <c r="K40" t="str">
        <f>VLOOKUP(E40,[2]订单数据统计!$A$1:$B$65536,2,0)</f>
        <v/>
      </c>
      <c r="L40" t="s">
        <v>7283</v>
      </c>
      <c r="M40" t="s">
        <v>7284</v>
      </c>
    </row>
    <row r="41" spans="1:13">
      <c r="A41" s="64" t="s">
        <v>7333</v>
      </c>
      <c r="B41" s="64" t="s">
        <v>2622</v>
      </c>
      <c r="C41" s="64" t="s">
        <v>7350</v>
      </c>
      <c r="D41" s="64" t="s">
        <v>7351</v>
      </c>
      <c r="E41" s="65">
        <v>1755886</v>
      </c>
      <c r="F41" s="64" t="s">
        <v>5229</v>
      </c>
      <c r="G41" s="78">
        <v>396</v>
      </c>
      <c r="H41" s="77" t="s">
        <v>7233</v>
      </c>
      <c r="I41" s="77" t="s">
        <v>7233</v>
      </c>
      <c r="J41" s="67" t="s">
        <v>7301</v>
      </c>
      <c r="K41" t="str">
        <f>VLOOKUP(E41,[2]订单数据统计!$A$1:$B$65536,2,0)</f>
        <v/>
      </c>
      <c r="L41" t="s">
        <v>7283</v>
      </c>
      <c r="M41" t="s">
        <v>7284</v>
      </c>
    </row>
    <row r="42" spans="1:13">
      <c r="A42" s="64" t="s">
        <v>7333</v>
      </c>
      <c r="B42" s="64" t="s">
        <v>2622</v>
      </c>
      <c r="C42" s="64" t="s">
        <v>7352</v>
      </c>
      <c r="D42" s="64" t="s">
        <v>7353</v>
      </c>
      <c r="E42" s="65">
        <v>1744518</v>
      </c>
      <c r="F42" s="64" t="s">
        <v>5229</v>
      </c>
      <c r="G42" s="78">
        <v>510</v>
      </c>
      <c r="H42" s="77" t="s">
        <v>7233</v>
      </c>
      <c r="I42" s="77" t="s">
        <v>7233</v>
      </c>
      <c r="J42" s="67" t="s">
        <v>7235</v>
      </c>
      <c r="K42" t="str">
        <f>VLOOKUP(E42,[2]订单数据统计!$A$1:$B$65536,2,0)</f>
        <v/>
      </c>
      <c r="L42" t="s">
        <v>7283</v>
      </c>
      <c r="M42" t="s">
        <v>7284</v>
      </c>
    </row>
    <row r="43" spans="1:13">
      <c r="A43" s="64" t="s">
        <v>7333</v>
      </c>
      <c r="B43" s="64" t="s">
        <v>2622</v>
      </c>
      <c r="C43" s="64" t="s">
        <v>7354</v>
      </c>
      <c r="D43" s="64" t="s">
        <v>7355</v>
      </c>
      <c r="E43" s="65">
        <v>1741811</v>
      </c>
      <c r="F43" s="64" t="s">
        <v>5229</v>
      </c>
      <c r="G43" s="78">
        <v>456</v>
      </c>
      <c r="H43" s="77" t="s">
        <v>7233</v>
      </c>
      <c r="I43" s="77" t="s">
        <v>7233</v>
      </c>
      <c r="J43" s="67" t="s">
        <v>2857</v>
      </c>
      <c r="K43" t="str">
        <f>VLOOKUP(E43,[2]订单数据统计!$A$1:$B$65536,2,0)</f>
        <v/>
      </c>
      <c r="L43" t="s">
        <v>7283</v>
      </c>
      <c r="M43" t="s">
        <v>7284</v>
      </c>
    </row>
    <row r="44" spans="1:13">
      <c r="A44" s="64" t="s">
        <v>7356</v>
      </c>
      <c r="B44" s="64" t="s">
        <v>7357</v>
      </c>
      <c r="C44" s="64" t="s">
        <v>7358</v>
      </c>
      <c r="D44" s="64" t="s">
        <v>7359</v>
      </c>
      <c r="E44" s="65">
        <v>1731674</v>
      </c>
      <c r="F44" s="64" t="s">
        <v>5229</v>
      </c>
      <c r="G44" s="71">
        <v>1368</v>
      </c>
      <c r="H44" s="77" t="s">
        <v>7233</v>
      </c>
      <c r="I44" s="77" t="s">
        <v>7233</v>
      </c>
      <c r="J44" s="67" t="s">
        <v>7360</v>
      </c>
      <c r="K44" t="str">
        <f>VLOOKUP(E44,[2]订单数据统计!$A$1:$B$65536,2,0)</f>
        <v>内部已结算</v>
      </c>
      <c r="L44" t="s">
        <v>7236</v>
      </c>
      <c r="M44" t="s">
        <v>7236</v>
      </c>
    </row>
    <row r="45" spans="1:13">
      <c r="A45" s="64" t="s">
        <v>7356</v>
      </c>
      <c r="B45" s="68" t="s">
        <v>7357</v>
      </c>
      <c r="C45" s="68" t="s">
        <v>7361</v>
      </c>
      <c r="D45" s="68" t="s">
        <v>7362</v>
      </c>
      <c r="E45" s="69">
        <v>1741255</v>
      </c>
      <c r="F45" s="68" t="s">
        <v>5229</v>
      </c>
      <c r="G45" s="76">
        <v>564</v>
      </c>
      <c r="H45" s="77" t="s">
        <v>7233</v>
      </c>
      <c r="I45" s="77" t="s">
        <v>7233</v>
      </c>
      <c r="J45" s="81" t="s">
        <v>7344</v>
      </c>
      <c r="K45" t="str">
        <f>VLOOKUP(E45,[2]订单数据统计!$A$1:$B$65536,2,0)</f>
        <v>内部已结算</v>
      </c>
      <c r="L45" t="s">
        <v>7236</v>
      </c>
      <c r="M45" t="s">
        <v>7236</v>
      </c>
    </row>
    <row r="46" spans="1:13">
      <c r="A46" s="64" t="s">
        <v>7356</v>
      </c>
      <c r="B46" s="64" t="s">
        <v>7357</v>
      </c>
      <c r="C46" s="64" t="s">
        <v>7363</v>
      </c>
      <c r="D46" s="64" t="s">
        <v>7364</v>
      </c>
      <c r="E46" s="65">
        <v>1774358</v>
      </c>
      <c r="F46" s="64" t="s">
        <v>5229</v>
      </c>
      <c r="G46" s="71">
        <v>1104</v>
      </c>
      <c r="H46" s="77" t="s">
        <v>7233</v>
      </c>
      <c r="I46" s="77" t="s">
        <v>7233</v>
      </c>
      <c r="J46" s="67" t="s">
        <v>2889</v>
      </c>
      <c r="K46" t="str">
        <f>VLOOKUP(E46,[2]订单数据统计!$A$1:$B$65536,2,0)</f>
        <v>内部已结算</v>
      </c>
      <c r="L46" t="s">
        <v>7236</v>
      </c>
      <c r="M46" t="s">
        <v>7236</v>
      </c>
    </row>
    <row r="47" spans="1:13">
      <c r="A47" s="64" t="s">
        <v>7356</v>
      </c>
      <c r="B47" s="64" t="s">
        <v>7357</v>
      </c>
      <c r="C47" s="64" t="s">
        <v>7365</v>
      </c>
      <c r="D47" s="64" t="s">
        <v>7366</v>
      </c>
      <c r="E47" s="65">
        <v>1744560</v>
      </c>
      <c r="F47" s="64" t="s">
        <v>5229</v>
      </c>
      <c r="G47" s="78">
        <v>765</v>
      </c>
      <c r="H47" s="77" t="s">
        <v>7233</v>
      </c>
      <c r="I47" s="77" t="s">
        <v>7233</v>
      </c>
      <c r="J47" s="67" t="s">
        <v>2838</v>
      </c>
      <c r="K47" t="str">
        <f>VLOOKUP(E47,[2]订单数据统计!$A$1:$B$65536,2,0)</f>
        <v/>
      </c>
      <c r="L47" t="s">
        <v>7283</v>
      </c>
      <c r="M47" t="s">
        <v>7284</v>
      </c>
    </row>
    <row r="48" spans="1:13">
      <c r="A48" s="64" t="s">
        <v>7356</v>
      </c>
      <c r="B48" s="64" t="s">
        <v>7357</v>
      </c>
      <c r="C48" s="64" t="s">
        <v>7367</v>
      </c>
      <c r="D48" s="64" t="s">
        <v>7368</v>
      </c>
      <c r="E48" s="65">
        <v>1748448</v>
      </c>
      <c r="F48" s="64" t="s">
        <v>5229</v>
      </c>
      <c r="G48" s="78">
        <v>765</v>
      </c>
      <c r="H48" s="77" t="s">
        <v>7233</v>
      </c>
      <c r="I48" s="77" t="s">
        <v>7233</v>
      </c>
      <c r="J48" s="67" t="s">
        <v>2838</v>
      </c>
      <c r="K48" t="str">
        <f>VLOOKUP(E48,[2]订单数据统计!$A$1:$B$65536,2,0)</f>
        <v/>
      </c>
      <c r="L48" t="s">
        <v>7236</v>
      </c>
      <c r="M48" t="s">
        <v>7236</v>
      </c>
    </row>
    <row r="49" spans="1:13">
      <c r="A49" s="72" t="s">
        <v>7356</v>
      </c>
      <c r="B49" s="72" t="s">
        <v>7369</v>
      </c>
      <c r="C49" s="72" t="s">
        <v>7370</v>
      </c>
      <c r="D49" s="72" t="s">
        <v>7371</v>
      </c>
      <c r="E49" s="73">
        <v>1754050</v>
      </c>
      <c r="F49" s="72" t="s">
        <v>5229</v>
      </c>
      <c r="G49" s="78">
        <v>188</v>
      </c>
      <c r="H49" s="77" t="s">
        <v>7233</v>
      </c>
      <c r="I49" s="77" t="s">
        <v>7233</v>
      </c>
      <c r="J49" s="67" t="s">
        <v>7328</v>
      </c>
      <c r="K49" t="str">
        <f>VLOOKUP(E49,[2]订单数据统计!$A$1:$B$65536,2,0)</f>
        <v/>
      </c>
      <c r="L49" t="s">
        <v>7283</v>
      </c>
      <c r="M49" t="s">
        <v>7284</v>
      </c>
    </row>
    <row r="50" spans="1:13">
      <c r="A50" s="72" t="s">
        <v>7356</v>
      </c>
      <c r="B50" s="72" t="s">
        <v>7369</v>
      </c>
      <c r="C50" s="72" t="s">
        <v>7372</v>
      </c>
      <c r="D50" s="72" t="s">
        <v>7373</v>
      </c>
      <c r="E50" s="73">
        <v>1765649</v>
      </c>
      <c r="F50" s="72" t="s">
        <v>5229</v>
      </c>
      <c r="G50" s="79">
        <v>255</v>
      </c>
      <c r="H50" s="80" t="s">
        <v>7233</v>
      </c>
      <c r="I50" s="80" t="s">
        <v>7233</v>
      </c>
      <c r="J50" s="75" t="s">
        <v>2905</v>
      </c>
      <c r="K50" t="str">
        <f>VLOOKUP(E50,[2]订单数据统计!$A$1:$B$65536,2,0)</f>
        <v/>
      </c>
      <c r="L50" t="s">
        <v>7283</v>
      </c>
      <c r="M50" t="s">
        <v>7284</v>
      </c>
    </row>
    <row r="51" spans="1:13">
      <c r="A51" s="72" t="s">
        <v>7356</v>
      </c>
      <c r="B51" s="72" t="s">
        <v>7369</v>
      </c>
      <c r="C51" s="72" t="s">
        <v>7374</v>
      </c>
      <c r="D51" s="72" t="s">
        <v>7375</v>
      </c>
      <c r="E51" s="73">
        <v>1765794</v>
      </c>
      <c r="F51" s="72" t="s">
        <v>5229</v>
      </c>
      <c r="G51" s="79">
        <v>255</v>
      </c>
      <c r="H51" s="80" t="s">
        <v>7233</v>
      </c>
      <c r="I51" s="80" t="s">
        <v>7233</v>
      </c>
      <c r="J51" s="75" t="s">
        <v>2905</v>
      </c>
      <c r="K51" t="str">
        <f>VLOOKUP(E51,[2]订单数据统计!$A$1:$B$65536,2,0)</f>
        <v>内部已结算</v>
      </c>
      <c r="L51" t="s">
        <v>7236</v>
      </c>
      <c r="M51" t="s">
        <v>7236</v>
      </c>
    </row>
    <row r="52" spans="1:13">
      <c r="A52" s="72" t="s">
        <v>7356</v>
      </c>
      <c r="B52" s="72" t="s">
        <v>7369</v>
      </c>
      <c r="C52" s="72" t="s">
        <v>7376</v>
      </c>
      <c r="D52" s="72" t="s">
        <v>7377</v>
      </c>
      <c r="E52" s="73">
        <v>1758605</v>
      </c>
      <c r="F52" s="72" t="s">
        <v>5229</v>
      </c>
      <c r="G52" s="79">
        <v>255</v>
      </c>
      <c r="H52" s="80" t="s">
        <v>7233</v>
      </c>
      <c r="I52" s="80" t="s">
        <v>7233</v>
      </c>
      <c r="J52" s="75" t="s">
        <v>2905</v>
      </c>
      <c r="K52" t="str">
        <f>VLOOKUP(E52,[2]订单数据统计!$A$1:$B$65536,2,0)</f>
        <v/>
      </c>
      <c r="L52" t="s">
        <v>7283</v>
      </c>
      <c r="M52" t="s">
        <v>7284</v>
      </c>
    </row>
    <row r="53" spans="1:13">
      <c r="A53" s="72" t="s">
        <v>7356</v>
      </c>
      <c r="B53" s="72" t="s">
        <v>7369</v>
      </c>
      <c r="C53" s="72" t="s">
        <v>7345</v>
      </c>
      <c r="D53" s="72" t="s">
        <v>7378</v>
      </c>
      <c r="E53" s="73">
        <v>1746517</v>
      </c>
      <c r="F53" s="72" t="s">
        <v>5229</v>
      </c>
      <c r="G53" s="78">
        <v>228</v>
      </c>
      <c r="H53" s="77" t="s">
        <v>7233</v>
      </c>
      <c r="I53" s="77" t="s">
        <v>7233</v>
      </c>
      <c r="J53" s="67" t="s">
        <v>2970</v>
      </c>
      <c r="K53" t="str">
        <f>VLOOKUP(E53,[2]订单数据统计!$A$1:$B$65536,2,0)</f>
        <v/>
      </c>
      <c r="L53" t="s">
        <v>7283</v>
      </c>
      <c r="M53" t="s">
        <v>7284</v>
      </c>
    </row>
    <row r="54" spans="1:13">
      <c r="A54" s="72" t="s">
        <v>7356</v>
      </c>
      <c r="B54" s="72" t="s">
        <v>7369</v>
      </c>
      <c r="C54" s="72" t="s">
        <v>7379</v>
      </c>
      <c r="D54" s="72" t="s">
        <v>7380</v>
      </c>
      <c r="E54" s="73">
        <v>1755672</v>
      </c>
      <c r="F54" s="72" t="s">
        <v>5229</v>
      </c>
      <c r="G54" s="79">
        <v>198</v>
      </c>
      <c r="H54" s="80" t="s">
        <v>7233</v>
      </c>
      <c r="I54" s="80" t="s">
        <v>7233</v>
      </c>
      <c r="J54" s="75" t="s">
        <v>7323</v>
      </c>
      <c r="K54" t="str">
        <f>VLOOKUP(E54,[2]订单数据统计!$A$1:$B$65536,2,0)</f>
        <v/>
      </c>
      <c r="L54" t="s">
        <v>7283</v>
      </c>
      <c r="M54" t="s">
        <v>7284</v>
      </c>
    </row>
    <row r="55" spans="1:13">
      <c r="A55" s="72" t="s">
        <v>7356</v>
      </c>
      <c r="B55" s="72" t="s">
        <v>7369</v>
      </c>
      <c r="C55" s="72" t="s">
        <v>7381</v>
      </c>
      <c r="D55" s="72" t="s">
        <v>7382</v>
      </c>
      <c r="E55" s="73">
        <v>1754055</v>
      </c>
      <c r="F55" s="72" t="s">
        <v>5229</v>
      </c>
      <c r="G55" s="78">
        <v>228</v>
      </c>
      <c r="H55" s="77" t="s">
        <v>7233</v>
      </c>
      <c r="I55" s="77" t="s">
        <v>7233</v>
      </c>
      <c r="J55" s="67" t="s">
        <v>2970</v>
      </c>
      <c r="K55" t="str">
        <f>VLOOKUP(E55,[2]订单数据统计!$A$1:$B$65536,2,0)</f>
        <v/>
      </c>
      <c r="L55" t="s">
        <v>7283</v>
      </c>
      <c r="M55" t="s">
        <v>7284</v>
      </c>
    </row>
    <row r="56" spans="1:13">
      <c r="A56" s="72" t="s">
        <v>7356</v>
      </c>
      <c r="B56" s="72" t="s">
        <v>7369</v>
      </c>
      <c r="C56" s="72" t="s">
        <v>7383</v>
      </c>
      <c r="D56" s="72" t="s">
        <v>7384</v>
      </c>
      <c r="E56" s="73">
        <v>1755677</v>
      </c>
      <c r="F56" s="72" t="s">
        <v>5229</v>
      </c>
      <c r="G56" s="78">
        <v>228</v>
      </c>
      <c r="H56" s="77" t="s">
        <v>7233</v>
      </c>
      <c r="I56" s="77" t="s">
        <v>7233</v>
      </c>
      <c r="J56" s="67" t="s">
        <v>2970</v>
      </c>
      <c r="K56" t="str">
        <f>VLOOKUP(E56,[2]订单数据统计!$A$1:$B$65536,2,0)</f>
        <v/>
      </c>
      <c r="L56" t="s">
        <v>7283</v>
      </c>
      <c r="M56" t="s">
        <v>7284</v>
      </c>
    </row>
    <row r="57" spans="1:13">
      <c r="A57" s="64" t="s">
        <v>7356</v>
      </c>
      <c r="B57" s="64" t="s">
        <v>7369</v>
      </c>
      <c r="C57" s="64" t="s">
        <v>7385</v>
      </c>
      <c r="D57" s="64" t="s">
        <v>7386</v>
      </c>
      <c r="E57" s="65">
        <v>1747987</v>
      </c>
      <c r="F57" s="64" t="s">
        <v>5229</v>
      </c>
      <c r="G57" s="78">
        <v>198</v>
      </c>
      <c r="H57" s="77" t="s">
        <v>7233</v>
      </c>
      <c r="I57" s="77" t="s">
        <v>7233</v>
      </c>
      <c r="J57" s="67" t="s">
        <v>7323</v>
      </c>
      <c r="K57" t="str">
        <f>VLOOKUP(E57,[2]订单数据统计!$A$1:$B$65536,2,0)</f>
        <v/>
      </c>
      <c r="L57" t="s">
        <v>7283</v>
      </c>
      <c r="M57" t="s">
        <v>7284</v>
      </c>
    </row>
    <row r="58" ht="13.5" spans="6:8">
      <c r="F58" t="s">
        <v>2310</v>
      </c>
      <c r="G58">
        <f>SUM(G2:G57)-0.5</f>
        <v>34414.5</v>
      </c>
      <c r="H58" s="55" t="s">
        <v>7387</v>
      </c>
    </row>
    <row r="59" spans="6:7">
      <c r="F59" s="15" t="s">
        <v>7388</v>
      </c>
      <c r="G59">
        <v>-18453.5</v>
      </c>
    </row>
    <row r="60" spans="6:7">
      <c r="F60" s="15" t="s">
        <v>7388</v>
      </c>
      <c r="G60">
        <v>-18453.5</v>
      </c>
    </row>
    <row r="61" spans="6:8">
      <c r="F61" s="15" t="s">
        <v>7216</v>
      </c>
      <c r="G61">
        <f>SUM(G58:G60)</f>
        <v>-2492.5</v>
      </c>
      <c r="H61" s="28" t="s">
        <v>7389</v>
      </c>
    </row>
    <row r="66" spans="1:15">
      <c r="A66" s="64" t="s">
        <v>7294</v>
      </c>
      <c r="B66" s="64" t="s">
        <v>2538</v>
      </c>
      <c r="C66" s="64" t="s">
        <v>7299</v>
      </c>
      <c r="D66" s="64" t="s">
        <v>7300</v>
      </c>
      <c r="E66" s="65">
        <v>1752815</v>
      </c>
      <c r="F66" s="64" t="s">
        <v>5229</v>
      </c>
      <c r="G66" s="66">
        <v>396</v>
      </c>
      <c r="H66" s="67" t="s">
        <v>7233</v>
      </c>
      <c r="I66" s="67" t="s">
        <v>7233</v>
      </c>
      <c r="J66" s="67" t="s">
        <v>7301</v>
      </c>
      <c r="K66" t="s">
        <v>7236</v>
      </c>
      <c r="L66" t="s">
        <v>7283</v>
      </c>
      <c r="M66" t="s">
        <v>7284</v>
      </c>
      <c r="N66" s="28" t="s">
        <v>7390</v>
      </c>
      <c r="O66" t="str">
        <f>VLOOKUP(E66,[4]订单数据统计!$A$1:$B$65536,2,0)</f>
        <v/>
      </c>
    </row>
    <row r="67" spans="1:15">
      <c r="A67" s="64" t="s">
        <v>7306</v>
      </c>
      <c r="B67" s="64" t="s">
        <v>7307</v>
      </c>
      <c r="C67" s="64" t="s">
        <v>7308</v>
      </c>
      <c r="D67" s="64" t="s">
        <v>7309</v>
      </c>
      <c r="E67" s="65">
        <v>1747869</v>
      </c>
      <c r="F67" s="64" t="s">
        <v>5229</v>
      </c>
      <c r="G67" s="71">
        <v>2750</v>
      </c>
      <c r="H67" s="67" t="s">
        <v>7233</v>
      </c>
      <c r="I67" s="67" t="s">
        <v>7233</v>
      </c>
      <c r="J67" s="67" t="s">
        <v>7310</v>
      </c>
      <c r="K67" t="s">
        <v>7236</v>
      </c>
      <c r="L67" t="s">
        <v>7283</v>
      </c>
      <c r="M67" t="s">
        <v>7284</v>
      </c>
      <c r="N67" s="28" t="s">
        <v>7390</v>
      </c>
      <c r="O67" t="str">
        <f>VLOOKUP(E67,[4]订单数据统计!$A$1:$B$65536,2,0)</f>
        <v/>
      </c>
    </row>
    <row r="68" spans="1:15">
      <c r="A68" s="64" t="s">
        <v>7306</v>
      </c>
      <c r="B68" s="64" t="s">
        <v>7311</v>
      </c>
      <c r="C68" s="64" t="s">
        <v>7312</v>
      </c>
      <c r="D68" s="64" t="s">
        <v>7313</v>
      </c>
      <c r="E68" s="65">
        <v>1722222</v>
      </c>
      <c r="F68" s="64" t="s">
        <v>5229</v>
      </c>
      <c r="G68" s="71">
        <v>1070</v>
      </c>
      <c r="H68" s="67" t="s">
        <v>7233</v>
      </c>
      <c r="I68" s="67" t="s">
        <v>7233</v>
      </c>
      <c r="J68" s="67" t="s">
        <v>7314</v>
      </c>
      <c r="K68" t="s">
        <v>7236</v>
      </c>
      <c r="L68" t="s">
        <v>7283</v>
      </c>
      <c r="M68" t="s">
        <v>7284</v>
      </c>
      <c r="N68" s="28" t="s">
        <v>7390</v>
      </c>
      <c r="O68" t="str">
        <f>VLOOKUP(E68,[4]订单数据统计!$A$1:$B$65536,2,0)</f>
        <v/>
      </c>
    </row>
    <row r="69" spans="1:15">
      <c r="A69" s="64" t="s">
        <v>7306</v>
      </c>
      <c r="B69" s="64" t="s">
        <v>2576</v>
      </c>
      <c r="C69" s="64" t="s">
        <v>7326</v>
      </c>
      <c r="D69" s="64" t="s">
        <v>7327</v>
      </c>
      <c r="E69" s="65">
        <v>1780014</v>
      </c>
      <c r="F69" s="64" t="s">
        <v>5229</v>
      </c>
      <c r="G69" s="66">
        <v>188</v>
      </c>
      <c r="H69" s="67" t="s">
        <v>7233</v>
      </c>
      <c r="I69" s="67" t="s">
        <v>7233</v>
      </c>
      <c r="J69" s="67" t="s">
        <v>7328</v>
      </c>
      <c r="K69" t="s">
        <v>7236</v>
      </c>
      <c r="L69" t="s">
        <v>7283</v>
      </c>
      <c r="M69" t="s">
        <v>7284</v>
      </c>
      <c r="N69" s="28" t="s">
        <v>7390</v>
      </c>
      <c r="O69" t="str">
        <f>VLOOKUP(E69,[4]订单数据统计!$A$1:$B$65536,2,0)</f>
        <v/>
      </c>
    </row>
    <row r="70" spans="1:15">
      <c r="A70" s="64" t="s">
        <v>7333</v>
      </c>
      <c r="B70" s="64" t="s">
        <v>2616</v>
      </c>
      <c r="C70" s="64" t="s">
        <v>7345</v>
      </c>
      <c r="D70" s="64" t="s">
        <v>7346</v>
      </c>
      <c r="E70" s="65">
        <v>1741868</v>
      </c>
      <c r="F70" s="64" t="s">
        <v>5229</v>
      </c>
      <c r="G70" s="78">
        <v>684</v>
      </c>
      <c r="H70" s="77" t="s">
        <v>7233</v>
      </c>
      <c r="I70" s="77" t="s">
        <v>7233</v>
      </c>
      <c r="J70" s="67" t="s">
        <v>7347</v>
      </c>
      <c r="K70" t="s">
        <v>7236</v>
      </c>
      <c r="L70" t="s">
        <v>7283</v>
      </c>
      <c r="M70" t="s">
        <v>7284</v>
      </c>
      <c r="N70" s="28" t="s">
        <v>7390</v>
      </c>
      <c r="O70" t="str">
        <f>VLOOKUP(E70,[4]订单数据统计!$A$1:$B$65536,2,0)</f>
        <v/>
      </c>
    </row>
    <row r="71" spans="1:15">
      <c r="A71" s="64" t="s">
        <v>7333</v>
      </c>
      <c r="B71" s="64" t="s">
        <v>2616</v>
      </c>
      <c r="C71" s="64" t="s">
        <v>7348</v>
      </c>
      <c r="D71" s="64" t="s">
        <v>7349</v>
      </c>
      <c r="E71" s="65">
        <v>1739217</v>
      </c>
      <c r="F71" s="64" t="s">
        <v>5229</v>
      </c>
      <c r="G71" s="78">
        <v>765</v>
      </c>
      <c r="H71" s="77" t="s">
        <v>7233</v>
      </c>
      <c r="I71" s="77" t="s">
        <v>7233</v>
      </c>
      <c r="J71" s="67" t="s">
        <v>2838</v>
      </c>
      <c r="K71" t="s">
        <v>7236</v>
      </c>
      <c r="L71" t="s">
        <v>7283</v>
      </c>
      <c r="M71" t="s">
        <v>7284</v>
      </c>
      <c r="N71" s="28" t="s">
        <v>7390</v>
      </c>
      <c r="O71" t="str">
        <f>VLOOKUP(E71,[4]订单数据统计!$A$1:$B$65536,2,0)</f>
        <v/>
      </c>
    </row>
    <row r="72" spans="1:15">
      <c r="A72" s="64" t="s">
        <v>7333</v>
      </c>
      <c r="B72" s="64" t="s">
        <v>2622</v>
      </c>
      <c r="C72" s="64" t="s">
        <v>7350</v>
      </c>
      <c r="D72" s="64" t="s">
        <v>7351</v>
      </c>
      <c r="E72" s="65">
        <v>1755886</v>
      </c>
      <c r="F72" s="64" t="s">
        <v>5229</v>
      </c>
      <c r="G72" s="78">
        <v>396</v>
      </c>
      <c r="H72" s="77" t="s">
        <v>7233</v>
      </c>
      <c r="I72" s="77" t="s">
        <v>7233</v>
      </c>
      <c r="J72" s="67" t="s">
        <v>7301</v>
      </c>
      <c r="K72" t="s">
        <v>7236</v>
      </c>
      <c r="L72" t="s">
        <v>7283</v>
      </c>
      <c r="M72" t="s">
        <v>7284</v>
      </c>
      <c r="N72" s="28" t="s">
        <v>7390</v>
      </c>
      <c r="O72" t="str">
        <f>VLOOKUP(E72,[4]订单数据统计!$A$1:$B$65536,2,0)</f>
        <v/>
      </c>
    </row>
    <row r="73" spans="1:15">
      <c r="A73" s="64" t="s">
        <v>7333</v>
      </c>
      <c r="B73" s="64" t="s">
        <v>2622</v>
      </c>
      <c r="C73" s="64" t="s">
        <v>7352</v>
      </c>
      <c r="D73" s="64" t="s">
        <v>7353</v>
      </c>
      <c r="E73" s="65">
        <v>1744518</v>
      </c>
      <c r="F73" s="64" t="s">
        <v>5229</v>
      </c>
      <c r="G73" s="78">
        <v>510</v>
      </c>
      <c r="H73" s="77" t="s">
        <v>7233</v>
      </c>
      <c r="I73" s="77" t="s">
        <v>7233</v>
      </c>
      <c r="J73" s="67" t="s">
        <v>7235</v>
      </c>
      <c r="K73" t="s">
        <v>7236</v>
      </c>
      <c r="L73" t="s">
        <v>7283</v>
      </c>
      <c r="M73" t="s">
        <v>7284</v>
      </c>
      <c r="N73" s="28" t="s">
        <v>7390</v>
      </c>
      <c r="O73" t="str">
        <f>VLOOKUP(E73,[4]订单数据统计!$A$1:$B$65536,2,0)</f>
        <v/>
      </c>
    </row>
    <row r="74" spans="1:15">
      <c r="A74" s="64" t="s">
        <v>7333</v>
      </c>
      <c r="B74" s="64" t="s">
        <v>2622</v>
      </c>
      <c r="C74" s="64" t="s">
        <v>7354</v>
      </c>
      <c r="D74" s="64" t="s">
        <v>7355</v>
      </c>
      <c r="E74" s="65">
        <v>1741811</v>
      </c>
      <c r="F74" s="64" t="s">
        <v>5229</v>
      </c>
      <c r="G74" s="78">
        <v>456</v>
      </c>
      <c r="H74" s="77" t="s">
        <v>7233</v>
      </c>
      <c r="I74" s="77" t="s">
        <v>7233</v>
      </c>
      <c r="J74" s="67" t="s">
        <v>2857</v>
      </c>
      <c r="K74" t="s">
        <v>7236</v>
      </c>
      <c r="L74" t="s">
        <v>7283</v>
      </c>
      <c r="M74" t="s">
        <v>7284</v>
      </c>
      <c r="N74" s="28" t="s">
        <v>7390</v>
      </c>
      <c r="O74" t="str">
        <f>VLOOKUP(E74,[4]订单数据统计!$A$1:$B$65536,2,0)</f>
        <v/>
      </c>
    </row>
    <row r="75" spans="1:15">
      <c r="A75" s="64" t="s">
        <v>7356</v>
      </c>
      <c r="B75" s="64" t="s">
        <v>7357</v>
      </c>
      <c r="C75" s="64" t="s">
        <v>7365</v>
      </c>
      <c r="D75" s="64" t="s">
        <v>7366</v>
      </c>
      <c r="E75" s="65">
        <v>1744560</v>
      </c>
      <c r="F75" s="64" t="s">
        <v>5229</v>
      </c>
      <c r="G75" s="78">
        <v>765</v>
      </c>
      <c r="H75" s="77" t="s">
        <v>7233</v>
      </c>
      <c r="I75" s="77" t="s">
        <v>7233</v>
      </c>
      <c r="J75" s="67" t="s">
        <v>2838</v>
      </c>
      <c r="K75" t="s">
        <v>7236</v>
      </c>
      <c r="L75" t="s">
        <v>7283</v>
      </c>
      <c r="M75" t="s">
        <v>7284</v>
      </c>
      <c r="N75" s="28" t="s">
        <v>7390</v>
      </c>
      <c r="O75" t="str">
        <f>VLOOKUP(E75,[4]订单数据统计!$A$1:$B$65536,2,0)</f>
        <v/>
      </c>
    </row>
    <row r="76" spans="1:15">
      <c r="A76" s="72" t="s">
        <v>7356</v>
      </c>
      <c r="B76" s="72" t="s">
        <v>7369</v>
      </c>
      <c r="C76" s="72" t="s">
        <v>7370</v>
      </c>
      <c r="D76" s="72" t="s">
        <v>7371</v>
      </c>
      <c r="E76" s="73">
        <v>1754050</v>
      </c>
      <c r="F76" s="72" t="s">
        <v>5229</v>
      </c>
      <c r="G76" s="78">
        <v>188</v>
      </c>
      <c r="H76" s="77" t="s">
        <v>7233</v>
      </c>
      <c r="I76" s="77" t="s">
        <v>7233</v>
      </c>
      <c r="J76" s="67" t="s">
        <v>7328</v>
      </c>
      <c r="K76" t="s">
        <v>7236</v>
      </c>
      <c r="L76" t="s">
        <v>7283</v>
      </c>
      <c r="M76" t="s">
        <v>7284</v>
      </c>
      <c r="N76" s="28" t="s">
        <v>7390</v>
      </c>
      <c r="O76" t="str">
        <f>VLOOKUP(E76,[4]订单数据统计!$A$1:$B$65536,2,0)</f>
        <v/>
      </c>
    </row>
    <row r="77" spans="1:15">
      <c r="A77" s="72" t="s">
        <v>7356</v>
      </c>
      <c r="B77" s="72" t="s">
        <v>7369</v>
      </c>
      <c r="C77" s="72" t="s">
        <v>7372</v>
      </c>
      <c r="D77" s="72" t="s">
        <v>7373</v>
      </c>
      <c r="E77" s="73">
        <v>1765649</v>
      </c>
      <c r="F77" s="72" t="s">
        <v>5229</v>
      </c>
      <c r="G77" s="79">
        <v>255</v>
      </c>
      <c r="H77" s="80" t="s">
        <v>7233</v>
      </c>
      <c r="I77" s="80" t="s">
        <v>7233</v>
      </c>
      <c r="J77" s="75" t="s">
        <v>2905</v>
      </c>
      <c r="K77" t="s">
        <v>7236</v>
      </c>
      <c r="L77" t="s">
        <v>7283</v>
      </c>
      <c r="M77" t="s">
        <v>7284</v>
      </c>
      <c r="N77" s="28" t="s">
        <v>7390</v>
      </c>
      <c r="O77" t="str">
        <f>VLOOKUP(E77,[4]订单数据统计!$A$1:$B$65536,2,0)</f>
        <v/>
      </c>
    </row>
    <row r="78" spans="1:15">
      <c r="A78" s="72" t="s">
        <v>7356</v>
      </c>
      <c r="B78" s="72" t="s">
        <v>7369</v>
      </c>
      <c r="C78" s="72" t="s">
        <v>7376</v>
      </c>
      <c r="D78" s="72" t="s">
        <v>7377</v>
      </c>
      <c r="E78" s="73">
        <v>1758605</v>
      </c>
      <c r="F78" s="72" t="s">
        <v>5229</v>
      </c>
      <c r="G78" s="79">
        <v>255</v>
      </c>
      <c r="H78" s="80" t="s">
        <v>7233</v>
      </c>
      <c r="I78" s="80" t="s">
        <v>7233</v>
      </c>
      <c r="J78" s="75" t="s">
        <v>2905</v>
      </c>
      <c r="K78" t="s">
        <v>7236</v>
      </c>
      <c r="L78" t="s">
        <v>7283</v>
      </c>
      <c r="M78" t="s">
        <v>7284</v>
      </c>
      <c r="N78" s="28" t="s">
        <v>7390</v>
      </c>
      <c r="O78" t="str">
        <f>VLOOKUP(E78,[4]订单数据统计!$A$1:$B$65536,2,0)</f>
        <v/>
      </c>
    </row>
    <row r="79" spans="1:15">
      <c r="A79" s="72" t="s">
        <v>7356</v>
      </c>
      <c r="B79" s="72" t="s">
        <v>7369</v>
      </c>
      <c r="C79" s="72" t="s">
        <v>7345</v>
      </c>
      <c r="D79" s="72" t="s">
        <v>7378</v>
      </c>
      <c r="E79" s="73">
        <v>1746517</v>
      </c>
      <c r="F79" s="72" t="s">
        <v>5229</v>
      </c>
      <c r="G79" s="78">
        <v>228</v>
      </c>
      <c r="H79" s="77" t="s">
        <v>7233</v>
      </c>
      <c r="I79" s="77" t="s">
        <v>7233</v>
      </c>
      <c r="J79" s="67" t="s">
        <v>2970</v>
      </c>
      <c r="K79" t="s">
        <v>7236</v>
      </c>
      <c r="L79" t="s">
        <v>7283</v>
      </c>
      <c r="M79" t="s">
        <v>7284</v>
      </c>
      <c r="N79" s="28" t="s">
        <v>7390</v>
      </c>
      <c r="O79" t="str">
        <f>VLOOKUP(E79,[4]订单数据统计!$A$1:$B$65536,2,0)</f>
        <v/>
      </c>
    </row>
    <row r="80" spans="1:15">
      <c r="A80" s="72" t="s">
        <v>7356</v>
      </c>
      <c r="B80" s="72" t="s">
        <v>7369</v>
      </c>
      <c r="C80" s="72" t="s">
        <v>7379</v>
      </c>
      <c r="D80" s="72" t="s">
        <v>7380</v>
      </c>
      <c r="E80" s="73">
        <v>1755672</v>
      </c>
      <c r="F80" s="72" t="s">
        <v>5229</v>
      </c>
      <c r="G80" s="79">
        <v>198</v>
      </c>
      <c r="H80" s="80" t="s">
        <v>7233</v>
      </c>
      <c r="I80" s="80" t="s">
        <v>7233</v>
      </c>
      <c r="J80" s="75" t="s">
        <v>7323</v>
      </c>
      <c r="K80" t="s">
        <v>7236</v>
      </c>
      <c r="L80" t="s">
        <v>7283</v>
      </c>
      <c r="M80" t="s">
        <v>7284</v>
      </c>
      <c r="N80" s="28" t="s">
        <v>7390</v>
      </c>
      <c r="O80" t="str">
        <f>VLOOKUP(E80,[4]订单数据统计!$A$1:$B$65536,2,0)</f>
        <v/>
      </c>
    </row>
    <row r="81" spans="1:15">
      <c r="A81" s="72" t="s">
        <v>7356</v>
      </c>
      <c r="B81" s="72" t="s">
        <v>7369</v>
      </c>
      <c r="C81" s="72" t="s">
        <v>7381</v>
      </c>
      <c r="D81" s="72" t="s">
        <v>7382</v>
      </c>
      <c r="E81" s="73">
        <v>1754055</v>
      </c>
      <c r="F81" s="72" t="s">
        <v>5229</v>
      </c>
      <c r="G81" s="78">
        <v>228</v>
      </c>
      <c r="H81" s="77" t="s">
        <v>7233</v>
      </c>
      <c r="I81" s="77" t="s">
        <v>7233</v>
      </c>
      <c r="J81" s="67" t="s">
        <v>2970</v>
      </c>
      <c r="K81" t="s">
        <v>7236</v>
      </c>
      <c r="L81" t="s">
        <v>7283</v>
      </c>
      <c r="M81" t="s">
        <v>7284</v>
      </c>
      <c r="N81" s="28" t="s">
        <v>7390</v>
      </c>
      <c r="O81" t="str">
        <f>VLOOKUP(E81,[4]订单数据统计!$A$1:$B$65536,2,0)</f>
        <v/>
      </c>
    </row>
    <row r="82" spans="1:15">
      <c r="A82" s="72" t="s">
        <v>7356</v>
      </c>
      <c r="B82" s="72" t="s">
        <v>7369</v>
      </c>
      <c r="C82" s="72" t="s">
        <v>7383</v>
      </c>
      <c r="D82" s="72" t="s">
        <v>7384</v>
      </c>
      <c r="E82" s="73">
        <v>1755677</v>
      </c>
      <c r="F82" s="72" t="s">
        <v>5229</v>
      </c>
      <c r="G82" s="78">
        <v>228</v>
      </c>
      <c r="H82" s="77" t="s">
        <v>7233</v>
      </c>
      <c r="I82" s="77" t="s">
        <v>7233</v>
      </c>
      <c r="J82" s="67" t="s">
        <v>2970</v>
      </c>
      <c r="K82" t="s">
        <v>7236</v>
      </c>
      <c r="L82" t="s">
        <v>7283</v>
      </c>
      <c r="M82" t="s">
        <v>7284</v>
      </c>
      <c r="N82" s="28" t="s">
        <v>7390</v>
      </c>
      <c r="O82" t="str">
        <f>VLOOKUP(E82,[4]订单数据统计!$A$1:$B$65536,2,0)</f>
        <v/>
      </c>
    </row>
    <row r="83" spans="1:15">
      <c r="A83" s="64" t="s">
        <v>7356</v>
      </c>
      <c r="B83" s="64" t="s">
        <v>7369</v>
      </c>
      <c r="C83" s="64" t="s">
        <v>7385</v>
      </c>
      <c r="D83" s="64" t="s">
        <v>7386</v>
      </c>
      <c r="E83" s="65">
        <v>1747987</v>
      </c>
      <c r="F83" s="64" t="s">
        <v>5229</v>
      </c>
      <c r="G83" s="78">
        <v>198</v>
      </c>
      <c r="H83" s="77" t="s">
        <v>7233</v>
      </c>
      <c r="I83" s="77" t="s">
        <v>7233</v>
      </c>
      <c r="J83" s="67" t="s">
        <v>7323</v>
      </c>
      <c r="K83" t="s">
        <v>7236</v>
      </c>
      <c r="L83" t="s">
        <v>7283</v>
      </c>
      <c r="M83" t="s">
        <v>7284</v>
      </c>
      <c r="N83" s="28" t="s">
        <v>7390</v>
      </c>
      <c r="O83" t="str">
        <f>VLOOKUP(E83,[4]订单数据统计!$A$1:$B$65536,2,0)</f>
        <v/>
      </c>
    </row>
    <row r="84" spans="1:15">
      <c r="A84" s="20" t="s">
        <v>7333</v>
      </c>
      <c r="B84" s="20" t="s">
        <v>2630</v>
      </c>
      <c r="C84" s="20" t="s">
        <v>7381</v>
      </c>
      <c r="D84" s="20" t="s">
        <v>7391</v>
      </c>
      <c r="E84" s="21">
        <v>1754054</v>
      </c>
      <c r="F84" s="20" t="s">
        <v>5229</v>
      </c>
      <c r="G84" s="22">
        <v>228</v>
      </c>
      <c r="H84" s="23" t="s">
        <v>7233</v>
      </c>
      <c r="I84" s="23" t="s">
        <v>7233</v>
      </c>
      <c r="J84" s="31">
        <v>228</v>
      </c>
      <c r="K84" t="str">
        <f>VLOOKUP(E84,[3]订单数据统计!$A$1:$B$65536,2,0)</f>
        <v/>
      </c>
      <c r="L84" t="str">
        <f>VLOOKUP(E84,[3]订单数据统计!$A$1:$D$65536,4,0)</f>
        <v>不可取消</v>
      </c>
      <c r="M84" t="str">
        <f>VLOOKUP(E84,[3]订单数据统计!$A$1:$E$65536,5,0)</f>
        <v>已处理有损</v>
      </c>
      <c r="N84" s="28" t="s">
        <v>7392</v>
      </c>
      <c r="O84" t="e">
        <f>VLOOKUP(E84,[4]订单数据统计!$A$1:$B$65536,2,0)</f>
        <v>#N/A</v>
      </c>
    </row>
    <row r="85" spans="1:15">
      <c r="A85" s="20" t="s">
        <v>7333</v>
      </c>
      <c r="B85" s="20" t="s">
        <v>2630</v>
      </c>
      <c r="C85" s="20" t="s">
        <v>7370</v>
      </c>
      <c r="D85" s="20" t="s">
        <v>7393</v>
      </c>
      <c r="E85" s="21">
        <v>1754049</v>
      </c>
      <c r="F85" s="20" t="s">
        <v>5229</v>
      </c>
      <c r="G85" s="22">
        <v>188</v>
      </c>
      <c r="H85" s="23" t="s">
        <v>7233</v>
      </c>
      <c r="I85" s="23" t="s">
        <v>7233</v>
      </c>
      <c r="J85" s="31">
        <v>188</v>
      </c>
      <c r="K85" t="str">
        <f>VLOOKUP(E85,[3]订单数据统计!$A$1:$B$65536,2,0)</f>
        <v/>
      </c>
      <c r="L85" t="str">
        <f>VLOOKUP(E85,[3]订单数据统计!$A$1:$D$65536,4,0)</f>
        <v>不可取消</v>
      </c>
      <c r="M85" t="str">
        <f>VLOOKUP(E85,[3]订单数据统计!$A$1:$E$65536,5,0)</f>
        <v>已处理有损</v>
      </c>
      <c r="N85" s="28" t="s">
        <v>7392</v>
      </c>
      <c r="O85" t="e">
        <f>VLOOKUP(E85,[4]订单数据统计!$A$1:$B$65536,2,0)</f>
        <v>#N/A</v>
      </c>
    </row>
    <row r="86" spans="1:15">
      <c r="A86" s="16" t="s">
        <v>7333</v>
      </c>
      <c r="B86" s="16" t="s">
        <v>2630</v>
      </c>
      <c r="C86" s="16" t="s">
        <v>7372</v>
      </c>
      <c r="D86" s="16" t="s">
        <v>7394</v>
      </c>
      <c r="E86" s="17">
        <v>1765648</v>
      </c>
      <c r="F86" s="16" t="s">
        <v>5229</v>
      </c>
      <c r="G86" s="18">
        <v>255</v>
      </c>
      <c r="H86" s="19" t="s">
        <v>7233</v>
      </c>
      <c r="I86" s="19" t="s">
        <v>7233</v>
      </c>
      <c r="J86" s="30">
        <v>255</v>
      </c>
      <c r="K86" t="str">
        <f>VLOOKUP(E86,[3]订单数据统计!$A$1:$B$65536,2,0)</f>
        <v/>
      </c>
      <c r="L86" t="str">
        <f>VLOOKUP(E86,[3]订单数据统计!$A$1:$D$65536,4,0)</f>
        <v>不可取消</v>
      </c>
      <c r="M86" t="str">
        <f>VLOOKUP(E86,[3]订单数据统计!$A$1:$E$65536,5,0)</f>
        <v>已处理有损</v>
      </c>
      <c r="N86" s="28" t="s">
        <v>7392</v>
      </c>
      <c r="O86" t="e">
        <f>VLOOKUP(E86,[4]订单数据统计!$A$1:$B$65536,2,0)</f>
        <v>#N/A</v>
      </c>
    </row>
    <row r="87" spans="6:7">
      <c r="F87" t="s">
        <v>7395</v>
      </c>
      <c r="G87">
        <f>SUM(G66:G86)</f>
        <v>10429</v>
      </c>
    </row>
  </sheetData>
  <autoFilter ref="A1:N61">
    <extLst/>
  </autoFilter>
  <mergeCells count="4">
    <mergeCell ref="B1:C1"/>
    <mergeCell ref="E1:F1"/>
    <mergeCell ref="C20:D20"/>
    <mergeCell ref="C36:D36"/>
  </mergeCells>
  <conditionalFormatting sqref="F61">
    <cfRule type="duplicateValues" dxfId="0" priority="10"/>
  </conditionalFormatting>
  <conditionalFormatting sqref="E2:E62">
    <cfRule type="duplicateValues" dxfId="0" priority="12"/>
  </conditionalFormatting>
  <conditionalFormatting sqref="F59:F60">
    <cfRule type="duplicateValues" dxfId="0" priority="11"/>
  </conditionalFormatting>
  <conditionalFormatting sqref="E66 E67:E68 E69 E70:E74 E75 E76:E77 E78:E83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topLeftCell="A190" workbookViewId="0">
      <selection activeCell="G229" sqref="G229"/>
    </sheetView>
  </sheetViews>
  <sheetFormatPr defaultColWidth="9.14285714285714" defaultRowHeight="12.75"/>
  <cols>
    <col min="2" max="2" width="22.1428571428571" customWidth="1"/>
    <col min="3" max="3" width="26.7142857142857" customWidth="1"/>
    <col min="5" max="5" width="10.8571428571429"/>
    <col min="6" max="6" width="22" customWidth="1"/>
    <col min="7" max="7" width="9.57142857142857"/>
    <col min="8" max="8" width="18.8571428571429" customWidth="1"/>
    <col min="9" max="9" width="22" customWidth="1"/>
    <col min="10" max="10" width="10.1428571428571" customWidth="1"/>
    <col min="11" max="11" width="11" customWidth="1"/>
    <col min="12" max="13" width="15.1428571428571" customWidth="1"/>
    <col min="15" max="15" width="15" customWidth="1"/>
    <col min="16" max="16" width="9.57142857142857"/>
  </cols>
  <sheetData>
    <row r="1" spans="11:13">
      <c r="K1" s="28" t="s">
        <v>7226</v>
      </c>
      <c r="L1" s="29" t="s">
        <v>7227</v>
      </c>
      <c r="M1" s="29" t="s">
        <v>7228</v>
      </c>
    </row>
    <row r="2" spans="1:13">
      <c r="A2" s="16" t="s">
        <v>7396</v>
      </c>
      <c r="B2" s="16" t="s">
        <v>7397</v>
      </c>
      <c r="C2" s="16" t="s">
        <v>7398</v>
      </c>
      <c r="D2" s="16" t="s">
        <v>7399</v>
      </c>
      <c r="E2" s="17">
        <v>1584535</v>
      </c>
      <c r="F2" s="16" t="s">
        <v>5229</v>
      </c>
      <c r="G2" s="18">
        <v>564</v>
      </c>
      <c r="H2" s="19" t="s">
        <v>2818</v>
      </c>
      <c r="I2" s="19" t="s">
        <v>7233</v>
      </c>
      <c r="J2" s="30">
        <v>564</v>
      </c>
      <c r="K2" t="str">
        <f>VLOOKUP(E2,[3]订单数据统计!$A$1:$B$65536,2,0)</f>
        <v>内部已结算</v>
      </c>
      <c r="L2" t="str">
        <f>VLOOKUP(E2,[3]订单数据统计!$A$1:$D$65536,4,0)</f>
        <v/>
      </c>
      <c r="M2" t="str">
        <f>VLOOKUP(E2,[3]订单数据统计!$A$1:$E$65536,5,0)</f>
        <v/>
      </c>
    </row>
    <row r="3" spans="1:13">
      <c r="A3" s="16" t="s">
        <v>7396</v>
      </c>
      <c r="B3" s="16" t="s">
        <v>7400</v>
      </c>
      <c r="C3" s="16" t="s">
        <v>7401</v>
      </c>
      <c r="D3" s="16" t="s">
        <v>7402</v>
      </c>
      <c r="E3" s="17">
        <v>1478323</v>
      </c>
      <c r="F3" s="16" t="s">
        <v>5229</v>
      </c>
      <c r="G3" s="18">
        <v>752</v>
      </c>
      <c r="H3" s="19" t="s">
        <v>7233</v>
      </c>
      <c r="I3" s="19" t="s">
        <v>7233</v>
      </c>
      <c r="J3" s="30">
        <v>752</v>
      </c>
      <c r="K3" t="str">
        <f>VLOOKUP(E3,[3]订单数据统计!$A$1:$B$65536,2,0)</f>
        <v>已收款</v>
      </c>
      <c r="L3" t="str">
        <f>VLOOKUP(E3,[3]订单数据统计!$A$1:$D$65536,4,0)</f>
        <v/>
      </c>
      <c r="M3" t="str">
        <f>VLOOKUP(E3,[3]订单数据统计!$A$1:$E$65536,5,0)</f>
        <v/>
      </c>
    </row>
    <row r="4" spans="1:13">
      <c r="A4" s="16" t="s">
        <v>7403</v>
      </c>
      <c r="B4" s="16" t="s">
        <v>7404</v>
      </c>
      <c r="C4" s="16" t="s">
        <v>7405</v>
      </c>
      <c r="D4" s="16" t="s">
        <v>7406</v>
      </c>
      <c r="E4" s="17">
        <v>1597422</v>
      </c>
      <c r="F4" s="16" t="s">
        <v>5229</v>
      </c>
      <c r="G4" s="18">
        <v>594</v>
      </c>
      <c r="H4" s="19" t="s">
        <v>7233</v>
      </c>
      <c r="I4" s="19" t="s">
        <v>7233</v>
      </c>
      <c r="J4" s="30">
        <v>594</v>
      </c>
      <c r="K4" t="str">
        <f>VLOOKUP(E4,[3]订单数据统计!$A$1:$B$65536,2,0)</f>
        <v>已收款</v>
      </c>
      <c r="L4" t="str">
        <f>VLOOKUP(E4,[3]订单数据统计!$A$1:$D$65536,4,0)</f>
        <v/>
      </c>
      <c r="M4" t="str">
        <f>VLOOKUP(E4,[3]订单数据统计!$A$1:$E$65536,5,0)</f>
        <v/>
      </c>
    </row>
    <row r="5" spans="1:13">
      <c r="A5" s="16" t="s">
        <v>7403</v>
      </c>
      <c r="B5" s="16" t="s">
        <v>7407</v>
      </c>
      <c r="C5" s="16" t="s">
        <v>7408</v>
      </c>
      <c r="D5" s="16" t="s">
        <v>7409</v>
      </c>
      <c r="E5" s="17">
        <v>1528034</v>
      </c>
      <c r="F5" s="16" t="s">
        <v>5229</v>
      </c>
      <c r="G5" s="18">
        <v>376</v>
      </c>
      <c r="H5" s="19" t="s">
        <v>7233</v>
      </c>
      <c r="I5" s="19" t="s">
        <v>7233</v>
      </c>
      <c r="J5" s="30">
        <v>376</v>
      </c>
      <c r="K5" t="str">
        <f>VLOOKUP(E5,[3]订单数据统计!$A$1:$B$65536,2,0)</f>
        <v>内部已结算</v>
      </c>
      <c r="L5" t="str">
        <f>VLOOKUP(E5,[3]订单数据统计!$A$1:$D$65536,4,0)</f>
        <v/>
      </c>
      <c r="M5" t="str">
        <f>VLOOKUP(E5,[3]订单数据统计!$A$1:$E$65536,5,0)</f>
        <v/>
      </c>
    </row>
    <row r="6" spans="1:13">
      <c r="A6" s="16" t="s">
        <v>7410</v>
      </c>
      <c r="B6" s="16" t="s">
        <v>7411</v>
      </c>
      <c r="C6" s="16" t="s">
        <v>7412</v>
      </c>
      <c r="D6" s="16" t="s">
        <v>7413</v>
      </c>
      <c r="E6" s="17">
        <v>1586619</v>
      </c>
      <c r="F6" s="16" t="s">
        <v>5229</v>
      </c>
      <c r="G6" s="18">
        <v>396</v>
      </c>
      <c r="H6" s="19" t="s">
        <v>7233</v>
      </c>
      <c r="I6" s="19" t="s">
        <v>7233</v>
      </c>
      <c r="J6" s="30">
        <v>396</v>
      </c>
      <c r="K6" t="str">
        <f>VLOOKUP(E6,[3]订单数据统计!$A$1:$B$65536,2,0)</f>
        <v>已收款</v>
      </c>
      <c r="L6" t="str">
        <f>VLOOKUP(E6,[3]订单数据统计!$A$1:$D$65536,4,0)</f>
        <v/>
      </c>
      <c r="M6" t="str">
        <f>VLOOKUP(E6,[3]订单数据统计!$A$1:$E$65536,5,0)</f>
        <v/>
      </c>
    </row>
    <row r="7" spans="1:13">
      <c r="A7" s="16" t="s">
        <v>7414</v>
      </c>
      <c r="B7" s="16" t="s">
        <v>7415</v>
      </c>
      <c r="C7" s="16" t="s">
        <v>7416</v>
      </c>
      <c r="D7" s="16" t="s">
        <v>7417</v>
      </c>
      <c r="E7" s="17">
        <v>1528182</v>
      </c>
      <c r="F7" s="16" t="s">
        <v>5229</v>
      </c>
      <c r="G7" s="18">
        <v>376</v>
      </c>
      <c r="H7" s="19" t="s">
        <v>7233</v>
      </c>
      <c r="I7" s="19" t="s">
        <v>7233</v>
      </c>
      <c r="J7" s="30">
        <v>376</v>
      </c>
      <c r="K7" t="str">
        <f>VLOOKUP(E7,[3]订单数据统计!$A$1:$B$65536,2,0)</f>
        <v>内部已结算</v>
      </c>
      <c r="L7" t="str">
        <f>VLOOKUP(E7,[3]订单数据统计!$A$1:$D$65536,4,0)</f>
        <v/>
      </c>
      <c r="M7" t="str">
        <f>VLOOKUP(E7,[3]订单数据统计!$A$1:$E$65536,5,0)</f>
        <v/>
      </c>
    </row>
    <row r="8" spans="1:13">
      <c r="A8" s="16" t="s">
        <v>7414</v>
      </c>
      <c r="B8" s="16" t="s">
        <v>7415</v>
      </c>
      <c r="C8" s="16" t="s">
        <v>7418</v>
      </c>
      <c r="D8" s="16" t="s">
        <v>7419</v>
      </c>
      <c r="E8" s="17">
        <v>1478346</v>
      </c>
      <c r="F8" s="16" t="s">
        <v>5229</v>
      </c>
      <c r="G8" s="18">
        <v>376</v>
      </c>
      <c r="H8" s="19" t="s">
        <v>7233</v>
      </c>
      <c r="I8" s="19" t="s">
        <v>7233</v>
      </c>
      <c r="J8" s="30">
        <v>376</v>
      </c>
      <c r="K8" t="str">
        <f>VLOOKUP(E8,[3]订单数据统计!$A$1:$B$65536,2,0)</f>
        <v>已收款</v>
      </c>
      <c r="L8" t="str">
        <f>VLOOKUP(E8,[3]订单数据统计!$A$1:$D$65536,4,0)</f>
        <v/>
      </c>
      <c r="M8" t="str">
        <f>VLOOKUP(E8,[3]订单数据统计!$A$1:$E$65536,5,0)</f>
        <v/>
      </c>
    </row>
    <row r="9" spans="1:13">
      <c r="A9" s="20" t="s">
        <v>7414</v>
      </c>
      <c r="B9" s="20" t="s">
        <v>7420</v>
      </c>
      <c r="C9" s="20" t="s">
        <v>7421</v>
      </c>
      <c r="D9" s="20" t="s">
        <v>7422</v>
      </c>
      <c r="E9" s="21">
        <v>1579563</v>
      </c>
      <c r="F9" s="20" t="s">
        <v>5229</v>
      </c>
      <c r="G9" s="22">
        <v>188</v>
      </c>
      <c r="H9" s="23" t="s">
        <v>7233</v>
      </c>
      <c r="I9" s="23" t="s">
        <v>7233</v>
      </c>
      <c r="J9" s="31">
        <v>188</v>
      </c>
      <c r="K9" t="str">
        <f>VLOOKUP(E9,[3]订单数据统计!$A$1:$B$65536,2,0)</f>
        <v>已收款</v>
      </c>
      <c r="L9" t="str">
        <f>VLOOKUP(E9,[3]订单数据统计!$A$1:$D$65536,4,0)</f>
        <v/>
      </c>
      <c r="M9" t="str">
        <f>VLOOKUP(E9,[3]订单数据统计!$A$1:$E$65536,5,0)</f>
        <v/>
      </c>
    </row>
    <row r="10" spans="1:13">
      <c r="A10" s="20" t="s">
        <v>7414</v>
      </c>
      <c r="B10" s="20" t="s">
        <v>7420</v>
      </c>
      <c r="C10" s="20" t="s">
        <v>7423</v>
      </c>
      <c r="D10" s="20" t="s">
        <v>7424</v>
      </c>
      <c r="E10" s="21">
        <v>1577759</v>
      </c>
      <c r="F10" s="20" t="s">
        <v>5229</v>
      </c>
      <c r="G10" s="22">
        <v>188</v>
      </c>
      <c r="H10" s="23" t="s">
        <v>7233</v>
      </c>
      <c r="I10" s="23" t="s">
        <v>7233</v>
      </c>
      <c r="J10" s="31">
        <v>188</v>
      </c>
      <c r="K10" t="str">
        <f>VLOOKUP(E10,[3]订单数据统计!$A$1:$B$65536,2,0)</f>
        <v>已收款</v>
      </c>
      <c r="L10" t="str">
        <f>VLOOKUP(E10,[3]订单数据统计!$A$1:$D$65536,4,0)</f>
        <v/>
      </c>
      <c r="M10" t="str">
        <f>VLOOKUP(E10,[3]订单数据统计!$A$1:$E$65536,5,0)</f>
        <v/>
      </c>
    </row>
    <row r="11" spans="1:13">
      <c r="A11" s="16" t="s">
        <v>7425</v>
      </c>
      <c r="B11" s="16" t="s">
        <v>7426</v>
      </c>
      <c r="C11" s="24" t="s">
        <v>7427</v>
      </c>
      <c r="D11" s="16" t="s">
        <v>7428</v>
      </c>
      <c r="E11" s="25">
        <v>1479644</v>
      </c>
      <c r="F11" s="25"/>
      <c r="G11" s="18">
        <v>564</v>
      </c>
      <c r="H11" s="19" t="s">
        <v>7233</v>
      </c>
      <c r="I11" s="19" t="s">
        <v>7233</v>
      </c>
      <c r="J11" s="30">
        <v>564</v>
      </c>
      <c r="K11" t="str">
        <f>VLOOKUP(E11,[3]订单数据统计!$A$1:$B$65536,2,0)</f>
        <v>已收款</v>
      </c>
      <c r="L11" t="str">
        <f>VLOOKUP(E11,[3]订单数据统计!$A$1:$D$65536,4,0)</f>
        <v/>
      </c>
      <c r="M11" t="str">
        <f>VLOOKUP(E11,[3]订单数据统计!$A$1:$E$65536,5,0)</f>
        <v/>
      </c>
    </row>
    <row r="12" spans="1:13">
      <c r="A12" s="16" t="s">
        <v>7429</v>
      </c>
      <c r="B12" s="16" t="s">
        <v>7430</v>
      </c>
      <c r="C12" s="16" t="s">
        <v>7431</v>
      </c>
      <c r="D12" s="16" t="s">
        <v>7432</v>
      </c>
      <c r="E12" s="17">
        <v>1530517</v>
      </c>
      <c r="F12" s="16" t="s">
        <v>5229</v>
      </c>
      <c r="G12" s="18">
        <v>594</v>
      </c>
      <c r="H12" s="19" t="s">
        <v>7233</v>
      </c>
      <c r="I12" s="19" t="s">
        <v>7233</v>
      </c>
      <c r="J12" s="30">
        <v>594</v>
      </c>
      <c r="K12" t="str">
        <f>VLOOKUP(E12,[3]订单数据统计!$A$1:$B$65536,2,0)</f>
        <v>内部已结算</v>
      </c>
      <c r="L12" t="str">
        <f>VLOOKUP(E12,[3]订单数据统计!$A$1:$D$65536,4,0)</f>
        <v/>
      </c>
      <c r="M12" t="str">
        <f>VLOOKUP(E12,[3]订单数据统计!$A$1:$E$65536,5,0)</f>
        <v/>
      </c>
    </row>
    <row r="13" spans="1:13">
      <c r="A13" s="16" t="s">
        <v>7429</v>
      </c>
      <c r="B13" s="16" t="s">
        <v>7433</v>
      </c>
      <c r="C13" s="16" t="s">
        <v>7434</v>
      </c>
      <c r="D13" s="16"/>
      <c r="E13" s="17">
        <v>1590004</v>
      </c>
      <c r="F13" s="16" t="s">
        <v>5229</v>
      </c>
      <c r="G13" s="18">
        <v>396</v>
      </c>
      <c r="H13" s="19" t="s">
        <v>7233</v>
      </c>
      <c r="I13" s="19" t="s">
        <v>7233</v>
      </c>
      <c r="J13" s="30">
        <v>396</v>
      </c>
      <c r="K13" t="str">
        <f>VLOOKUP(E13,[3]订单数据统计!$A$1:$B$65536,2,0)</f>
        <v>已收款</v>
      </c>
      <c r="L13" t="str">
        <f>VLOOKUP(E13,[3]订单数据统计!$A$1:$D$65536,4,0)</f>
        <v/>
      </c>
      <c r="M13" t="str">
        <f>VLOOKUP(E13,[3]订单数据统计!$A$1:$E$65536,5,0)</f>
        <v/>
      </c>
    </row>
    <row r="14" spans="1:13">
      <c r="A14" s="16" t="s">
        <v>7429</v>
      </c>
      <c r="B14" s="16" t="s">
        <v>7433</v>
      </c>
      <c r="C14" s="16" t="s">
        <v>7435</v>
      </c>
      <c r="D14" s="16" t="s">
        <v>7436</v>
      </c>
      <c r="E14" s="17">
        <v>1590003</v>
      </c>
      <c r="F14" s="16" t="s">
        <v>5229</v>
      </c>
      <c r="G14" s="18">
        <v>376</v>
      </c>
      <c r="H14" s="19" t="s">
        <v>7233</v>
      </c>
      <c r="I14" s="19" t="s">
        <v>7233</v>
      </c>
      <c r="J14" s="30">
        <v>376</v>
      </c>
      <c r="K14" t="str">
        <f>VLOOKUP(E14,[3]订单数据统计!$A$1:$B$65536,2,0)</f>
        <v>已收款</v>
      </c>
      <c r="L14" t="str">
        <f>VLOOKUP(E14,[3]订单数据统计!$A$1:$D$65536,4,0)</f>
        <v/>
      </c>
      <c r="M14" t="str">
        <f>VLOOKUP(E14,[3]订单数据统计!$A$1:$E$65536,5,0)</f>
        <v/>
      </c>
    </row>
    <row r="15" spans="1:13">
      <c r="A15" s="20" t="s">
        <v>7429</v>
      </c>
      <c r="B15" s="20" t="s">
        <v>7437</v>
      </c>
      <c r="C15" s="20" t="s">
        <v>7438</v>
      </c>
      <c r="D15" s="20" t="s">
        <v>7439</v>
      </c>
      <c r="E15" s="21">
        <v>1590939</v>
      </c>
      <c r="F15" s="20" t="s">
        <v>5229</v>
      </c>
      <c r="G15" s="22">
        <v>188</v>
      </c>
      <c r="H15" s="23" t="s">
        <v>7233</v>
      </c>
      <c r="I15" s="23" t="s">
        <v>7233</v>
      </c>
      <c r="J15" s="31">
        <v>188</v>
      </c>
      <c r="K15" t="str">
        <f>VLOOKUP(E15,[3]订单数据统计!$A$1:$B$65536,2,0)</f>
        <v>已收款</v>
      </c>
      <c r="L15" t="str">
        <f>VLOOKUP(E15,[3]订单数据统计!$A$1:$D$65536,4,0)</f>
        <v/>
      </c>
      <c r="M15" t="str">
        <f>VLOOKUP(E15,[3]订单数据统计!$A$1:$E$65536,5,0)</f>
        <v/>
      </c>
    </row>
    <row r="16" spans="1:13">
      <c r="A16" s="16" t="s">
        <v>7440</v>
      </c>
      <c r="B16" s="16" t="s">
        <v>7441</v>
      </c>
      <c r="C16" s="16" t="s">
        <v>7442</v>
      </c>
      <c r="D16" s="16" t="s">
        <v>7443</v>
      </c>
      <c r="E16" s="17">
        <v>1587469</v>
      </c>
      <c r="F16" s="16" t="s">
        <v>5229</v>
      </c>
      <c r="G16" s="18">
        <v>376</v>
      </c>
      <c r="H16" s="19" t="s">
        <v>7233</v>
      </c>
      <c r="I16" s="19" t="s">
        <v>7233</v>
      </c>
      <c r="J16" s="30">
        <v>376</v>
      </c>
      <c r="K16" t="str">
        <f>VLOOKUP(E16,[3]订单数据统计!$A$1:$B$65536,2,0)</f>
        <v>内部已结算</v>
      </c>
      <c r="L16" t="str">
        <f>VLOOKUP(E16,[3]订单数据统计!$A$1:$D$65536,4,0)</f>
        <v/>
      </c>
      <c r="M16" t="str">
        <f>VLOOKUP(E16,[3]订单数据统计!$A$1:$E$65536,5,0)</f>
        <v/>
      </c>
    </row>
    <row r="17" spans="1:13">
      <c r="A17" s="16" t="s">
        <v>7440</v>
      </c>
      <c r="B17" s="16" t="s">
        <v>7444</v>
      </c>
      <c r="C17" s="16" t="s">
        <v>7445</v>
      </c>
      <c r="D17" s="16" t="s">
        <v>7446</v>
      </c>
      <c r="E17" s="17">
        <v>1597540</v>
      </c>
      <c r="F17" s="16" t="s">
        <v>5229</v>
      </c>
      <c r="G17" s="18">
        <v>198</v>
      </c>
      <c r="H17" s="19" t="s">
        <v>7233</v>
      </c>
      <c r="I17" s="19" t="s">
        <v>7233</v>
      </c>
      <c r="J17" s="30">
        <v>198</v>
      </c>
      <c r="K17" t="str">
        <f>VLOOKUP(E17,[3]订单数据统计!$A$1:$B$65536,2,0)</f>
        <v>已收款</v>
      </c>
      <c r="L17" t="str">
        <f>VLOOKUP(E17,[3]订单数据统计!$A$1:$D$65536,4,0)</f>
        <v/>
      </c>
      <c r="M17" t="str">
        <f>VLOOKUP(E17,[3]订单数据统计!$A$1:$E$65536,5,0)</f>
        <v/>
      </c>
    </row>
    <row r="18" spans="1:13">
      <c r="A18" s="25" t="s">
        <v>7447</v>
      </c>
      <c r="B18" s="25" t="s">
        <v>7448</v>
      </c>
      <c r="C18" s="25" t="s">
        <v>7449</v>
      </c>
      <c r="D18" s="25" t="s">
        <v>7450</v>
      </c>
      <c r="E18" s="25">
        <v>1601190</v>
      </c>
      <c r="F18" s="25"/>
      <c r="G18" s="18">
        <v>188</v>
      </c>
      <c r="H18" s="19" t="s">
        <v>7233</v>
      </c>
      <c r="I18" s="32" t="s">
        <v>7234</v>
      </c>
      <c r="J18" s="30">
        <v>188</v>
      </c>
      <c r="K18" t="str">
        <f>VLOOKUP(E18,[3]订单数据统计!$A$1:$B$65536,2,0)</f>
        <v>已收款</v>
      </c>
      <c r="L18" t="str">
        <f>VLOOKUP(E18,[3]订单数据统计!$A$1:$D$65536,4,0)</f>
        <v/>
      </c>
      <c r="M18" t="str">
        <f>VLOOKUP(E18,[3]订单数据统计!$A$1:$E$65536,5,0)</f>
        <v/>
      </c>
    </row>
    <row r="19" spans="1:13">
      <c r="A19" s="16" t="s">
        <v>7451</v>
      </c>
      <c r="B19" s="16" t="s">
        <v>7452</v>
      </c>
      <c r="C19" s="16" t="s">
        <v>7453</v>
      </c>
      <c r="D19" s="16" t="s">
        <v>7454</v>
      </c>
      <c r="E19" s="16">
        <v>1585898</v>
      </c>
      <c r="F19" s="16"/>
      <c r="G19" s="18">
        <v>594</v>
      </c>
      <c r="H19" s="19" t="s">
        <v>7233</v>
      </c>
      <c r="I19" s="19" t="s">
        <v>7234</v>
      </c>
      <c r="J19" s="30">
        <v>594</v>
      </c>
      <c r="K19" t="str">
        <f>VLOOKUP(E19,[3]订单数据统计!$A$1:$B$65536,2,0)</f>
        <v>已收款</v>
      </c>
      <c r="L19" t="str">
        <f>VLOOKUP(E19,[3]订单数据统计!$A$1:$D$65536,4,0)</f>
        <v/>
      </c>
      <c r="M19" t="str">
        <f>VLOOKUP(E19,[3]订单数据统计!$A$1:$E$65536,5,0)</f>
        <v/>
      </c>
    </row>
    <row r="20" spans="1:13">
      <c r="A20" s="16" t="s">
        <v>7451</v>
      </c>
      <c r="B20" s="16" t="s">
        <v>7455</v>
      </c>
      <c r="C20" s="16" t="s">
        <v>7456</v>
      </c>
      <c r="D20" s="16" t="s">
        <v>7457</v>
      </c>
      <c r="E20" s="16">
        <v>1564535</v>
      </c>
      <c r="F20" s="16"/>
      <c r="G20" s="18">
        <v>376</v>
      </c>
      <c r="H20" s="19" t="s">
        <v>7233</v>
      </c>
      <c r="I20" s="19" t="s">
        <v>7233</v>
      </c>
      <c r="J20" s="30">
        <v>376</v>
      </c>
      <c r="K20" t="str">
        <f>VLOOKUP(E20,[3]订单数据统计!$A$1:$B$65536,2,0)</f>
        <v>已收款</v>
      </c>
      <c r="L20" t="str">
        <f>VLOOKUP(E20,[3]订单数据统计!$A$1:$D$65536,4,0)</f>
        <v/>
      </c>
      <c r="M20" t="str">
        <f>VLOOKUP(E20,[3]订单数据统计!$A$1:$E$65536,5,0)</f>
        <v/>
      </c>
    </row>
    <row r="21" spans="1:13">
      <c r="A21" s="16" t="s">
        <v>7458</v>
      </c>
      <c r="B21" s="16" t="s">
        <v>7459</v>
      </c>
      <c r="C21" s="16" t="s">
        <v>7460</v>
      </c>
      <c r="D21" s="16" t="s">
        <v>7461</v>
      </c>
      <c r="E21" s="16">
        <v>1583094</v>
      </c>
      <c r="F21" s="16"/>
      <c r="G21" s="18">
        <v>564</v>
      </c>
      <c r="H21" s="19" t="s">
        <v>7233</v>
      </c>
      <c r="I21" s="19" t="s">
        <v>7233</v>
      </c>
      <c r="J21" s="30">
        <v>564</v>
      </c>
      <c r="K21" t="str">
        <f>VLOOKUP(E21,[3]订单数据统计!$A$1:$B$65536,2,0)</f>
        <v>已收款</v>
      </c>
      <c r="L21" t="str">
        <f>VLOOKUP(E21,[3]订单数据统计!$A$1:$D$65536,4,0)</f>
        <v/>
      </c>
      <c r="M21" t="str">
        <f>VLOOKUP(E21,[3]订单数据统计!$A$1:$E$65536,5,0)</f>
        <v/>
      </c>
    </row>
    <row r="22" spans="1:13">
      <c r="A22" s="16" t="s">
        <v>7458</v>
      </c>
      <c r="B22" s="16" t="s">
        <v>7459</v>
      </c>
      <c r="C22" s="16" t="s">
        <v>7462</v>
      </c>
      <c r="D22" s="16" t="s">
        <v>7463</v>
      </c>
      <c r="E22" s="16">
        <v>1552615</v>
      </c>
      <c r="F22" s="16"/>
      <c r="G22" s="26">
        <v>1104</v>
      </c>
      <c r="H22" s="19" t="s">
        <v>7233</v>
      </c>
      <c r="I22" s="19" t="s">
        <v>7233</v>
      </c>
      <c r="J22" s="33">
        <v>1104</v>
      </c>
      <c r="K22" t="str">
        <f>VLOOKUP(E22,[3]订单数据统计!$A$1:$B$65536,2,0)</f>
        <v>内部已结算</v>
      </c>
      <c r="L22" t="str">
        <f>VLOOKUP(E22,[3]订单数据统计!$A$1:$D$65536,4,0)</f>
        <v/>
      </c>
      <c r="M22" t="str">
        <f>VLOOKUP(E22,[3]订单数据统计!$A$1:$E$65536,5,0)</f>
        <v/>
      </c>
    </row>
    <row r="23" spans="1:13">
      <c r="A23" s="16" t="s">
        <v>7458</v>
      </c>
      <c r="B23" s="16" t="s">
        <v>7464</v>
      </c>
      <c r="C23" s="16" t="s">
        <v>7465</v>
      </c>
      <c r="D23" s="16" t="s">
        <v>7466</v>
      </c>
      <c r="E23" s="16">
        <v>1478335</v>
      </c>
      <c r="F23" s="16"/>
      <c r="G23" s="18">
        <v>376</v>
      </c>
      <c r="H23" s="19" t="s">
        <v>7233</v>
      </c>
      <c r="I23" s="19" t="s">
        <v>7233</v>
      </c>
      <c r="J23" s="30">
        <v>376</v>
      </c>
      <c r="K23" t="str">
        <f>VLOOKUP(E23,[3]订单数据统计!$A$1:$B$65536,2,0)</f>
        <v>已收款</v>
      </c>
      <c r="L23" t="str">
        <f>VLOOKUP(E23,[3]订单数据统计!$A$1:$D$65536,4,0)</f>
        <v/>
      </c>
      <c r="M23" t="str">
        <f>VLOOKUP(E23,[3]订单数据统计!$A$1:$E$65536,5,0)</f>
        <v/>
      </c>
    </row>
    <row r="24" spans="1:13">
      <c r="A24" s="16" t="s">
        <v>7467</v>
      </c>
      <c r="B24" s="16" t="s">
        <v>7468</v>
      </c>
      <c r="C24" s="16" t="s">
        <v>7456</v>
      </c>
      <c r="D24" s="16" t="s">
        <v>7469</v>
      </c>
      <c r="E24" s="16">
        <v>1548272</v>
      </c>
      <c r="F24" s="16"/>
      <c r="G24" s="18">
        <v>752</v>
      </c>
      <c r="H24" s="19" t="s">
        <v>7233</v>
      </c>
      <c r="I24" s="19" t="s">
        <v>7233</v>
      </c>
      <c r="J24" s="30">
        <v>752</v>
      </c>
      <c r="K24" t="str">
        <f>VLOOKUP(E24,[3]订单数据统计!$A$1:$B$65536,2,0)</f>
        <v>已收款</v>
      </c>
      <c r="L24" t="str">
        <f>VLOOKUP(E24,[3]订单数据统计!$A$1:$D$65536,4,0)</f>
        <v>未发单</v>
      </c>
      <c r="M24" t="str">
        <f>VLOOKUP(E24,[3]订单数据统计!$A$1:$E$65536,5,0)</f>
        <v>已关闭</v>
      </c>
    </row>
    <row r="25" spans="1:13">
      <c r="A25" s="16" t="s">
        <v>7470</v>
      </c>
      <c r="B25" s="16" t="s">
        <v>7471</v>
      </c>
      <c r="C25" s="16" t="s">
        <v>7472</v>
      </c>
      <c r="D25" s="16" t="s">
        <v>7473</v>
      </c>
      <c r="E25" s="16">
        <v>1577807</v>
      </c>
      <c r="F25" s="16"/>
      <c r="G25" s="18">
        <v>752</v>
      </c>
      <c r="H25" s="19" t="s">
        <v>7233</v>
      </c>
      <c r="I25" s="19" t="s">
        <v>7233</v>
      </c>
      <c r="J25" s="30">
        <v>752</v>
      </c>
      <c r="K25" t="str">
        <f>VLOOKUP(E25,[3]订单数据统计!$A$1:$B$65536,2,0)</f>
        <v>已收款</v>
      </c>
      <c r="L25" t="str">
        <f>VLOOKUP(E25,[3]订单数据统计!$A$1:$D$65536,4,0)</f>
        <v/>
      </c>
      <c r="M25" t="str">
        <f>VLOOKUP(E25,[3]订单数据统计!$A$1:$E$65536,5,0)</f>
        <v/>
      </c>
    </row>
    <row r="26" spans="1:13">
      <c r="A26" s="16" t="s">
        <v>7474</v>
      </c>
      <c r="B26" s="16" t="s">
        <v>7475</v>
      </c>
      <c r="C26" s="16" t="s">
        <v>7476</v>
      </c>
      <c r="D26" s="16" t="s">
        <v>7477</v>
      </c>
      <c r="E26" s="16">
        <v>1581975</v>
      </c>
      <c r="F26" s="16"/>
      <c r="G26" s="18">
        <v>792</v>
      </c>
      <c r="H26" s="19" t="s">
        <v>7233</v>
      </c>
      <c r="I26" s="19" t="s">
        <v>7233</v>
      </c>
      <c r="J26" s="30">
        <v>792</v>
      </c>
      <c r="K26" t="str">
        <f>VLOOKUP(E26,[3]订单数据统计!$A$1:$B$65536,2,0)</f>
        <v>已收款</v>
      </c>
      <c r="L26" t="str">
        <f>VLOOKUP(E26,[3]订单数据统计!$A$1:$D$65536,4,0)</f>
        <v/>
      </c>
      <c r="M26" t="str">
        <f>VLOOKUP(E26,[3]订单数据统计!$A$1:$E$65536,5,0)</f>
        <v/>
      </c>
    </row>
    <row r="27" spans="1:13">
      <c r="A27" s="16" t="s">
        <v>7474</v>
      </c>
      <c r="B27" s="16" t="s">
        <v>7478</v>
      </c>
      <c r="C27" s="16" t="s">
        <v>7479</v>
      </c>
      <c r="D27" s="16" t="s">
        <v>7480</v>
      </c>
      <c r="E27" s="16">
        <v>1586387</v>
      </c>
      <c r="F27" s="16"/>
      <c r="G27" s="18">
        <v>396</v>
      </c>
      <c r="H27" s="19" t="s">
        <v>7233</v>
      </c>
      <c r="I27" s="19" t="s">
        <v>7233</v>
      </c>
      <c r="J27" s="30">
        <v>396</v>
      </c>
      <c r="K27" t="str">
        <f>VLOOKUP(E27,[3]订单数据统计!$A$1:$B$65536,2,0)</f>
        <v>已收款</v>
      </c>
      <c r="L27" t="str">
        <f>VLOOKUP(E27,[3]订单数据统计!$A$1:$D$65536,4,0)</f>
        <v/>
      </c>
      <c r="M27" t="str">
        <f>VLOOKUP(E27,[3]订单数据统计!$A$1:$E$65536,5,0)</f>
        <v/>
      </c>
    </row>
    <row r="28" spans="1:13">
      <c r="A28" s="16" t="s">
        <v>7481</v>
      </c>
      <c r="B28" s="16" t="s">
        <v>7482</v>
      </c>
      <c r="C28" s="16" t="s">
        <v>7483</v>
      </c>
      <c r="D28" s="16" t="s">
        <v>7484</v>
      </c>
      <c r="E28" s="16">
        <v>1595937</v>
      </c>
      <c r="F28" s="16"/>
      <c r="G28" s="18">
        <v>564</v>
      </c>
      <c r="H28" s="19" t="s">
        <v>7233</v>
      </c>
      <c r="I28" s="19" t="s">
        <v>7233</v>
      </c>
      <c r="J28" s="30">
        <v>564</v>
      </c>
      <c r="K28" t="str">
        <f>VLOOKUP(E28,[3]订单数据统计!$A$1:$B$65536,2,0)</f>
        <v>已收款</v>
      </c>
      <c r="L28" t="str">
        <f>VLOOKUP(E28,[3]订单数据统计!$A$1:$D$65536,4,0)</f>
        <v/>
      </c>
      <c r="M28" t="str">
        <f>VLOOKUP(E28,[3]订单数据统计!$A$1:$E$65536,5,0)</f>
        <v/>
      </c>
    </row>
    <row r="29" spans="1:13">
      <c r="A29" s="16" t="s">
        <v>7481</v>
      </c>
      <c r="B29" s="16" t="s">
        <v>7485</v>
      </c>
      <c r="C29" s="16" t="s">
        <v>7486</v>
      </c>
      <c r="D29" s="16" t="s">
        <v>7487</v>
      </c>
      <c r="E29" s="16">
        <v>1489785</v>
      </c>
      <c r="F29" s="16"/>
      <c r="G29" s="18">
        <v>376</v>
      </c>
      <c r="H29" s="19" t="s">
        <v>7233</v>
      </c>
      <c r="I29" s="19" t="s">
        <v>7233</v>
      </c>
      <c r="J29" s="30">
        <v>376</v>
      </c>
      <c r="K29" t="str">
        <f>VLOOKUP(E29,[3]订单数据统计!$A$1:$B$65536,2,0)</f>
        <v>已收款</v>
      </c>
      <c r="L29" t="str">
        <f>VLOOKUP(E29,[3]订单数据统计!$A$1:$D$65536,4,0)</f>
        <v/>
      </c>
      <c r="M29" t="str">
        <f>VLOOKUP(E29,[3]订单数据统计!$A$1:$E$65536,5,0)</f>
        <v/>
      </c>
    </row>
    <row r="30" spans="1:13">
      <c r="A30" s="20" t="s">
        <v>7488</v>
      </c>
      <c r="B30" s="20" t="s">
        <v>7489</v>
      </c>
      <c r="C30" s="20" t="s">
        <v>7490</v>
      </c>
      <c r="D30" s="20" t="s">
        <v>7491</v>
      </c>
      <c r="E30" s="20">
        <v>1584667</v>
      </c>
      <c r="F30" s="20"/>
      <c r="G30" s="22">
        <v>188</v>
      </c>
      <c r="H30" s="23" t="s">
        <v>7233</v>
      </c>
      <c r="I30" s="23" t="s">
        <v>7233</v>
      </c>
      <c r="J30" s="31">
        <v>188</v>
      </c>
      <c r="K30" t="str">
        <f>VLOOKUP(E30,[3]订单数据统计!$A$1:$B$65536,2,0)</f>
        <v>已收款</v>
      </c>
      <c r="L30" t="str">
        <f>VLOOKUP(E30,[3]订单数据统计!$A$1:$D$65536,4,0)</f>
        <v/>
      </c>
      <c r="M30" t="str">
        <f>VLOOKUP(E30,[3]订单数据统计!$A$1:$E$65536,5,0)</f>
        <v/>
      </c>
    </row>
    <row r="31" spans="1:13">
      <c r="A31" s="16" t="s">
        <v>7492</v>
      </c>
      <c r="B31" s="16" t="s">
        <v>7493</v>
      </c>
      <c r="C31" s="16" t="s">
        <v>7494</v>
      </c>
      <c r="D31" s="16" t="s">
        <v>7495</v>
      </c>
      <c r="E31" s="16">
        <v>1595933</v>
      </c>
      <c r="F31" s="16"/>
      <c r="G31" s="18">
        <v>792</v>
      </c>
      <c r="H31" s="19" t="s">
        <v>7233</v>
      </c>
      <c r="I31" s="19" t="s">
        <v>7233</v>
      </c>
      <c r="J31" s="30">
        <v>792</v>
      </c>
      <c r="K31" t="str">
        <f>VLOOKUP(E31,[3]订单数据统计!$A$1:$B$65536,2,0)</f>
        <v>已收款</v>
      </c>
      <c r="L31" t="str">
        <f>VLOOKUP(E31,[3]订单数据统计!$A$1:$D$65536,4,0)</f>
        <v/>
      </c>
      <c r="M31" t="str">
        <f>VLOOKUP(E31,[3]订单数据统计!$A$1:$E$65536,5,0)</f>
        <v/>
      </c>
    </row>
    <row r="32" spans="1:13">
      <c r="A32" s="20" t="s">
        <v>7496</v>
      </c>
      <c r="B32" s="20" t="s">
        <v>7497</v>
      </c>
      <c r="C32" s="20" t="s">
        <v>7498</v>
      </c>
      <c r="D32" s="20" t="s">
        <v>7499</v>
      </c>
      <c r="E32" s="20">
        <v>1600353</v>
      </c>
      <c r="F32" s="20"/>
      <c r="G32" s="22">
        <v>188</v>
      </c>
      <c r="H32" s="23" t="s">
        <v>7233</v>
      </c>
      <c r="I32" s="23" t="s">
        <v>7233</v>
      </c>
      <c r="J32" s="31">
        <v>188</v>
      </c>
      <c r="K32" t="str">
        <f>VLOOKUP(E32,[3]订单数据统计!$A$1:$B$65536,2,0)</f>
        <v>已收款</v>
      </c>
      <c r="L32" t="str">
        <f>VLOOKUP(E32,[3]订单数据统计!$A$1:$D$65536,4,0)</f>
        <v/>
      </c>
      <c r="M32" t="str">
        <f>VLOOKUP(E32,[3]订单数据统计!$A$1:$E$65536,5,0)</f>
        <v/>
      </c>
    </row>
    <row r="33" spans="1:13">
      <c r="A33" s="16" t="s">
        <v>7500</v>
      </c>
      <c r="B33" s="16" t="s">
        <v>7501</v>
      </c>
      <c r="C33" s="16" t="s">
        <v>7502</v>
      </c>
      <c r="D33" s="16"/>
      <c r="E33" s="16">
        <v>1595740</v>
      </c>
      <c r="F33" s="16"/>
      <c r="G33" s="18">
        <v>752</v>
      </c>
      <c r="H33" s="19" t="s">
        <v>7233</v>
      </c>
      <c r="I33" s="19" t="s">
        <v>7233</v>
      </c>
      <c r="J33" s="30">
        <v>752</v>
      </c>
      <c r="K33" t="str">
        <f>VLOOKUP(E33,[3]订单数据统计!$A$1:$B$65536,2,0)</f>
        <v>内部已结算</v>
      </c>
      <c r="L33" t="str">
        <f>VLOOKUP(E33,[3]订单数据统计!$A$1:$D$65536,4,0)</f>
        <v/>
      </c>
      <c r="M33" t="str">
        <f>VLOOKUP(E33,[3]订单数据统计!$A$1:$E$65536,5,0)</f>
        <v/>
      </c>
    </row>
    <row r="34" spans="1:13">
      <c r="A34" s="16" t="s">
        <v>7503</v>
      </c>
      <c r="B34" s="16" t="s">
        <v>7504</v>
      </c>
      <c r="C34" s="16" t="s">
        <v>7505</v>
      </c>
      <c r="D34" s="16" t="s">
        <v>7506</v>
      </c>
      <c r="E34" s="16">
        <v>1585844</v>
      </c>
      <c r="F34" s="16"/>
      <c r="G34" s="18">
        <v>940</v>
      </c>
      <c r="H34" s="19" t="s">
        <v>7233</v>
      </c>
      <c r="I34" s="19" t="s">
        <v>7233</v>
      </c>
      <c r="J34" s="30">
        <v>940</v>
      </c>
      <c r="K34" t="str">
        <f>VLOOKUP(E34,[3]订单数据统计!$A$1:$B$65536,2,0)</f>
        <v>内部已结算</v>
      </c>
      <c r="L34" t="str">
        <f>VLOOKUP(E34,[3]订单数据统计!$A$1:$D$65536,4,0)</f>
        <v/>
      </c>
      <c r="M34" t="str">
        <f>VLOOKUP(E34,[3]订单数据统计!$A$1:$E$65536,5,0)</f>
        <v/>
      </c>
    </row>
    <row r="35" spans="1:13">
      <c r="A35" s="16" t="s">
        <v>7507</v>
      </c>
      <c r="B35" s="16" t="s">
        <v>7508</v>
      </c>
      <c r="C35" s="16" t="s">
        <v>7509</v>
      </c>
      <c r="D35" s="16" t="s">
        <v>7510</v>
      </c>
      <c r="E35" s="16">
        <v>1595550</v>
      </c>
      <c r="F35" s="16"/>
      <c r="G35" s="18">
        <v>564</v>
      </c>
      <c r="H35" s="19" t="s">
        <v>7233</v>
      </c>
      <c r="I35" s="19" t="s">
        <v>7233</v>
      </c>
      <c r="J35" s="30">
        <v>564</v>
      </c>
      <c r="K35" t="str">
        <f>VLOOKUP(E35,[3]订单数据统计!$A$1:$B$65536,2,0)</f>
        <v>已收款</v>
      </c>
      <c r="L35" t="str">
        <f>VLOOKUP(E35,[3]订单数据统计!$A$1:$D$65536,4,0)</f>
        <v/>
      </c>
      <c r="M35" t="str">
        <f>VLOOKUP(E35,[3]订单数据统计!$A$1:$E$65536,5,0)</f>
        <v/>
      </c>
    </row>
    <row r="36" spans="1:13">
      <c r="A36" s="16" t="s">
        <v>7507</v>
      </c>
      <c r="B36" s="16" t="s">
        <v>7508</v>
      </c>
      <c r="C36" s="16" t="s">
        <v>7490</v>
      </c>
      <c r="D36" s="16" t="s">
        <v>7511</v>
      </c>
      <c r="E36" s="16">
        <v>1584853</v>
      </c>
      <c r="F36" s="16"/>
      <c r="G36" s="18">
        <v>564</v>
      </c>
      <c r="H36" s="19" t="s">
        <v>7233</v>
      </c>
      <c r="I36" s="19" t="s">
        <v>7233</v>
      </c>
      <c r="J36" s="30">
        <v>564</v>
      </c>
      <c r="K36" t="str">
        <f>VLOOKUP(E36,[3]订单数据统计!$A$1:$B$65536,2,0)</f>
        <v>已收款</v>
      </c>
      <c r="L36" t="str">
        <f>VLOOKUP(E36,[3]订单数据统计!$A$1:$D$65536,4,0)</f>
        <v/>
      </c>
      <c r="M36" t="str">
        <f>VLOOKUP(E36,[3]订单数据统计!$A$1:$E$65536,5,0)</f>
        <v/>
      </c>
    </row>
    <row r="37" spans="1:13">
      <c r="A37" s="16" t="s">
        <v>7507</v>
      </c>
      <c r="B37" s="16" t="s">
        <v>7512</v>
      </c>
      <c r="C37" s="16" t="s">
        <v>7513</v>
      </c>
      <c r="D37" s="16" t="s">
        <v>7514</v>
      </c>
      <c r="E37" s="16">
        <v>1602644</v>
      </c>
      <c r="F37" s="16"/>
      <c r="G37" s="18">
        <v>396</v>
      </c>
      <c r="H37" s="19" t="s">
        <v>7233</v>
      </c>
      <c r="I37" s="19" t="s">
        <v>7233</v>
      </c>
      <c r="J37" s="30">
        <v>396</v>
      </c>
      <c r="K37" t="str">
        <f>VLOOKUP(E37,[3]订单数据统计!$A$1:$B$65536,2,0)</f>
        <v>已收款</v>
      </c>
      <c r="L37" t="str">
        <f>VLOOKUP(E37,[3]订单数据统计!$A$1:$D$65536,4,0)</f>
        <v/>
      </c>
      <c r="M37" t="str">
        <f>VLOOKUP(E37,[3]订单数据统计!$A$1:$E$65536,5,0)</f>
        <v/>
      </c>
    </row>
    <row r="38" spans="1:13">
      <c r="A38" s="16" t="s">
        <v>7515</v>
      </c>
      <c r="B38" s="16" t="s">
        <v>7516</v>
      </c>
      <c r="C38" s="16" t="s">
        <v>7517</v>
      </c>
      <c r="D38" s="16" t="s">
        <v>7518</v>
      </c>
      <c r="E38" s="16">
        <v>1617443</v>
      </c>
      <c r="F38" s="16"/>
      <c r="G38" s="18">
        <v>960</v>
      </c>
      <c r="H38" s="19" t="s">
        <v>7233</v>
      </c>
      <c r="I38" s="19" t="s">
        <v>7233</v>
      </c>
      <c r="J38" s="30">
        <v>960</v>
      </c>
      <c r="K38" t="str">
        <f>VLOOKUP(E38,[3]订单数据统计!$A$1:$B$65536,2,0)</f>
        <v>已收款</v>
      </c>
      <c r="L38" t="str">
        <f>VLOOKUP(E38,[3]订单数据统计!$A$1:$D$65536,4,0)</f>
        <v/>
      </c>
      <c r="M38" t="str">
        <f>VLOOKUP(E38,[3]订单数据统计!$A$1:$E$65536,5,0)</f>
        <v/>
      </c>
    </row>
    <row r="39" spans="1:13">
      <c r="A39" s="16" t="s">
        <v>7515</v>
      </c>
      <c r="B39" s="16" t="s">
        <v>7519</v>
      </c>
      <c r="C39" s="16" t="s">
        <v>7520</v>
      </c>
      <c r="D39" s="16" t="s">
        <v>7521</v>
      </c>
      <c r="E39" s="16">
        <v>1471146</v>
      </c>
      <c r="F39" s="16"/>
      <c r="G39" s="18">
        <v>376</v>
      </c>
      <c r="H39" s="19" t="s">
        <v>7233</v>
      </c>
      <c r="I39" s="19" t="s">
        <v>7233</v>
      </c>
      <c r="J39" s="30">
        <v>376</v>
      </c>
      <c r="K39" t="str">
        <f>VLOOKUP(E39,[3]订单数据统计!$A$1:$B$65536,2,0)</f>
        <v>内部已结算</v>
      </c>
      <c r="L39" t="str">
        <f>VLOOKUP(E39,[3]订单数据统计!$A$1:$D$65536,4,0)</f>
        <v/>
      </c>
      <c r="M39" t="str">
        <f>VLOOKUP(E39,[3]订单数据统计!$A$1:$E$65536,5,0)</f>
        <v/>
      </c>
    </row>
    <row r="40" spans="1:13">
      <c r="A40" s="20" t="s">
        <v>7522</v>
      </c>
      <c r="B40" s="20" t="s">
        <v>7523</v>
      </c>
      <c r="C40" s="20" t="s">
        <v>7524</v>
      </c>
      <c r="D40" s="20" t="s">
        <v>7525</v>
      </c>
      <c r="E40" s="20">
        <v>1591277</v>
      </c>
      <c r="F40" s="20"/>
      <c r="G40" s="22">
        <v>188</v>
      </c>
      <c r="H40" s="23" t="s">
        <v>7233</v>
      </c>
      <c r="I40" s="23" t="s">
        <v>7233</v>
      </c>
      <c r="J40" s="31">
        <v>188</v>
      </c>
      <c r="K40" t="str">
        <f>VLOOKUP(E40,[3]订单数据统计!$A$1:$B$65536,2,0)</f>
        <v>已收款</v>
      </c>
      <c r="L40" t="str">
        <f>VLOOKUP(E40,[3]订单数据统计!$A$1:$D$65536,4,0)</f>
        <v/>
      </c>
      <c r="M40" t="str">
        <f>VLOOKUP(E40,[3]订单数据统计!$A$1:$E$65536,5,0)</f>
        <v/>
      </c>
    </row>
    <row r="41" spans="1:13">
      <c r="A41" s="16" t="s">
        <v>7526</v>
      </c>
      <c r="B41" s="16" t="s">
        <v>7527</v>
      </c>
      <c r="C41" s="16" t="s">
        <v>7528</v>
      </c>
      <c r="D41" s="16" t="s">
        <v>7529</v>
      </c>
      <c r="E41" s="16">
        <v>1603448</v>
      </c>
      <c r="F41" s="16"/>
      <c r="G41" s="18">
        <v>240</v>
      </c>
      <c r="H41" s="19" t="s">
        <v>7233</v>
      </c>
      <c r="I41" s="19" t="s">
        <v>7233</v>
      </c>
      <c r="J41" s="30">
        <v>240</v>
      </c>
      <c r="K41" t="str">
        <f>VLOOKUP(E41,[3]订单数据统计!$A$1:$B$65536,2,0)</f>
        <v>已收款</v>
      </c>
      <c r="L41" t="str">
        <f>VLOOKUP(E41,[3]订单数据统计!$A$1:$D$65536,4,0)</f>
        <v/>
      </c>
      <c r="M41" t="str">
        <f>VLOOKUP(E41,[3]订单数据统计!$A$1:$E$65536,5,0)</f>
        <v/>
      </c>
    </row>
    <row r="42" spans="1:13">
      <c r="A42" s="16" t="s">
        <v>7530</v>
      </c>
      <c r="B42" s="16" t="s">
        <v>7531</v>
      </c>
      <c r="C42" s="16" t="s">
        <v>7532</v>
      </c>
      <c r="D42" s="16" t="s">
        <v>7533</v>
      </c>
      <c r="E42" s="16">
        <v>1592791</v>
      </c>
      <c r="F42" s="16"/>
      <c r="G42" s="18">
        <v>564</v>
      </c>
      <c r="H42" s="19" t="s">
        <v>7233</v>
      </c>
      <c r="I42" s="19" t="s">
        <v>7233</v>
      </c>
      <c r="J42" s="30">
        <v>564</v>
      </c>
      <c r="K42" t="str">
        <f>VLOOKUP(E42,[3]订单数据统计!$A$1:$B$65536,2,0)</f>
        <v>内部已结算</v>
      </c>
      <c r="L42" t="str">
        <f>VLOOKUP(E42,[3]订单数据统计!$A$1:$D$65536,4,0)</f>
        <v/>
      </c>
      <c r="M42" t="str">
        <f>VLOOKUP(E42,[3]订单数据统计!$A$1:$E$65536,5,0)</f>
        <v/>
      </c>
    </row>
    <row r="43" spans="1:13">
      <c r="A43" s="16" t="s">
        <v>7530</v>
      </c>
      <c r="B43" s="16" t="s">
        <v>7534</v>
      </c>
      <c r="C43" s="16" t="s">
        <v>7535</v>
      </c>
      <c r="D43" s="16" t="s">
        <v>7536</v>
      </c>
      <c r="E43" s="16">
        <v>1606375</v>
      </c>
      <c r="F43" s="16"/>
      <c r="G43" s="18">
        <v>240</v>
      </c>
      <c r="H43" s="19" t="s">
        <v>7233</v>
      </c>
      <c r="I43" s="19" t="s">
        <v>7233</v>
      </c>
      <c r="J43" s="30">
        <v>240</v>
      </c>
      <c r="K43" t="str">
        <f>VLOOKUP(E43,[3]订单数据统计!$A$1:$B$65536,2,0)</f>
        <v>已收款</v>
      </c>
      <c r="L43" t="str">
        <f>VLOOKUP(E43,[3]订单数据统计!$A$1:$D$65536,4,0)</f>
        <v/>
      </c>
      <c r="M43" t="str">
        <f>VLOOKUP(E43,[3]订单数据统计!$A$1:$E$65536,5,0)</f>
        <v/>
      </c>
    </row>
    <row r="44" spans="1:13">
      <c r="A44" s="16" t="s">
        <v>7530</v>
      </c>
      <c r="B44" s="16" t="s">
        <v>7534</v>
      </c>
      <c r="C44" s="16" t="s">
        <v>7537</v>
      </c>
      <c r="D44" s="16" t="s">
        <v>7538</v>
      </c>
      <c r="E44" s="16">
        <v>1596985</v>
      </c>
      <c r="F44" s="16"/>
      <c r="G44" s="18">
        <v>198</v>
      </c>
      <c r="H44" s="19" t="s">
        <v>7233</v>
      </c>
      <c r="I44" s="19" t="s">
        <v>7233</v>
      </c>
      <c r="J44" s="30">
        <v>198</v>
      </c>
      <c r="K44" t="str">
        <f>VLOOKUP(E44,[3]订单数据统计!$A$1:$B$65536,2,0)</f>
        <v>内部已结算</v>
      </c>
      <c r="L44" t="str">
        <f>VLOOKUP(E44,[3]订单数据统计!$A$1:$D$65536,4,0)</f>
        <v/>
      </c>
      <c r="M44" t="str">
        <f>VLOOKUP(E44,[3]订单数据统计!$A$1:$E$65536,5,0)</f>
        <v/>
      </c>
    </row>
    <row r="45" spans="1:13">
      <c r="A45" s="16" t="s">
        <v>7539</v>
      </c>
      <c r="B45" s="16" t="s">
        <v>7540</v>
      </c>
      <c r="C45" s="16" t="s">
        <v>7541</v>
      </c>
      <c r="D45" s="16" t="s">
        <v>7542</v>
      </c>
      <c r="E45" s="16">
        <v>1599853</v>
      </c>
      <c r="F45" s="16"/>
      <c r="G45" s="26">
        <v>1275</v>
      </c>
      <c r="H45" s="19" t="s">
        <v>7233</v>
      </c>
      <c r="I45" s="19" t="s">
        <v>7233</v>
      </c>
      <c r="J45" s="33">
        <v>1275</v>
      </c>
      <c r="K45" t="str">
        <f>VLOOKUP(E45,[3]订单数据统计!$A$1:$B$65536,2,0)</f>
        <v>内部已结算</v>
      </c>
      <c r="L45" t="str">
        <f>VLOOKUP(E45,[3]订单数据统计!$A$1:$D$65536,4,0)</f>
        <v/>
      </c>
      <c r="M45" t="str">
        <f>VLOOKUP(E45,[3]订单数据统计!$A$1:$E$65536,5,0)</f>
        <v/>
      </c>
    </row>
    <row r="46" spans="1:13">
      <c r="A46" s="16" t="s">
        <v>7539</v>
      </c>
      <c r="B46" s="16" t="s">
        <v>7543</v>
      </c>
      <c r="C46" s="16" t="s">
        <v>7544</v>
      </c>
      <c r="D46" s="16" t="s">
        <v>7545</v>
      </c>
      <c r="E46" s="16">
        <v>1464453</v>
      </c>
      <c r="F46" s="16"/>
      <c r="G46" s="18">
        <v>564</v>
      </c>
      <c r="H46" s="19" t="s">
        <v>7233</v>
      </c>
      <c r="I46" s="19" t="s">
        <v>7233</v>
      </c>
      <c r="J46" s="30">
        <v>564</v>
      </c>
      <c r="K46" t="str">
        <f>VLOOKUP(E46,[3]订单数据统计!$A$1:$B$65536,2,0)</f>
        <v>已收款</v>
      </c>
      <c r="L46" t="str">
        <f>VLOOKUP(E46,[3]订单数据统计!$A$1:$D$65536,4,0)</f>
        <v/>
      </c>
      <c r="M46" t="str">
        <f>VLOOKUP(E46,[3]订单数据统计!$A$1:$E$65536,5,0)</f>
        <v/>
      </c>
    </row>
    <row r="47" spans="1:13">
      <c r="A47" s="16" t="s">
        <v>7539</v>
      </c>
      <c r="B47" s="16" t="s">
        <v>7546</v>
      </c>
      <c r="C47" s="16" t="s">
        <v>7547</v>
      </c>
      <c r="D47" s="16" t="s">
        <v>7548</v>
      </c>
      <c r="E47" s="16">
        <v>1604186</v>
      </c>
      <c r="F47" s="16"/>
      <c r="G47" s="18">
        <v>396</v>
      </c>
      <c r="H47" s="19" t="s">
        <v>7233</v>
      </c>
      <c r="I47" s="19" t="s">
        <v>7233</v>
      </c>
      <c r="J47" s="30">
        <v>396</v>
      </c>
      <c r="K47" t="str">
        <f>VLOOKUP(E47,[3]订单数据统计!$A$1:$B$65536,2,0)</f>
        <v>已收款</v>
      </c>
      <c r="L47" t="str">
        <f>VLOOKUP(E47,[3]订单数据统计!$A$1:$D$65536,4,0)</f>
        <v/>
      </c>
      <c r="M47" t="str">
        <f>VLOOKUP(E47,[3]订单数据统计!$A$1:$E$65536,5,0)</f>
        <v/>
      </c>
    </row>
    <row r="48" spans="1:13">
      <c r="A48" s="16" t="s">
        <v>7539</v>
      </c>
      <c r="B48" s="16" t="s">
        <v>7549</v>
      </c>
      <c r="C48" s="16" t="s">
        <v>7550</v>
      </c>
      <c r="D48" s="16" t="s">
        <v>7551</v>
      </c>
      <c r="E48" s="16">
        <v>1580939</v>
      </c>
      <c r="F48" s="16"/>
      <c r="G48" s="18">
        <v>376</v>
      </c>
      <c r="H48" s="19" t="s">
        <v>7233</v>
      </c>
      <c r="I48" s="19" t="s">
        <v>7233</v>
      </c>
      <c r="J48" s="30">
        <v>376</v>
      </c>
      <c r="K48" t="str">
        <f>VLOOKUP(E48,[3]订单数据统计!$A$1:$B$65536,2,0)</f>
        <v>已收款</v>
      </c>
      <c r="L48" t="str">
        <f>VLOOKUP(E48,[3]订单数据统计!$A$1:$D$65536,4,0)</f>
        <v/>
      </c>
      <c r="M48" t="str">
        <f>VLOOKUP(E48,[3]订单数据统计!$A$1:$E$65536,5,0)</f>
        <v/>
      </c>
    </row>
    <row r="49" spans="1:13">
      <c r="A49" s="16" t="s">
        <v>7552</v>
      </c>
      <c r="B49" s="16" t="s">
        <v>7553</v>
      </c>
      <c r="C49" s="16" t="s">
        <v>7554</v>
      </c>
      <c r="D49" s="16" t="s">
        <v>7555</v>
      </c>
      <c r="E49" s="16">
        <v>1594123</v>
      </c>
      <c r="F49" s="16"/>
      <c r="G49" s="18">
        <v>456</v>
      </c>
      <c r="H49" s="19" t="s">
        <v>7233</v>
      </c>
      <c r="I49" s="19" t="s">
        <v>7233</v>
      </c>
      <c r="J49" s="30">
        <v>456</v>
      </c>
      <c r="K49" t="str">
        <f>VLOOKUP(E49,[3]订单数据统计!$A$1:$B$65536,2,0)</f>
        <v>已收款</v>
      </c>
      <c r="L49" t="str">
        <f>VLOOKUP(E49,[3]订单数据统计!$A$1:$D$65536,4,0)</f>
        <v>未发单</v>
      </c>
      <c r="M49" t="str">
        <f>VLOOKUP(E49,[3]订单数据统计!$A$1:$E$65536,5,0)</f>
        <v>已关闭</v>
      </c>
    </row>
    <row r="50" spans="1:13">
      <c r="A50" s="20" t="s">
        <v>7552</v>
      </c>
      <c r="B50" s="20" t="s">
        <v>7556</v>
      </c>
      <c r="C50" s="20" t="s">
        <v>7557</v>
      </c>
      <c r="D50" s="20" t="s">
        <v>7558</v>
      </c>
      <c r="E50" s="20">
        <v>1598800</v>
      </c>
      <c r="F50" s="20"/>
      <c r="G50" s="22">
        <v>188</v>
      </c>
      <c r="H50" s="23" t="s">
        <v>7233</v>
      </c>
      <c r="I50" s="23" t="s">
        <v>7233</v>
      </c>
      <c r="J50" s="31">
        <v>188</v>
      </c>
      <c r="K50" t="str">
        <f>VLOOKUP(E50,[3]订单数据统计!$A$1:$B$65536,2,0)</f>
        <v>已收款</v>
      </c>
      <c r="L50" t="str">
        <f>VLOOKUP(E50,[3]订单数据统计!$A$1:$D$65536,4,0)</f>
        <v/>
      </c>
      <c r="M50" t="str">
        <f>VLOOKUP(E50,[3]订单数据统计!$A$1:$E$65536,5,0)</f>
        <v/>
      </c>
    </row>
    <row r="51" spans="1:13">
      <c r="A51" s="16" t="s">
        <v>7559</v>
      </c>
      <c r="B51" s="16" t="s">
        <v>7560</v>
      </c>
      <c r="C51" s="16" t="s">
        <v>7561</v>
      </c>
      <c r="D51" s="16" t="s">
        <v>7562</v>
      </c>
      <c r="E51" s="16">
        <v>1612197</v>
      </c>
      <c r="F51" s="16"/>
      <c r="G51" s="18">
        <v>960</v>
      </c>
      <c r="H51" s="19" t="s">
        <v>7233</v>
      </c>
      <c r="I51" s="19" t="s">
        <v>7233</v>
      </c>
      <c r="J51" s="30">
        <v>960</v>
      </c>
      <c r="K51" t="str">
        <f>VLOOKUP(E51,[3]订单数据统计!$A$1:$B$65536,2,0)</f>
        <v>已收款</v>
      </c>
      <c r="L51" t="str">
        <f>VLOOKUP(E51,[3]订单数据统计!$A$1:$D$65536,4,0)</f>
        <v/>
      </c>
      <c r="M51" t="str">
        <f>VLOOKUP(E51,[3]订单数据统计!$A$1:$E$65536,5,0)</f>
        <v/>
      </c>
    </row>
    <row r="52" spans="1:13">
      <c r="A52" s="20" t="s">
        <v>7559</v>
      </c>
      <c r="B52" s="20" t="s">
        <v>7563</v>
      </c>
      <c r="C52" s="20" t="s">
        <v>7564</v>
      </c>
      <c r="D52" s="20" t="s">
        <v>7565</v>
      </c>
      <c r="E52" s="20">
        <v>1596367</v>
      </c>
      <c r="F52" s="20"/>
      <c r="G52" s="22">
        <v>188</v>
      </c>
      <c r="H52" s="23" t="s">
        <v>7233</v>
      </c>
      <c r="I52" s="23" t="s">
        <v>7233</v>
      </c>
      <c r="J52" s="31">
        <v>188</v>
      </c>
      <c r="K52" t="str">
        <f>VLOOKUP(E52,[3]订单数据统计!$A$1:$B$65536,2,0)</f>
        <v>已收款</v>
      </c>
      <c r="L52" t="str">
        <f>VLOOKUP(E52,[3]订单数据统计!$A$1:$D$65536,4,0)</f>
        <v/>
      </c>
      <c r="M52" t="str">
        <f>VLOOKUP(E52,[3]订单数据统计!$A$1:$E$65536,5,0)</f>
        <v/>
      </c>
    </row>
    <row r="53" spans="1:13">
      <c r="A53" s="16" t="s">
        <v>7566</v>
      </c>
      <c r="B53" s="16" t="s">
        <v>7567</v>
      </c>
      <c r="C53" s="16" t="s">
        <v>7568</v>
      </c>
      <c r="D53" s="16" t="s">
        <v>7569</v>
      </c>
      <c r="E53" s="16">
        <v>1586580</v>
      </c>
      <c r="F53" s="16"/>
      <c r="G53" s="18">
        <v>376</v>
      </c>
      <c r="H53" s="19" t="s">
        <v>7233</v>
      </c>
      <c r="I53" s="19" t="s">
        <v>7233</v>
      </c>
      <c r="J53" s="30">
        <v>376</v>
      </c>
      <c r="K53" t="str">
        <f>VLOOKUP(E53,[3]订单数据统计!$A$1:$B$65536,2,0)</f>
        <v>已收款</v>
      </c>
      <c r="L53" t="str">
        <f>VLOOKUP(E53,[3]订单数据统计!$A$1:$D$65536,4,0)</f>
        <v/>
      </c>
      <c r="M53" t="str">
        <f>VLOOKUP(E53,[3]订单数据统计!$A$1:$E$65536,5,0)</f>
        <v/>
      </c>
    </row>
    <row r="54" spans="1:13">
      <c r="A54" s="16" t="s">
        <v>7570</v>
      </c>
      <c r="B54" s="16" t="s">
        <v>7571</v>
      </c>
      <c r="C54" s="16" t="s">
        <v>7572</v>
      </c>
      <c r="D54" s="16" t="s">
        <v>7573</v>
      </c>
      <c r="E54" s="16">
        <v>1603515</v>
      </c>
      <c r="F54" s="16"/>
      <c r="G54" s="18">
        <v>940</v>
      </c>
      <c r="H54" s="19" t="s">
        <v>7233</v>
      </c>
      <c r="I54" s="19" t="s">
        <v>7233</v>
      </c>
      <c r="J54" s="30">
        <v>940</v>
      </c>
      <c r="K54" t="str">
        <f>VLOOKUP(E54,[3]订单数据统计!$A$1:$B$65536,2,0)</f>
        <v>已收款</v>
      </c>
      <c r="L54" t="str">
        <f>VLOOKUP(E54,[3]订单数据统计!$A$1:$D$65536,4,0)</f>
        <v/>
      </c>
      <c r="M54" t="str">
        <f>VLOOKUP(E54,[3]订单数据统计!$A$1:$E$65536,5,0)</f>
        <v/>
      </c>
    </row>
    <row r="55" spans="1:13">
      <c r="A55" s="16" t="s">
        <v>7574</v>
      </c>
      <c r="B55" s="16" t="s">
        <v>7575</v>
      </c>
      <c r="C55" s="16" t="s">
        <v>7576</v>
      </c>
      <c r="D55" s="16" t="s">
        <v>7577</v>
      </c>
      <c r="E55" s="16">
        <v>1618628</v>
      </c>
      <c r="F55" s="16"/>
      <c r="G55" s="18">
        <v>564</v>
      </c>
      <c r="H55" s="19" t="s">
        <v>7233</v>
      </c>
      <c r="I55" s="19" t="s">
        <v>7233</v>
      </c>
      <c r="J55" s="30">
        <v>564</v>
      </c>
      <c r="K55" t="str">
        <f>VLOOKUP(E55,[3]订单数据统计!$A$1:$B$65536,2,0)</f>
        <v>已收款</v>
      </c>
      <c r="L55" t="str">
        <f>VLOOKUP(E55,[3]订单数据统计!$A$1:$D$65536,4,0)</f>
        <v/>
      </c>
      <c r="M55" t="str">
        <f>VLOOKUP(E55,[3]订单数据统计!$A$1:$E$65536,5,0)</f>
        <v/>
      </c>
    </row>
    <row r="56" spans="1:13">
      <c r="A56" s="20" t="s">
        <v>7578</v>
      </c>
      <c r="B56" s="20" t="s">
        <v>7579</v>
      </c>
      <c r="C56" s="20" t="s">
        <v>7580</v>
      </c>
      <c r="D56" s="20" t="s">
        <v>7581</v>
      </c>
      <c r="E56" s="20">
        <v>1614362</v>
      </c>
      <c r="F56" s="20"/>
      <c r="G56" s="26">
        <v>2800</v>
      </c>
      <c r="H56" s="19" t="s">
        <v>7233</v>
      </c>
      <c r="I56" s="19" t="s">
        <v>7233</v>
      </c>
      <c r="J56" s="33">
        <v>2800</v>
      </c>
      <c r="K56" t="str">
        <f>VLOOKUP(E56,[3]订单数据统计!$A$1:$B$65536,2,0)</f>
        <v>已收款</v>
      </c>
      <c r="L56" t="str">
        <f>VLOOKUP(E56,[3]订单数据统计!$A$1:$D$65536,4,0)</f>
        <v/>
      </c>
      <c r="M56" t="str">
        <f>VLOOKUP(E56,[3]订单数据统计!$A$1:$E$65536,5,0)</f>
        <v/>
      </c>
    </row>
    <row r="57" spans="1:13">
      <c r="A57" s="20" t="s">
        <v>7578</v>
      </c>
      <c r="B57" s="20" t="s">
        <v>7579</v>
      </c>
      <c r="C57" s="20" t="s">
        <v>7580</v>
      </c>
      <c r="D57" s="20" t="s">
        <v>7582</v>
      </c>
      <c r="E57" s="20">
        <v>1614366</v>
      </c>
      <c r="F57" s="20"/>
      <c r="G57" s="26">
        <v>2800</v>
      </c>
      <c r="H57" s="19" t="s">
        <v>7233</v>
      </c>
      <c r="I57" s="19" t="s">
        <v>7233</v>
      </c>
      <c r="J57" s="33">
        <v>2800</v>
      </c>
      <c r="K57" t="str">
        <f>VLOOKUP(E57,[3]订单数据统计!$A$1:$B$65536,2,0)</f>
        <v>已收款</v>
      </c>
      <c r="L57" t="str">
        <f>VLOOKUP(E57,[3]订单数据统计!$A$1:$D$65536,4,0)</f>
        <v/>
      </c>
      <c r="M57" t="str">
        <f>VLOOKUP(E57,[3]订单数据统计!$A$1:$E$65536,5,0)</f>
        <v/>
      </c>
    </row>
    <row r="58" spans="1:13">
      <c r="A58" s="25" t="s">
        <v>7578</v>
      </c>
      <c r="B58" s="16" t="s">
        <v>7579</v>
      </c>
      <c r="C58" s="25" t="s">
        <v>7583</v>
      </c>
      <c r="D58" s="25" t="s">
        <v>7584</v>
      </c>
      <c r="E58" s="25">
        <v>1614397</v>
      </c>
      <c r="F58" s="25"/>
      <c r="G58" s="27">
        <v>5600</v>
      </c>
      <c r="H58" s="19" t="s">
        <v>7233</v>
      </c>
      <c r="I58" s="19" t="s">
        <v>7233</v>
      </c>
      <c r="J58" s="34">
        <v>5600</v>
      </c>
      <c r="K58" t="str">
        <f>VLOOKUP(E58,[3]订单数据统计!$A$1:$B$65536,2,0)</f>
        <v>已收款</v>
      </c>
      <c r="L58" t="str">
        <f>VLOOKUP(E58,[3]订单数据统计!$A$1:$D$65536,4,0)</f>
        <v/>
      </c>
      <c r="M58" t="str">
        <f>VLOOKUP(E58,[3]订单数据统计!$A$1:$E$65536,5,0)</f>
        <v/>
      </c>
    </row>
    <row r="59" spans="1:13">
      <c r="A59" s="20" t="s">
        <v>7585</v>
      </c>
      <c r="B59" s="20" t="s">
        <v>7586</v>
      </c>
      <c r="C59" s="20" t="s">
        <v>7587</v>
      </c>
      <c r="D59" s="20" t="s">
        <v>7588</v>
      </c>
      <c r="E59" s="20">
        <v>1574628</v>
      </c>
      <c r="F59" s="20"/>
      <c r="G59" s="22">
        <v>188</v>
      </c>
      <c r="H59" s="23" t="s">
        <v>7233</v>
      </c>
      <c r="I59" s="23" t="s">
        <v>7233</v>
      </c>
      <c r="J59" s="31">
        <v>188</v>
      </c>
      <c r="K59" t="str">
        <f>VLOOKUP(E59,[3]订单数据统计!$A$1:$B$65536,2,0)</f>
        <v>已收款</v>
      </c>
      <c r="L59" t="str">
        <f>VLOOKUP(E59,[3]订单数据统计!$A$1:$D$65536,4,0)</f>
        <v/>
      </c>
      <c r="M59" t="str">
        <f>VLOOKUP(E59,[3]订单数据统计!$A$1:$E$65536,5,0)</f>
        <v/>
      </c>
    </row>
    <row r="60" spans="1:13">
      <c r="A60" s="16" t="s">
        <v>7589</v>
      </c>
      <c r="B60" s="16" t="s">
        <v>7590</v>
      </c>
      <c r="C60" s="16" t="s">
        <v>7591</v>
      </c>
      <c r="D60" s="16" t="s">
        <v>7592</v>
      </c>
      <c r="E60" s="16">
        <v>1650790</v>
      </c>
      <c r="F60" s="16"/>
      <c r="G60" s="18">
        <v>400</v>
      </c>
      <c r="H60" s="19" t="s">
        <v>7233</v>
      </c>
      <c r="I60" s="19" t="s">
        <v>7233</v>
      </c>
      <c r="J60" s="30">
        <v>400</v>
      </c>
      <c r="K60" t="str">
        <f>VLOOKUP(E60,[3]订单数据统计!$A$1:$B$65536,2,0)</f>
        <v>已收款</v>
      </c>
      <c r="L60" t="str">
        <f>VLOOKUP(E60,[3]订单数据统计!$A$1:$D$65536,4,0)</f>
        <v/>
      </c>
      <c r="M60" t="str">
        <f>VLOOKUP(E60,[3]订单数据统计!$A$1:$E$65536,5,0)</f>
        <v/>
      </c>
    </row>
    <row r="61" spans="1:13">
      <c r="A61" s="20" t="s">
        <v>7593</v>
      </c>
      <c r="B61" s="20" t="s">
        <v>7594</v>
      </c>
      <c r="C61" s="20" t="s">
        <v>7591</v>
      </c>
      <c r="D61" s="20" t="s">
        <v>7595</v>
      </c>
      <c r="E61" s="20">
        <v>1652134</v>
      </c>
      <c r="F61" s="20"/>
      <c r="G61" s="22">
        <v>200</v>
      </c>
      <c r="H61" s="23" t="s">
        <v>7233</v>
      </c>
      <c r="I61" s="23" t="s">
        <v>7233</v>
      </c>
      <c r="J61" s="31">
        <v>200</v>
      </c>
      <c r="K61" t="str">
        <f>VLOOKUP(E61,[3]订单数据统计!$A$1:$B$65536,2,0)</f>
        <v>已收款</v>
      </c>
      <c r="L61" t="str">
        <f>VLOOKUP(E61,[3]订单数据统计!$A$1:$D$65536,4,0)</f>
        <v/>
      </c>
      <c r="M61" t="str">
        <f>VLOOKUP(E61,[3]订单数据统计!$A$1:$E$65536,5,0)</f>
        <v/>
      </c>
    </row>
    <row r="62" spans="1:13">
      <c r="A62" s="20" t="s">
        <v>7596</v>
      </c>
      <c r="B62" s="20" t="s">
        <v>7597</v>
      </c>
      <c r="C62" s="20" t="s">
        <v>7598</v>
      </c>
      <c r="D62" s="20" t="s">
        <v>7599</v>
      </c>
      <c r="E62" s="20">
        <v>1661248</v>
      </c>
      <c r="F62" s="20"/>
      <c r="G62" s="18">
        <v>188</v>
      </c>
      <c r="H62" s="19" t="s">
        <v>7233</v>
      </c>
      <c r="I62" s="19" t="s">
        <v>7233</v>
      </c>
      <c r="J62" s="30">
        <v>188</v>
      </c>
      <c r="K62" t="str">
        <f>VLOOKUP(E62,[3]订单数据统计!$A$1:$B$65536,2,0)</f>
        <v>已收款</v>
      </c>
      <c r="L62" t="str">
        <f>VLOOKUP(E62,[3]订单数据统计!$A$1:$D$65536,4,0)</f>
        <v/>
      </c>
      <c r="M62" t="str">
        <f>VLOOKUP(E62,[3]订单数据统计!$A$1:$E$65536,5,0)</f>
        <v/>
      </c>
    </row>
    <row r="63" spans="1:13">
      <c r="A63" s="16" t="s">
        <v>7600</v>
      </c>
      <c r="B63" s="16" t="s">
        <v>7601</v>
      </c>
      <c r="C63" s="16" t="s">
        <v>7602</v>
      </c>
      <c r="D63" s="16" t="s">
        <v>7603</v>
      </c>
      <c r="E63" s="16">
        <v>1653732</v>
      </c>
      <c r="F63" s="16"/>
      <c r="G63" s="18">
        <v>340</v>
      </c>
      <c r="H63" s="19" t="s">
        <v>7233</v>
      </c>
      <c r="I63" s="19" t="s">
        <v>7233</v>
      </c>
      <c r="J63" s="30">
        <v>340</v>
      </c>
      <c r="K63" t="str">
        <f>VLOOKUP(E63,[3]订单数据统计!$A$1:$B$65536,2,0)</f>
        <v>已收款</v>
      </c>
      <c r="L63" t="str">
        <f>VLOOKUP(E63,[3]订单数据统计!$A$1:$D$65536,4,0)</f>
        <v/>
      </c>
      <c r="M63" t="str">
        <f>VLOOKUP(E63,[3]订单数据统计!$A$1:$E$65536,5,0)</f>
        <v/>
      </c>
    </row>
    <row r="64" spans="1:13">
      <c r="A64" s="16" t="s">
        <v>7600</v>
      </c>
      <c r="B64" s="16" t="s">
        <v>7601</v>
      </c>
      <c r="C64" s="16" t="s">
        <v>7604</v>
      </c>
      <c r="D64" s="16" t="s">
        <v>7605</v>
      </c>
      <c r="E64" s="16">
        <v>1653734</v>
      </c>
      <c r="F64" s="16"/>
      <c r="G64" s="18">
        <v>340</v>
      </c>
      <c r="H64" s="19" t="s">
        <v>7233</v>
      </c>
      <c r="I64" s="19" t="s">
        <v>7233</v>
      </c>
      <c r="J64" s="30">
        <v>340</v>
      </c>
      <c r="K64" t="str">
        <f>VLOOKUP(E64,[3]订单数据统计!$A$1:$B$65536,2,0)</f>
        <v>已收款</v>
      </c>
      <c r="L64" t="str">
        <f>VLOOKUP(E64,[3]订单数据统计!$A$1:$D$65536,4,0)</f>
        <v/>
      </c>
      <c r="M64" t="str">
        <f>VLOOKUP(E64,[3]订单数据统计!$A$1:$E$65536,5,0)</f>
        <v/>
      </c>
    </row>
    <row r="65" spans="1:13">
      <c r="A65" s="16" t="s">
        <v>7606</v>
      </c>
      <c r="B65" s="16" t="s">
        <v>7607</v>
      </c>
      <c r="C65" s="16" t="s">
        <v>7608</v>
      </c>
      <c r="D65" s="16" t="s">
        <v>7609</v>
      </c>
      <c r="E65" s="16">
        <v>1677252</v>
      </c>
      <c r="F65" s="16"/>
      <c r="G65" s="18">
        <v>630</v>
      </c>
      <c r="H65" s="19" t="s">
        <v>7233</v>
      </c>
      <c r="I65" s="19" t="s">
        <v>7233</v>
      </c>
      <c r="J65" s="30">
        <v>630</v>
      </c>
      <c r="K65" t="str">
        <f>VLOOKUP(E65,[3]订单数据统计!$A$1:$B$65536,2,0)</f>
        <v>已收款</v>
      </c>
      <c r="L65" t="str">
        <f>VLOOKUP(E65,[3]订单数据统计!$A$1:$D$65536,4,0)</f>
        <v/>
      </c>
      <c r="M65" t="str">
        <f>VLOOKUP(E65,[3]订单数据统计!$A$1:$E$65536,5,0)</f>
        <v/>
      </c>
    </row>
    <row r="66" spans="1:13">
      <c r="A66" s="16" t="s">
        <v>7606</v>
      </c>
      <c r="B66" s="16" t="s">
        <v>7607</v>
      </c>
      <c r="C66" s="16" t="s">
        <v>7610</v>
      </c>
      <c r="D66" s="16" t="s">
        <v>7611</v>
      </c>
      <c r="E66" s="16">
        <v>1675153</v>
      </c>
      <c r="F66" s="16"/>
      <c r="G66" s="18">
        <v>420</v>
      </c>
      <c r="H66" s="19" t="s">
        <v>7233</v>
      </c>
      <c r="I66" s="19" t="s">
        <v>7233</v>
      </c>
      <c r="J66" s="30">
        <v>420</v>
      </c>
      <c r="K66" t="str">
        <f>VLOOKUP(E66,[3]订单数据统计!$A$1:$B$65536,2,0)</f>
        <v>已收款</v>
      </c>
      <c r="L66" t="str">
        <f>VLOOKUP(E66,[3]订单数据统计!$A$1:$D$65536,4,0)</f>
        <v/>
      </c>
      <c r="M66" t="str">
        <f>VLOOKUP(E66,[3]订单数据统计!$A$1:$E$65536,5,0)</f>
        <v/>
      </c>
    </row>
    <row r="67" spans="1:13">
      <c r="A67" s="16" t="s">
        <v>7612</v>
      </c>
      <c r="B67" s="16" t="s">
        <v>7613</v>
      </c>
      <c r="C67" s="16" t="s">
        <v>7614</v>
      </c>
      <c r="D67" s="16" t="s">
        <v>7615</v>
      </c>
      <c r="E67" s="16">
        <v>1675940</v>
      </c>
      <c r="F67" s="16"/>
      <c r="G67" s="26">
        <v>1005</v>
      </c>
      <c r="H67" s="19" t="s">
        <v>7233</v>
      </c>
      <c r="I67" s="19" t="s">
        <v>7233</v>
      </c>
      <c r="J67" s="33">
        <v>1005</v>
      </c>
      <c r="K67" t="str">
        <f>VLOOKUP(E67,[3]订单数据统计!$A$1:$B$65536,2,0)</f>
        <v>已收款</v>
      </c>
      <c r="L67" t="str">
        <f>VLOOKUP(E67,[3]订单数据统计!$A$1:$D$65536,4,0)</f>
        <v/>
      </c>
      <c r="M67" t="str">
        <f>VLOOKUP(E67,[3]订单数据统计!$A$1:$E$65536,5,0)</f>
        <v/>
      </c>
    </row>
    <row r="68" spans="1:13">
      <c r="A68" s="16" t="s">
        <v>7616</v>
      </c>
      <c r="B68" s="16" t="s">
        <v>7617</v>
      </c>
      <c r="C68" s="16" t="s">
        <v>7618</v>
      </c>
      <c r="D68" s="16" t="s">
        <v>7619</v>
      </c>
      <c r="E68" s="16">
        <v>1648459</v>
      </c>
      <c r="F68" s="16"/>
      <c r="G68" s="18">
        <v>170</v>
      </c>
      <c r="H68" s="19" t="s">
        <v>7233</v>
      </c>
      <c r="I68" s="19" t="s">
        <v>7233</v>
      </c>
      <c r="J68" s="30">
        <v>170</v>
      </c>
      <c r="K68" t="str">
        <f>VLOOKUP(E68,[3]订单数据统计!$A$1:$B$65536,2,0)</f>
        <v>已收款</v>
      </c>
      <c r="L68" t="str">
        <f>VLOOKUP(E68,[3]订单数据统计!$A$1:$D$65536,4,0)</f>
        <v/>
      </c>
      <c r="M68" t="str">
        <f>VLOOKUP(E68,[3]订单数据统计!$A$1:$E$65536,5,0)</f>
        <v/>
      </c>
    </row>
    <row r="69" spans="1:13">
      <c r="A69" s="16" t="s">
        <v>7620</v>
      </c>
      <c r="B69" s="16" t="s">
        <v>7621</v>
      </c>
      <c r="C69" s="16" t="s">
        <v>7622</v>
      </c>
      <c r="D69" s="16" t="s">
        <v>7623</v>
      </c>
      <c r="E69" s="16">
        <v>1676814</v>
      </c>
      <c r="F69" s="16"/>
      <c r="G69" s="18">
        <v>525</v>
      </c>
      <c r="H69" s="19" t="s">
        <v>7233</v>
      </c>
      <c r="I69" s="19" t="s">
        <v>7233</v>
      </c>
      <c r="J69" s="30">
        <v>525</v>
      </c>
      <c r="K69" t="str">
        <f>VLOOKUP(E69,[3]订单数据统计!$A$1:$B$65536,2,0)</f>
        <v>已收款</v>
      </c>
      <c r="L69" t="str">
        <f>VLOOKUP(E69,[3]订单数据统计!$A$1:$D$65536,4,0)</f>
        <v/>
      </c>
      <c r="M69" t="str">
        <f>VLOOKUP(E69,[3]订单数据统计!$A$1:$E$65536,5,0)</f>
        <v/>
      </c>
    </row>
    <row r="70" spans="1:13">
      <c r="A70" s="16" t="s">
        <v>7624</v>
      </c>
      <c r="B70" s="16" t="s">
        <v>7625</v>
      </c>
      <c r="C70" s="16" t="s">
        <v>7626</v>
      </c>
      <c r="D70" s="16" t="s">
        <v>7627</v>
      </c>
      <c r="E70" s="16">
        <v>1650982</v>
      </c>
      <c r="F70" s="16"/>
      <c r="G70" s="18">
        <v>594</v>
      </c>
      <c r="H70" s="19" t="s">
        <v>7233</v>
      </c>
      <c r="I70" s="19" t="s">
        <v>7233</v>
      </c>
      <c r="J70" s="30">
        <v>594</v>
      </c>
      <c r="K70" t="str">
        <f>VLOOKUP(E70,[3]订单数据统计!$A$1:$B$65536,2,0)</f>
        <v>已收款</v>
      </c>
      <c r="L70" t="str">
        <f>VLOOKUP(E70,[3]订单数据统计!$A$1:$D$65536,4,0)</f>
        <v/>
      </c>
      <c r="M70" t="str">
        <f>VLOOKUP(E70,[3]订单数据统计!$A$1:$E$65536,5,0)</f>
        <v/>
      </c>
    </row>
    <row r="71" spans="1:13">
      <c r="A71" s="16" t="s">
        <v>7628</v>
      </c>
      <c r="B71" s="16" t="s">
        <v>7629</v>
      </c>
      <c r="C71" s="16" t="s">
        <v>7630</v>
      </c>
      <c r="D71" s="16" t="s">
        <v>7631</v>
      </c>
      <c r="E71" s="16">
        <v>1686925</v>
      </c>
      <c r="F71" s="16"/>
      <c r="G71" s="18">
        <v>420</v>
      </c>
      <c r="H71" s="19" t="s">
        <v>7233</v>
      </c>
      <c r="I71" s="19" t="s">
        <v>7233</v>
      </c>
      <c r="J71" s="30">
        <v>420</v>
      </c>
      <c r="K71" t="str">
        <f>VLOOKUP(E71,[3]订单数据统计!$A$1:$B$65536,2,0)</f>
        <v>已收款</v>
      </c>
      <c r="L71" t="str">
        <f>VLOOKUP(E71,[3]订单数据统计!$A$1:$D$65536,4,0)</f>
        <v/>
      </c>
      <c r="M71" t="str">
        <f>VLOOKUP(E71,[3]订单数据统计!$A$1:$E$65536,5,0)</f>
        <v/>
      </c>
    </row>
    <row r="72" spans="1:13">
      <c r="A72" s="16" t="s">
        <v>7632</v>
      </c>
      <c r="B72" s="16" t="s">
        <v>7633</v>
      </c>
      <c r="C72" s="16" t="s">
        <v>7634</v>
      </c>
      <c r="D72" s="16" t="s">
        <v>7635</v>
      </c>
      <c r="E72" s="16">
        <v>1673903</v>
      </c>
      <c r="F72" s="16"/>
      <c r="G72" s="18">
        <v>370</v>
      </c>
      <c r="H72" s="19" t="s">
        <v>7233</v>
      </c>
      <c r="I72" s="19" t="s">
        <v>7233</v>
      </c>
      <c r="J72" s="30">
        <v>370</v>
      </c>
      <c r="K72" t="str">
        <f>VLOOKUP(E72,[3]订单数据统计!$A$1:$B$65536,2,0)</f>
        <v>已收款</v>
      </c>
      <c r="L72" t="str">
        <f>VLOOKUP(E72,[3]订单数据统计!$A$1:$D$65536,4,0)</f>
        <v/>
      </c>
      <c r="M72" t="str">
        <f>VLOOKUP(E72,[3]订单数据统计!$A$1:$E$65536,5,0)</f>
        <v/>
      </c>
    </row>
    <row r="73" spans="1:13">
      <c r="A73" s="20" t="s">
        <v>7636</v>
      </c>
      <c r="B73" s="20" t="s">
        <v>7637</v>
      </c>
      <c r="C73" s="20" t="s">
        <v>7638</v>
      </c>
      <c r="D73" s="20" t="s">
        <v>7639</v>
      </c>
      <c r="E73" s="20">
        <v>1657859</v>
      </c>
      <c r="F73" s="20"/>
      <c r="G73" s="22">
        <v>220</v>
      </c>
      <c r="H73" s="23" t="s">
        <v>7233</v>
      </c>
      <c r="I73" s="23" t="s">
        <v>7233</v>
      </c>
      <c r="J73" s="31">
        <v>220</v>
      </c>
      <c r="K73" t="str">
        <f>VLOOKUP(E73,[3]订单数据统计!$A$1:$B$65536,2,0)</f>
        <v>已收款</v>
      </c>
      <c r="L73" t="str">
        <f>VLOOKUP(E73,[3]订单数据统计!$A$1:$D$65536,4,0)</f>
        <v/>
      </c>
      <c r="M73" t="str">
        <f>VLOOKUP(E73,[3]订单数据统计!$A$1:$E$65536,5,0)</f>
        <v/>
      </c>
    </row>
    <row r="74" spans="1:13">
      <c r="A74" s="16" t="s">
        <v>7640</v>
      </c>
      <c r="B74" s="16" t="s">
        <v>7641</v>
      </c>
      <c r="C74" s="16" t="s">
        <v>7642</v>
      </c>
      <c r="D74" s="16" t="s">
        <v>7643</v>
      </c>
      <c r="E74" s="16">
        <v>1686990</v>
      </c>
      <c r="F74" s="16"/>
      <c r="G74" s="18">
        <v>350</v>
      </c>
      <c r="H74" s="19" t="s">
        <v>7233</v>
      </c>
      <c r="I74" s="19" t="s">
        <v>7233</v>
      </c>
      <c r="J74" s="30">
        <v>350</v>
      </c>
      <c r="K74" t="str">
        <f>VLOOKUP(E74,[3]订单数据统计!$A$1:$B$65536,2,0)</f>
        <v>内部已结算</v>
      </c>
      <c r="L74" t="str">
        <f>VLOOKUP(E74,[3]订单数据统计!$A$1:$D$65536,4,0)</f>
        <v/>
      </c>
      <c r="M74" t="str">
        <f>VLOOKUP(E74,[3]订单数据统计!$A$1:$E$65536,5,0)</f>
        <v/>
      </c>
    </row>
    <row r="75" spans="1:13">
      <c r="A75" s="16" t="s">
        <v>7644</v>
      </c>
      <c r="B75" s="25" t="s">
        <v>7645</v>
      </c>
      <c r="C75" s="25" t="s">
        <v>7646</v>
      </c>
      <c r="D75" s="25" t="s">
        <v>7647</v>
      </c>
      <c r="E75" s="35">
        <v>1731201</v>
      </c>
      <c r="F75" s="25" t="s">
        <v>5229</v>
      </c>
      <c r="G75" s="36">
        <v>840</v>
      </c>
      <c r="H75" s="19" t="s">
        <v>7233</v>
      </c>
      <c r="I75" s="32" t="s">
        <v>7234</v>
      </c>
      <c r="J75" s="40">
        <v>840</v>
      </c>
      <c r="K75" t="str">
        <f>VLOOKUP(E75,[3]订单数据统计!$A$1:$B$65536,2,0)</f>
        <v>内部已结算</v>
      </c>
      <c r="L75" t="str">
        <f>VLOOKUP(E75,[3]订单数据统计!$A$1:$D$65536,4,0)</f>
        <v/>
      </c>
      <c r="M75" t="str">
        <f>VLOOKUP(E75,[3]订单数据统计!$A$1:$E$65536,5,0)</f>
        <v/>
      </c>
    </row>
    <row r="76" spans="1:13">
      <c r="A76" s="16" t="s">
        <v>7648</v>
      </c>
      <c r="B76" s="16" t="s">
        <v>7649</v>
      </c>
      <c r="C76" s="16" t="s">
        <v>7650</v>
      </c>
      <c r="D76" s="16"/>
      <c r="E76" s="17">
        <v>1695118</v>
      </c>
      <c r="F76" s="16" t="s">
        <v>5229</v>
      </c>
      <c r="G76" s="26">
        <v>3675</v>
      </c>
      <c r="H76" s="19" t="s">
        <v>7233</v>
      </c>
      <c r="I76" s="19" t="s">
        <v>7234</v>
      </c>
      <c r="J76" s="33">
        <v>3675</v>
      </c>
      <c r="K76" t="str">
        <f>VLOOKUP(E76,[3]订单数据统计!$A$1:$B$65536,2,0)</f>
        <v>已收款</v>
      </c>
      <c r="L76" t="str">
        <f>VLOOKUP(E76,[3]订单数据统计!$A$1:$D$65536,4,0)</f>
        <v/>
      </c>
      <c r="M76" t="str">
        <f>VLOOKUP(E76,[3]订单数据统计!$A$1:$E$65536,5,0)</f>
        <v/>
      </c>
    </row>
    <row r="77" spans="1:13">
      <c r="A77" s="16" t="s">
        <v>7648</v>
      </c>
      <c r="B77" s="16" t="s">
        <v>7649</v>
      </c>
      <c r="C77" s="16" t="s">
        <v>7651</v>
      </c>
      <c r="D77" s="16" t="s">
        <v>7652</v>
      </c>
      <c r="E77" s="17">
        <v>1728739</v>
      </c>
      <c r="F77" s="16" t="s">
        <v>5229</v>
      </c>
      <c r="G77" s="18">
        <v>630</v>
      </c>
      <c r="H77" s="19" t="s">
        <v>7233</v>
      </c>
      <c r="I77" s="19" t="s">
        <v>7233</v>
      </c>
      <c r="J77" s="30">
        <v>630</v>
      </c>
      <c r="K77" t="str">
        <f>VLOOKUP(E77,[3]订单数据统计!$A$1:$B$65536,2,0)</f>
        <v>内部已结算</v>
      </c>
      <c r="L77" t="str">
        <f>VLOOKUP(E77,[3]订单数据统计!$A$1:$D$65536,4,0)</f>
        <v/>
      </c>
      <c r="M77" t="str">
        <f>VLOOKUP(E77,[3]订单数据统计!$A$1:$E$65536,5,0)</f>
        <v/>
      </c>
    </row>
    <row r="78" spans="1:13">
      <c r="A78" s="16" t="s">
        <v>7648</v>
      </c>
      <c r="B78" s="16" t="s">
        <v>7649</v>
      </c>
      <c r="C78" s="16" t="s">
        <v>7653</v>
      </c>
      <c r="D78" s="16" t="s">
        <v>7654</v>
      </c>
      <c r="E78" s="17">
        <v>1695122</v>
      </c>
      <c r="F78" s="16" t="s">
        <v>5229</v>
      </c>
      <c r="G78" s="18">
        <v>525</v>
      </c>
      <c r="H78" s="19" t="s">
        <v>7233</v>
      </c>
      <c r="I78" s="19" t="s">
        <v>7233</v>
      </c>
      <c r="J78" s="30">
        <v>525</v>
      </c>
      <c r="K78" t="str">
        <f>VLOOKUP(E78,[3]订单数据统计!$A$1:$B$65536,2,0)</f>
        <v>已收款</v>
      </c>
      <c r="L78" t="str">
        <f>VLOOKUP(E78,[3]订单数据统计!$A$1:$D$65536,4,0)</f>
        <v/>
      </c>
      <c r="M78" t="str">
        <f>VLOOKUP(E78,[3]订单数据统计!$A$1:$E$65536,5,0)</f>
        <v/>
      </c>
    </row>
    <row r="79" spans="1:13">
      <c r="A79" s="16" t="s">
        <v>7655</v>
      </c>
      <c r="B79" s="16" t="s">
        <v>7656</v>
      </c>
      <c r="C79" s="16" t="s">
        <v>7657</v>
      </c>
      <c r="D79" s="16" t="s">
        <v>7658</v>
      </c>
      <c r="E79" s="17">
        <v>1664865</v>
      </c>
      <c r="F79" s="16" t="s">
        <v>5229</v>
      </c>
      <c r="G79" s="18">
        <v>700</v>
      </c>
      <c r="H79" s="19" t="s">
        <v>7233</v>
      </c>
      <c r="I79" s="19" t="s">
        <v>7233</v>
      </c>
      <c r="J79" s="30">
        <v>700</v>
      </c>
      <c r="K79" t="str">
        <f>VLOOKUP(E79,[3]订单数据统计!$A$1:$B$65536,2,0)</f>
        <v>已收款</v>
      </c>
      <c r="L79" t="str">
        <f>VLOOKUP(E79,[3]订单数据统计!$A$1:$D$65536,4,0)</f>
        <v/>
      </c>
      <c r="M79" t="str">
        <f>VLOOKUP(E79,[3]订单数据统计!$A$1:$E$65536,5,0)</f>
        <v/>
      </c>
    </row>
    <row r="80" spans="1:13">
      <c r="A80" s="20" t="s">
        <v>7659</v>
      </c>
      <c r="B80" s="20" t="s">
        <v>7660</v>
      </c>
      <c r="C80" s="20" t="s">
        <v>7661</v>
      </c>
      <c r="D80" s="20" t="s">
        <v>7662</v>
      </c>
      <c r="E80" s="21">
        <v>1669762</v>
      </c>
      <c r="F80" s="20" t="s">
        <v>5229</v>
      </c>
      <c r="G80" s="22">
        <v>700</v>
      </c>
      <c r="H80" s="23" t="s">
        <v>7233</v>
      </c>
      <c r="I80" s="23" t="s">
        <v>7233</v>
      </c>
      <c r="J80" s="31">
        <v>700</v>
      </c>
      <c r="K80" t="str">
        <f>VLOOKUP(E80,[3]订单数据统计!$A$1:$B$65536,2,0)</f>
        <v>已收款</v>
      </c>
      <c r="L80" t="str">
        <f>VLOOKUP(E80,[3]订单数据统计!$A$1:$D$65536,4,0)</f>
        <v/>
      </c>
      <c r="M80" t="str">
        <f>VLOOKUP(E80,[3]订单数据统计!$A$1:$E$65536,5,0)</f>
        <v/>
      </c>
    </row>
    <row r="81" spans="1:13">
      <c r="A81" s="20" t="s">
        <v>7659</v>
      </c>
      <c r="B81" s="20" t="s">
        <v>7663</v>
      </c>
      <c r="C81" s="20" t="s">
        <v>7664</v>
      </c>
      <c r="D81" s="20" t="s">
        <v>7665</v>
      </c>
      <c r="E81" s="21">
        <v>1662622</v>
      </c>
      <c r="F81" s="20" t="s">
        <v>5229</v>
      </c>
      <c r="G81" s="22">
        <v>700</v>
      </c>
      <c r="H81" s="23" t="s">
        <v>7233</v>
      </c>
      <c r="I81" s="23" t="s">
        <v>7233</v>
      </c>
      <c r="J81" s="31">
        <v>700</v>
      </c>
      <c r="K81" t="str">
        <f>VLOOKUP(E81,[3]订单数据统计!$A$1:$B$65536,2,0)</f>
        <v>已收款</v>
      </c>
      <c r="L81" t="str">
        <f>VLOOKUP(E81,[3]订单数据统计!$A$1:$D$65536,4,0)</f>
        <v/>
      </c>
      <c r="M81" t="str">
        <f>VLOOKUP(E81,[3]订单数据统计!$A$1:$E$65536,5,0)</f>
        <v/>
      </c>
    </row>
    <row r="82" spans="1:13">
      <c r="A82" s="16" t="s">
        <v>7666</v>
      </c>
      <c r="B82" s="16" t="s">
        <v>7667</v>
      </c>
      <c r="C82" s="16" t="s">
        <v>7668</v>
      </c>
      <c r="D82" s="16" t="s">
        <v>7669</v>
      </c>
      <c r="E82" s="17">
        <v>1731233</v>
      </c>
      <c r="F82" s="16" t="s">
        <v>5229</v>
      </c>
      <c r="G82" s="18">
        <v>420</v>
      </c>
      <c r="H82" s="19" t="s">
        <v>7233</v>
      </c>
      <c r="I82" s="19" t="s">
        <v>7233</v>
      </c>
      <c r="J82" s="30">
        <v>420</v>
      </c>
      <c r="K82" t="str">
        <f>VLOOKUP(E82,[3]订单数据统计!$A$1:$B$65536,2,0)</f>
        <v>内部已结算</v>
      </c>
      <c r="L82" t="str">
        <f>VLOOKUP(E82,[3]订单数据统计!$A$1:$D$65536,4,0)</f>
        <v/>
      </c>
      <c r="M82" t="str">
        <f>VLOOKUP(E82,[3]订单数据统计!$A$1:$E$65536,5,0)</f>
        <v/>
      </c>
    </row>
    <row r="83" spans="1:13">
      <c r="A83" s="16" t="s">
        <v>7666</v>
      </c>
      <c r="B83" s="16" t="s">
        <v>7670</v>
      </c>
      <c r="C83" s="16" t="s">
        <v>7671</v>
      </c>
      <c r="D83" s="16" t="s">
        <v>7672</v>
      </c>
      <c r="E83" s="17">
        <v>1657825</v>
      </c>
      <c r="F83" s="16" t="s">
        <v>5229</v>
      </c>
      <c r="G83" s="18">
        <v>165</v>
      </c>
      <c r="H83" s="19" t="s">
        <v>7233</v>
      </c>
      <c r="I83" s="19" t="s">
        <v>7233</v>
      </c>
      <c r="J83" s="30">
        <v>165</v>
      </c>
      <c r="K83" t="str">
        <f>VLOOKUP(E83,[3]订单数据统计!$A$1:$B$65536,2,0)</f>
        <v>已收款</v>
      </c>
      <c r="L83" t="str">
        <f>VLOOKUP(E83,[3]订单数据统计!$A$1:$D$65536,4,0)</f>
        <v/>
      </c>
      <c r="M83" t="str">
        <f>VLOOKUP(E83,[3]订单数据统计!$A$1:$E$65536,5,0)</f>
        <v/>
      </c>
    </row>
    <row r="84" spans="1:13">
      <c r="A84" s="16" t="s">
        <v>7673</v>
      </c>
      <c r="B84" s="16" t="s">
        <v>7674</v>
      </c>
      <c r="C84" s="16" t="s">
        <v>7675</v>
      </c>
      <c r="D84" s="16" t="s">
        <v>7676</v>
      </c>
      <c r="E84" s="17">
        <v>1734941</v>
      </c>
      <c r="F84" s="16" t="s">
        <v>5229</v>
      </c>
      <c r="G84" s="18">
        <v>370</v>
      </c>
      <c r="H84" s="19" t="s">
        <v>7233</v>
      </c>
      <c r="I84" s="19" t="s">
        <v>7233</v>
      </c>
      <c r="J84" s="30">
        <v>370</v>
      </c>
      <c r="K84" t="str">
        <f>VLOOKUP(E84,[3]订单数据统计!$A$1:$B$65536,2,0)</f>
        <v>内部已结算</v>
      </c>
      <c r="L84" t="str">
        <f>VLOOKUP(E84,[3]订单数据统计!$A$1:$D$65536,4,0)</f>
        <v/>
      </c>
      <c r="M84" t="str">
        <f>VLOOKUP(E84,[3]订单数据统计!$A$1:$E$65536,5,0)</f>
        <v/>
      </c>
    </row>
    <row r="85" spans="1:13">
      <c r="A85" s="16" t="s">
        <v>7677</v>
      </c>
      <c r="B85" s="16" t="s">
        <v>7678</v>
      </c>
      <c r="C85" s="16" t="s">
        <v>7679</v>
      </c>
      <c r="D85" s="16" t="s">
        <v>7680</v>
      </c>
      <c r="E85" s="17">
        <v>1732773</v>
      </c>
      <c r="F85" s="16" t="s">
        <v>5229</v>
      </c>
      <c r="G85" s="18">
        <v>630</v>
      </c>
      <c r="H85" s="19" t="s">
        <v>7233</v>
      </c>
      <c r="I85" s="19" t="s">
        <v>7233</v>
      </c>
      <c r="J85" s="30">
        <v>630</v>
      </c>
      <c r="K85" t="str">
        <f>VLOOKUP(E85,[3]订单数据统计!$A$1:$B$65536,2,0)</f>
        <v>内部已结算</v>
      </c>
      <c r="L85" t="str">
        <f>VLOOKUP(E85,[3]订单数据统计!$A$1:$D$65536,4,0)</f>
        <v/>
      </c>
      <c r="M85" t="str">
        <f>VLOOKUP(E85,[3]订单数据统计!$A$1:$E$65536,5,0)</f>
        <v/>
      </c>
    </row>
    <row r="86" spans="1:13">
      <c r="A86" s="16" t="s">
        <v>7677</v>
      </c>
      <c r="B86" s="16" t="s">
        <v>2325</v>
      </c>
      <c r="C86" s="16" t="s">
        <v>7671</v>
      </c>
      <c r="D86" s="16" t="s">
        <v>7681</v>
      </c>
      <c r="E86" s="17">
        <v>1657832</v>
      </c>
      <c r="F86" s="16" t="s">
        <v>5229</v>
      </c>
      <c r="G86" s="18">
        <v>165</v>
      </c>
      <c r="H86" s="19" t="s">
        <v>7233</v>
      </c>
      <c r="I86" s="19" t="s">
        <v>7233</v>
      </c>
      <c r="J86" s="30">
        <v>165</v>
      </c>
      <c r="K86" t="str">
        <f>VLOOKUP(E86,[3]订单数据统计!$A$1:$B$65536,2,0)</f>
        <v>已收款</v>
      </c>
      <c r="L86" t="str">
        <f>VLOOKUP(E86,[3]订单数据统计!$A$1:$D$65536,4,0)</f>
        <v/>
      </c>
      <c r="M86" t="str">
        <f>VLOOKUP(E86,[3]订单数据统计!$A$1:$E$65536,5,0)</f>
        <v/>
      </c>
    </row>
    <row r="87" spans="1:13">
      <c r="A87" s="16" t="s">
        <v>7682</v>
      </c>
      <c r="B87" s="16" t="s">
        <v>2328</v>
      </c>
      <c r="C87" s="16" t="s">
        <v>7683</v>
      </c>
      <c r="D87" s="16" t="s">
        <v>7684</v>
      </c>
      <c r="E87" s="17">
        <v>1733253</v>
      </c>
      <c r="F87" s="16" t="s">
        <v>5229</v>
      </c>
      <c r="G87" s="18">
        <v>840</v>
      </c>
      <c r="H87" s="19" t="s">
        <v>7233</v>
      </c>
      <c r="I87" s="19" t="s">
        <v>7233</v>
      </c>
      <c r="J87" s="30">
        <v>840</v>
      </c>
      <c r="K87" t="str">
        <f>VLOOKUP(E87,[3]订单数据统计!$A$1:$B$65536,2,0)</f>
        <v>内部已结算</v>
      </c>
      <c r="L87" t="str">
        <f>VLOOKUP(E87,[3]订单数据统计!$A$1:$D$65536,4,0)</f>
        <v/>
      </c>
      <c r="M87" t="str">
        <f>VLOOKUP(E87,[3]订单数据统计!$A$1:$E$65536,5,0)</f>
        <v/>
      </c>
    </row>
    <row r="88" spans="1:13">
      <c r="A88" s="16" t="s">
        <v>7682</v>
      </c>
      <c r="B88" s="16" t="s">
        <v>7685</v>
      </c>
      <c r="C88" s="16" t="s">
        <v>7686</v>
      </c>
      <c r="D88" s="16" t="s">
        <v>7687</v>
      </c>
      <c r="E88" s="17">
        <v>1732890</v>
      </c>
      <c r="F88" s="16" t="s">
        <v>5229</v>
      </c>
      <c r="G88" s="18">
        <v>630</v>
      </c>
      <c r="H88" s="19" t="s">
        <v>7233</v>
      </c>
      <c r="I88" s="19" t="s">
        <v>7233</v>
      </c>
      <c r="J88" s="30">
        <v>630</v>
      </c>
      <c r="K88" t="str">
        <f>VLOOKUP(E88,[3]订单数据统计!$A$1:$B$65536,2,0)</f>
        <v>内部已结算</v>
      </c>
      <c r="L88" t="str">
        <f>VLOOKUP(E88,[3]订单数据统计!$A$1:$D$65536,4,0)</f>
        <v/>
      </c>
      <c r="M88" t="str">
        <f>VLOOKUP(E88,[3]订单数据统计!$A$1:$E$65536,5,0)</f>
        <v/>
      </c>
    </row>
    <row r="89" spans="1:13">
      <c r="A89" s="20" t="s">
        <v>7688</v>
      </c>
      <c r="B89" s="20" t="s">
        <v>7689</v>
      </c>
      <c r="C89" s="20" t="s">
        <v>7690</v>
      </c>
      <c r="D89" s="20" t="s">
        <v>7691</v>
      </c>
      <c r="E89" s="21">
        <v>1685082</v>
      </c>
      <c r="F89" s="20" t="s">
        <v>5229</v>
      </c>
      <c r="G89" s="18">
        <v>660</v>
      </c>
      <c r="H89" s="19" t="s">
        <v>7233</v>
      </c>
      <c r="I89" s="19" t="s">
        <v>7233</v>
      </c>
      <c r="J89" s="30">
        <v>660</v>
      </c>
      <c r="K89" t="str">
        <f>VLOOKUP(E89,[3]订单数据统计!$A$1:$B$65536,2,0)</f>
        <v>已收款</v>
      </c>
      <c r="L89" t="str">
        <f>VLOOKUP(E89,[3]订单数据统计!$A$1:$D$65536,4,0)</f>
        <v/>
      </c>
      <c r="M89" t="str">
        <f>VLOOKUP(E89,[3]订单数据统计!$A$1:$E$65536,5,0)</f>
        <v/>
      </c>
    </row>
    <row r="90" spans="1:13">
      <c r="A90" s="20" t="s">
        <v>7688</v>
      </c>
      <c r="B90" s="20" t="s">
        <v>7689</v>
      </c>
      <c r="C90" s="20" t="s">
        <v>7692</v>
      </c>
      <c r="D90" s="20" t="s">
        <v>7693</v>
      </c>
      <c r="E90" s="21">
        <v>1685086</v>
      </c>
      <c r="F90" s="20" t="s">
        <v>5229</v>
      </c>
      <c r="G90" s="18">
        <v>660</v>
      </c>
      <c r="H90" s="19" t="s">
        <v>7233</v>
      </c>
      <c r="I90" s="19" t="s">
        <v>7233</v>
      </c>
      <c r="J90" s="30">
        <v>660</v>
      </c>
      <c r="K90" t="str">
        <f>VLOOKUP(E90,[3]订单数据统计!$A$1:$B$65536,2,0)</f>
        <v>已收款</v>
      </c>
      <c r="L90" t="str">
        <f>VLOOKUP(E90,[3]订单数据统计!$A$1:$D$65536,4,0)</f>
        <v/>
      </c>
      <c r="M90" t="str">
        <f>VLOOKUP(E90,[3]订单数据统计!$A$1:$E$65536,5,0)</f>
        <v/>
      </c>
    </row>
    <row r="91" spans="1:13">
      <c r="A91" s="20" t="s">
        <v>7688</v>
      </c>
      <c r="B91" s="20" t="s">
        <v>7689</v>
      </c>
      <c r="C91" s="20" t="s">
        <v>7694</v>
      </c>
      <c r="D91" s="20" t="s">
        <v>7695</v>
      </c>
      <c r="E91" s="21">
        <v>1685078</v>
      </c>
      <c r="F91" s="20" t="s">
        <v>5229</v>
      </c>
      <c r="G91" s="18">
        <v>660</v>
      </c>
      <c r="H91" s="19" t="s">
        <v>7233</v>
      </c>
      <c r="I91" s="19" t="s">
        <v>7233</v>
      </c>
      <c r="J91" s="30">
        <v>660</v>
      </c>
      <c r="K91" t="str">
        <f>VLOOKUP(E91,[3]订单数据统计!$A$1:$B$65536,2,0)</f>
        <v>已收款</v>
      </c>
      <c r="L91" t="str">
        <f>VLOOKUP(E91,[3]订单数据统计!$A$1:$D$65536,4,0)</f>
        <v/>
      </c>
      <c r="M91" t="str">
        <f>VLOOKUP(E91,[3]订单数据统计!$A$1:$E$65536,5,0)</f>
        <v/>
      </c>
    </row>
    <row r="92" spans="1:13">
      <c r="A92" s="20" t="s">
        <v>7688</v>
      </c>
      <c r="B92" s="20" t="s">
        <v>7689</v>
      </c>
      <c r="C92" s="20" t="s">
        <v>7696</v>
      </c>
      <c r="D92" s="20" t="s">
        <v>7697</v>
      </c>
      <c r="E92" s="21">
        <v>1685079</v>
      </c>
      <c r="F92" s="20" t="s">
        <v>5229</v>
      </c>
      <c r="G92" s="18">
        <v>660</v>
      </c>
      <c r="H92" s="19" t="s">
        <v>7233</v>
      </c>
      <c r="I92" s="19" t="s">
        <v>7233</v>
      </c>
      <c r="J92" s="30">
        <v>660</v>
      </c>
      <c r="K92" t="str">
        <f>VLOOKUP(E92,[3]订单数据统计!$A$1:$B$65536,2,0)</f>
        <v>已收款</v>
      </c>
      <c r="L92" t="str">
        <f>VLOOKUP(E92,[3]订单数据统计!$A$1:$D$65536,4,0)</f>
        <v/>
      </c>
      <c r="M92" t="str">
        <f>VLOOKUP(E92,[3]订单数据统计!$A$1:$E$65536,5,0)</f>
        <v/>
      </c>
    </row>
    <row r="93" spans="1:13">
      <c r="A93" s="20" t="s">
        <v>7698</v>
      </c>
      <c r="B93" s="20" t="s">
        <v>2367</v>
      </c>
      <c r="C93" s="20" t="s">
        <v>7699</v>
      </c>
      <c r="D93" s="20" t="s">
        <v>7700</v>
      </c>
      <c r="E93" s="21">
        <v>1709643</v>
      </c>
      <c r="F93" s="20" t="s">
        <v>5229</v>
      </c>
      <c r="G93" s="22">
        <v>630</v>
      </c>
      <c r="H93" s="23" t="s">
        <v>7233</v>
      </c>
      <c r="I93" s="23" t="s">
        <v>7233</v>
      </c>
      <c r="J93" s="31">
        <v>630</v>
      </c>
      <c r="K93" t="str">
        <f>VLOOKUP(E93,[3]订单数据统计!$A$1:$B$65536,2,0)</f>
        <v>已收款</v>
      </c>
      <c r="L93" t="str">
        <f>VLOOKUP(E93,[3]订单数据统计!$A$1:$D$65536,4,0)</f>
        <v/>
      </c>
      <c r="M93" t="str">
        <f>VLOOKUP(E93,[3]订单数据统计!$A$1:$E$65536,5,0)</f>
        <v/>
      </c>
    </row>
    <row r="94" spans="1:13">
      <c r="A94" s="20" t="s">
        <v>7701</v>
      </c>
      <c r="B94" s="20" t="s">
        <v>7702</v>
      </c>
      <c r="C94" s="20" t="s">
        <v>7703</v>
      </c>
      <c r="D94" s="20" t="s">
        <v>7704</v>
      </c>
      <c r="E94" s="21">
        <v>1735982</v>
      </c>
      <c r="F94" s="20" t="s">
        <v>5229</v>
      </c>
      <c r="G94" s="22">
        <v>510</v>
      </c>
      <c r="H94" s="23" t="s">
        <v>7233</v>
      </c>
      <c r="I94" s="23" t="s">
        <v>7233</v>
      </c>
      <c r="J94" s="31">
        <v>510</v>
      </c>
      <c r="K94" t="str">
        <f>VLOOKUP(E94,[3]订单数据统计!$A$1:$B$65536,2,0)</f>
        <v>已收款</v>
      </c>
      <c r="L94" t="str">
        <f>VLOOKUP(E94,[3]订单数据统计!$A$1:$D$65536,4,0)</f>
        <v/>
      </c>
      <c r="M94" t="str">
        <f>VLOOKUP(E94,[3]订单数据统计!$A$1:$E$65536,5,0)</f>
        <v/>
      </c>
    </row>
    <row r="95" spans="1:13">
      <c r="A95" s="20" t="s">
        <v>7705</v>
      </c>
      <c r="B95" s="20" t="s">
        <v>2411</v>
      </c>
      <c r="C95" s="20" t="s">
        <v>7706</v>
      </c>
      <c r="D95" s="20"/>
      <c r="E95" s="21">
        <v>1686978</v>
      </c>
      <c r="F95" s="20" t="s">
        <v>5229</v>
      </c>
      <c r="G95" s="22">
        <v>660</v>
      </c>
      <c r="H95" s="23" t="s">
        <v>7233</v>
      </c>
      <c r="I95" s="23" t="s">
        <v>7233</v>
      </c>
      <c r="J95" s="31">
        <v>660</v>
      </c>
      <c r="K95" t="str">
        <f>VLOOKUP(E95,[3]订单数据统计!$A$1:$B$65536,2,0)</f>
        <v>已收款</v>
      </c>
      <c r="L95" t="str">
        <f>VLOOKUP(E95,[3]订单数据统计!$A$1:$D$65536,4,0)</f>
        <v/>
      </c>
      <c r="M95" t="str">
        <f>VLOOKUP(E95,[3]订单数据统计!$A$1:$E$65536,5,0)</f>
        <v/>
      </c>
    </row>
    <row r="96" spans="1:13">
      <c r="A96" s="16" t="s">
        <v>7705</v>
      </c>
      <c r="B96" s="16" t="s">
        <v>2411</v>
      </c>
      <c r="C96" s="16" t="s">
        <v>7707</v>
      </c>
      <c r="D96" s="16" t="s">
        <v>7708</v>
      </c>
      <c r="E96" s="17">
        <v>1672492</v>
      </c>
      <c r="F96" s="16" t="s">
        <v>5229</v>
      </c>
      <c r="G96" s="26">
        <v>1400</v>
      </c>
      <c r="H96" s="19" t="s">
        <v>7233</v>
      </c>
      <c r="I96" s="19" t="s">
        <v>7233</v>
      </c>
      <c r="J96" s="33">
        <v>1400</v>
      </c>
      <c r="K96" t="str">
        <f>VLOOKUP(E96,[3]订单数据统计!$A$1:$B$65536,2,0)</f>
        <v>已收款</v>
      </c>
      <c r="L96" t="str">
        <f>VLOOKUP(E96,[3]订单数据统计!$A$1:$D$65536,4,0)</f>
        <v/>
      </c>
      <c r="M96" t="str">
        <f>VLOOKUP(E96,[3]订单数据统计!$A$1:$E$65536,5,0)</f>
        <v/>
      </c>
    </row>
    <row r="97" spans="1:13">
      <c r="A97" s="16" t="s">
        <v>7705</v>
      </c>
      <c r="B97" s="16" t="s">
        <v>2419</v>
      </c>
      <c r="C97" s="16" t="s">
        <v>7709</v>
      </c>
      <c r="D97" s="16" t="s">
        <v>7710</v>
      </c>
      <c r="E97" s="17">
        <v>1729160</v>
      </c>
      <c r="F97" s="16" t="s">
        <v>5229</v>
      </c>
      <c r="G97" s="18">
        <v>240</v>
      </c>
      <c r="H97" s="19" t="s">
        <v>7233</v>
      </c>
      <c r="I97" s="19" t="s">
        <v>7233</v>
      </c>
      <c r="J97" s="30">
        <v>240</v>
      </c>
      <c r="K97" t="str">
        <f>VLOOKUP(E97,[3]订单数据统计!$A$1:$B$65536,2,0)</f>
        <v>内部已结算</v>
      </c>
      <c r="L97" t="str">
        <f>VLOOKUP(E97,[3]订单数据统计!$A$1:$D$65536,4,0)</f>
        <v/>
      </c>
      <c r="M97" t="str">
        <f>VLOOKUP(E97,[3]订单数据统计!$A$1:$E$65536,5,0)</f>
        <v/>
      </c>
    </row>
    <row r="98" spans="1:13">
      <c r="A98" s="16" t="s">
        <v>7711</v>
      </c>
      <c r="B98" s="16" t="s">
        <v>2423</v>
      </c>
      <c r="C98" s="16" t="s">
        <v>7712</v>
      </c>
      <c r="D98" s="16" t="s">
        <v>7713</v>
      </c>
      <c r="E98" s="17">
        <v>1687699</v>
      </c>
      <c r="F98" s="16" t="s">
        <v>5229</v>
      </c>
      <c r="G98" s="26">
        <v>2139</v>
      </c>
      <c r="H98" s="19" t="s">
        <v>7233</v>
      </c>
      <c r="I98" s="19" t="s">
        <v>7233</v>
      </c>
      <c r="J98" s="33">
        <v>2139</v>
      </c>
      <c r="K98" t="str">
        <f>VLOOKUP(E98,[3]订单数据统计!$A$1:$B$65536,2,0)</f>
        <v>已收款</v>
      </c>
      <c r="L98" t="str">
        <f>VLOOKUP(E98,[3]订单数据统计!$A$1:$D$65536,4,0)</f>
        <v/>
      </c>
      <c r="M98" t="str">
        <f>VLOOKUP(E98,[3]订单数据统计!$A$1:$E$65536,5,0)</f>
        <v/>
      </c>
    </row>
    <row r="99" spans="1:13">
      <c r="A99" s="16" t="s">
        <v>7711</v>
      </c>
      <c r="B99" s="16" t="s">
        <v>7714</v>
      </c>
      <c r="C99" s="16" t="s">
        <v>7231</v>
      </c>
      <c r="D99" s="16" t="s">
        <v>7715</v>
      </c>
      <c r="E99" s="17">
        <v>1727059</v>
      </c>
      <c r="F99" s="16" t="s">
        <v>5229</v>
      </c>
      <c r="G99" s="26">
        <v>1530</v>
      </c>
      <c r="H99" s="19" t="s">
        <v>7233</v>
      </c>
      <c r="I99" s="19" t="s">
        <v>7233</v>
      </c>
      <c r="J99" s="33">
        <v>1530</v>
      </c>
      <c r="K99" t="str">
        <f>VLOOKUP(E99,[3]订单数据统计!$A$1:$B$65536,2,0)</f>
        <v>内部已结算</v>
      </c>
      <c r="L99" t="str">
        <f>VLOOKUP(E99,[3]订单数据统计!$A$1:$D$65536,4,0)</f>
        <v/>
      </c>
      <c r="M99" t="str">
        <f>VLOOKUP(E99,[3]订单数据统计!$A$1:$E$65536,5,0)</f>
        <v/>
      </c>
    </row>
    <row r="100" spans="1:13">
      <c r="A100" s="16" t="s">
        <v>7711</v>
      </c>
      <c r="B100" s="16" t="s">
        <v>7714</v>
      </c>
      <c r="C100" s="16" t="s">
        <v>7237</v>
      </c>
      <c r="D100" s="16" t="s">
        <v>7716</v>
      </c>
      <c r="E100" s="17">
        <v>1712029</v>
      </c>
      <c r="F100" s="16" t="s">
        <v>5229</v>
      </c>
      <c r="G100" s="18">
        <v>725</v>
      </c>
      <c r="H100" s="19" t="s">
        <v>7233</v>
      </c>
      <c r="I100" s="19" t="s">
        <v>7233</v>
      </c>
      <c r="J100" s="30">
        <v>725</v>
      </c>
      <c r="K100" t="str">
        <f>VLOOKUP(E100,[3]订单数据统计!$A$1:$B$65536,2,0)</f>
        <v>内部已结算</v>
      </c>
      <c r="L100" t="str">
        <f>VLOOKUP(E100,[3]订单数据统计!$A$1:$D$65536,4,0)</f>
        <v/>
      </c>
      <c r="M100" t="str">
        <f>VLOOKUP(E100,[3]订单数据统计!$A$1:$E$65536,5,0)</f>
        <v/>
      </c>
    </row>
    <row r="101" spans="1:13">
      <c r="A101" s="20" t="s">
        <v>7711</v>
      </c>
      <c r="B101" s="20" t="s">
        <v>2431</v>
      </c>
      <c r="C101" s="20" t="s">
        <v>7243</v>
      </c>
      <c r="D101" s="20" t="s">
        <v>7717</v>
      </c>
      <c r="E101" s="21">
        <v>1741262</v>
      </c>
      <c r="F101" s="20" t="s">
        <v>5229</v>
      </c>
      <c r="G101" s="22">
        <v>228</v>
      </c>
      <c r="H101" s="23" t="s">
        <v>7233</v>
      </c>
      <c r="I101" s="23" t="s">
        <v>7233</v>
      </c>
      <c r="J101" s="31">
        <v>228</v>
      </c>
      <c r="K101" t="str">
        <f>VLOOKUP(E101,[3]订单数据统计!$A$1:$B$65536,2,0)</f>
        <v>内部已结算</v>
      </c>
      <c r="L101" t="str">
        <f>VLOOKUP(E101,[3]订单数据统计!$A$1:$D$65536,4,0)</f>
        <v/>
      </c>
      <c r="M101" t="str">
        <f>VLOOKUP(E101,[3]订单数据统计!$A$1:$E$65536,5,0)</f>
        <v/>
      </c>
    </row>
    <row r="102" spans="1:13">
      <c r="A102" s="16" t="s">
        <v>7711</v>
      </c>
      <c r="B102" s="16" t="s">
        <v>2431</v>
      </c>
      <c r="C102" s="16" t="s">
        <v>7246</v>
      </c>
      <c r="D102" s="16" t="s">
        <v>7718</v>
      </c>
      <c r="E102" s="17">
        <v>1730500</v>
      </c>
      <c r="F102" s="16" t="s">
        <v>5229</v>
      </c>
      <c r="G102" s="18">
        <v>255</v>
      </c>
      <c r="H102" s="19" t="s">
        <v>7233</v>
      </c>
      <c r="I102" s="19" t="s">
        <v>7233</v>
      </c>
      <c r="J102" s="30">
        <v>255</v>
      </c>
      <c r="K102" t="str">
        <f>VLOOKUP(E102,[3]订单数据统计!$A$1:$B$65536,2,0)</f>
        <v>内部已结算</v>
      </c>
      <c r="L102" t="str">
        <f>VLOOKUP(E102,[3]订单数据统计!$A$1:$D$65536,4,0)</f>
        <v/>
      </c>
      <c r="M102" t="str">
        <f>VLOOKUP(E102,[3]订单数据统计!$A$1:$E$65536,5,0)</f>
        <v/>
      </c>
    </row>
    <row r="103" spans="1:13">
      <c r="A103" s="16" t="s">
        <v>7229</v>
      </c>
      <c r="B103" s="16" t="s">
        <v>2442</v>
      </c>
      <c r="C103" s="16" t="s">
        <v>7719</v>
      </c>
      <c r="D103" s="16" t="s">
        <v>7720</v>
      </c>
      <c r="E103" s="17">
        <v>1705284</v>
      </c>
      <c r="F103" s="16" t="s">
        <v>5229</v>
      </c>
      <c r="G103" s="26">
        <v>1741</v>
      </c>
      <c r="H103" s="19" t="s">
        <v>7233</v>
      </c>
      <c r="I103" s="19" t="s">
        <v>7233</v>
      </c>
      <c r="J103" s="33">
        <v>1741</v>
      </c>
      <c r="K103" t="str">
        <f>VLOOKUP(E103,[3]订单数据统计!$A$1:$B$65536,2,0)</f>
        <v>已收款</v>
      </c>
      <c r="L103" t="str">
        <f>VLOOKUP(E103,[3]订单数据统计!$A$1:$D$65536,4,0)</f>
        <v/>
      </c>
      <c r="M103" t="str">
        <f>VLOOKUP(E103,[3]订单数据统计!$A$1:$E$65536,5,0)</f>
        <v/>
      </c>
    </row>
    <row r="104" spans="1:13">
      <c r="A104" s="16" t="s">
        <v>7229</v>
      </c>
      <c r="B104" s="16" t="s">
        <v>7230</v>
      </c>
      <c r="C104" s="16" t="s">
        <v>7721</v>
      </c>
      <c r="D104" s="16" t="s">
        <v>7722</v>
      </c>
      <c r="E104" s="17">
        <v>1643851</v>
      </c>
      <c r="F104" s="16" t="s">
        <v>5229</v>
      </c>
      <c r="G104" s="18">
        <v>240</v>
      </c>
      <c r="H104" s="19" t="s">
        <v>7233</v>
      </c>
      <c r="I104" s="19" t="s">
        <v>7233</v>
      </c>
      <c r="J104" s="30">
        <v>240</v>
      </c>
      <c r="K104" t="str">
        <f>VLOOKUP(E104,[3]订单数据统计!$A$1:$B$65536,2,0)</f>
        <v>已收款</v>
      </c>
      <c r="L104" t="str">
        <f>VLOOKUP(E104,[3]订单数据统计!$A$1:$D$65536,4,0)</f>
        <v/>
      </c>
      <c r="M104" t="str">
        <f>VLOOKUP(E104,[3]订单数据统计!$A$1:$E$65536,5,0)</f>
        <v/>
      </c>
    </row>
    <row r="105" spans="1:13">
      <c r="A105" s="16" t="s">
        <v>7241</v>
      </c>
      <c r="B105" s="16" t="s">
        <v>7242</v>
      </c>
      <c r="C105" s="16" t="s">
        <v>7723</v>
      </c>
      <c r="D105" s="16" t="s">
        <v>7724</v>
      </c>
      <c r="E105" s="17">
        <v>1639583</v>
      </c>
      <c r="F105" s="16" t="s">
        <v>5229</v>
      </c>
      <c r="G105" s="18">
        <v>530</v>
      </c>
      <c r="H105" s="19" t="s">
        <v>7233</v>
      </c>
      <c r="I105" s="19" t="s">
        <v>7233</v>
      </c>
      <c r="J105" s="30">
        <v>530</v>
      </c>
      <c r="K105" t="str">
        <f>VLOOKUP(E105,[3]订单数据统计!$A$1:$B$65536,2,0)</f>
        <v>已收款</v>
      </c>
      <c r="L105" t="str">
        <f>VLOOKUP(E105,[3]订单数据统计!$A$1:$D$65536,4,0)</f>
        <v/>
      </c>
      <c r="M105" t="str">
        <f>VLOOKUP(E105,[3]订单数据统计!$A$1:$E$65536,5,0)</f>
        <v/>
      </c>
    </row>
    <row r="106" spans="1:13">
      <c r="A106" s="16" t="s">
        <v>7241</v>
      </c>
      <c r="B106" s="16" t="s">
        <v>2480</v>
      </c>
      <c r="C106" s="16" t="s">
        <v>7239</v>
      </c>
      <c r="D106" s="16" t="s">
        <v>7725</v>
      </c>
      <c r="E106" s="17">
        <v>1742393</v>
      </c>
      <c r="F106" s="16" t="s">
        <v>5229</v>
      </c>
      <c r="G106" s="18">
        <v>278</v>
      </c>
      <c r="H106" s="19" t="s">
        <v>7233</v>
      </c>
      <c r="I106" s="19" t="s">
        <v>7233</v>
      </c>
      <c r="J106" s="30">
        <v>278</v>
      </c>
      <c r="K106" t="str">
        <f>VLOOKUP(E106,[3]订单数据统计!$A$1:$B$65536,2,0)</f>
        <v>已收款</v>
      </c>
      <c r="L106" t="str">
        <f>VLOOKUP(E106,[3]订单数据统计!$A$1:$D$65536,4,0)</f>
        <v/>
      </c>
      <c r="M106" t="str">
        <f>VLOOKUP(E106,[3]订单数据统计!$A$1:$E$65536,5,0)</f>
        <v/>
      </c>
    </row>
    <row r="107" spans="1:13">
      <c r="A107" s="16" t="s">
        <v>7241</v>
      </c>
      <c r="B107" s="16" t="s">
        <v>2480</v>
      </c>
      <c r="C107" s="16" t="s">
        <v>7726</v>
      </c>
      <c r="D107" s="16" t="s">
        <v>7727</v>
      </c>
      <c r="E107" s="17">
        <v>1657214</v>
      </c>
      <c r="F107" s="16" t="s">
        <v>5229</v>
      </c>
      <c r="G107" s="18">
        <v>290</v>
      </c>
      <c r="H107" s="19" t="s">
        <v>7233</v>
      </c>
      <c r="I107" s="19" t="s">
        <v>7233</v>
      </c>
      <c r="J107" s="30">
        <v>290</v>
      </c>
      <c r="K107" t="str">
        <f>VLOOKUP(E107,[3]订单数据统计!$A$1:$B$65536,2,0)</f>
        <v/>
      </c>
      <c r="L107" t="str">
        <f>VLOOKUP(E107,[3]订单数据统计!$A$1:$D$65536,4,0)</f>
        <v/>
      </c>
      <c r="M107" t="str">
        <f>VLOOKUP(E107,[3]订单数据统计!$A$1:$E$65536,5,0)</f>
        <v/>
      </c>
    </row>
    <row r="108" spans="1:13">
      <c r="A108" s="16" t="s">
        <v>7257</v>
      </c>
      <c r="B108" s="16" t="s">
        <v>7258</v>
      </c>
      <c r="C108" s="16" t="s">
        <v>7239</v>
      </c>
      <c r="D108" s="16" t="s">
        <v>7728</v>
      </c>
      <c r="E108" s="17">
        <v>1742394</v>
      </c>
      <c r="F108" s="16" t="s">
        <v>5229</v>
      </c>
      <c r="G108" s="18">
        <v>784</v>
      </c>
      <c r="H108" s="19" t="s">
        <v>7233</v>
      </c>
      <c r="I108" s="19" t="s">
        <v>7233</v>
      </c>
      <c r="J108" s="30">
        <v>784</v>
      </c>
      <c r="K108" t="str">
        <f>VLOOKUP(E108,[3]订单数据统计!$A$1:$B$65536,2,0)</f>
        <v>已收款</v>
      </c>
      <c r="L108" t="str">
        <f>VLOOKUP(E108,[3]订单数据统计!$A$1:$D$65536,4,0)</f>
        <v/>
      </c>
      <c r="M108" t="str">
        <f>VLOOKUP(E108,[3]订单数据统计!$A$1:$E$65536,5,0)</f>
        <v/>
      </c>
    </row>
    <row r="109" spans="1:13">
      <c r="A109" s="20" t="s">
        <v>7257</v>
      </c>
      <c r="B109" s="20" t="s">
        <v>7265</v>
      </c>
      <c r="C109" s="20" t="s">
        <v>7729</v>
      </c>
      <c r="D109" s="20" t="s">
        <v>7730</v>
      </c>
      <c r="E109" s="21">
        <v>1643180</v>
      </c>
      <c r="F109" s="20" t="s">
        <v>5229</v>
      </c>
      <c r="G109" s="22">
        <v>800</v>
      </c>
      <c r="H109" s="23" t="s">
        <v>7233</v>
      </c>
      <c r="I109" s="23" t="s">
        <v>7233</v>
      </c>
      <c r="J109" s="31">
        <v>800</v>
      </c>
      <c r="K109" t="str">
        <f>VLOOKUP(E109,[3]订单数据统计!$A$1:$B$65536,2,0)</f>
        <v/>
      </c>
      <c r="L109" t="str">
        <f>VLOOKUP(E109,[3]订单数据统计!$A$1:$D$65536,4,0)</f>
        <v/>
      </c>
      <c r="M109" t="str">
        <f>VLOOKUP(E109,[3]订单数据统计!$A$1:$E$65536,5,0)</f>
        <v/>
      </c>
    </row>
    <row r="110" spans="1:13">
      <c r="A110" s="20" t="s">
        <v>7279</v>
      </c>
      <c r="B110" s="20" t="s">
        <v>2522</v>
      </c>
      <c r="C110" s="20" t="s">
        <v>7731</v>
      </c>
      <c r="D110" s="20" t="s">
        <v>7732</v>
      </c>
      <c r="E110" s="21">
        <v>1646565</v>
      </c>
      <c r="F110" s="20" t="s">
        <v>5229</v>
      </c>
      <c r="G110" s="22">
        <v>750</v>
      </c>
      <c r="H110" s="23" t="s">
        <v>7233</v>
      </c>
      <c r="I110" s="23" t="s">
        <v>7233</v>
      </c>
      <c r="J110" s="31">
        <v>750</v>
      </c>
      <c r="K110" t="str">
        <f>VLOOKUP(E110,[3]订单数据统计!$A$1:$B$65536,2,0)</f>
        <v/>
      </c>
      <c r="L110" t="str">
        <f>VLOOKUP(E110,[3]订单数据统计!$A$1:$D$65536,4,0)</f>
        <v/>
      </c>
      <c r="M110" t="str">
        <f>VLOOKUP(E110,[3]订单数据统计!$A$1:$E$65536,5,0)</f>
        <v/>
      </c>
    </row>
    <row r="111" spans="1:13">
      <c r="A111" s="16" t="s">
        <v>7306</v>
      </c>
      <c r="B111" s="16" t="s">
        <v>2565</v>
      </c>
      <c r="C111" s="16" t="s">
        <v>7733</v>
      </c>
      <c r="D111" s="16" t="s">
        <v>7734</v>
      </c>
      <c r="E111" s="17">
        <v>1647814</v>
      </c>
      <c r="F111" s="16" t="s">
        <v>5229</v>
      </c>
      <c r="G111" s="18">
        <v>480</v>
      </c>
      <c r="H111" s="19" t="s">
        <v>7233</v>
      </c>
      <c r="I111" s="19" t="s">
        <v>7233</v>
      </c>
      <c r="J111" s="30">
        <v>480</v>
      </c>
      <c r="K111" t="str">
        <f>VLOOKUP(E111,[3]订单数据统计!$A$1:$B$65536,2,0)</f>
        <v/>
      </c>
      <c r="L111" t="str">
        <f>VLOOKUP(E111,[3]订单数据统计!$A$1:$D$65536,4,0)</f>
        <v/>
      </c>
      <c r="M111" t="str">
        <f>VLOOKUP(E111,[3]订单数据统计!$A$1:$E$65536,5,0)</f>
        <v/>
      </c>
    </row>
    <row r="112" spans="1:13">
      <c r="A112" s="16" t="s">
        <v>7333</v>
      </c>
      <c r="B112" s="16" t="s">
        <v>2630</v>
      </c>
      <c r="C112" s="16" t="s">
        <v>7374</v>
      </c>
      <c r="D112" s="16" t="s">
        <v>7735</v>
      </c>
      <c r="E112" s="17">
        <v>1765793</v>
      </c>
      <c r="F112" s="16" t="s">
        <v>5229</v>
      </c>
      <c r="G112" s="18">
        <v>255</v>
      </c>
      <c r="H112" s="19" t="s">
        <v>7233</v>
      </c>
      <c r="I112" s="19" t="s">
        <v>7233</v>
      </c>
      <c r="J112" s="30">
        <v>255</v>
      </c>
      <c r="K112" t="str">
        <f>VLOOKUP(E112,[3]订单数据统计!$A$1:$B$65536,2,0)</f>
        <v>内部已结算</v>
      </c>
      <c r="L112" t="str">
        <f>VLOOKUP(E112,[3]订单数据统计!$A$1:$D$65536,4,0)</f>
        <v/>
      </c>
      <c r="M112" t="str">
        <f>VLOOKUP(E112,[3]订单数据统计!$A$1:$E$65536,5,0)</f>
        <v/>
      </c>
    </row>
    <row r="113" spans="1:15">
      <c r="A113" s="20" t="s">
        <v>7333</v>
      </c>
      <c r="B113" s="20" t="s">
        <v>2630</v>
      </c>
      <c r="C113" s="20" t="s">
        <v>7381</v>
      </c>
      <c r="D113" s="20" t="s">
        <v>7391</v>
      </c>
      <c r="E113" s="21">
        <v>1754054</v>
      </c>
      <c r="F113" s="20" t="s">
        <v>5229</v>
      </c>
      <c r="G113" s="22">
        <v>228</v>
      </c>
      <c r="H113" s="23" t="s">
        <v>7233</v>
      </c>
      <c r="I113" s="23" t="s">
        <v>7233</v>
      </c>
      <c r="J113" s="31">
        <v>228</v>
      </c>
      <c r="K113" t="str">
        <f>VLOOKUP(E113,[3]订单数据统计!$A$1:$B$65536,2,0)</f>
        <v/>
      </c>
      <c r="L113" t="str">
        <f>VLOOKUP(E113,[3]订单数据统计!$A$1:$D$65536,4,0)</f>
        <v>不可取消</v>
      </c>
      <c r="M113" t="str">
        <f>VLOOKUP(E113,[3]订单数据统计!$A$1:$E$65536,5,0)</f>
        <v>已处理有损</v>
      </c>
      <c r="N113" s="28" t="s">
        <v>7736</v>
      </c>
      <c r="O113" s="28" t="s">
        <v>7737</v>
      </c>
    </row>
    <row r="114" spans="1:15">
      <c r="A114" s="20" t="s">
        <v>7333</v>
      </c>
      <c r="B114" s="20" t="s">
        <v>2630</v>
      </c>
      <c r="C114" s="20" t="s">
        <v>7370</v>
      </c>
      <c r="D114" s="20" t="s">
        <v>7393</v>
      </c>
      <c r="E114" s="21">
        <v>1754049</v>
      </c>
      <c r="F114" s="20" t="s">
        <v>5229</v>
      </c>
      <c r="G114" s="22">
        <v>188</v>
      </c>
      <c r="H114" s="23" t="s">
        <v>7233</v>
      </c>
      <c r="I114" s="23" t="s">
        <v>7233</v>
      </c>
      <c r="J114" s="31">
        <v>188</v>
      </c>
      <c r="K114" t="str">
        <f>VLOOKUP(E114,[3]订单数据统计!$A$1:$B$65536,2,0)</f>
        <v/>
      </c>
      <c r="L114" t="str">
        <f>VLOOKUP(E114,[3]订单数据统计!$A$1:$D$65536,4,0)</f>
        <v>不可取消</v>
      </c>
      <c r="M114" t="str">
        <f>VLOOKUP(E114,[3]订单数据统计!$A$1:$E$65536,5,0)</f>
        <v>已处理有损</v>
      </c>
      <c r="N114" s="28" t="s">
        <v>7736</v>
      </c>
      <c r="O114" s="28" t="s">
        <v>7737</v>
      </c>
    </row>
    <row r="115" spans="1:15">
      <c r="A115" s="16" t="s">
        <v>7333</v>
      </c>
      <c r="B115" s="16" t="s">
        <v>2630</v>
      </c>
      <c r="C115" s="16" t="s">
        <v>7372</v>
      </c>
      <c r="D115" s="16" t="s">
        <v>7394</v>
      </c>
      <c r="E115" s="17">
        <v>1765648</v>
      </c>
      <c r="F115" s="16" t="s">
        <v>5229</v>
      </c>
      <c r="G115" s="18">
        <v>255</v>
      </c>
      <c r="H115" s="19" t="s">
        <v>7233</v>
      </c>
      <c r="I115" s="19" t="s">
        <v>7233</v>
      </c>
      <c r="J115" s="30">
        <v>255</v>
      </c>
      <c r="K115" t="str">
        <f>VLOOKUP(E115,[3]订单数据统计!$A$1:$B$65536,2,0)</f>
        <v/>
      </c>
      <c r="L115" t="str">
        <f>VLOOKUP(E115,[3]订单数据统计!$A$1:$D$65536,4,0)</f>
        <v>不可取消</v>
      </c>
      <c r="M115" t="str">
        <f>VLOOKUP(E115,[3]订单数据统计!$A$1:$E$65536,5,0)</f>
        <v>已处理有损</v>
      </c>
      <c r="N115" s="28" t="s">
        <v>7736</v>
      </c>
      <c r="O115" s="28" t="s">
        <v>7737</v>
      </c>
    </row>
    <row r="116" spans="1:13">
      <c r="A116" s="16" t="s">
        <v>7356</v>
      </c>
      <c r="B116" s="16" t="s">
        <v>7357</v>
      </c>
      <c r="C116" s="16" t="s">
        <v>7738</v>
      </c>
      <c r="D116" s="16" t="s">
        <v>7739</v>
      </c>
      <c r="E116" s="17">
        <v>1677767</v>
      </c>
      <c r="F116" s="16" t="s">
        <v>5229</v>
      </c>
      <c r="G116" s="26">
        <v>3015</v>
      </c>
      <c r="H116" s="19" t="s">
        <v>7233</v>
      </c>
      <c r="I116" s="19" t="s">
        <v>7233</v>
      </c>
      <c r="J116" s="33">
        <v>3015</v>
      </c>
      <c r="K116" t="str">
        <f>VLOOKUP(E116,[3]订单数据统计!$A$1:$B$65536,2,0)</f>
        <v>已收款</v>
      </c>
      <c r="L116" t="str">
        <f>VLOOKUP(E116,[3]订单数据统计!$A$1:$D$65536,4,0)</f>
        <v/>
      </c>
      <c r="M116" t="str">
        <f>VLOOKUP(E116,[3]订单数据统计!$A$1:$E$65536,5,0)</f>
        <v/>
      </c>
    </row>
    <row r="117" spans="1:13">
      <c r="A117" s="16" t="s">
        <v>7740</v>
      </c>
      <c r="B117" s="16" t="s">
        <v>2662</v>
      </c>
      <c r="C117" s="16" t="s">
        <v>7367</v>
      </c>
      <c r="D117" s="16" t="s">
        <v>7741</v>
      </c>
      <c r="E117" s="17">
        <v>1748449</v>
      </c>
      <c r="F117" s="16" t="s">
        <v>5229</v>
      </c>
      <c r="G117" s="18">
        <v>255</v>
      </c>
      <c r="H117" s="19" t="s">
        <v>7233</v>
      </c>
      <c r="I117" s="19" t="s">
        <v>7233</v>
      </c>
      <c r="J117" s="30">
        <v>255</v>
      </c>
      <c r="K117" t="str">
        <f>VLOOKUP(E117,[3]订单数据统计!$A$1:$B$65536,2,0)</f>
        <v/>
      </c>
      <c r="L117" t="str">
        <f>VLOOKUP(E117,[3]订单数据统计!$A$1:$D$65536,4,0)</f>
        <v/>
      </c>
      <c r="M117" t="str">
        <f>VLOOKUP(E117,[3]订单数据统计!$A$1:$E$65536,5,0)</f>
        <v/>
      </c>
    </row>
    <row r="118" spans="1:13">
      <c r="A118" s="16" t="s">
        <v>7742</v>
      </c>
      <c r="B118" s="16" t="s">
        <v>2688</v>
      </c>
      <c r="C118" s="16" t="s">
        <v>7743</v>
      </c>
      <c r="D118" s="16" t="s">
        <v>7744</v>
      </c>
      <c r="E118" s="17">
        <v>1644037</v>
      </c>
      <c r="F118" s="16" t="s">
        <v>5229</v>
      </c>
      <c r="G118" s="18">
        <v>170</v>
      </c>
      <c r="H118" s="19" t="s">
        <v>7233</v>
      </c>
      <c r="I118" s="19" t="s">
        <v>7233</v>
      </c>
      <c r="J118" s="30">
        <v>170</v>
      </c>
      <c r="K118" t="str">
        <f>VLOOKUP(E118,[3]订单数据统计!$A$1:$B$65536,2,0)</f>
        <v>已收款</v>
      </c>
      <c r="L118" t="str">
        <f>VLOOKUP(E118,[3]订单数据统计!$A$1:$D$65536,4,0)</f>
        <v/>
      </c>
      <c r="M118" t="str">
        <f>VLOOKUP(E118,[3]订单数据统计!$A$1:$E$65536,5,0)</f>
        <v/>
      </c>
    </row>
    <row r="119" spans="1:13">
      <c r="A119" s="16" t="s">
        <v>7745</v>
      </c>
      <c r="B119" s="16" t="s">
        <v>7746</v>
      </c>
      <c r="C119" s="16" t="s">
        <v>7747</v>
      </c>
      <c r="D119" s="16" t="s">
        <v>7748</v>
      </c>
      <c r="E119" s="17">
        <v>1644033</v>
      </c>
      <c r="F119" s="16" t="s">
        <v>5229</v>
      </c>
      <c r="G119" s="18">
        <v>340</v>
      </c>
      <c r="H119" s="19" t="s">
        <v>7233</v>
      </c>
      <c r="I119" s="19" t="s">
        <v>7233</v>
      </c>
      <c r="J119" s="30">
        <v>340</v>
      </c>
      <c r="K119" t="str">
        <f>VLOOKUP(E119,[3]订单数据统计!$A$1:$B$65536,2,0)</f>
        <v>已收款</v>
      </c>
      <c r="L119" t="str">
        <f>VLOOKUP(E119,[3]订单数据统计!$A$1:$D$65536,4,0)</f>
        <v/>
      </c>
      <c r="M119" t="str">
        <f>VLOOKUP(E119,[3]订单数据统计!$A$1:$E$65536,5,0)</f>
        <v/>
      </c>
    </row>
    <row r="120" spans="1:13">
      <c r="A120" s="37" t="s">
        <v>7749</v>
      </c>
      <c r="B120" s="37" t="s">
        <v>7750</v>
      </c>
      <c r="C120" s="16" t="s">
        <v>7751</v>
      </c>
      <c r="D120" s="16" t="s">
        <v>7749</v>
      </c>
      <c r="E120" s="37">
        <v>1445037</v>
      </c>
      <c r="F120" s="16" t="s">
        <v>5229</v>
      </c>
      <c r="G120" s="38">
        <v>1596</v>
      </c>
      <c r="H120" s="19" t="s">
        <v>7233</v>
      </c>
      <c r="I120" s="19" t="s">
        <v>7233</v>
      </c>
      <c r="J120" s="38">
        <v>1596</v>
      </c>
      <c r="K120" t="str">
        <f>VLOOKUP(E120,[3]订单数据统计!$A$1:$B$65536,2,0)</f>
        <v>内部已结算</v>
      </c>
      <c r="L120" t="str">
        <f>VLOOKUP(E120,[3]订单数据统计!$A$1:$D$65536,4,0)</f>
        <v/>
      </c>
      <c r="M120" t="str">
        <f>VLOOKUP(E120,[3]订单数据统计!$A$1:$E$65536,5,0)</f>
        <v/>
      </c>
    </row>
    <row r="121" spans="1:13">
      <c r="A121" s="37" t="s">
        <v>7749</v>
      </c>
      <c r="B121" s="37" t="s">
        <v>7752</v>
      </c>
      <c r="C121" s="16" t="s">
        <v>7751</v>
      </c>
      <c r="D121" s="16" t="s">
        <v>7749</v>
      </c>
      <c r="E121" s="37">
        <v>1445049</v>
      </c>
      <c r="F121" s="16" t="s">
        <v>5229</v>
      </c>
      <c r="G121" s="38">
        <v>1596</v>
      </c>
      <c r="H121" s="19" t="s">
        <v>7233</v>
      </c>
      <c r="I121" s="19" t="s">
        <v>7233</v>
      </c>
      <c r="J121" s="38">
        <v>1596</v>
      </c>
      <c r="K121" t="str">
        <f>VLOOKUP(E121,[3]订单数据统计!$A$1:$B$65536,2,0)</f>
        <v>内部已结算</v>
      </c>
      <c r="L121" t="str">
        <f>VLOOKUP(E121,[3]订单数据统计!$A$1:$D$65536,4,0)</f>
        <v/>
      </c>
      <c r="M121" t="str">
        <f>VLOOKUP(E121,[3]订单数据统计!$A$1:$E$65536,5,0)</f>
        <v/>
      </c>
    </row>
    <row r="122" spans="1:13">
      <c r="A122" s="37" t="s">
        <v>7749</v>
      </c>
      <c r="B122" s="37" t="s">
        <v>7753</v>
      </c>
      <c r="C122" s="16" t="s">
        <v>7754</v>
      </c>
      <c r="D122" s="16" t="s">
        <v>7749</v>
      </c>
      <c r="E122" s="37">
        <v>1518655</v>
      </c>
      <c r="F122" s="16" t="s">
        <v>5229</v>
      </c>
      <c r="G122" s="38">
        <v>564</v>
      </c>
      <c r="H122" s="19" t="s">
        <v>7233</v>
      </c>
      <c r="I122" s="19" t="s">
        <v>7233</v>
      </c>
      <c r="J122" s="38">
        <v>564</v>
      </c>
      <c r="K122" t="str">
        <f>VLOOKUP(E122,[3]订单数据统计!$A$1:$B$65536,2,0)</f>
        <v>内部已结算</v>
      </c>
      <c r="L122" t="str">
        <f>VLOOKUP(E122,[3]订单数据统计!$A$1:$D$65536,4,0)</f>
        <v/>
      </c>
      <c r="M122" t="str">
        <f>VLOOKUP(E122,[3]订单数据统计!$A$1:$E$65536,5,0)</f>
        <v/>
      </c>
    </row>
    <row r="123" spans="1:13">
      <c r="A123" s="37" t="s">
        <v>7755</v>
      </c>
      <c r="B123" s="37" t="s">
        <v>7756</v>
      </c>
      <c r="C123" s="16" t="s">
        <v>7757</v>
      </c>
      <c r="D123" s="16" t="s">
        <v>7755</v>
      </c>
      <c r="E123" s="37">
        <v>1550499</v>
      </c>
      <c r="F123" s="16" t="s">
        <v>5229</v>
      </c>
      <c r="G123" s="38">
        <v>228</v>
      </c>
      <c r="H123" s="19" t="s">
        <v>7233</v>
      </c>
      <c r="I123" s="19" t="s">
        <v>7233</v>
      </c>
      <c r="J123" s="38">
        <v>228</v>
      </c>
      <c r="K123" t="str">
        <f>VLOOKUP(E123,[3]订单数据统计!$A$1:$B$65536,2,0)</f>
        <v>内部已结算</v>
      </c>
      <c r="L123" t="str">
        <f>VLOOKUP(E123,[3]订单数据统计!$A$1:$D$65536,4,0)</f>
        <v/>
      </c>
      <c r="M123" t="str">
        <f>VLOOKUP(E123,[3]订单数据统计!$A$1:$E$65536,5,0)</f>
        <v/>
      </c>
    </row>
    <row r="124" spans="1:13">
      <c r="A124" s="37" t="s">
        <v>7758</v>
      </c>
      <c r="B124" s="37" t="s">
        <v>7759</v>
      </c>
      <c r="C124" s="16" t="s">
        <v>7760</v>
      </c>
      <c r="D124" s="16" t="s">
        <v>7758</v>
      </c>
      <c r="E124" s="37">
        <v>1517423</v>
      </c>
      <c r="F124" s="16" t="s">
        <v>5229</v>
      </c>
      <c r="G124" s="38">
        <v>188</v>
      </c>
      <c r="H124" s="19" t="s">
        <v>7233</v>
      </c>
      <c r="I124" s="19" t="s">
        <v>7233</v>
      </c>
      <c r="J124" s="38">
        <v>188</v>
      </c>
      <c r="K124" t="str">
        <f>VLOOKUP(E124,[3]订单数据统计!$A$1:$B$65536,2,0)</f>
        <v>已收款</v>
      </c>
      <c r="L124" t="str">
        <f>VLOOKUP(E124,[3]订单数据统计!$A$1:$D$65536,4,0)</f>
        <v/>
      </c>
      <c r="M124" t="str">
        <f>VLOOKUP(E124,[3]订单数据统计!$A$1:$E$65536,5,0)</f>
        <v/>
      </c>
    </row>
    <row r="125" spans="1:13">
      <c r="A125" s="39" t="s">
        <v>7761</v>
      </c>
      <c r="B125" s="39" t="s">
        <v>7762</v>
      </c>
      <c r="C125" s="25" t="s">
        <v>7758</v>
      </c>
      <c r="D125" s="25" t="s">
        <v>7761</v>
      </c>
      <c r="E125" s="39">
        <v>1545010</v>
      </c>
      <c r="F125" s="16" t="s">
        <v>5229</v>
      </c>
      <c r="G125" s="38">
        <v>240</v>
      </c>
      <c r="H125" s="19" t="s">
        <v>7233</v>
      </c>
      <c r="I125" s="19" t="s">
        <v>7233</v>
      </c>
      <c r="J125" s="38">
        <v>240</v>
      </c>
      <c r="K125" t="str">
        <f>VLOOKUP(E125,[3]订单数据统计!$A$1:$B$65536,2,0)</f>
        <v/>
      </c>
      <c r="L125" t="str">
        <f>VLOOKUP(E125,[3]订单数据统计!$A$1:$D$65536,4,0)</f>
        <v/>
      </c>
      <c r="M125" t="str">
        <f>VLOOKUP(E125,[3]订单数据统计!$A$1:$E$65536,5,0)</f>
        <v/>
      </c>
    </row>
    <row r="126" spans="1:13">
      <c r="A126" s="37" t="s">
        <v>7761</v>
      </c>
      <c r="B126" s="37" t="s">
        <v>7763</v>
      </c>
      <c r="C126" s="16" t="s">
        <v>7758</v>
      </c>
      <c r="D126" s="16" t="s">
        <v>7761</v>
      </c>
      <c r="E126" s="37">
        <v>1545216</v>
      </c>
      <c r="F126" s="16" t="s">
        <v>5229</v>
      </c>
      <c r="G126" s="38">
        <v>240</v>
      </c>
      <c r="H126" s="19" t="s">
        <v>7233</v>
      </c>
      <c r="I126" s="19" t="s">
        <v>7233</v>
      </c>
      <c r="J126" s="38">
        <v>240</v>
      </c>
      <c r="K126" t="str">
        <f>VLOOKUP(E126,[3]订单数据统计!$A$1:$B$65536,2,0)</f>
        <v>内部已结算</v>
      </c>
      <c r="L126" t="str">
        <f>VLOOKUP(E126,[3]订单数据统计!$A$1:$D$65536,4,0)</f>
        <v/>
      </c>
      <c r="M126" t="str">
        <f>VLOOKUP(E126,[3]订单数据统计!$A$1:$E$65536,5,0)</f>
        <v/>
      </c>
    </row>
    <row r="127" spans="1:13">
      <c r="A127" s="37" t="s">
        <v>7761</v>
      </c>
      <c r="B127" s="37" t="s">
        <v>7764</v>
      </c>
      <c r="C127" s="16" t="s">
        <v>7758</v>
      </c>
      <c r="D127" s="16" t="s">
        <v>7761</v>
      </c>
      <c r="E127" s="37">
        <v>1545009</v>
      </c>
      <c r="F127" s="16" t="s">
        <v>5229</v>
      </c>
      <c r="G127" s="38">
        <v>240</v>
      </c>
      <c r="H127" s="19" t="s">
        <v>7233</v>
      </c>
      <c r="I127" s="19" t="s">
        <v>7233</v>
      </c>
      <c r="J127" s="38">
        <v>240</v>
      </c>
      <c r="K127" t="str">
        <f>VLOOKUP(E127,[3]订单数据统计!$A$1:$B$65536,2,0)</f>
        <v/>
      </c>
      <c r="L127" t="str">
        <f>VLOOKUP(E127,[3]订单数据统计!$A$1:$D$65536,4,0)</f>
        <v/>
      </c>
      <c r="M127" t="str">
        <f>VLOOKUP(E127,[3]订单数据统计!$A$1:$E$65536,5,0)</f>
        <v/>
      </c>
    </row>
    <row r="128" spans="1:13">
      <c r="A128" s="39" t="s">
        <v>7765</v>
      </c>
      <c r="B128" s="39" t="s">
        <v>7766</v>
      </c>
      <c r="C128" s="25" t="s">
        <v>7767</v>
      </c>
      <c r="D128" s="25" t="s">
        <v>7765</v>
      </c>
      <c r="E128" s="39">
        <v>1556699</v>
      </c>
      <c r="F128" s="16" t="s">
        <v>5229</v>
      </c>
      <c r="G128" s="38">
        <v>240</v>
      </c>
      <c r="H128" s="19" t="s">
        <v>7233</v>
      </c>
      <c r="I128" s="19" t="s">
        <v>7233</v>
      </c>
      <c r="J128" s="38">
        <v>240</v>
      </c>
      <c r="K128" t="str">
        <f>VLOOKUP(E128,[3]订单数据统计!$A$1:$B$65536,2,0)</f>
        <v>内部已结算</v>
      </c>
      <c r="L128" t="str">
        <f>VLOOKUP(E128,[3]订单数据统计!$A$1:$D$65536,4,0)</f>
        <v/>
      </c>
      <c r="M128" t="str">
        <f>VLOOKUP(E128,[3]订单数据统计!$A$1:$E$65536,5,0)</f>
        <v/>
      </c>
    </row>
    <row r="129" spans="1:13">
      <c r="A129" s="37" t="s">
        <v>7765</v>
      </c>
      <c r="B129" s="37" t="s">
        <v>7768</v>
      </c>
      <c r="C129" s="16" t="s">
        <v>7767</v>
      </c>
      <c r="D129" s="16" t="s">
        <v>7765</v>
      </c>
      <c r="E129" s="37">
        <v>1498304</v>
      </c>
      <c r="F129" s="16" t="s">
        <v>5229</v>
      </c>
      <c r="G129" s="38">
        <v>736</v>
      </c>
      <c r="H129" s="19" t="s">
        <v>7233</v>
      </c>
      <c r="I129" s="19" t="s">
        <v>7233</v>
      </c>
      <c r="J129" s="38">
        <v>736</v>
      </c>
      <c r="K129" t="str">
        <f>VLOOKUP(E129,[3]订单数据统计!$A$1:$B$65536,2,0)</f>
        <v>已收款</v>
      </c>
      <c r="L129" t="str">
        <f>VLOOKUP(E129,[3]订单数据统计!$A$1:$D$65536,4,0)</f>
        <v/>
      </c>
      <c r="M129" t="str">
        <f>VLOOKUP(E129,[3]订单数据统计!$A$1:$E$65536,5,0)</f>
        <v/>
      </c>
    </row>
    <row r="130" spans="1:13">
      <c r="A130" s="37" t="s">
        <v>7769</v>
      </c>
      <c r="B130" s="37" t="s">
        <v>7770</v>
      </c>
      <c r="C130" s="16" t="s">
        <v>7767</v>
      </c>
      <c r="D130" s="16" t="s">
        <v>7769</v>
      </c>
      <c r="E130" s="37">
        <v>1546416</v>
      </c>
      <c r="F130" s="16" t="s">
        <v>5229</v>
      </c>
      <c r="G130" s="38">
        <v>480</v>
      </c>
      <c r="H130" s="19" t="s">
        <v>7233</v>
      </c>
      <c r="I130" s="19" t="s">
        <v>7233</v>
      </c>
      <c r="J130" s="38">
        <v>480</v>
      </c>
      <c r="K130" t="str">
        <f>VLOOKUP(E130,[3]订单数据统计!$A$1:$B$65536,2,0)</f>
        <v>内部已结算</v>
      </c>
      <c r="L130" t="str">
        <f>VLOOKUP(E130,[3]订单数据统计!$A$1:$D$65536,4,0)</f>
        <v/>
      </c>
      <c r="M130" t="str">
        <f>VLOOKUP(E130,[3]订单数据统计!$A$1:$E$65536,5,0)</f>
        <v/>
      </c>
    </row>
    <row r="131" spans="1:13">
      <c r="A131" s="37" t="s">
        <v>7771</v>
      </c>
      <c r="B131" s="37" t="s">
        <v>7772</v>
      </c>
      <c r="C131" s="16" t="s">
        <v>7773</v>
      </c>
      <c r="D131" s="16" t="s">
        <v>7771</v>
      </c>
      <c r="E131" s="37">
        <v>1557690</v>
      </c>
      <c r="F131" s="16" t="s">
        <v>5229</v>
      </c>
      <c r="G131" s="38">
        <v>255</v>
      </c>
      <c r="H131" s="19" t="s">
        <v>7233</v>
      </c>
      <c r="I131" s="19" t="s">
        <v>7233</v>
      </c>
      <c r="J131" s="38">
        <v>255</v>
      </c>
      <c r="K131" t="str">
        <f>VLOOKUP(E131,[3]订单数据统计!$A$1:$B$65536,2,0)</f>
        <v>已收款</v>
      </c>
      <c r="L131" t="str">
        <f>VLOOKUP(E131,[3]订单数据统计!$A$1:$D$65536,4,0)</f>
        <v/>
      </c>
      <c r="M131" t="str">
        <f>VLOOKUP(E131,[3]订单数据统计!$A$1:$E$65536,5,0)</f>
        <v/>
      </c>
    </row>
    <row r="132" spans="1:13">
      <c r="A132" s="37" t="s">
        <v>7774</v>
      </c>
      <c r="B132" s="37" t="s">
        <v>7775</v>
      </c>
      <c r="C132" s="16" t="s">
        <v>7771</v>
      </c>
      <c r="D132" s="16" t="s">
        <v>7774</v>
      </c>
      <c r="E132" s="37">
        <v>1532519</v>
      </c>
      <c r="F132" s="16" t="s">
        <v>5229</v>
      </c>
      <c r="G132" s="38">
        <v>255</v>
      </c>
      <c r="H132" s="19" t="s">
        <v>7233</v>
      </c>
      <c r="I132" s="19" t="s">
        <v>7233</v>
      </c>
      <c r="J132" s="38">
        <v>255</v>
      </c>
      <c r="K132" t="str">
        <f>VLOOKUP(E132,[3]订单数据统计!$A$1:$B$65536,2,0)</f>
        <v/>
      </c>
      <c r="L132" t="str">
        <f>VLOOKUP(E132,[3]订单数据统计!$A$1:$D$65536,4,0)</f>
        <v/>
      </c>
      <c r="M132" t="str">
        <f>VLOOKUP(E132,[3]订单数据统计!$A$1:$E$65536,5,0)</f>
        <v/>
      </c>
    </row>
    <row r="133" spans="1:13">
      <c r="A133" s="37" t="s">
        <v>7774</v>
      </c>
      <c r="B133" s="37" t="s">
        <v>7776</v>
      </c>
      <c r="C133" s="16" t="s">
        <v>7771</v>
      </c>
      <c r="D133" s="16" t="s">
        <v>7774</v>
      </c>
      <c r="E133" s="37">
        <v>1532523</v>
      </c>
      <c r="F133" s="16" t="s">
        <v>5229</v>
      </c>
      <c r="G133" s="38">
        <v>255</v>
      </c>
      <c r="H133" s="19" t="s">
        <v>7233</v>
      </c>
      <c r="I133" s="19" t="s">
        <v>7233</v>
      </c>
      <c r="J133" s="38">
        <v>255</v>
      </c>
      <c r="K133" t="str">
        <f>VLOOKUP(E133,[3]订单数据统计!$A$1:$B$65536,2,0)</f>
        <v/>
      </c>
      <c r="L133" t="str">
        <f>VLOOKUP(E133,[3]订单数据统计!$A$1:$D$65536,4,0)</f>
        <v/>
      </c>
      <c r="M133" t="str">
        <f>VLOOKUP(E133,[3]订单数据统计!$A$1:$E$65536,5,0)</f>
        <v/>
      </c>
    </row>
    <row r="134" spans="1:13">
      <c r="A134" s="37" t="s">
        <v>7774</v>
      </c>
      <c r="B134" s="37" t="s">
        <v>7777</v>
      </c>
      <c r="C134" s="16" t="s">
        <v>7771</v>
      </c>
      <c r="D134" s="16" t="s">
        <v>7774</v>
      </c>
      <c r="E134" s="37">
        <v>1501068</v>
      </c>
      <c r="F134" s="16" t="s">
        <v>5229</v>
      </c>
      <c r="G134" s="38">
        <v>368</v>
      </c>
      <c r="H134" s="19" t="s">
        <v>7233</v>
      </c>
      <c r="I134" s="19" t="s">
        <v>7233</v>
      </c>
      <c r="J134" s="38">
        <v>368</v>
      </c>
      <c r="K134" t="str">
        <f>VLOOKUP(E134,[3]订单数据统计!$A$1:$B$65536,2,0)</f>
        <v/>
      </c>
      <c r="L134" t="str">
        <f>VLOOKUP(E134,[3]订单数据统计!$A$1:$D$65536,4,0)</f>
        <v/>
      </c>
      <c r="M134" t="str">
        <f>VLOOKUP(E134,[3]订单数据统计!$A$1:$E$65536,5,0)</f>
        <v/>
      </c>
    </row>
    <row r="135" spans="1:13">
      <c r="A135" s="37" t="s">
        <v>7778</v>
      </c>
      <c r="B135" s="37" t="s">
        <v>7779</v>
      </c>
      <c r="C135" s="16" t="s">
        <v>7780</v>
      </c>
      <c r="D135" s="16" t="s">
        <v>7778</v>
      </c>
      <c r="E135" s="37">
        <v>1532516</v>
      </c>
      <c r="F135" s="16" t="s">
        <v>5229</v>
      </c>
      <c r="G135" s="38">
        <v>765</v>
      </c>
      <c r="H135" s="19" t="s">
        <v>7233</v>
      </c>
      <c r="I135" s="19" t="s">
        <v>7233</v>
      </c>
      <c r="J135" s="38">
        <v>765</v>
      </c>
      <c r="K135" t="str">
        <f>VLOOKUP(E135,[3]订单数据统计!$A$1:$B$65536,2,0)</f>
        <v/>
      </c>
      <c r="L135" t="str">
        <f>VLOOKUP(E135,[3]订单数据统计!$A$1:$D$65536,4,0)</f>
        <v/>
      </c>
      <c r="M135" t="str">
        <f>VLOOKUP(E135,[3]订单数据统计!$A$1:$E$65536,5,0)</f>
        <v/>
      </c>
    </row>
    <row r="136" spans="1:13">
      <c r="A136" s="37" t="s">
        <v>7778</v>
      </c>
      <c r="B136" s="37" t="s">
        <v>7781</v>
      </c>
      <c r="C136" s="16" t="s">
        <v>7773</v>
      </c>
      <c r="D136" s="16" t="s">
        <v>7778</v>
      </c>
      <c r="E136" s="37">
        <v>1532518</v>
      </c>
      <c r="F136" s="16" t="s">
        <v>5229</v>
      </c>
      <c r="G136" s="38">
        <v>765</v>
      </c>
      <c r="H136" s="19" t="s">
        <v>7233</v>
      </c>
      <c r="I136" s="19" t="s">
        <v>7233</v>
      </c>
      <c r="J136" s="38">
        <v>765</v>
      </c>
      <c r="K136" t="str">
        <f>VLOOKUP(E136,[3]订单数据统计!$A$1:$B$65536,2,0)</f>
        <v/>
      </c>
      <c r="L136" t="str">
        <f>VLOOKUP(E136,[3]订单数据统计!$A$1:$D$65536,4,0)</f>
        <v/>
      </c>
      <c r="M136" t="str">
        <f>VLOOKUP(E136,[3]订单数据统计!$A$1:$E$65536,5,0)</f>
        <v/>
      </c>
    </row>
    <row r="137" spans="1:13">
      <c r="A137" s="37" t="s">
        <v>7778</v>
      </c>
      <c r="B137" s="37" t="s">
        <v>7782</v>
      </c>
      <c r="C137" s="16" t="s">
        <v>7783</v>
      </c>
      <c r="D137" s="16" t="s">
        <v>7778</v>
      </c>
      <c r="E137" s="37">
        <v>1532513</v>
      </c>
      <c r="F137" s="16" t="s">
        <v>5229</v>
      </c>
      <c r="G137" s="38">
        <v>765</v>
      </c>
      <c r="H137" s="19" t="s">
        <v>7233</v>
      </c>
      <c r="I137" s="19" t="s">
        <v>7233</v>
      </c>
      <c r="J137" s="38">
        <v>765</v>
      </c>
      <c r="K137" t="str">
        <f>VLOOKUP(E137,[3]订单数据统计!$A$1:$B$65536,2,0)</f>
        <v/>
      </c>
      <c r="L137" t="str">
        <f>VLOOKUP(E137,[3]订单数据统计!$A$1:$D$65536,4,0)</f>
        <v/>
      </c>
      <c r="M137" t="str">
        <f>VLOOKUP(E137,[3]订单数据统计!$A$1:$E$65536,5,0)</f>
        <v/>
      </c>
    </row>
    <row r="138" spans="1:13">
      <c r="A138" s="37" t="s">
        <v>7778</v>
      </c>
      <c r="B138" s="37" t="s">
        <v>7784</v>
      </c>
      <c r="C138" s="16" t="s">
        <v>7771</v>
      </c>
      <c r="D138" s="16" t="s">
        <v>7778</v>
      </c>
      <c r="E138" s="37">
        <v>1547536</v>
      </c>
      <c r="F138" s="16" t="s">
        <v>5229</v>
      </c>
      <c r="G138" s="38">
        <v>736</v>
      </c>
      <c r="H138" s="19" t="s">
        <v>7233</v>
      </c>
      <c r="I138" s="19" t="s">
        <v>7233</v>
      </c>
      <c r="J138" s="38">
        <v>736</v>
      </c>
      <c r="K138" t="str">
        <f>VLOOKUP(E138,[3]订单数据统计!$A$1:$B$65536,2,0)</f>
        <v>已收款</v>
      </c>
      <c r="L138" t="str">
        <f>VLOOKUP(E138,[3]订单数据统计!$A$1:$D$65536,4,0)</f>
        <v/>
      </c>
      <c r="M138" t="str">
        <f>VLOOKUP(E138,[3]订单数据统计!$A$1:$E$65536,5,0)</f>
        <v/>
      </c>
    </row>
    <row r="139" spans="1:13">
      <c r="A139" s="37" t="s">
        <v>7778</v>
      </c>
      <c r="B139" s="37" t="s">
        <v>7785</v>
      </c>
      <c r="C139" s="16" t="s">
        <v>7774</v>
      </c>
      <c r="D139" s="16" t="s">
        <v>7778</v>
      </c>
      <c r="E139" s="37">
        <v>1560800</v>
      </c>
      <c r="F139" s="16" t="s">
        <v>5229</v>
      </c>
      <c r="G139" s="38">
        <v>228</v>
      </c>
      <c r="H139" s="19" t="s">
        <v>7233</v>
      </c>
      <c r="I139" s="19" t="s">
        <v>7233</v>
      </c>
      <c r="J139" s="38">
        <v>228</v>
      </c>
      <c r="K139" t="str">
        <f>VLOOKUP(E139,[3]订单数据统计!$A$1:$B$65536,2,0)</f>
        <v>内部已结算</v>
      </c>
      <c r="L139" t="str">
        <f>VLOOKUP(E139,[3]订单数据统计!$A$1:$D$65536,4,0)</f>
        <v/>
      </c>
      <c r="M139" t="str">
        <f>VLOOKUP(E139,[3]订单数据统计!$A$1:$E$65536,5,0)</f>
        <v/>
      </c>
    </row>
    <row r="140" spans="1:13">
      <c r="A140" s="37" t="s">
        <v>7778</v>
      </c>
      <c r="B140" s="37" t="s">
        <v>7786</v>
      </c>
      <c r="C140" s="16" t="s">
        <v>7774</v>
      </c>
      <c r="D140" s="16" t="s">
        <v>7778</v>
      </c>
      <c r="E140" s="37">
        <v>1501070</v>
      </c>
      <c r="F140" s="16" t="s">
        <v>5229</v>
      </c>
      <c r="G140" s="38">
        <v>368</v>
      </c>
      <c r="H140" s="19" t="s">
        <v>7233</v>
      </c>
      <c r="I140" s="19" t="s">
        <v>7233</v>
      </c>
      <c r="J140" s="38">
        <v>368</v>
      </c>
      <c r="K140" t="str">
        <f>VLOOKUP(E140,[3]订单数据统计!$A$1:$B$65536,2,0)</f>
        <v/>
      </c>
      <c r="L140" t="str">
        <f>VLOOKUP(E140,[3]订单数据统计!$A$1:$D$65536,4,0)</f>
        <v/>
      </c>
      <c r="M140" t="str">
        <f>VLOOKUP(E140,[3]订单数据统计!$A$1:$E$65536,5,0)</f>
        <v/>
      </c>
    </row>
    <row r="141" spans="1:13">
      <c r="A141" s="37" t="s">
        <v>7787</v>
      </c>
      <c r="B141" s="37" t="s">
        <v>7788</v>
      </c>
      <c r="C141" s="16" t="s">
        <v>7778</v>
      </c>
      <c r="D141" s="16" t="s">
        <v>7787</v>
      </c>
      <c r="E141" s="37">
        <v>1501448</v>
      </c>
      <c r="F141" s="16" t="s">
        <v>5229</v>
      </c>
      <c r="G141" s="38">
        <v>368</v>
      </c>
      <c r="H141" s="19" t="s">
        <v>7233</v>
      </c>
      <c r="I141" s="19" t="s">
        <v>7233</v>
      </c>
      <c r="J141" s="38">
        <v>368</v>
      </c>
      <c r="K141" t="str">
        <f>VLOOKUP(E141,[3]订单数据统计!$A$1:$B$65536,2,0)</f>
        <v/>
      </c>
      <c r="L141" t="str">
        <f>VLOOKUP(E141,[3]订单数据统计!$A$1:$D$65536,4,0)</f>
        <v/>
      </c>
      <c r="M141" t="str">
        <f>VLOOKUP(E141,[3]订单数据统计!$A$1:$E$65536,5,0)</f>
        <v/>
      </c>
    </row>
    <row r="142" spans="1:13">
      <c r="A142" s="37" t="s">
        <v>7787</v>
      </c>
      <c r="B142" s="37" t="s">
        <v>7789</v>
      </c>
      <c r="C142" s="16" t="s">
        <v>7778</v>
      </c>
      <c r="D142" s="16" t="s">
        <v>7787</v>
      </c>
      <c r="E142" s="37">
        <v>1556153</v>
      </c>
      <c r="F142" s="16" t="s">
        <v>5229</v>
      </c>
      <c r="G142" s="38">
        <v>240</v>
      </c>
      <c r="H142" s="19" t="s">
        <v>7233</v>
      </c>
      <c r="I142" s="19" t="s">
        <v>7233</v>
      </c>
      <c r="J142" s="38">
        <v>240</v>
      </c>
      <c r="K142" t="str">
        <f>VLOOKUP(E142,[3]订单数据统计!$A$1:$B$65536,2,0)</f>
        <v>已收款</v>
      </c>
      <c r="L142" t="str">
        <f>VLOOKUP(E142,[3]订单数据统计!$A$1:$D$65536,4,0)</f>
        <v/>
      </c>
      <c r="M142" t="str">
        <f>VLOOKUP(E142,[3]订单数据统计!$A$1:$E$65536,5,0)</f>
        <v/>
      </c>
    </row>
    <row r="143" spans="1:13">
      <c r="A143" s="37" t="s">
        <v>7790</v>
      </c>
      <c r="B143" s="37" t="s">
        <v>7791</v>
      </c>
      <c r="C143" s="16" t="s">
        <v>7774</v>
      </c>
      <c r="D143" s="16" t="s">
        <v>7790</v>
      </c>
      <c r="E143" s="37">
        <v>1561215</v>
      </c>
      <c r="F143" s="16" t="s">
        <v>5229</v>
      </c>
      <c r="G143" s="38">
        <v>720</v>
      </c>
      <c r="H143" s="19" t="s">
        <v>7233</v>
      </c>
      <c r="I143" s="19" t="s">
        <v>7233</v>
      </c>
      <c r="J143" s="38">
        <v>720</v>
      </c>
      <c r="K143" t="str">
        <f>VLOOKUP(E143,[3]订单数据统计!$A$1:$B$65536,2,0)</f>
        <v>已收款</v>
      </c>
      <c r="L143" t="str">
        <f>VLOOKUP(E143,[3]订单数据统计!$A$1:$D$65536,4,0)</f>
        <v/>
      </c>
      <c r="M143" t="str">
        <f>VLOOKUP(E143,[3]订单数据统计!$A$1:$E$65536,5,0)</f>
        <v/>
      </c>
    </row>
    <row r="144" spans="1:13">
      <c r="A144" s="37" t="s">
        <v>7790</v>
      </c>
      <c r="B144" s="37" t="s">
        <v>7788</v>
      </c>
      <c r="C144" s="16" t="s">
        <v>7787</v>
      </c>
      <c r="D144" s="16" t="s">
        <v>7790</v>
      </c>
      <c r="E144" s="37">
        <v>1501449</v>
      </c>
      <c r="F144" s="16" t="s">
        <v>5229</v>
      </c>
      <c r="G144" s="38">
        <v>368</v>
      </c>
      <c r="H144" s="19" t="s">
        <v>7233</v>
      </c>
      <c r="I144" s="19" t="s">
        <v>7233</v>
      </c>
      <c r="J144" s="38">
        <v>368</v>
      </c>
      <c r="K144" t="str">
        <f>VLOOKUP(E144,[3]订单数据统计!$A$1:$B$65536,2,0)</f>
        <v/>
      </c>
      <c r="L144" t="str">
        <f>VLOOKUP(E144,[3]订单数据统计!$A$1:$D$65536,4,0)</f>
        <v/>
      </c>
      <c r="M144" t="str">
        <f>VLOOKUP(E144,[3]订单数据统计!$A$1:$E$65536,5,0)</f>
        <v/>
      </c>
    </row>
    <row r="145" spans="1:13">
      <c r="A145" s="37" t="s">
        <v>7792</v>
      </c>
      <c r="B145" s="37" t="s">
        <v>7788</v>
      </c>
      <c r="C145" s="16" t="s">
        <v>7790</v>
      </c>
      <c r="D145" s="16" t="s">
        <v>7792</v>
      </c>
      <c r="E145" s="37">
        <v>1501450</v>
      </c>
      <c r="F145" s="16" t="s">
        <v>5229</v>
      </c>
      <c r="G145" s="38">
        <v>368</v>
      </c>
      <c r="H145" s="19" t="s">
        <v>7233</v>
      </c>
      <c r="I145" s="19" t="s">
        <v>7233</v>
      </c>
      <c r="J145" s="38">
        <v>368</v>
      </c>
      <c r="K145" t="str">
        <f>VLOOKUP(E145,[3]订单数据统计!$A$1:$B$65536,2,0)</f>
        <v/>
      </c>
      <c r="L145" t="str">
        <f>VLOOKUP(E145,[3]订单数据统计!$A$1:$D$65536,4,0)</f>
        <v/>
      </c>
      <c r="M145" t="str">
        <f>VLOOKUP(E145,[3]订单数据统计!$A$1:$E$65536,5,0)</f>
        <v/>
      </c>
    </row>
    <row r="146" spans="1:13">
      <c r="A146" s="37" t="s">
        <v>7792</v>
      </c>
      <c r="B146" s="37" t="s">
        <v>7793</v>
      </c>
      <c r="C146" s="16" t="s">
        <v>7790</v>
      </c>
      <c r="D146" s="16" t="s">
        <v>7792</v>
      </c>
      <c r="E146" s="37">
        <v>1563155</v>
      </c>
      <c r="F146" s="16" t="s">
        <v>5229</v>
      </c>
      <c r="G146" s="38">
        <v>368</v>
      </c>
      <c r="H146" s="19" t="s">
        <v>7233</v>
      </c>
      <c r="I146" s="19" t="s">
        <v>7233</v>
      </c>
      <c r="J146" s="38">
        <v>368</v>
      </c>
      <c r="K146" t="str">
        <f>VLOOKUP(E146,[3]订单数据统计!$A$1:$B$65536,2,0)</f>
        <v>内部已结算</v>
      </c>
      <c r="L146" t="str">
        <f>VLOOKUP(E146,[3]订单数据统计!$A$1:$D$65536,4,0)</f>
        <v/>
      </c>
      <c r="M146" t="str">
        <f>VLOOKUP(E146,[3]订单数据统计!$A$1:$E$65536,5,0)</f>
        <v/>
      </c>
    </row>
    <row r="147" spans="1:13">
      <c r="A147" s="37" t="s">
        <v>7794</v>
      </c>
      <c r="B147" s="37" t="s">
        <v>7795</v>
      </c>
      <c r="C147" s="16" t="s">
        <v>7792</v>
      </c>
      <c r="D147" s="16" t="s">
        <v>7794</v>
      </c>
      <c r="E147" s="37">
        <v>1503054</v>
      </c>
      <c r="F147" s="16" t="s">
        <v>5229</v>
      </c>
      <c r="G147" s="38">
        <v>368</v>
      </c>
      <c r="H147" s="19" t="s">
        <v>7233</v>
      </c>
      <c r="I147" s="19" t="s">
        <v>7233</v>
      </c>
      <c r="J147" s="38">
        <v>368</v>
      </c>
      <c r="K147" t="str">
        <f>VLOOKUP(E147,[3]订单数据统计!$A$1:$B$65536,2,0)</f>
        <v/>
      </c>
      <c r="L147" t="str">
        <f>VLOOKUP(E147,[3]订单数据统计!$A$1:$D$65536,4,0)</f>
        <v/>
      </c>
      <c r="M147" t="str">
        <f>VLOOKUP(E147,[3]订单数据统计!$A$1:$E$65536,5,0)</f>
        <v/>
      </c>
    </row>
    <row r="148" spans="1:13">
      <c r="A148" s="37" t="s">
        <v>7794</v>
      </c>
      <c r="B148" s="37" t="s">
        <v>7796</v>
      </c>
      <c r="C148" s="16" t="s">
        <v>7792</v>
      </c>
      <c r="D148" s="16" t="s">
        <v>7794</v>
      </c>
      <c r="E148" s="37">
        <v>1562673</v>
      </c>
      <c r="F148" s="16" t="s">
        <v>5229</v>
      </c>
      <c r="G148" s="38">
        <v>255</v>
      </c>
      <c r="H148" s="19" t="s">
        <v>7233</v>
      </c>
      <c r="I148" s="19" t="s">
        <v>7233</v>
      </c>
      <c r="J148" s="38">
        <v>255</v>
      </c>
      <c r="K148" t="str">
        <f>VLOOKUP(E148,[3]订单数据统计!$A$1:$B$65536,2,0)</f>
        <v>已收款</v>
      </c>
      <c r="L148" t="str">
        <f>VLOOKUP(E148,[3]订单数据统计!$A$1:$D$65536,4,0)</f>
        <v/>
      </c>
      <c r="M148" t="str">
        <f>VLOOKUP(E148,[3]订单数据统计!$A$1:$E$65536,5,0)</f>
        <v/>
      </c>
    </row>
    <row r="149" spans="1:13">
      <c r="A149" s="37" t="s">
        <v>7797</v>
      </c>
      <c r="B149" s="37" t="s">
        <v>7795</v>
      </c>
      <c r="C149" s="16" t="s">
        <v>7794</v>
      </c>
      <c r="D149" s="16" t="s">
        <v>7797</v>
      </c>
      <c r="E149" s="37">
        <v>1499470</v>
      </c>
      <c r="F149" s="16" t="s">
        <v>5229</v>
      </c>
      <c r="G149" s="38">
        <v>368</v>
      </c>
      <c r="H149" s="19" t="s">
        <v>7233</v>
      </c>
      <c r="I149" s="19" t="s">
        <v>7233</v>
      </c>
      <c r="J149" s="38">
        <v>368</v>
      </c>
      <c r="K149" t="str">
        <f>VLOOKUP(E149,[3]订单数据统计!$A$1:$B$65536,2,0)</f>
        <v/>
      </c>
      <c r="L149" t="str">
        <f>VLOOKUP(E149,[3]订单数据统计!$A$1:$D$65536,4,0)</f>
        <v/>
      </c>
      <c r="M149" t="str">
        <f>VLOOKUP(E149,[3]订单数据统计!$A$1:$E$65536,5,0)</f>
        <v/>
      </c>
    </row>
    <row r="150" spans="1:13">
      <c r="A150" s="37" t="s">
        <v>7798</v>
      </c>
      <c r="B150" s="37" t="s">
        <v>7799</v>
      </c>
      <c r="C150" s="16" t="s">
        <v>7792</v>
      </c>
      <c r="D150" s="16" t="s">
        <v>7798</v>
      </c>
      <c r="E150" s="37">
        <v>1506251</v>
      </c>
      <c r="F150" s="16" t="s">
        <v>5229</v>
      </c>
      <c r="G150" s="38">
        <v>1472</v>
      </c>
      <c r="H150" s="19" t="s">
        <v>7233</v>
      </c>
      <c r="I150" s="19" t="s">
        <v>7233</v>
      </c>
      <c r="J150" s="38">
        <v>1472</v>
      </c>
      <c r="K150" t="str">
        <f>VLOOKUP(E150,[3]订单数据统计!$A$1:$B$65536,2,0)</f>
        <v>已收款</v>
      </c>
      <c r="L150" t="str">
        <f>VLOOKUP(E150,[3]订单数据统计!$A$1:$D$65536,4,0)</f>
        <v/>
      </c>
      <c r="M150" t="str">
        <f>VLOOKUP(E150,[3]订单数据统计!$A$1:$E$65536,5,0)</f>
        <v/>
      </c>
    </row>
    <row r="151" spans="1:13">
      <c r="A151" s="37" t="s">
        <v>7798</v>
      </c>
      <c r="B151" s="37" t="s">
        <v>7800</v>
      </c>
      <c r="C151" s="16" t="s">
        <v>7801</v>
      </c>
      <c r="D151" s="16" t="s">
        <v>7798</v>
      </c>
      <c r="E151" s="37">
        <v>1569832</v>
      </c>
      <c r="F151" s="16" t="s">
        <v>5229</v>
      </c>
      <c r="G151" s="38">
        <v>255</v>
      </c>
      <c r="H151" s="19" t="s">
        <v>7233</v>
      </c>
      <c r="I151" s="19" t="s">
        <v>7233</v>
      </c>
      <c r="J151" s="38">
        <v>255</v>
      </c>
      <c r="K151" t="str">
        <f>VLOOKUP(E151,[3]订单数据统计!$A$1:$B$65536,2,0)</f>
        <v>内部已结算</v>
      </c>
      <c r="L151" t="str">
        <f>VLOOKUP(E151,[3]订单数据统计!$A$1:$D$65536,4,0)</f>
        <v/>
      </c>
      <c r="M151" t="str">
        <f>VLOOKUP(E151,[3]订单数据统计!$A$1:$E$65536,5,0)</f>
        <v/>
      </c>
    </row>
    <row r="152" spans="1:13">
      <c r="A152" s="37" t="s">
        <v>7802</v>
      </c>
      <c r="B152" s="37" t="s">
        <v>7803</v>
      </c>
      <c r="C152" s="16" t="s">
        <v>7797</v>
      </c>
      <c r="D152" s="16" t="s">
        <v>7802</v>
      </c>
      <c r="E152" s="37">
        <v>1506458</v>
      </c>
      <c r="F152" s="16" t="s">
        <v>5229</v>
      </c>
      <c r="G152" s="38">
        <v>1400</v>
      </c>
      <c r="H152" s="19" t="s">
        <v>7233</v>
      </c>
      <c r="I152" s="19" t="s">
        <v>7233</v>
      </c>
      <c r="J152" s="38">
        <v>1400</v>
      </c>
      <c r="K152" t="str">
        <f>VLOOKUP(E152,[3]订单数据统计!$A$1:$B$65536,2,0)</f>
        <v>已收款</v>
      </c>
      <c r="L152" t="str">
        <f>VLOOKUP(E152,[3]订单数据统计!$A$1:$D$65536,4,0)</f>
        <v/>
      </c>
      <c r="M152" t="str">
        <f>VLOOKUP(E152,[3]订单数据统计!$A$1:$E$65536,5,0)</f>
        <v/>
      </c>
    </row>
    <row r="153" spans="1:13">
      <c r="A153" s="37" t="s">
        <v>7804</v>
      </c>
      <c r="B153" s="37" t="s">
        <v>7777</v>
      </c>
      <c r="C153" s="16" t="s">
        <v>7805</v>
      </c>
      <c r="D153" s="16" t="s">
        <v>7804</v>
      </c>
      <c r="E153" s="37">
        <v>1499422</v>
      </c>
      <c r="F153" s="16" t="s">
        <v>5229</v>
      </c>
      <c r="G153" s="38">
        <v>475</v>
      </c>
      <c r="H153" s="19" t="s">
        <v>7233</v>
      </c>
      <c r="I153" s="19" t="s">
        <v>7233</v>
      </c>
      <c r="J153" s="38">
        <v>475</v>
      </c>
      <c r="K153" t="str">
        <f>VLOOKUP(E153,[3]订单数据统计!$A$1:$B$65536,2,0)</f>
        <v/>
      </c>
      <c r="L153" t="str">
        <f>VLOOKUP(E153,[3]订单数据统计!$A$1:$D$65536,4,0)</f>
        <v/>
      </c>
      <c r="M153" t="str">
        <f>VLOOKUP(E153,[3]订单数据统计!$A$1:$E$65536,5,0)</f>
        <v/>
      </c>
    </row>
    <row r="154" spans="1:13">
      <c r="A154" s="37" t="s">
        <v>7806</v>
      </c>
      <c r="B154" s="37" t="s">
        <v>7807</v>
      </c>
      <c r="C154" s="16" t="s">
        <v>7808</v>
      </c>
      <c r="D154" s="16" t="s">
        <v>7806</v>
      </c>
      <c r="E154" s="37">
        <v>1499436</v>
      </c>
      <c r="F154" s="16" t="s">
        <v>5229</v>
      </c>
      <c r="G154" s="38">
        <v>475</v>
      </c>
      <c r="H154" s="19" t="s">
        <v>7233</v>
      </c>
      <c r="I154" s="19" t="s">
        <v>7233</v>
      </c>
      <c r="J154" s="38">
        <v>475</v>
      </c>
      <c r="K154" t="str">
        <f>VLOOKUP(E154,[3]订单数据统计!$A$1:$B$65536,2,0)</f>
        <v/>
      </c>
      <c r="L154" t="str">
        <f>VLOOKUP(E154,[3]订单数据统计!$A$1:$D$65536,4,0)</f>
        <v/>
      </c>
      <c r="M154" t="str">
        <f>VLOOKUP(E154,[3]订单数据统计!$A$1:$E$65536,5,0)</f>
        <v/>
      </c>
    </row>
    <row r="155" spans="1:13">
      <c r="A155" s="37" t="s">
        <v>7809</v>
      </c>
      <c r="B155" s="37" t="s">
        <v>7810</v>
      </c>
      <c r="C155" s="16" t="s">
        <v>7806</v>
      </c>
      <c r="D155" s="16" t="s">
        <v>7809</v>
      </c>
      <c r="E155" s="37">
        <v>1520653</v>
      </c>
      <c r="F155" s="16" t="s">
        <v>5229</v>
      </c>
      <c r="G155" s="38">
        <v>368</v>
      </c>
      <c r="H155" s="19" t="s">
        <v>7233</v>
      </c>
      <c r="I155" s="19" t="s">
        <v>7233</v>
      </c>
      <c r="J155" s="38">
        <v>368</v>
      </c>
      <c r="K155" t="str">
        <f>VLOOKUP(E155,[3]订单数据统计!$A$1:$B$65536,2,0)</f>
        <v/>
      </c>
      <c r="L155" t="str">
        <f>VLOOKUP(E155,[3]订单数据统计!$A$1:$D$65536,4,0)</f>
        <v/>
      </c>
      <c r="M155" t="str">
        <f>VLOOKUP(E155,[3]订单数据统计!$A$1:$E$65536,5,0)</f>
        <v/>
      </c>
    </row>
    <row r="156" spans="1:13">
      <c r="A156" s="37" t="s">
        <v>7811</v>
      </c>
      <c r="B156" s="37" t="s">
        <v>7812</v>
      </c>
      <c r="C156" s="16" t="s">
        <v>7813</v>
      </c>
      <c r="D156" s="16" t="s">
        <v>7811</v>
      </c>
      <c r="E156" s="37">
        <v>1520654</v>
      </c>
      <c r="F156" s="16" t="s">
        <v>5229</v>
      </c>
      <c r="G156" s="38">
        <v>368</v>
      </c>
      <c r="H156" s="19" t="s">
        <v>7233</v>
      </c>
      <c r="I156" s="19" t="s">
        <v>7233</v>
      </c>
      <c r="J156" s="38">
        <v>368</v>
      </c>
      <c r="K156" t="str">
        <f>VLOOKUP(E156,[3]订单数据统计!$A$1:$B$65536,2,0)</f>
        <v/>
      </c>
      <c r="L156" t="str">
        <f>VLOOKUP(E156,[3]订单数据统计!$A$1:$D$65536,4,0)</f>
        <v/>
      </c>
      <c r="M156" t="str">
        <f>VLOOKUP(E156,[3]订单数据统计!$A$1:$E$65536,5,0)</f>
        <v/>
      </c>
    </row>
    <row r="157" spans="1:13">
      <c r="A157" s="39" t="s">
        <v>7814</v>
      </c>
      <c r="B157" s="39" t="s">
        <v>7815</v>
      </c>
      <c r="C157" s="25" t="s">
        <v>7809</v>
      </c>
      <c r="D157" s="25" t="s">
        <v>7814</v>
      </c>
      <c r="E157" s="39">
        <v>1521182</v>
      </c>
      <c r="F157" s="16" t="s">
        <v>5229</v>
      </c>
      <c r="G157" s="38">
        <v>736</v>
      </c>
      <c r="H157" s="19" t="s">
        <v>7233</v>
      </c>
      <c r="I157" s="19" t="s">
        <v>7233</v>
      </c>
      <c r="J157" s="38">
        <v>736</v>
      </c>
      <c r="K157" t="str">
        <f>VLOOKUP(E157,[3]订单数据统计!$A$1:$B$65536,2,0)</f>
        <v/>
      </c>
      <c r="L157" t="str">
        <f>VLOOKUP(E157,[3]订单数据统计!$A$1:$D$65536,4,0)</f>
        <v/>
      </c>
      <c r="M157" t="str">
        <f>VLOOKUP(E157,[3]订单数据统计!$A$1:$E$65536,5,0)</f>
        <v/>
      </c>
    </row>
    <row r="158" spans="1:13">
      <c r="A158" s="37" t="s">
        <v>7814</v>
      </c>
      <c r="B158" s="37" t="s">
        <v>7816</v>
      </c>
      <c r="C158" s="16" t="s">
        <v>7811</v>
      </c>
      <c r="D158" s="16" t="s">
        <v>7814</v>
      </c>
      <c r="E158" s="37">
        <v>1520655</v>
      </c>
      <c r="F158" s="16" t="s">
        <v>5229</v>
      </c>
      <c r="G158" s="38">
        <v>368</v>
      </c>
      <c r="H158" s="19" t="s">
        <v>7233</v>
      </c>
      <c r="I158" s="19" t="s">
        <v>7233</v>
      </c>
      <c r="J158" s="38">
        <v>368</v>
      </c>
      <c r="K158" t="str">
        <f>VLOOKUP(E158,[3]订单数据统计!$A$1:$B$65536,2,0)</f>
        <v/>
      </c>
      <c r="L158" t="str">
        <f>VLOOKUP(E158,[3]订单数据统计!$A$1:$D$65536,4,0)</f>
        <v/>
      </c>
      <c r="M158" t="str">
        <f>VLOOKUP(E158,[3]订单数据统计!$A$1:$E$65536,5,0)</f>
        <v/>
      </c>
    </row>
    <row r="159" spans="1:13">
      <c r="A159" s="37" t="s">
        <v>7817</v>
      </c>
      <c r="B159" s="37" t="s">
        <v>7818</v>
      </c>
      <c r="C159" s="16" t="s">
        <v>7814</v>
      </c>
      <c r="D159" s="16" t="s">
        <v>7817</v>
      </c>
      <c r="E159" s="37">
        <v>1520657</v>
      </c>
      <c r="F159" s="16" t="s">
        <v>5229</v>
      </c>
      <c r="G159" s="38">
        <v>368</v>
      </c>
      <c r="H159" s="19" t="s">
        <v>7233</v>
      </c>
      <c r="I159" s="19" t="s">
        <v>7233</v>
      </c>
      <c r="J159" s="38">
        <v>368</v>
      </c>
      <c r="K159" t="str">
        <f>VLOOKUP(E159,[3]订单数据统计!$A$1:$B$65536,2,0)</f>
        <v/>
      </c>
      <c r="L159" t="str">
        <f>VLOOKUP(E159,[3]订单数据统计!$A$1:$D$65536,4,0)</f>
        <v/>
      </c>
      <c r="M159" t="str">
        <f>VLOOKUP(E159,[3]订单数据统计!$A$1:$E$65536,5,0)</f>
        <v/>
      </c>
    </row>
    <row r="160" spans="1:13">
      <c r="A160" s="37" t="s">
        <v>7819</v>
      </c>
      <c r="B160" s="37" t="s">
        <v>7820</v>
      </c>
      <c r="C160" s="16" t="s">
        <v>7821</v>
      </c>
      <c r="D160" s="16" t="s">
        <v>7819</v>
      </c>
      <c r="E160" s="37">
        <v>1520658</v>
      </c>
      <c r="F160" s="16" t="s">
        <v>5229</v>
      </c>
      <c r="G160" s="38">
        <v>368</v>
      </c>
      <c r="H160" s="19" t="s">
        <v>7233</v>
      </c>
      <c r="I160" s="19" t="s">
        <v>7233</v>
      </c>
      <c r="J160" s="38">
        <v>368</v>
      </c>
      <c r="K160" t="str">
        <f>VLOOKUP(E160,[3]订单数据统计!$A$1:$B$65536,2,0)</f>
        <v/>
      </c>
      <c r="L160" t="str">
        <f>VLOOKUP(E160,[3]订单数据统计!$A$1:$D$65536,4,0)</f>
        <v/>
      </c>
      <c r="M160" t="str">
        <f>VLOOKUP(E160,[3]订单数据统计!$A$1:$E$65536,5,0)</f>
        <v/>
      </c>
    </row>
    <row r="161" spans="1:13">
      <c r="A161" s="37" t="s">
        <v>7819</v>
      </c>
      <c r="B161" s="37" t="s">
        <v>7822</v>
      </c>
      <c r="C161" s="16" t="s">
        <v>7817</v>
      </c>
      <c r="D161" s="16" t="s">
        <v>7819</v>
      </c>
      <c r="E161" s="37">
        <v>1585431</v>
      </c>
      <c r="F161" s="16" t="s">
        <v>5229</v>
      </c>
      <c r="G161" s="38">
        <v>368</v>
      </c>
      <c r="H161" s="19" t="s">
        <v>7233</v>
      </c>
      <c r="I161" s="19" t="s">
        <v>7233</v>
      </c>
      <c r="J161" s="38">
        <v>368</v>
      </c>
      <c r="K161" t="str">
        <f>VLOOKUP(E161,[3]订单数据统计!$A$1:$B$65536,2,0)</f>
        <v>已收款</v>
      </c>
      <c r="L161" t="str">
        <f>VLOOKUP(E161,[3]订单数据统计!$A$1:$D$65536,4,0)</f>
        <v/>
      </c>
      <c r="M161" t="str">
        <f>VLOOKUP(E161,[3]订单数据统计!$A$1:$E$65536,5,0)</f>
        <v/>
      </c>
    </row>
    <row r="162" spans="1:13">
      <c r="A162" s="37" t="s">
        <v>7823</v>
      </c>
      <c r="B162" s="37" t="s">
        <v>7824</v>
      </c>
      <c r="C162" s="16" t="s">
        <v>7819</v>
      </c>
      <c r="D162" s="16" t="s">
        <v>7823</v>
      </c>
      <c r="E162" s="37">
        <v>1520663</v>
      </c>
      <c r="F162" s="16" t="s">
        <v>5229</v>
      </c>
      <c r="G162" s="38">
        <v>368</v>
      </c>
      <c r="H162" s="19" t="s">
        <v>7233</v>
      </c>
      <c r="I162" s="19" t="s">
        <v>7233</v>
      </c>
      <c r="J162" s="38">
        <v>368</v>
      </c>
      <c r="K162" t="str">
        <f>VLOOKUP(E162,[3]订单数据统计!$A$1:$B$65536,2,0)</f>
        <v/>
      </c>
      <c r="L162" t="str">
        <f>VLOOKUP(E162,[3]订单数据统计!$A$1:$D$65536,4,0)</f>
        <v/>
      </c>
      <c r="M162" t="str">
        <f>VLOOKUP(E162,[3]订单数据统计!$A$1:$E$65536,5,0)</f>
        <v/>
      </c>
    </row>
    <row r="163" spans="1:13">
      <c r="A163" s="37" t="s">
        <v>7825</v>
      </c>
      <c r="B163" s="37" t="s">
        <v>7826</v>
      </c>
      <c r="C163" s="16" t="s">
        <v>7823</v>
      </c>
      <c r="D163" s="16" t="s">
        <v>7825</v>
      </c>
      <c r="E163" s="37">
        <v>1520664</v>
      </c>
      <c r="F163" s="16" t="s">
        <v>5229</v>
      </c>
      <c r="G163" s="38">
        <v>368</v>
      </c>
      <c r="H163" s="19" t="s">
        <v>7233</v>
      </c>
      <c r="I163" s="19" t="s">
        <v>7233</v>
      </c>
      <c r="J163" s="38">
        <v>368</v>
      </c>
      <c r="K163" t="str">
        <f>VLOOKUP(E163,[3]订单数据统计!$A$1:$B$65536,2,0)</f>
        <v/>
      </c>
      <c r="L163" t="str">
        <f>VLOOKUP(E163,[3]订单数据统计!$A$1:$D$65536,4,0)</f>
        <v/>
      </c>
      <c r="M163" t="str">
        <f>VLOOKUP(E163,[3]订单数据统计!$A$1:$E$65536,5,0)</f>
        <v/>
      </c>
    </row>
    <row r="164" spans="1:13">
      <c r="A164" s="37" t="s">
        <v>7827</v>
      </c>
      <c r="B164" s="37" t="s">
        <v>7826</v>
      </c>
      <c r="C164" s="16" t="s">
        <v>7825</v>
      </c>
      <c r="D164" s="16" t="s">
        <v>7827</v>
      </c>
      <c r="E164" s="37">
        <v>1532012</v>
      </c>
      <c r="F164" s="16" t="s">
        <v>5229</v>
      </c>
      <c r="G164" s="38">
        <v>1104</v>
      </c>
      <c r="H164" s="19" t="s">
        <v>7233</v>
      </c>
      <c r="I164" s="19" t="s">
        <v>7233</v>
      </c>
      <c r="J164" s="38">
        <v>1104</v>
      </c>
      <c r="K164" t="str">
        <f>VLOOKUP(E164,[3]订单数据统计!$A$1:$B$65536,2,0)</f>
        <v/>
      </c>
      <c r="L164" t="str">
        <f>VLOOKUP(E164,[3]订单数据统计!$A$1:$D$65536,4,0)</f>
        <v/>
      </c>
      <c r="M164" t="str">
        <f>VLOOKUP(E164,[3]订单数据统计!$A$1:$E$65536,5,0)</f>
        <v/>
      </c>
    </row>
    <row r="165" spans="1:13">
      <c r="A165" s="37" t="s">
        <v>7828</v>
      </c>
      <c r="B165" s="37" t="s">
        <v>7829</v>
      </c>
      <c r="C165" s="16" t="s">
        <v>7830</v>
      </c>
      <c r="D165" s="16" t="s">
        <v>7828</v>
      </c>
      <c r="E165" s="37">
        <v>1485919</v>
      </c>
      <c r="F165" s="16" t="s">
        <v>5229</v>
      </c>
      <c r="G165" s="38">
        <v>1275</v>
      </c>
      <c r="H165" s="19" t="s">
        <v>7233</v>
      </c>
      <c r="I165" s="19" t="s">
        <v>7233</v>
      </c>
      <c r="J165" s="38">
        <v>1275</v>
      </c>
      <c r="K165" t="str">
        <f>VLOOKUP(E165,[3]订单数据统计!$A$1:$B$65536,2,0)</f>
        <v>已收款</v>
      </c>
      <c r="L165" t="str">
        <f>VLOOKUP(E165,[3]订单数据统计!$A$1:$D$65536,4,0)</f>
        <v/>
      </c>
      <c r="M165" t="str">
        <f>VLOOKUP(E165,[3]订单数据统计!$A$1:$E$65536,5,0)</f>
        <v/>
      </c>
    </row>
    <row r="166" spans="1:13">
      <c r="A166" s="37" t="s">
        <v>7831</v>
      </c>
      <c r="B166" s="37" t="s">
        <v>7832</v>
      </c>
      <c r="C166" s="16" t="s">
        <v>7833</v>
      </c>
      <c r="D166" s="16" t="s">
        <v>7831</v>
      </c>
      <c r="E166" s="37">
        <v>1554134</v>
      </c>
      <c r="F166" s="16" t="s">
        <v>5229</v>
      </c>
      <c r="G166" s="38">
        <v>1472</v>
      </c>
      <c r="H166" s="19" t="s">
        <v>7233</v>
      </c>
      <c r="I166" s="19" t="s">
        <v>7233</v>
      </c>
      <c r="J166" s="38">
        <v>1472</v>
      </c>
      <c r="K166" t="str">
        <f>VLOOKUP(E166,[3]订单数据统计!$A$1:$B$65536,2,0)</f>
        <v>内部已结算</v>
      </c>
      <c r="L166" t="str">
        <f>VLOOKUP(E166,[3]订单数据统计!$A$1:$D$65536,4,0)</f>
        <v/>
      </c>
      <c r="M166" t="str">
        <f>VLOOKUP(E166,[3]订单数据统计!$A$1:$E$65536,5,0)</f>
        <v/>
      </c>
    </row>
    <row r="167" spans="1:13">
      <c r="A167" s="37" t="s">
        <v>7834</v>
      </c>
      <c r="B167" s="37" t="s">
        <v>7835</v>
      </c>
      <c r="C167" s="16" t="s">
        <v>7831</v>
      </c>
      <c r="D167" s="16" t="s">
        <v>7834</v>
      </c>
      <c r="E167" s="37">
        <v>1587021</v>
      </c>
      <c r="F167" s="16" t="s">
        <v>5229</v>
      </c>
      <c r="G167" s="38">
        <v>368</v>
      </c>
      <c r="H167" s="19" t="s">
        <v>7233</v>
      </c>
      <c r="I167" s="19" t="s">
        <v>7233</v>
      </c>
      <c r="J167" s="38">
        <v>368</v>
      </c>
      <c r="K167" t="str">
        <f>VLOOKUP(E167,[3]订单数据统计!$A$1:$B$65536,2,0)</f>
        <v>已收款</v>
      </c>
      <c r="L167" t="str">
        <f>VLOOKUP(E167,[3]订单数据统计!$A$1:$D$65536,4,0)</f>
        <v/>
      </c>
      <c r="M167" t="str">
        <f>VLOOKUP(E167,[3]订单数据统计!$A$1:$E$65536,5,0)</f>
        <v/>
      </c>
    </row>
    <row r="168" spans="1:13">
      <c r="A168" s="37" t="s">
        <v>7836</v>
      </c>
      <c r="B168" s="37" t="s">
        <v>7837</v>
      </c>
      <c r="C168" s="16" t="s">
        <v>7838</v>
      </c>
      <c r="D168" s="16" t="s">
        <v>7836</v>
      </c>
      <c r="E168" s="37">
        <v>1567076</v>
      </c>
      <c r="F168" s="16" t="s">
        <v>5229</v>
      </c>
      <c r="G168" s="38">
        <v>1425</v>
      </c>
      <c r="H168" s="19" t="s">
        <v>7233</v>
      </c>
      <c r="I168" s="19" t="s">
        <v>7233</v>
      </c>
      <c r="J168" s="38">
        <v>1425</v>
      </c>
      <c r="K168" t="str">
        <f>VLOOKUP(E168,[3]订单数据统计!$A$1:$B$65536,2,0)</f>
        <v>内部已结算</v>
      </c>
      <c r="L168" t="str">
        <f>VLOOKUP(E168,[3]订单数据统计!$A$1:$D$65536,4,0)</f>
        <v/>
      </c>
      <c r="M168" t="str">
        <f>VLOOKUP(E168,[3]订单数据统计!$A$1:$E$65536,5,0)</f>
        <v/>
      </c>
    </row>
    <row r="169" spans="1:13">
      <c r="A169" s="37" t="s">
        <v>7839</v>
      </c>
      <c r="B169" s="37" t="s">
        <v>7840</v>
      </c>
      <c r="C169" s="16" t="s">
        <v>7836</v>
      </c>
      <c r="D169" s="16" t="s">
        <v>7839</v>
      </c>
      <c r="E169" s="37">
        <v>1601581</v>
      </c>
      <c r="F169" s="16" t="s">
        <v>5229</v>
      </c>
      <c r="G169" s="38">
        <v>368</v>
      </c>
      <c r="H169" s="19" t="s">
        <v>7233</v>
      </c>
      <c r="I169" s="19" t="s">
        <v>7233</v>
      </c>
      <c r="J169" s="38">
        <v>368</v>
      </c>
      <c r="K169" t="str">
        <f>VLOOKUP(E169,[3]订单数据统计!$A$1:$B$65536,2,0)</f>
        <v>已收款</v>
      </c>
      <c r="L169" t="str">
        <f>VLOOKUP(E169,[3]订单数据统计!$A$1:$D$65536,4,0)</f>
        <v/>
      </c>
      <c r="M169" t="str">
        <f>VLOOKUP(E169,[3]订单数据统计!$A$1:$E$65536,5,0)</f>
        <v/>
      </c>
    </row>
    <row r="170" spans="1:13">
      <c r="A170" s="37" t="s">
        <v>7841</v>
      </c>
      <c r="B170" s="37" t="s">
        <v>7842</v>
      </c>
      <c r="C170" s="16" t="s">
        <v>7839</v>
      </c>
      <c r="D170" s="16" t="s">
        <v>7841</v>
      </c>
      <c r="E170" s="37">
        <v>1571628</v>
      </c>
      <c r="F170" s="16" t="s">
        <v>5229</v>
      </c>
      <c r="G170" s="38">
        <v>228</v>
      </c>
      <c r="H170" s="19" t="s">
        <v>7233</v>
      </c>
      <c r="I170" s="19" t="s">
        <v>7233</v>
      </c>
      <c r="J170" s="38">
        <v>228</v>
      </c>
      <c r="K170" t="str">
        <f>VLOOKUP(E170,[3]订单数据统计!$A$1:$B$65536,2,0)</f>
        <v>内部已结算</v>
      </c>
      <c r="L170" t="str">
        <f>VLOOKUP(E170,[3]订单数据统计!$A$1:$D$65536,4,0)</f>
        <v/>
      </c>
      <c r="M170" t="str">
        <f>VLOOKUP(E170,[3]订单数据统计!$A$1:$E$65536,5,0)</f>
        <v/>
      </c>
    </row>
    <row r="171" spans="1:13">
      <c r="A171" s="37" t="s">
        <v>7841</v>
      </c>
      <c r="B171" s="37" t="s">
        <v>7843</v>
      </c>
      <c r="C171" s="16" t="s">
        <v>7839</v>
      </c>
      <c r="D171" s="16" t="s">
        <v>7841</v>
      </c>
      <c r="E171" s="37">
        <v>1591445</v>
      </c>
      <c r="F171" s="16" t="s">
        <v>5229</v>
      </c>
      <c r="G171" s="38">
        <v>564</v>
      </c>
      <c r="H171" s="19" t="s">
        <v>7233</v>
      </c>
      <c r="I171" s="19" t="s">
        <v>7233</v>
      </c>
      <c r="J171" s="38">
        <v>564</v>
      </c>
      <c r="K171" t="str">
        <f>VLOOKUP(E171,[3]订单数据统计!$A$1:$B$65536,2,0)</f>
        <v>已收款</v>
      </c>
      <c r="L171" t="str">
        <f>VLOOKUP(E171,[3]订单数据统计!$A$1:$D$65536,4,0)</f>
        <v/>
      </c>
      <c r="M171" t="str">
        <f>VLOOKUP(E171,[3]订单数据统计!$A$1:$E$65536,5,0)</f>
        <v/>
      </c>
    </row>
    <row r="172" spans="1:13">
      <c r="A172" s="37" t="s">
        <v>7844</v>
      </c>
      <c r="B172" s="37" t="s">
        <v>7845</v>
      </c>
      <c r="C172" s="16" t="s">
        <v>7836</v>
      </c>
      <c r="D172" s="16" t="s">
        <v>7844</v>
      </c>
      <c r="E172" s="37">
        <v>1590552</v>
      </c>
      <c r="F172" s="16" t="s">
        <v>5229</v>
      </c>
      <c r="G172" s="38">
        <v>564</v>
      </c>
      <c r="H172" s="19" t="s">
        <v>7233</v>
      </c>
      <c r="I172" s="19" t="s">
        <v>7233</v>
      </c>
      <c r="J172" s="38">
        <v>564</v>
      </c>
      <c r="K172" t="str">
        <f>VLOOKUP(E172,[3]订单数据统计!$A$1:$B$65536,2,0)</f>
        <v>内部已结算</v>
      </c>
      <c r="L172" t="str">
        <f>VLOOKUP(E172,[3]订单数据统计!$A$1:$D$65536,4,0)</f>
        <v/>
      </c>
      <c r="M172" t="str">
        <f>VLOOKUP(E172,[3]订单数据统计!$A$1:$E$65536,5,0)</f>
        <v/>
      </c>
    </row>
    <row r="173" spans="1:13">
      <c r="A173" s="37" t="s">
        <v>7844</v>
      </c>
      <c r="B173" s="37" t="s">
        <v>7846</v>
      </c>
      <c r="C173" s="16" t="s">
        <v>7839</v>
      </c>
      <c r="D173" s="16" t="s">
        <v>7844</v>
      </c>
      <c r="E173" s="37">
        <v>1569279</v>
      </c>
      <c r="F173" s="16" t="s">
        <v>5229</v>
      </c>
      <c r="G173" s="38">
        <v>456</v>
      </c>
      <c r="H173" s="19" t="s">
        <v>7233</v>
      </c>
      <c r="I173" s="19" t="s">
        <v>7233</v>
      </c>
      <c r="J173" s="38">
        <v>456</v>
      </c>
      <c r="K173" t="str">
        <f>VLOOKUP(E173,[3]订单数据统计!$A$1:$B$65536,2,0)</f>
        <v>内部已结算</v>
      </c>
      <c r="L173" t="str">
        <f>VLOOKUP(E173,[3]订单数据统计!$A$1:$D$65536,4,0)</f>
        <v/>
      </c>
      <c r="M173" t="str">
        <f>VLOOKUP(E173,[3]订单数据统计!$A$1:$E$65536,5,0)</f>
        <v/>
      </c>
    </row>
    <row r="174" spans="1:13">
      <c r="A174" s="37" t="s">
        <v>7844</v>
      </c>
      <c r="B174" s="37" t="s">
        <v>7847</v>
      </c>
      <c r="C174" s="16" t="s">
        <v>7839</v>
      </c>
      <c r="D174" s="16" t="s">
        <v>7844</v>
      </c>
      <c r="E174" s="37">
        <v>1479113</v>
      </c>
      <c r="F174" s="16" t="s">
        <v>5229</v>
      </c>
      <c r="G174" s="38">
        <v>376</v>
      </c>
      <c r="H174" s="19" t="s">
        <v>7233</v>
      </c>
      <c r="I174" s="19" t="s">
        <v>7233</v>
      </c>
      <c r="J174" s="38">
        <v>376</v>
      </c>
      <c r="K174" t="str">
        <f>VLOOKUP(E174,[3]订单数据统计!$A$1:$B$65536,2,0)</f>
        <v>已收款</v>
      </c>
      <c r="L174" t="str">
        <f>VLOOKUP(E174,[3]订单数据统计!$A$1:$D$65536,4,0)</f>
        <v/>
      </c>
      <c r="M174" t="str">
        <f>VLOOKUP(E174,[3]订单数据统计!$A$1:$E$65536,5,0)</f>
        <v/>
      </c>
    </row>
    <row r="175" spans="1:13">
      <c r="A175" s="37" t="s">
        <v>7844</v>
      </c>
      <c r="B175" s="37" t="s">
        <v>7848</v>
      </c>
      <c r="C175" s="16" t="s">
        <v>7839</v>
      </c>
      <c r="D175" s="16" t="s">
        <v>7844</v>
      </c>
      <c r="E175" s="37">
        <v>1480746</v>
      </c>
      <c r="F175" s="16" t="s">
        <v>5229</v>
      </c>
      <c r="G175" s="38">
        <v>376</v>
      </c>
      <c r="H175" s="19" t="s">
        <v>7233</v>
      </c>
      <c r="I175" s="19" t="s">
        <v>7233</v>
      </c>
      <c r="J175" s="38">
        <v>376</v>
      </c>
      <c r="K175" t="str">
        <f>VLOOKUP(E175,[3]订单数据统计!$A$1:$B$65536,2,0)</f>
        <v>已收款</v>
      </c>
      <c r="L175" t="str">
        <f>VLOOKUP(E175,[3]订单数据统计!$A$1:$D$65536,4,0)</f>
        <v/>
      </c>
      <c r="M175" t="str">
        <f>VLOOKUP(E175,[3]订单数据统计!$A$1:$E$65536,5,0)</f>
        <v/>
      </c>
    </row>
    <row r="176" spans="1:13">
      <c r="A176" s="37" t="s">
        <v>7844</v>
      </c>
      <c r="B176" s="37" t="s">
        <v>7849</v>
      </c>
      <c r="C176" s="16" t="s">
        <v>7839</v>
      </c>
      <c r="D176" s="16" t="s">
        <v>7844</v>
      </c>
      <c r="E176" s="37">
        <v>1485031</v>
      </c>
      <c r="F176" s="16" t="s">
        <v>5229</v>
      </c>
      <c r="G176" s="38">
        <v>376</v>
      </c>
      <c r="H176" s="19" t="s">
        <v>7233</v>
      </c>
      <c r="I176" s="19" t="s">
        <v>7233</v>
      </c>
      <c r="J176" s="38">
        <v>376</v>
      </c>
      <c r="K176" t="str">
        <f>VLOOKUP(E176,[3]订单数据统计!$A$1:$B$65536,2,0)</f>
        <v>已收款</v>
      </c>
      <c r="L176" t="str">
        <f>VLOOKUP(E176,[3]订单数据统计!$A$1:$D$65536,4,0)</f>
        <v/>
      </c>
      <c r="M176" t="str">
        <f>VLOOKUP(E176,[3]订单数据统计!$A$1:$E$65536,5,0)</f>
        <v/>
      </c>
    </row>
    <row r="177" spans="1:13">
      <c r="A177" s="37" t="s">
        <v>7844</v>
      </c>
      <c r="B177" s="37" t="s">
        <v>7850</v>
      </c>
      <c r="C177" s="16" t="s">
        <v>7841</v>
      </c>
      <c r="D177" s="16" t="s">
        <v>7844</v>
      </c>
      <c r="E177" s="37">
        <v>1583929</v>
      </c>
      <c r="F177" s="16" t="s">
        <v>5229</v>
      </c>
      <c r="G177" s="38">
        <v>188</v>
      </c>
      <c r="H177" s="19" t="s">
        <v>7233</v>
      </c>
      <c r="I177" s="19" t="s">
        <v>7233</v>
      </c>
      <c r="J177" s="38">
        <v>188</v>
      </c>
      <c r="K177" t="str">
        <f>VLOOKUP(E177,[3]订单数据统计!$A$1:$B$65536,2,0)</f>
        <v>已收款</v>
      </c>
      <c r="L177" t="str">
        <f>VLOOKUP(E177,[3]订单数据统计!$A$1:$D$65536,4,0)</f>
        <v/>
      </c>
      <c r="M177" t="str">
        <f>VLOOKUP(E177,[3]订单数据统计!$A$1:$E$65536,5,0)</f>
        <v/>
      </c>
    </row>
    <row r="178" spans="1:13">
      <c r="A178" s="37" t="s">
        <v>7851</v>
      </c>
      <c r="B178" s="37" t="s">
        <v>7852</v>
      </c>
      <c r="C178" s="16" t="s">
        <v>7841</v>
      </c>
      <c r="D178" s="16" t="s">
        <v>7851</v>
      </c>
      <c r="E178" s="37">
        <v>1479116</v>
      </c>
      <c r="F178" s="16" t="s">
        <v>5229</v>
      </c>
      <c r="G178" s="38">
        <v>376</v>
      </c>
      <c r="H178" s="19" t="s">
        <v>7233</v>
      </c>
      <c r="I178" s="19" t="s">
        <v>7233</v>
      </c>
      <c r="J178" s="38">
        <v>376</v>
      </c>
      <c r="K178" t="str">
        <f>VLOOKUP(E178,[3]订单数据统计!$A$1:$B$65536,2,0)</f>
        <v>已收款</v>
      </c>
      <c r="L178" t="str">
        <f>VLOOKUP(E178,[3]订单数据统计!$A$1:$D$65536,4,0)</f>
        <v/>
      </c>
      <c r="M178" t="str">
        <f>VLOOKUP(E178,[3]订单数据统计!$A$1:$E$65536,5,0)</f>
        <v/>
      </c>
    </row>
    <row r="179" spans="1:13">
      <c r="A179" s="37" t="s">
        <v>7851</v>
      </c>
      <c r="B179" s="37" t="s">
        <v>7853</v>
      </c>
      <c r="C179" s="16" t="s">
        <v>7841</v>
      </c>
      <c r="D179" s="16" t="s">
        <v>7851</v>
      </c>
      <c r="E179" s="37">
        <v>1478338</v>
      </c>
      <c r="F179" s="16" t="s">
        <v>5229</v>
      </c>
      <c r="G179" s="38">
        <v>376</v>
      </c>
      <c r="H179" s="19" t="s">
        <v>7233</v>
      </c>
      <c r="I179" s="19" t="s">
        <v>7233</v>
      </c>
      <c r="J179" s="38">
        <v>376</v>
      </c>
      <c r="K179" t="str">
        <f>VLOOKUP(E179,[3]订单数据统计!$A$1:$B$65536,2,0)</f>
        <v>已收款</v>
      </c>
      <c r="L179" t="str">
        <f>VLOOKUP(E179,[3]订单数据统计!$A$1:$D$65536,4,0)</f>
        <v/>
      </c>
      <c r="M179" t="str">
        <f>VLOOKUP(E179,[3]订单数据统计!$A$1:$E$65536,5,0)</f>
        <v/>
      </c>
    </row>
    <row r="180" spans="1:13">
      <c r="A180" s="37" t="s">
        <v>7854</v>
      </c>
      <c r="B180" s="37" t="s">
        <v>7855</v>
      </c>
      <c r="C180" s="16" t="s">
        <v>7834</v>
      </c>
      <c r="D180" s="16" t="s">
        <v>7854</v>
      </c>
      <c r="E180" s="37">
        <v>1580816</v>
      </c>
      <c r="F180" s="16" t="s">
        <v>5229</v>
      </c>
      <c r="G180" s="38">
        <v>1128</v>
      </c>
      <c r="H180" s="19" t="s">
        <v>7233</v>
      </c>
      <c r="I180" s="19" t="s">
        <v>7233</v>
      </c>
      <c r="J180" s="38">
        <v>1128</v>
      </c>
      <c r="K180" t="str">
        <f>VLOOKUP(E180,[3]订单数据统计!$A$1:$B$65536,2,0)</f>
        <v>已收款</v>
      </c>
      <c r="L180" t="str">
        <f>VLOOKUP(E180,[3]订单数据统计!$A$1:$D$65536,4,0)</f>
        <v/>
      </c>
      <c r="M180" t="str">
        <f>VLOOKUP(E180,[3]订单数据统计!$A$1:$E$65536,5,0)</f>
        <v/>
      </c>
    </row>
    <row r="181" spans="1:13">
      <c r="A181" s="37" t="s">
        <v>7854</v>
      </c>
      <c r="B181" s="37" t="s">
        <v>7856</v>
      </c>
      <c r="C181" s="16" t="s">
        <v>7857</v>
      </c>
      <c r="D181" s="16" t="s">
        <v>7854</v>
      </c>
      <c r="E181" s="37">
        <v>1585603</v>
      </c>
      <c r="F181" s="16" t="s">
        <v>5229</v>
      </c>
      <c r="G181" s="38">
        <v>564</v>
      </c>
      <c r="H181" s="19" t="s">
        <v>7233</v>
      </c>
      <c r="I181" s="19" t="s">
        <v>7233</v>
      </c>
      <c r="J181" s="38">
        <v>564</v>
      </c>
      <c r="K181" t="str">
        <f>VLOOKUP(E181,[3]订单数据统计!$A$1:$B$65536,2,0)</f>
        <v>已收款</v>
      </c>
      <c r="L181" t="str">
        <f>VLOOKUP(E181,[3]订单数据统计!$A$1:$D$65536,4,0)</f>
        <v/>
      </c>
      <c r="M181" t="str">
        <f>VLOOKUP(E181,[3]订单数据统计!$A$1:$E$65536,5,0)</f>
        <v/>
      </c>
    </row>
    <row r="182" spans="1:13">
      <c r="A182" s="37" t="s">
        <v>7858</v>
      </c>
      <c r="B182" s="37" t="s">
        <v>7859</v>
      </c>
      <c r="C182" s="16" t="s">
        <v>7854</v>
      </c>
      <c r="D182" s="16" t="s">
        <v>7858</v>
      </c>
      <c r="E182" s="37">
        <v>1592692</v>
      </c>
      <c r="F182" s="16" t="s">
        <v>5229</v>
      </c>
      <c r="G182" s="38">
        <v>188</v>
      </c>
      <c r="H182" s="19" t="s">
        <v>7233</v>
      </c>
      <c r="I182" s="19" t="s">
        <v>7233</v>
      </c>
      <c r="J182" s="38">
        <v>188</v>
      </c>
      <c r="K182" t="str">
        <f>VLOOKUP(E182,[3]订单数据统计!$A$1:$B$65536,2,0)</f>
        <v>已收款</v>
      </c>
      <c r="L182" t="str">
        <f>VLOOKUP(E182,[3]订单数据统计!$A$1:$D$65536,4,0)</f>
        <v/>
      </c>
      <c r="M182" t="str">
        <f>VLOOKUP(E182,[3]订单数据统计!$A$1:$E$65536,5,0)</f>
        <v/>
      </c>
    </row>
    <row r="183" spans="1:13">
      <c r="A183" s="37" t="s">
        <v>7860</v>
      </c>
      <c r="B183" s="37" t="s">
        <v>7861</v>
      </c>
      <c r="C183" s="16" t="s">
        <v>7839</v>
      </c>
      <c r="D183" s="16" t="s">
        <v>7860</v>
      </c>
      <c r="E183" s="37">
        <v>1585675</v>
      </c>
      <c r="F183" s="16" t="s">
        <v>5229</v>
      </c>
      <c r="G183" s="38">
        <v>1440</v>
      </c>
      <c r="H183" s="19" t="s">
        <v>7233</v>
      </c>
      <c r="I183" s="19" t="s">
        <v>7233</v>
      </c>
      <c r="J183" s="44">
        <v>1452</v>
      </c>
      <c r="K183" t="str">
        <f>VLOOKUP(E183,[3]订单数据统计!$A$1:$B$65536,2,0)</f>
        <v>已收款</v>
      </c>
      <c r="L183" t="str">
        <f>VLOOKUP(E183,[3]订单数据统计!$A$1:$D$65536,4,0)</f>
        <v/>
      </c>
      <c r="M183" t="str">
        <f>VLOOKUP(E183,[3]订单数据统计!$A$1:$E$65536,5,0)</f>
        <v/>
      </c>
    </row>
    <row r="184" spans="1:13">
      <c r="A184" s="37" t="s">
        <v>7860</v>
      </c>
      <c r="B184" s="37" t="s">
        <v>7862</v>
      </c>
      <c r="C184" s="16" t="s">
        <v>7854</v>
      </c>
      <c r="D184" s="16" t="s">
        <v>7860</v>
      </c>
      <c r="E184" s="37">
        <v>1479066</v>
      </c>
      <c r="F184" s="16" t="s">
        <v>5229</v>
      </c>
      <c r="G184" s="38">
        <v>376</v>
      </c>
      <c r="H184" s="19" t="s">
        <v>7233</v>
      </c>
      <c r="I184" s="19" t="s">
        <v>7233</v>
      </c>
      <c r="J184" s="38">
        <v>376</v>
      </c>
      <c r="K184" t="str">
        <f>VLOOKUP(E184,[3]订单数据统计!$A$1:$B$65536,2,0)</f>
        <v>已收款</v>
      </c>
      <c r="L184" t="str">
        <f>VLOOKUP(E184,[3]订单数据统计!$A$1:$D$65536,4,0)</f>
        <v/>
      </c>
      <c r="M184" t="str">
        <f>VLOOKUP(E184,[3]订单数据统计!$A$1:$E$65536,5,0)</f>
        <v/>
      </c>
    </row>
    <row r="185" spans="1:13">
      <c r="A185" s="37" t="s">
        <v>7860</v>
      </c>
      <c r="B185" s="37" t="s">
        <v>7863</v>
      </c>
      <c r="C185" s="16" t="s">
        <v>7858</v>
      </c>
      <c r="D185" s="16" t="s">
        <v>7860</v>
      </c>
      <c r="E185" s="37">
        <v>1600900</v>
      </c>
      <c r="F185" s="16" t="s">
        <v>5229</v>
      </c>
      <c r="G185" s="38">
        <v>188</v>
      </c>
      <c r="H185" s="19" t="s">
        <v>7233</v>
      </c>
      <c r="I185" s="19" t="s">
        <v>7233</v>
      </c>
      <c r="J185" s="38">
        <v>188</v>
      </c>
      <c r="K185" t="str">
        <f>VLOOKUP(E185,[3]订单数据统计!$A$1:$B$65536,2,0)</f>
        <v>已收款</v>
      </c>
      <c r="L185" t="str">
        <f>VLOOKUP(E185,[3]订单数据统计!$A$1:$D$65536,4,0)</f>
        <v/>
      </c>
      <c r="M185" t="str">
        <f>VLOOKUP(E185,[3]订单数据统计!$A$1:$E$65536,5,0)</f>
        <v/>
      </c>
    </row>
    <row r="186" spans="1:13">
      <c r="A186" s="37" t="s">
        <v>7860</v>
      </c>
      <c r="B186" s="37" t="s">
        <v>7864</v>
      </c>
      <c r="C186" s="16" t="s">
        <v>7858</v>
      </c>
      <c r="D186" s="16" t="s">
        <v>7860</v>
      </c>
      <c r="E186" s="37">
        <v>1583289</v>
      </c>
      <c r="F186" s="16" t="s">
        <v>5229</v>
      </c>
      <c r="G186" s="38">
        <v>198</v>
      </c>
      <c r="H186" s="41" t="s">
        <v>7233</v>
      </c>
      <c r="I186" s="41" t="s">
        <v>7233</v>
      </c>
      <c r="J186" s="38">
        <v>198</v>
      </c>
      <c r="K186" t="str">
        <f>VLOOKUP(E186,[3]订单数据统计!$A$1:$B$65536,2,0)</f>
        <v>已收款</v>
      </c>
      <c r="L186" t="str">
        <f>VLOOKUP(E186,[3]订单数据统计!$A$1:$D$65536,4,0)</f>
        <v/>
      </c>
      <c r="M186" t="str">
        <f>VLOOKUP(E186,[3]订单数据统计!$A$1:$E$65536,5,0)</f>
        <v/>
      </c>
    </row>
    <row r="187" spans="1:13">
      <c r="A187" s="37" t="s">
        <v>7860</v>
      </c>
      <c r="B187" s="37" t="s">
        <v>7865</v>
      </c>
      <c r="C187" s="16" t="s">
        <v>7858</v>
      </c>
      <c r="D187" s="16" t="s">
        <v>7860</v>
      </c>
      <c r="E187" s="37">
        <v>1597621</v>
      </c>
      <c r="F187" s="16" t="s">
        <v>5229</v>
      </c>
      <c r="G187" s="42">
        <v>188</v>
      </c>
      <c r="H187" s="19" t="s">
        <v>7233</v>
      </c>
      <c r="I187" s="19" t="s">
        <v>7233</v>
      </c>
      <c r="J187" s="45">
        <v>188</v>
      </c>
      <c r="K187" t="str">
        <f>VLOOKUP(E187,[3]订单数据统计!$A$1:$B$65536,2,0)</f>
        <v>内部已结算</v>
      </c>
      <c r="L187" t="str">
        <f>VLOOKUP(E187,[3]订单数据统计!$A$1:$D$65536,4,0)</f>
        <v/>
      </c>
      <c r="M187" t="str">
        <f>VLOOKUP(E187,[3]订单数据统计!$A$1:$E$65536,5,0)</f>
        <v/>
      </c>
    </row>
    <row r="188" spans="8:10">
      <c r="H188" s="43"/>
      <c r="I188" s="43"/>
      <c r="J188" s="15">
        <f>SUM(J2:J187)</f>
        <v>113337</v>
      </c>
    </row>
    <row r="189" spans="9:10">
      <c r="I189" s="15" t="s">
        <v>7866</v>
      </c>
      <c r="J189">
        <f>'19年暑期包房'!G419</f>
        <v>-69589</v>
      </c>
    </row>
    <row r="190" spans="9:10">
      <c r="I190" s="15" t="s">
        <v>7867</v>
      </c>
      <c r="J190">
        <v>-2492.5</v>
      </c>
    </row>
    <row r="191" spans="9:10">
      <c r="I191" s="15" t="s">
        <v>7216</v>
      </c>
      <c r="J191">
        <f>J188+J189+J190</f>
        <v>41255.5</v>
      </c>
    </row>
    <row r="192" ht="13.5" spans="9:10">
      <c r="I192" s="15" t="s">
        <v>7868</v>
      </c>
      <c r="J192" s="46" t="s">
        <v>7869</v>
      </c>
    </row>
    <row r="193" s="15" customFormat="1" spans="1:13">
      <c r="A193" s="25" t="s">
        <v>7870</v>
      </c>
      <c r="B193" s="25"/>
      <c r="C193" s="25" t="s">
        <v>7871</v>
      </c>
      <c r="D193" s="25" t="s">
        <v>7872</v>
      </c>
      <c r="E193" s="25">
        <v>1777206</v>
      </c>
      <c r="F193" s="32" t="s">
        <v>7873</v>
      </c>
      <c r="G193" s="23" t="s">
        <v>7874</v>
      </c>
      <c r="H193" s="47" t="s">
        <v>7874</v>
      </c>
      <c r="I193" s="48" t="s">
        <v>7873</v>
      </c>
      <c r="J193" s="54">
        <f>VLOOKUP(E193,[1]应付款管理!$A$1:$B$65536,2,0)</f>
        <v>870</v>
      </c>
      <c r="K193"/>
      <c r="L193"/>
      <c r="M193"/>
    </row>
    <row r="195" spans="9:10">
      <c r="I195" s="15" t="s">
        <v>7216</v>
      </c>
      <c r="J195">
        <f>J191+J193+J194</f>
        <v>42125.5</v>
      </c>
    </row>
    <row r="196" spans="1:15">
      <c r="A196" s="16" t="s">
        <v>7875</v>
      </c>
      <c r="B196" s="16" t="s">
        <v>7876</v>
      </c>
      <c r="C196" s="16" t="s">
        <v>7877</v>
      </c>
      <c r="D196" s="16" t="s">
        <v>7878</v>
      </c>
      <c r="E196" s="16">
        <v>1696335</v>
      </c>
      <c r="F196" s="19" t="s">
        <v>7879</v>
      </c>
      <c r="G196" s="19" t="s">
        <v>14</v>
      </c>
      <c r="H196" s="19" t="s">
        <v>14</v>
      </c>
      <c r="I196" s="38" t="s">
        <v>7879</v>
      </c>
      <c r="J196" s="30">
        <v>475</v>
      </c>
      <c r="L196" t="s">
        <v>7283</v>
      </c>
      <c r="M196" t="s">
        <v>7284</v>
      </c>
      <c r="N196" s="28" t="s">
        <v>7736</v>
      </c>
      <c r="O196" s="28" t="s">
        <v>7737</v>
      </c>
    </row>
    <row r="197" spans="1:10">
      <c r="A197" s="16" t="s">
        <v>7880</v>
      </c>
      <c r="B197" s="16" t="s">
        <v>6212</v>
      </c>
      <c r="C197" s="16" t="s">
        <v>7881</v>
      </c>
      <c r="D197" s="16" t="s">
        <v>7882</v>
      </c>
      <c r="E197" s="16">
        <v>1803691</v>
      </c>
      <c r="F197" s="19" t="s">
        <v>7883</v>
      </c>
      <c r="G197" s="19" t="s">
        <v>14</v>
      </c>
      <c r="H197" s="19" t="s">
        <v>14</v>
      </c>
      <c r="I197" s="38" t="s">
        <v>7883</v>
      </c>
      <c r="J197" s="30">
        <v>170</v>
      </c>
    </row>
    <row r="198" spans="10:11">
      <c r="J198">
        <f>SUM(J195:J197)</f>
        <v>42770.5</v>
      </c>
      <c r="K198" s="28"/>
    </row>
    <row r="199" ht="13.5" spans="9:9">
      <c r="I199" s="55" t="s">
        <v>7884</v>
      </c>
    </row>
    <row r="203" customFormat="1" ht="21.75" spans="1:16">
      <c r="A203" s="25" t="s">
        <v>6307</v>
      </c>
      <c r="B203" s="39" t="s">
        <v>6308</v>
      </c>
      <c r="C203" s="39" t="s">
        <v>6309</v>
      </c>
      <c r="D203" s="25" t="s">
        <v>6310</v>
      </c>
      <c r="E203" s="25" t="s">
        <v>6311</v>
      </c>
      <c r="F203" s="39" t="s">
        <v>6312</v>
      </c>
      <c r="G203" s="48" t="s">
        <v>6313</v>
      </c>
      <c r="H203" s="49"/>
      <c r="I203" s="49"/>
      <c r="J203" s="49"/>
      <c r="P203" s="28"/>
    </row>
    <row r="204" spans="1:16">
      <c r="A204" s="16" t="s">
        <v>7294</v>
      </c>
      <c r="B204" s="16" t="s">
        <v>2538</v>
      </c>
      <c r="C204" s="16" t="s">
        <v>7299</v>
      </c>
      <c r="D204" s="16" t="s">
        <v>7300</v>
      </c>
      <c r="E204" s="17">
        <v>1752815</v>
      </c>
      <c r="F204" s="16" t="s">
        <v>5229</v>
      </c>
      <c r="G204" s="30">
        <v>396</v>
      </c>
      <c r="H204" s="38" t="s">
        <v>7233</v>
      </c>
      <c r="I204" s="38" t="s">
        <v>7233</v>
      </c>
      <c r="J204" s="38" t="s">
        <v>7301</v>
      </c>
      <c r="K204" t="s">
        <v>7236</v>
      </c>
      <c r="L204" t="s">
        <v>7283</v>
      </c>
      <c r="M204" t="s">
        <v>7284</v>
      </c>
      <c r="N204" s="28" t="s">
        <v>7390</v>
      </c>
      <c r="O204" t="s">
        <v>7885</v>
      </c>
      <c r="P204" s="28" t="s">
        <v>7737</v>
      </c>
    </row>
    <row r="205" spans="1:16">
      <c r="A205" s="16" t="s">
        <v>7306</v>
      </c>
      <c r="B205" s="16" t="s">
        <v>7307</v>
      </c>
      <c r="C205" s="16" t="s">
        <v>7308</v>
      </c>
      <c r="D205" s="16" t="s">
        <v>7309</v>
      </c>
      <c r="E205" s="17">
        <v>1747869</v>
      </c>
      <c r="F205" s="16" t="s">
        <v>5229</v>
      </c>
      <c r="G205" s="33">
        <v>2750</v>
      </c>
      <c r="H205" s="38" t="s">
        <v>7233</v>
      </c>
      <c r="I205" s="38" t="s">
        <v>7233</v>
      </c>
      <c r="J205" s="38" t="s">
        <v>7310</v>
      </c>
      <c r="K205" t="s">
        <v>7236</v>
      </c>
      <c r="L205" t="s">
        <v>7283</v>
      </c>
      <c r="M205" t="s">
        <v>7284</v>
      </c>
      <c r="N205" s="28" t="s">
        <v>7390</v>
      </c>
      <c r="O205" t="s">
        <v>7886</v>
      </c>
      <c r="P205" s="28" t="s">
        <v>7737</v>
      </c>
    </row>
    <row r="206" spans="1:16">
      <c r="A206" s="16" t="s">
        <v>7306</v>
      </c>
      <c r="B206" s="16" t="s">
        <v>7311</v>
      </c>
      <c r="C206" s="16" t="s">
        <v>7312</v>
      </c>
      <c r="D206" s="16" t="s">
        <v>7313</v>
      </c>
      <c r="E206" s="17">
        <v>1722222</v>
      </c>
      <c r="F206" s="16" t="s">
        <v>5229</v>
      </c>
      <c r="G206" s="33">
        <v>1070</v>
      </c>
      <c r="H206" s="38" t="s">
        <v>7233</v>
      </c>
      <c r="I206" s="38" t="s">
        <v>7233</v>
      </c>
      <c r="J206" s="38" t="s">
        <v>7314</v>
      </c>
      <c r="K206" t="s">
        <v>7236</v>
      </c>
      <c r="L206" t="s">
        <v>7283</v>
      </c>
      <c r="M206" t="s">
        <v>7284</v>
      </c>
      <c r="N206" s="28" t="s">
        <v>7390</v>
      </c>
      <c r="O206" t="s">
        <v>7885</v>
      </c>
      <c r="P206" s="28" t="s">
        <v>7737</v>
      </c>
    </row>
    <row r="207" spans="1:16">
      <c r="A207" s="16" t="s">
        <v>7306</v>
      </c>
      <c r="B207" s="16" t="s">
        <v>2576</v>
      </c>
      <c r="C207" s="16" t="s">
        <v>7326</v>
      </c>
      <c r="D207" s="16" t="s">
        <v>7327</v>
      </c>
      <c r="E207" s="17">
        <v>1780014</v>
      </c>
      <c r="F207" s="16" t="s">
        <v>5229</v>
      </c>
      <c r="G207" s="30">
        <v>188</v>
      </c>
      <c r="H207" s="38" t="s">
        <v>7233</v>
      </c>
      <c r="I207" s="38" t="s">
        <v>7233</v>
      </c>
      <c r="J207" s="38" t="s">
        <v>7328</v>
      </c>
      <c r="K207" t="s">
        <v>7236</v>
      </c>
      <c r="L207" t="s">
        <v>7283</v>
      </c>
      <c r="M207" t="s">
        <v>7284</v>
      </c>
      <c r="N207" s="28" t="s">
        <v>7390</v>
      </c>
      <c r="O207" t="s">
        <v>7887</v>
      </c>
      <c r="P207" s="28" t="s">
        <v>7737</v>
      </c>
    </row>
    <row r="208" spans="1:16">
      <c r="A208" s="16" t="s">
        <v>7333</v>
      </c>
      <c r="B208" s="16" t="s">
        <v>2616</v>
      </c>
      <c r="C208" s="16" t="s">
        <v>7345</v>
      </c>
      <c r="D208" s="16" t="s">
        <v>7346</v>
      </c>
      <c r="E208" s="17">
        <v>1741868</v>
      </c>
      <c r="F208" s="16" t="s">
        <v>5229</v>
      </c>
      <c r="G208" s="30">
        <v>684</v>
      </c>
      <c r="H208" s="38" t="s">
        <v>7233</v>
      </c>
      <c r="I208" s="38" t="s">
        <v>7233</v>
      </c>
      <c r="J208" s="38" t="s">
        <v>7347</v>
      </c>
      <c r="K208" t="s">
        <v>7236</v>
      </c>
      <c r="L208" t="s">
        <v>7283</v>
      </c>
      <c r="M208" t="s">
        <v>7284</v>
      </c>
      <c r="N208" s="28" t="s">
        <v>7390</v>
      </c>
      <c r="O208" t="s">
        <v>7885</v>
      </c>
      <c r="P208" s="28" t="s">
        <v>7737</v>
      </c>
    </row>
    <row r="209" spans="1:16">
      <c r="A209" s="16" t="s">
        <v>7333</v>
      </c>
      <c r="B209" s="16" t="s">
        <v>2616</v>
      </c>
      <c r="C209" s="16" t="s">
        <v>7348</v>
      </c>
      <c r="D209" s="16" t="s">
        <v>7349</v>
      </c>
      <c r="E209" s="17">
        <v>1739217</v>
      </c>
      <c r="F209" s="16" t="s">
        <v>5229</v>
      </c>
      <c r="G209" s="30">
        <v>765</v>
      </c>
      <c r="H209" s="38" t="s">
        <v>7233</v>
      </c>
      <c r="I209" s="38" t="s">
        <v>7233</v>
      </c>
      <c r="J209" s="38" t="s">
        <v>2838</v>
      </c>
      <c r="K209" t="s">
        <v>7236</v>
      </c>
      <c r="L209" t="s">
        <v>7283</v>
      </c>
      <c r="M209" t="s">
        <v>7284</v>
      </c>
      <c r="N209" s="28" t="s">
        <v>7390</v>
      </c>
      <c r="O209" t="s">
        <v>7885</v>
      </c>
      <c r="P209" s="28" t="s">
        <v>7737</v>
      </c>
    </row>
    <row r="210" spans="1:16">
      <c r="A210" s="16" t="s">
        <v>7333</v>
      </c>
      <c r="B210" s="16" t="s">
        <v>2622</v>
      </c>
      <c r="C210" s="16" t="s">
        <v>7350</v>
      </c>
      <c r="D210" s="16" t="s">
        <v>7351</v>
      </c>
      <c r="E210" s="17">
        <v>1755886</v>
      </c>
      <c r="F210" s="16" t="s">
        <v>5229</v>
      </c>
      <c r="G210" s="30">
        <v>396</v>
      </c>
      <c r="H210" s="38" t="s">
        <v>7233</v>
      </c>
      <c r="I210" s="38" t="s">
        <v>7233</v>
      </c>
      <c r="J210" s="38" t="s">
        <v>7301</v>
      </c>
      <c r="K210" t="s">
        <v>7236</v>
      </c>
      <c r="L210" t="s">
        <v>7283</v>
      </c>
      <c r="M210" t="s">
        <v>7284</v>
      </c>
      <c r="N210" s="28" t="s">
        <v>7390</v>
      </c>
      <c r="O210" t="s">
        <v>7885</v>
      </c>
      <c r="P210" s="28" t="s">
        <v>7737</v>
      </c>
    </row>
    <row r="211" spans="1:16">
      <c r="A211" s="16" t="s">
        <v>7333</v>
      </c>
      <c r="B211" s="16" t="s">
        <v>2622</v>
      </c>
      <c r="C211" s="16" t="s">
        <v>7352</v>
      </c>
      <c r="D211" s="16" t="s">
        <v>7353</v>
      </c>
      <c r="E211" s="17">
        <v>1744518</v>
      </c>
      <c r="F211" s="16" t="s">
        <v>5229</v>
      </c>
      <c r="G211" s="30">
        <v>510</v>
      </c>
      <c r="H211" s="38" t="s">
        <v>7233</v>
      </c>
      <c r="I211" s="38" t="s">
        <v>7233</v>
      </c>
      <c r="J211" s="38" t="s">
        <v>7235</v>
      </c>
      <c r="K211" t="s">
        <v>7236</v>
      </c>
      <c r="L211" t="s">
        <v>7283</v>
      </c>
      <c r="M211" t="s">
        <v>7284</v>
      </c>
      <c r="N211" s="28" t="s">
        <v>7390</v>
      </c>
      <c r="O211" t="s">
        <v>7885</v>
      </c>
      <c r="P211" s="28" t="s">
        <v>7737</v>
      </c>
    </row>
    <row r="212" spans="1:16">
      <c r="A212" s="16" t="s">
        <v>7333</v>
      </c>
      <c r="B212" s="16" t="s">
        <v>2622</v>
      </c>
      <c r="C212" s="16" t="s">
        <v>7354</v>
      </c>
      <c r="D212" s="16" t="s">
        <v>7355</v>
      </c>
      <c r="E212" s="17">
        <v>1741811</v>
      </c>
      <c r="F212" s="16" t="s">
        <v>5229</v>
      </c>
      <c r="G212" s="30">
        <v>456</v>
      </c>
      <c r="H212" s="38" t="s">
        <v>7233</v>
      </c>
      <c r="I212" s="38" t="s">
        <v>7233</v>
      </c>
      <c r="J212" s="38" t="s">
        <v>2857</v>
      </c>
      <c r="K212" t="s">
        <v>7236</v>
      </c>
      <c r="L212" t="s">
        <v>7283</v>
      </c>
      <c r="M212" t="s">
        <v>7284</v>
      </c>
      <c r="N212" s="28" t="s">
        <v>7390</v>
      </c>
      <c r="O212" t="s">
        <v>7885</v>
      </c>
      <c r="P212" s="28" t="s">
        <v>7737</v>
      </c>
    </row>
    <row r="213" spans="1:16">
      <c r="A213" s="16" t="s">
        <v>7356</v>
      </c>
      <c r="B213" s="16" t="s">
        <v>7357</v>
      </c>
      <c r="C213" s="16" t="s">
        <v>7365</v>
      </c>
      <c r="D213" s="16" t="s">
        <v>7366</v>
      </c>
      <c r="E213" s="17">
        <v>1744560</v>
      </c>
      <c r="F213" s="16" t="s">
        <v>5229</v>
      </c>
      <c r="G213" s="30">
        <v>765</v>
      </c>
      <c r="H213" s="38" t="s">
        <v>7233</v>
      </c>
      <c r="I213" s="38" t="s">
        <v>7233</v>
      </c>
      <c r="J213" s="38" t="s">
        <v>2838</v>
      </c>
      <c r="K213" t="s">
        <v>7236</v>
      </c>
      <c r="L213" t="s">
        <v>7283</v>
      </c>
      <c r="M213" t="s">
        <v>7284</v>
      </c>
      <c r="N213" s="28" t="s">
        <v>7390</v>
      </c>
      <c r="O213" t="s">
        <v>7885</v>
      </c>
      <c r="P213" s="28" t="s">
        <v>7737</v>
      </c>
    </row>
    <row r="214" spans="1:16">
      <c r="A214" s="20" t="s">
        <v>7356</v>
      </c>
      <c r="B214" s="20" t="s">
        <v>7369</v>
      </c>
      <c r="C214" s="20" t="s">
        <v>7370</v>
      </c>
      <c r="D214" s="20" t="s">
        <v>7371</v>
      </c>
      <c r="E214" s="21">
        <v>1754050</v>
      </c>
      <c r="F214" s="20" t="s">
        <v>5229</v>
      </c>
      <c r="G214" s="30">
        <v>188</v>
      </c>
      <c r="H214" s="38" t="s">
        <v>7233</v>
      </c>
      <c r="I214" s="38" t="s">
        <v>7233</v>
      </c>
      <c r="J214" s="38" t="s">
        <v>7328</v>
      </c>
      <c r="K214" t="s">
        <v>7236</v>
      </c>
      <c r="L214" t="s">
        <v>7283</v>
      </c>
      <c r="M214" t="s">
        <v>7284</v>
      </c>
      <c r="N214" s="28" t="s">
        <v>7390</v>
      </c>
      <c r="O214" t="s">
        <v>7885</v>
      </c>
      <c r="P214" s="28" t="s">
        <v>7737</v>
      </c>
    </row>
    <row r="215" spans="1:16">
      <c r="A215" s="20" t="s">
        <v>7356</v>
      </c>
      <c r="B215" s="20" t="s">
        <v>7369</v>
      </c>
      <c r="C215" s="20" t="s">
        <v>7372</v>
      </c>
      <c r="D215" s="20" t="s">
        <v>7373</v>
      </c>
      <c r="E215" s="21">
        <v>1765649</v>
      </c>
      <c r="F215" s="20" t="s">
        <v>5229</v>
      </c>
      <c r="G215" s="31">
        <v>255</v>
      </c>
      <c r="H215" s="50" t="s">
        <v>7233</v>
      </c>
      <c r="I215" s="50" t="s">
        <v>7233</v>
      </c>
      <c r="J215" s="50" t="s">
        <v>2905</v>
      </c>
      <c r="K215" t="s">
        <v>7236</v>
      </c>
      <c r="L215" t="s">
        <v>7283</v>
      </c>
      <c r="M215" t="s">
        <v>7284</v>
      </c>
      <c r="N215" s="28" t="s">
        <v>7390</v>
      </c>
      <c r="O215" t="s">
        <v>7885</v>
      </c>
      <c r="P215" s="28" t="s">
        <v>7737</v>
      </c>
    </row>
    <row r="216" spans="1:16">
      <c r="A216" s="20" t="s">
        <v>7356</v>
      </c>
      <c r="B216" s="20" t="s">
        <v>7369</v>
      </c>
      <c r="C216" s="20" t="s">
        <v>7376</v>
      </c>
      <c r="D216" s="20" t="s">
        <v>7377</v>
      </c>
      <c r="E216" s="21">
        <v>1758605</v>
      </c>
      <c r="F216" s="20" t="s">
        <v>5229</v>
      </c>
      <c r="G216" s="31">
        <v>255</v>
      </c>
      <c r="H216" s="50" t="s">
        <v>7233</v>
      </c>
      <c r="I216" s="50" t="s">
        <v>7233</v>
      </c>
      <c r="J216" s="50" t="s">
        <v>2905</v>
      </c>
      <c r="K216" t="s">
        <v>7236</v>
      </c>
      <c r="L216" t="s">
        <v>7283</v>
      </c>
      <c r="M216" t="s">
        <v>7284</v>
      </c>
      <c r="N216" s="28" t="s">
        <v>7390</v>
      </c>
      <c r="O216" t="s">
        <v>7885</v>
      </c>
      <c r="P216" s="28" t="s">
        <v>7737</v>
      </c>
    </row>
    <row r="217" spans="1:16">
      <c r="A217" s="20" t="s">
        <v>7356</v>
      </c>
      <c r="B217" s="20" t="s">
        <v>7369</v>
      </c>
      <c r="C217" s="20" t="s">
        <v>7345</v>
      </c>
      <c r="D217" s="20" t="s">
        <v>7378</v>
      </c>
      <c r="E217" s="21">
        <v>1746517</v>
      </c>
      <c r="F217" s="20" t="s">
        <v>5229</v>
      </c>
      <c r="G217" s="30">
        <v>228</v>
      </c>
      <c r="H217" s="38" t="s">
        <v>7233</v>
      </c>
      <c r="I217" s="38" t="s">
        <v>7233</v>
      </c>
      <c r="J217" s="38" t="s">
        <v>2970</v>
      </c>
      <c r="K217" t="s">
        <v>7236</v>
      </c>
      <c r="L217" t="s">
        <v>7283</v>
      </c>
      <c r="M217" t="s">
        <v>7284</v>
      </c>
      <c r="N217" s="28" t="s">
        <v>7390</v>
      </c>
      <c r="O217" t="s">
        <v>7885</v>
      </c>
      <c r="P217" s="28" t="s">
        <v>7737</v>
      </c>
    </row>
    <row r="218" spans="1:16">
      <c r="A218" s="20" t="s">
        <v>7356</v>
      </c>
      <c r="B218" s="20" t="s">
        <v>7369</v>
      </c>
      <c r="C218" s="20" t="s">
        <v>7379</v>
      </c>
      <c r="D218" s="20" t="s">
        <v>7380</v>
      </c>
      <c r="E218" s="21">
        <v>1755672</v>
      </c>
      <c r="F218" s="20" t="s">
        <v>5229</v>
      </c>
      <c r="G218" s="31">
        <v>198</v>
      </c>
      <c r="H218" s="50" t="s">
        <v>7233</v>
      </c>
      <c r="I218" s="50" t="s">
        <v>7233</v>
      </c>
      <c r="J218" s="50" t="s">
        <v>7323</v>
      </c>
      <c r="K218" t="s">
        <v>7236</v>
      </c>
      <c r="L218" t="s">
        <v>7283</v>
      </c>
      <c r="M218" t="s">
        <v>7284</v>
      </c>
      <c r="N218" s="28" t="s">
        <v>7390</v>
      </c>
      <c r="O218" t="s">
        <v>7885</v>
      </c>
      <c r="P218" s="28" t="s">
        <v>7737</v>
      </c>
    </row>
    <row r="219" spans="1:16">
      <c r="A219" s="20" t="s">
        <v>7356</v>
      </c>
      <c r="B219" s="20" t="s">
        <v>7369</v>
      </c>
      <c r="C219" s="20" t="s">
        <v>7381</v>
      </c>
      <c r="D219" s="20" t="s">
        <v>7382</v>
      </c>
      <c r="E219" s="21">
        <v>1754055</v>
      </c>
      <c r="F219" s="20" t="s">
        <v>5229</v>
      </c>
      <c r="G219" s="30">
        <v>228</v>
      </c>
      <c r="H219" s="38" t="s">
        <v>7233</v>
      </c>
      <c r="I219" s="38" t="s">
        <v>7233</v>
      </c>
      <c r="J219" s="38" t="s">
        <v>2970</v>
      </c>
      <c r="K219" t="s">
        <v>7236</v>
      </c>
      <c r="L219" t="s">
        <v>7283</v>
      </c>
      <c r="M219" t="s">
        <v>7284</v>
      </c>
      <c r="N219" s="28" t="s">
        <v>7390</v>
      </c>
      <c r="O219" t="s">
        <v>7885</v>
      </c>
      <c r="P219" s="28" t="s">
        <v>7737</v>
      </c>
    </row>
    <row r="220" spans="1:16">
      <c r="A220" s="20" t="s">
        <v>7356</v>
      </c>
      <c r="B220" s="20" t="s">
        <v>7369</v>
      </c>
      <c r="C220" s="20" t="s">
        <v>7383</v>
      </c>
      <c r="D220" s="20" t="s">
        <v>7384</v>
      </c>
      <c r="E220" s="21">
        <v>1755677</v>
      </c>
      <c r="F220" s="20" t="s">
        <v>5229</v>
      </c>
      <c r="G220" s="30">
        <v>228</v>
      </c>
      <c r="H220" s="38" t="s">
        <v>7233</v>
      </c>
      <c r="I220" s="38" t="s">
        <v>7233</v>
      </c>
      <c r="J220" s="38" t="s">
        <v>2970</v>
      </c>
      <c r="K220" t="s">
        <v>7236</v>
      </c>
      <c r="L220" t="s">
        <v>7283</v>
      </c>
      <c r="M220" t="s">
        <v>7284</v>
      </c>
      <c r="N220" s="28" t="s">
        <v>7390</v>
      </c>
      <c r="O220" t="s">
        <v>7885</v>
      </c>
      <c r="P220" s="28" t="s">
        <v>7737</v>
      </c>
    </row>
    <row r="221" spans="1:16">
      <c r="A221" s="16" t="s">
        <v>7356</v>
      </c>
      <c r="B221" s="16" t="s">
        <v>7369</v>
      </c>
      <c r="C221" s="16" t="s">
        <v>7385</v>
      </c>
      <c r="D221" s="16" t="s">
        <v>7386</v>
      </c>
      <c r="E221" s="17">
        <v>1747987</v>
      </c>
      <c r="F221" s="16" t="s">
        <v>5229</v>
      </c>
      <c r="G221" s="30">
        <v>198</v>
      </c>
      <c r="H221" s="38" t="s">
        <v>7233</v>
      </c>
      <c r="I221" s="38" t="s">
        <v>7233</v>
      </c>
      <c r="J221" s="38" t="s">
        <v>7323</v>
      </c>
      <c r="K221" t="s">
        <v>7236</v>
      </c>
      <c r="L221" t="s">
        <v>7283</v>
      </c>
      <c r="M221" t="s">
        <v>7284</v>
      </c>
      <c r="N221" s="28" t="s">
        <v>7390</v>
      </c>
      <c r="O221" t="s">
        <v>7885</v>
      </c>
      <c r="P221" s="28" t="s">
        <v>7737</v>
      </c>
    </row>
    <row r="222" spans="1:16">
      <c r="A222" s="20" t="s">
        <v>7333</v>
      </c>
      <c r="B222" s="20" t="s">
        <v>2630</v>
      </c>
      <c r="C222" s="20" t="s">
        <v>7381</v>
      </c>
      <c r="D222" s="20" t="s">
        <v>7391</v>
      </c>
      <c r="E222" s="21">
        <v>1754054</v>
      </c>
      <c r="F222" s="20" t="s">
        <v>5229</v>
      </c>
      <c r="G222" s="31">
        <v>228</v>
      </c>
      <c r="H222" s="50" t="s">
        <v>7233</v>
      </c>
      <c r="I222" s="50" t="s">
        <v>7233</v>
      </c>
      <c r="J222" s="31">
        <v>228</v>
      </c>
      <c r="K222" t="str">
        <f>VLOOKUP(E222,[3]订单数据统计!$A$1:$B$65536,2,0)</f>
        <v/>
      </c>
      <c r="L222" t="str">
        <f>VLOOKUP(E222,[3]订单数据统计!$A$1:$D$65536,4,0)</f>
        <v>不可取消</v>
      </c>
      <c r="M222" t="str">
        <f>VLOOKUP(E222,[3]订单数据统计!$A$1:$E$65536,5,0)</f>
        <v>已处理有损</v>
      </c>
      <c r="N222" s="28" t="s">
        <v>7392</v>
      </c>
      <c r="O222" t="s">
        <v>7885</v>
      </c>
      <c r="P222" s="28" t="s">
        <v>7737</v>
      </c>
    </row>
    <row r="223" spans="1:16">
      <c r="A223" s="20" t="s">
        <v>7333</v>
      </c>
      <c r="B223" s="20" t="s">
        <v>2630</v>
      </c>
      <c r="C223" s="20" t="s">
        <v>7370</v>
      </c>
      <c r="D223" s="20" t="s">
        <v>7393</v>
      </c>
      <c r="E223" s="21">
        <v>1754049</v>
      </c>
      <c r="F223" s="20" t="s">
        <v>5229</v>
      </c>
      <c r="G223" s="31">
        <v>188</v>
      </c>
      <c r="H223" s="50" t="s">
        <v>7233</v>
      </c>
      <c r="I223" s="50" t="s">
        <v>7233</v>
      </c>
      <c r="J223" s="31">
        <v>188</v>
      </c>
      <c r="K223" t="str">
        <f>VLOOKUP(E223,[3]订单数据统计!$A$1:$B$65536,2,0)</f>
        <v/>
      </c>
      <c r="L223" t="str">
        <f>VLOOKUP(E223,[3]订单数据统计!$A$1:$D$65536,4,0)</f>
        <v>不可取消</v>
      </c>
      <c r="M223" t="str">
        <f>VLOOKUP(E223,[3]订单数据统计!$A$1:$E$65536,5,0)</f>
        <v>已处理有损</v>
      </c>
      <c r="N223" s="28" t="s">
        <v>7392</v>
      </c>
      <c r="O223" t="s">
        <v>7885</v>
      </c>
      <c r="P223" s="28" t="s">
        <v>7737</v>
      </c>
    </row>
    <row r="224" spans="1:16">
      <c r="A224" s="16" t="s">
        <v>7333</v>
      </c>
      <c r="B224" s="16" t="s">
        <v>2630</v>
      </c>
      <c r="C224" s="16" t="s">
        <v>7372</v>
      </c>
      <c r="D224" s="16" t="s">
        <v>7394</v>
      </c>
      <c r="E224" s="17">
        <v>1765648</v>
      </c>
      <c r="F224" s="16" t="s">
        <v>5229</v>
      </c>
      <c r="G224" s="30">
        <v>255</v>
      </c>
      <c r="H224" s="38" t="s">
        <v>7233</v>
      </c>
      <c r="I224" s="38" t="s">
        <v>7233</v>
      </c>
      <c r="J224" s="30">
        <v>255</v>
      </c>
      <c r="K224" t="str">
        <f>VLOOKUP(E224,[3]订单数据统计!$A$1:$B$65536,2,0)</f>
        <v/>
      </c>
      <c r="L224" t="str">
        <f>VLOOKUP(E224,[3]订单数据统计!$A$1:$D$65536,4,0)</f>
        <v>不可取消</v>
      </c>
      <c r="M224" t="str">
        <f>VLOOKUP(E224,[3]订单数据统计!$A$1:$E$65536,5,0)</f>
        <v>已处理有损</v>
      </c>
      <c r="N224" s="28" t="s">
        <v>7392</v>
      </c>
      <c r="O224" t="s">
        <v>7885</v>
      </c>
      <c r="P224" s="28" t="s">
        <v>7737</v>
      </c>
    </row>
    <row r="225" spans="1:16">
      <c r="A225" s="16" t="s">
        <v>7875</v>
      </c>
      <c r="B225" s="16" t="s">
        <v>7876</v>
      </c>
      <c r="C225" s="16" t="s">
        <v>7877</v>
      </c>
      <c r="D225" s="16" t="s">
        <v>7878</v>
      </c>
      <c r="E225" s="16">
        <v>1696335</v>
      </c>
      <c r="F225" s="19"/>
      <c r="G225" s="19">
        <v>475</v>
      </c>
      <c r="H225" s="19" t="s">
        <v>14</v>
      </c>
      <c r="I225" s="38" t="s">
        <v>7879</v>
      </c>
      <c r="J225" s="30">
        <v>475</v>
      </c>
      <c r="L225" t="s">
        <v>7283</v>
      </c>
      <c r="M225" t="s">
        <v>7284</v>
      </c>
      <c r="N225" s="28" t="s">
        <v>7392</v>
      </c>
      <c r="O225" t="s">
        <v>7885</v>
      </c>
      <c r="P225" s="28" t="s">
        <v>7737</v>
      </c>
    </row>
    <row r="226" spans="1:10">
      <c r="A226" s="49"/>
      <c r="B226" s="49"/>
      <c r="C226" s="49"/>
      <c r="D226" s="49"/>
      <c r="E226" s="51"/>
      <c r="F226" s="49" t="s">
        <v>7395</v>
      </c>
      <c r="G226" s="52">
        <f>SUM(G204:G225)</f>
        <v>10904</v>
      </c>
      <c r="H226" s="52"/>
      <c r="I226" s="52"/>
      <c r="J226" s="52"/>
    </row>
    <row r="227" spans="1:10">
      <c r="A227" s="49"/>
      <c r="B227" s="49"/>
      <c r="C227" s="49"/>
      <c r="D227" s="49"/>
      <c r="E227" s="49"/>
      <c r="F227" s="53" t="s">
        <v>7888</v>
      </c>
      <c r="G227" s="52">
        <v>42770.5</v>
      </c>
      <c r="H227" s="52"/>
      <c r="I227" s="52"/>
      <c r="J227" s="52"/>
    </row>
    <row r="228" spans="1:10">
      <c r="A228" s="49"/>
      <c r="B228" s="49"/>
      <c r="C228" s="49"/>
      <c r="D228" s="49"/>
      <c r="E228" s="49"/>
      <c r="F228" s="49" t="s">
        <v>7889</v>
      </c>
      <c r="G228" s="49">
        <f>G227-G226</f>
        <v>31866.5</v>
      </c>
      <c r="H228" s="49"/>
      <c r="I228" s="49"/>
      <c r="J228" s="49"/>
    </row>
  </sheetData>
  <mergeCells count="4">
    <mergeCell ref="C13:D13"/>
    <mergeCell ref="C33:D33"/>
    <mergeCell ref="C76:D76"/>
    <mergeCell ref="C95:D95"/>
  </mergeCells>
  <conditionalFormatting sqref="I191">
    <cfRule type="duplicateValues" dxfId="0" priority="4"/>
  </conditionalFormatting>
  <conditionalFormatting sqref="I195">
    <cfRule type="duplicateValues" dxfId="0" priority="3"/>
  </conditionalFormatting>
  <conditionalFormatting sqref="F203">
    <cfRule type="duplicateValues" dxfId="0" priority="1"/>
  </conditionalFormatting>
  <conditionalFormatting sqref="I189:I190">
    <cfRule type="duplicateValues" dxfId="0" priority="5"/>
  </conditionalFormatting>
  <conditionalFormatting sqref="E204 E205:E206 E207 E208:E212 E213 E214:E215 E216:E221">
    <cfRule type="duplicateValues" dxfId="0" priority="2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I37" sqref="I37"/>
    </sheetView>
  </sheetViews>
  <sheetFormatPr defaultColWidth="8.88571428571429" defaultRowHeight="12.75"/>
  <cols>
    <col min="1" max="1" width="8.88571428571429" style="1"/>
    <col min="2" max="2" width="10.2190476190476" style="1" customWidth="1"/>
    <col min="3" max="3" width="16.6666666666667" style="1" customWidth="1"/>
    <col min="4" max="4" width="11" style="1" customWidth="1"/>
    <col min="5" max="5" width="21.7809523809524" style="1" customWidth="1"/>
    <col min="6" max="6" width="8.88571428571429" style="1"/>
    <col min="7" max="7" width="19.3333333333333" style="1" customWidth="1"/>
    <col min="8" max="8" width="18.3333333333333" style="1" customWidth="1"/>
    <col min="9" max="9" width="8.88571428571429" style="1"/>
    <col min="10" max="10" width="18.7809523809524" style="1" customWidth="1"/>
    <col min="11" max="11" width="71.1047619047619" style="1" customWidth="1"/>
    <col min="12" max="16384" width="8.88571428571429" style="1"/>
  </cols>
  <sheetData>
    <row r="1" s="1" customFormat="1" spans="1:12">
      <c r="A1" s="2" t="s">
        <v>7890</v>
      </c>
      <c r="B1" s="2" t="s">
        <v>7891</v>
      </c>
      <c r="C1" s="2" t="s">
        <v>7892</v>
      </c>
      <c r="D1" s="2" t="s">
        <v>7893</v>
      </c>
      <c r="E1" s="2"/>
      <c r="F1" s="2" t="s">
        <v>7894</v>
      </c>
      <c r="G1" s="2" t="s">
        <v>7895</v>
      </c>
      <c r="H1" s="2" t="s">
        <v>7896</v>
      </c>
      <c r="I1" s="2" t="s">
        <v>7897</v>
      </c>
      <c r="J1" s="2" t="s">
        <v>7898</v>
      </c>
      <c r="K1" s="2" t="s">
        <v>7899</v>
      </c>
      <c r="L1" s="11" t="s">
        <v>7900</v>
      </c>
    </row>
    <row r="2" s="1" customFormat="1" spans="1:13">
      <c r="A2" s="3" t="s">
        <v>7901</v>
      </c>
      <c r="B2" s="3">
        <v>1747869</v>
      </c>
      <c r="C2" s="4" t="s">
        <v>7902</v>
      </c>
      <c r="D2" s="5">
        <v>2750</v>
      </c>
      <c r="E2" s="6" t="s">
        <v>7903</v>
      </c>
      <c r="F2" s="3" t="s">
        <v>7904</v>
      </c>
      <c r="G2" s="7" t="s">
        <v>7905</v>
      </c>
      <c r="H2" s="7" t="s">
        <v>7906</v>
      </c>
      <c r="I2" s="3" t="s">
        <v>7907</v>
      </c>
      <c r="J2" s="7" t="s">
        <v>7908</v>
      </c>
      <c r="K2" s="3" t="s">
        <v>7909</v>
      </c>
      <c r="M2" s="1" t="str">
        <f>$L$1&amp;B2</f>
        <v>，1747869</v>
      </c>
    </row>
    <row r="3" s="1" customFormat="1" spans="1:13">
      <c r="A3" s="3" t="s">
        <v>7910</v>
      </c>
      <c r="B3" s="3">
        <v>1780014</v>
      </c>
      <c r="C3" s="4" t="s">
        <v>7902</v>
      </c>
      <c r="D3" s="5">
        <v>188</v>
      </c>
      <c r="E3" s="8"/>
      <c r="F3" s="3" t="s">
        <v>7904</v>
      </c>
      <c r="G3" s="7" t="s">
        <v>7911</v>
      </c>
      <c r="H3" s="7" t="s">
        <v>7906</v>
      </c>
      <c r="I3" s="3" t="s">
        <v>7912</v>
      </c>
      <c r="J3" s="7" t="s">
        <v>7913</v>
      </c>
      <c r="K3" s="3" t="s">
        <v>7914</v>
      </c>
      <c r="M3" s="1" t="str">
        <f>$L$1&amp;B3</f>
        <v>，1780014</v>
      </c>
    </row>
    <row r="4" s="1" customFormat="1" spans="1:13">
      <c r="A4" s="3" t="s">
        <v>7915</v>
      </c>
      <c r="B4" s="3">
        <v>1748448</v>
      </c>
      <c r="C4" s="4" t="s">
        <v>7902</v>
      </c>
      <c r="D4" s="5">
        <v>765</v>
      </c>
      <c r="E4" s="8"/>
      <c r="F4" s="3" t="s">
        <v>7904</v>
      </c>
      <c r="G4" s="7" t="s">
        <v>7906</v>
      </c>
      <c r="H4" s="9">
        <v>43863</v>
      </c>
      <c r="I4" s="7">
        <v>3</v>
      </c>
      <c r="J4" s="12" t="s">
        <v>7916</v>
      </c>
      <c r="K4" s="12" t="s">
        <v>7917</v>
      </c>
      <c r="M4" s="1" t="str">
        <f>$L$1&amp;B4</f>
        <v>，1748448</v>
      </c>
    </row>
    <row r="5" s="1" customFormat="1" spans="1:13">
      <c r="A5" s="3" t="s">
        <v>7915</v>
      </c>
      <c r="B5" s="3">
        <v>1748449</v>
      </c>
      <c r="C5" s="4" t="s">
        <v>7902</v>
      </c>
      <c r="D5" s="5">
        <v>255</v>
      </c>
      <c r="E5" s="8"/>
      <c r="F5" s="3" t="s">
        <v>7236</v>
      </c>
      <c r="G5" s="9">
        <v>43863</v>
      </c>
      <c r="H5" s="7" t="s">
        <v>7918</v>
      </c>
      <c r="I5" s="7">
        <v>1</v>
      </c>
      <c r="J5" s="12"/>
      <c r="K5" s="12"/>
      <c r="M5" s="1" t="str">
        <f>$L$1&amp;B5</f>
        <v>，1748449</v>
      </c>
    </row>
    <row r="6" s="1" customFormat="1" spans="1:13">
      <c r="A6" s="3" t="s">
        <v>7919</v>
      </c>
      <c r="B6" s="3">
        <v>1765648</v>
      </c>
      <c r="C6" s="4" t="s">
        <v>7902</v>
      </c>
      <c r="D6" s="5">
        <v>255</v>
      </c>
      <c r="E6" s="8"/>
      <c r="F6" s="3" t="s">
        <v>7236</v>
      </c>
      <c r="G6" s="7" t="s">
        <v>7920</v>
      </c>
      <c r="H6" s="7" t="s">
        <v>7921</v>
      </c>
      <c r="I6" s="3" t="s">
        <v>7912</v>
      </c>
      <c r="J6" s="13" t="s">
        <v>7922</v>
      </c>
      <c r="K6" s="3" t="s">
        <v>7923</v>
      </c>
      <c r="M6" s="1" t="str">
        <f>$L$1&amp;B6</f>
        <v>，1765648</v>
      </c>
    </row>
    <row r="7" s="1" customFormat="1" spans="1:13">
      <c r="A7" s="3" t="s">
        <v>7924</v>
      </c>
      <c r="B7" s="3">
        <v>1765649</v>
      </c>
      <c r="C7" s="4" t="s">
        <v>7902</v>
      </c>
      <c r="D7" s="5">
        <v>255</v>
      </c>
      <c r="E7" s="8"/>
      <c r="F7" s="3" t="s">
        <v>7904</v>
      </c>
      <c r="G7" s="7" t="s">
        <v>7921</v>
      </c>
      <c r="H7" s="7" t="s">
        <v>7925</v>
      </c>
      <c r="I7" s="3" t="s">
        <v>7912</v>
      </c>
      <c r="J7" s="14"/>
      <c r="K7" s="3" t="s">
        <v>7923</v>
      </c>
      <c r="M7" s="1" t="str">
        <f>$L$1&amp;B7</f>
        <v>，1765649</v>
      </c>
    </row>
    <row r="8" s="1" customFormat="1" spans="1:13">
      <c r="A8" s="3" t="s">
        <v>7926</v>
      </c>
      <c r="B8" s="3">
        <v>1755886</v>
      </c>
      <c r="C8" s="4" t="s">
        <v>7902</v>
      </c>
      <c r="D8" s="5">
        <v>396</v>
      </c>
      <c r="E8" s="8"/>
      <c r="F8" s="3" t="s">
        <v>7904</v>
      </c>
      <c r="G8" s="7" t="s">
        <v>7906</v>
      </c>
      <c r="H8" s="7" t="s">
        <v>7921</v>
      </c>
      <c r="I8" s="3" t="s">
        <v>7927</v>
      </c>
      <c r="J8" s="7" t="s">
        <v>7928</v>
      </c>
      <c r="K8" s="3" t="s">
        <v>7929</v>
      </c>
      <c r="M8" s="1" t="str">
        <f>$L$1&amp;B8</f>
        <v>，1755886</v>
      </c>
    </row>
    <row r="9" s="1" customFormat="1" spans="1:13">
      <c r="A9" s="3" t="s">
        <v>7930</v>
      </c>
      <c r="B9" s="3">
        <v>1755677</v>
      </c>
      <c r="C9" s="4" t="s">
        <v>7902</v>
      </c>
      <c r="D9" s="5">
        <v>228</v>
      </c>
      <c r="E9" s="8"/>
      <c r="F9" s="3" t="s">
        <v>7904</v>
      </c>
      <c r="G9" s="7" t="s">
        <v>7921</v>
      </c>
      <c r="H9" s="7" t="s">
        <v>7925</v>
      </c>
      <c r="I9" s="3" t="s">
        <v>7912</v>
      </c>
      <c r="J9" s="7" t="s">
        <v>7931</v>
      </c>
      <c r="K9" s="3" t="s">
        <v>7932</v>
      </c>
      <c r="M9" s="1" t="str">
        <f>$L$1&amp;B9</f>
        <v>，1755677</v>
      </c>
    </row>
    <row r="10" s="1" customFormat="1" spans="1:13">
      <c r="A10" s="3" t="s">
        <v>7933</v>
      </c>
      <c r="B10" s="3">
        <v>1746517</v>
      </c>
      <c r="C10" s="4" t="s">
        <v>7902</v>
      </c>
      <c r="D10" s="5">
        <v>228</v>
      </c>
      <c r="E10" s="8"/>
      <c r="F10" s="3" t="s">
        <v>7904</v>
      </c>
      <c r="G10" s="7" t="s">
        <v>7921</v>
      </c>
      <c r="H10" s="7" t="s">
        <v>7925</v>
      </c>
      <c r="I10" s="3" t="s">
        <v>7912</v>
      </c>
      <c r="J10" s="7" t="s">
        <v>7934</v>
      </c>
      <c r="K10" s="3" t="s">
        <v>7935</v>
      </c>
      <c r="M10" s="1" t="str">
        <f>$L$1&amp;B10</f>
        <v>，1746517</v>
      </c>
    </row>
    <row r="11" s="1" customFormat="1" spans="1:13">
      <c r="A11" s="3" t="s">
        <v>7936</v>
      </c>
      <c r="B11" s="3">
        <v>1744518</v>
      </c>
      <c r="C11" s="4" t="s">
        <v>7902</v>
      </c>
      <c r="D11" s="5">
        <v>510</v>
      </c>
      <c r="E11" s="8"/>
      <c r="F11" s="3" t="s">
        <v>7904</v>
      </c>
      <c r="G11" s="7" t="s">
        <v>7906</v>
      </c>
      <c r="H11" s="7" t="s">
        <v>7921</v>
      </c>
      <c r="I11" s="3" t="s">
        <v>7927</v>
      </c>
      <c r="J11" s="7" t="s">
        <v>7937</v>
      </c>
      <c r="K11" s="3" t="s">
        <v>7938</v>
      </c>
      <c r="M11" s="1" t="str">
        <f>$L$1&amp;B11</f>
        <v>，1744518</v>
      </c>
    </row>
    <row r="12" s="1" customFormat="1" ht="12" customHeight="1" spans="1:13">
      <c r="A12" s="3" t="s">
        <v>7939</v>
      </c>
      <c r="B12" s="3">
        <v>1741868</v>
      </c>
      <c r="C12" s="4" t="s">
        <v>7902</v>
      </c>
      <c r="D12" s="5">
        <v>684</v>
      </c>
      <c r="E12" s="8"/>
      <c r="F12" s="3" t="s">
        <v>7904</v>
      </c>
      <c r="G12" s="7" t="s">
        <v>7911</v>
      </c>
      <c r="H12" s="7" t="s">
        <v>7921</v>
      </c>
      <c r="I12" s="3" t="s">
        <v>7940</v>
      </c>
      <c r="J12" s="7" t="s">
        <v>7941</v>
      </c>
      <c r="K12" s="3" t="s">
        <v>7935</v>
      </c>
      <c r="M12" s="1" t="str">
        <f>$L$1&amp;B12</f>
        <v>，1741868</v>
      </c>
    </row>
    <row r="13" s="1" customFormat="1" spans="1:13">
      <c r="A13" s="3" t="s">
        <v>7942</v>
      </c>
      <c r="B13" s="3">
        <v>1741811</v>
      </c>
      <c r="C13" s="4" t="s">
        <v>7902</v>
      </c>
      <c r="D13" s="5">
        <v>456</v>
      </c>
      <c r="E13" s="8"/>
      <c r="F13" s="3" t="s">
        <v>7904</v>
      </c>
      <c r="G13" s="7" t="s">
        <v>7906</v>
      </c>
      <c r="H13" s="7" t="s">
        <v>7921</v>
      </c>
      <c r="I13" s="3" t="s">
        <v>7927</v>
      </c>
      <c r="J13" s="7" t="s">
        <v>7943</v>
      </c>
      <c r="K13" s="3" t="s">
        <v>7944</v>
      </c>
      <c r="M13" s="1" t="str">
        <f>$L$1&amp;B13</f>
        <v>，1741811</v>
      </c>
    </row>
    <row r="14" s="1" customFormat="1" spans="1:13">
      <c r="A14" s="3" t="s">
        <v>7945</v>
      </c>
      <c r="B14" s="3">
        <v>1739217</v>
      </c>
      <c r="C14" s="4" t="s">
        <v>7902</v>
      </c>
      <c r="D14" s="5">
        <v>765</v>
      </c>
      <c r="E14" s="8"/>
      <c r="F14" s="3" t="s">
        <v>7904</v>
      </c>
      <c r="G14" s="7" t="s">
        <v>7911</v>
      </c>
      <c r="H14" s="7" t="s">
        <v>7921</v>
      </c>
      <c r="I14" s="3" t="s">
        <v>7940</v>
      </c>
      <c r="J14" s="7" t="s">
        <v>7946</v>
      </c>
      <c r="K14" s="3" t="s">
        <v>7947</v>
      </c>
      <c r="M14" s="1" t="str">
        <f>$L$1&amp;B14</f>
        <v>，1739217</v>
      </c>
    </row>
    <row r="15" s="1" customFormat="1" spans="1:13">
      <c r="A15" s="3" t="s">
        <v>7948</v>
      </c>
      <c r="B15" s="3">
        <v>1747987</v>
      </c>
      <c r="C15" s="4" t="s">
        <v>7902</v>
      </c>
      <c r="D15" s="5">
        <v>198</v>
      </c>
      <c r="E15" s="8"/>
      <c r="F15" s="3" t="s">
        <v>7904</v>
      </c>
      <c r="G15" s="7" t="s">
        <v>7921</v>
      </c>
      <c r="H15" s="7" t="s">
        <v>7925</v>
      </c>
      <c r="I15" s="3" t="s">
        <v>7912</v>
      </c>
      <c r="J15" s="7" t="s">
        <v>7949</v>
      </c>
      <c r="K15" s="3" t="s">
        <v>7950</v>
      </c>
      <c r="M15" s="1" t="str">
        <f>$L$1&amp;B15</f>
        <v>，1747987</v>
      </c>
    </row>
    <row r="16" s="1" customFormat="1" spans="1:13">
      <c r="A16" s="3" t="s">
        <v>7951</v>
      </c>
      <c r="B16" s="3">
        <v>1755672</v>
      </c>
      <c r="C16" s="4" t="s">
        <v>7902</v>
      </c>
      <c r="D16" s="5">
        <v>198</v>
      </c>
      <c r="E16" s="8"/>
      <c r="F16" s="3" t="s">
        <v>7904</v>
      </c>
      <c r="G16" s="7" t="s">
        <v>7921</v>
      </c>
      <c r="H16" s="7" t="s">
        <v>7925</v>
      </c>
      <c r="I16" s="3" t="s">
        <v>7912</v>
      </c>
      <c r="J16" s="7" t="s">
        <v>7952</v>
      </c>
      <c r="K16" s="3" t="s">
        <v>7953</v>
      </c>
      <c r="M16" s="1" t="str">
        <f>$L$1&amp;B16</f>
        <v>，1755672</v>
      </c>
    </row>
    <row r="17" s="1" customFormat="1" spans="1:13">
      <c r="A17" s="3" t="s">
        <v>7954</v>
      </c>
      <c r="B17" s="3">
        <v>1744560</v>
      </c>
      <c r="C17" s="4" t="s">
        <v>7902</v>
      </c>
      <c r="D17" s="5">
        <v>765</v>
      </c>
      <c r="E17" s="8"/>
      <c r="F17" s="3" t="s">
        <v>7904</v>
      </c>
      <c r="G17" s="7" t="s">
        <v>7906</v>
      </c>
      <c r="H17" s="7" t="s">
        <v>7925</v>
      </c>
      <c r="I17" s="3" t="s">
        <v>7940</v>
      </c>
      <c r="J17" s="7" t="s">
        <v>7955</v>
      </c>
      <c r="K17" s="3" t="s">
        <v>7956</v>
      </c>
      <c r="M17" s="1" t="str">
        <f>$L$1&amp;B17</f>
        <v>，1744560</v>
      </c>
    </row>
    <row r="18" s="1" customFormat="1" spans="1:13">
      <c r="A18" s="3" t="s">
        <v>7957</v>
      </c>
      <c r="B18" s="3">
        <v>1738827</v>
      </c>
      <c r="C18" s="4" t="s">
        <v>7902</v>
      </c>
      <c r="D18" s="5">
        <v>2080</v>
      </c>
      <c r="E18" s="8"/>
      <c r="F18" s="3" t="s">
        <v>7904</v>
      </c>
      <c r="G18" s="7" t="s">
        <v>7958</v>
      </c>
      <c r="H18" s="7" t="s">
        <v>7911</v>
      </c>
      <c r="I18" s="3" t="s">
        <v>7907</v>
      </c>
      <c r="J18" s="7" t="s">
        <v>7959</v>
      </c>
      <c r="K18" s="3" t="s">
        <v>7960</v>
      </c>
      <c r="M18" s="1" t="str">
        <f>$L$1&amp;B18</f>
        <v>，1738827</v>
      </c>
    </row>
    <row r="19" s="1" customFormat="1" spans="1:13">
      <c r="A19" s="3" t="s">
        <v>7961</v>
      </c>
      <c r="B19" s="3">
        <v>1758605</v>
      </c>
      <c r="C19" s="4" t="s">
        <v>7902</v>
      </c>
      <c r="D19" s="5">
        <v>255</v>
      </c>
      <c r="E19" s="8"/>
      <c r="F19" s="3" t="s">
        <v>7904</v>
      </c>
      <c r="G19" s="7" t="s">
        <v>7921</v>
      </c>
      <c r="H19" s="7" t="s">
        <v>7925</v>
      </c>
      <c r="I19" s="3" t="s">
        <v>7912</v>
      </c>
      <c r="J19" s="12"/>
      <c r="K19" s="3" t="s">
        <v>7962</v>
      </c>
      <c r="M19" s="1" t="str">
        <f>$L$1&amp;B19</f>
        <v>，1758605</v>
      </c>
    </row>
    <row r="20" s="1" customFormat="1" spans="1:13">
      <c r="A20" s="3" t="s">
        <v>7963</v>
      </c>
      <c r="B20" s="3">
        <v>1754054</v>
      </c>
      <c r="C20" s="4" t="s">
        <v>7902</v>
      </c>
      <c r="D20" s="5">
        <v>228</v>
      </c>
      <c r="E20" s="8"/>
      <c r="F20" s="3" t="s">
        <v>7236</v>
      </c>
      <c r="G20" s="7" t="s">
        <v>7920</v>
      </c>
      <c r="H20" s="7" t="s">
        <v>7921</v>
      </c>
      <c r="I20" s="3" t="s">
        <v>7912</v>
      </c>
      <c r="J20" s="13" t="s">
        <v>7964</v>
      </c>
      <c r="K20" s="3" t="s">
        <v>7965</v>
      </c>
      <c r="M20" s="1" t="str">
        <f>$L$1&amp;B20</f>
        <v>，1754054</v>
      </c>
    </row>
    <row r="21" s="1" customFormat="1" ht="15" customHeight="1" spans="1:13">
      <c r="A21" s="3" t="s">
        <v>7966</v>
      </c>
      <c r="B21" s="3">
        <v>1754055</v>
      </c>
      <c r="C21" s="4" t="s">
        <v>7902</v>
      </c>
      <c r="D21" s="5">
        <v>228</v>
      </c>
      <c r="E21" s="8"/>
      <c r="F21" s="3" t="s">
        <v>7904</v>
      </c>
      <c r="G21" s="7" t="s">
        <v>7921</v>
      </c>
      <c r="H21" s="7" t="s">
        <v>7925</v>
      </c>
      <c r="I21" s="3" t="s">
        <v>7912</v>
      </c>
      <c r="J21" s="14"/>
      <c r="K21" s="3" t="s">
        <v>7965</v>
      </c>
      <c r="M21" s="1" t="str">
        <f>$L$1&amp;B21</f>
        <v>，1754055</v>
      </c>
    </row>
    <row r="22" s="1" customFormat="1" spans="1:13">
      <c r="A22" s="3" t="s">
        <v>7967</v>
      </c>
      <c r="B22" s="3">
        <v>1754049</v>
      </c>
      <c r="C22" s="4" t="s">
        <v>7902</v>
      </c>
      <c r="D22" s="5">
        <v>188</v>
      </c>
      <c r="E22" s="8"/>
      <c r="F22" s="3" t="s">
        <v>7236</v>
      </c>
      <c r="G22" s="7" t="s">
        <v>7920</v>
      </c>
      <c r="H22" s="7" t="s">
        <v>7921</v>
      </c>
      <c r="I22" s="3" t="s">
        <v>7912</v>
      </c>
      <c r="J22" s="13" t="s">
        <v>7968</v>
      </c>
      <c r="K22" s="3" t="s">
        <v>7969</v>
      </c>
      <c r="M22" s="1" t="str">
        <f>$L$1&amp;B22</f>
        <v>，1754049</v>
      </c>
    </row>
    <row r="23" s="1" customFormat="1" spans="1:13">
      <c r="A23" s="3" t="s">
        <v>7970</v>
      </c>
      <c r="B23" s="3">
        <v>1754050</v>
      </c>
      <c r="C23" s="4" t="s">
        <v>7902</v>
      </c>
      <c r="D23" s="5">
        <v>188</v>
      </c>
      <c r="E23" s="8"/>
      <c r="F23" s="3" t="s">
        <v>7904</v>
      </c>
      <c r="G23" s="7" t="s">
        <v>7921</v>
      </c>
      <c r="H23" s="7" t="s">
        <v>7925</v>
      </c>
      <c r="I23" s="3" t="s">
        <v>7912</v>
      </c>
      <c r="J23" s="14"/>
      <c r="K23" s="3" t="s">
        <v>7969</v>
      </c>
      <c r="M23" s="1" t="str">
        <f>$L$1&amp;B23</f>
        <v>，1754050</v>
      </c>
    </row>
    <row r="24" s="1" customFormat="1" spans="1:13">
      <c r="A24" s="3" t="s">
        <v>7971</v>
      </c>
      <c r="B24" s="3">
        <v>1722222</v>
      </c>
      <c r="C24" s="4" t="s">
        <v>7902</v>
      </c>
      <c r="D24" s="5">
        <v>1070</v>
      </c>
      <c r="E24" s="8"/>
      <c r="F24" s="3" t="s">
        <v>7904</v>
      </c>
      <c r="G24" s="7" t="s">
        <v>7972</v>
      </c>
      <c r="H24" s="7" t="s">
        <v>7906</v>
      </c>
      <c r="I24" s="3" t="s">
        <v>7973</v>
      </c>
      <c r="J24" s="7" t="s">
        <v>7974</v>
      </c>
      <c r="K24" s="3" t="s">
        <v>7975</v>
      </c>
      <c r="M24" s="1" t="str">
        <f>$L$1&amp;B24</f>
        <v>，1722222</v>
      </c>
    </row>
    <row r="25" s="1" customFormat="1" spans="1:13">
      <c r="A25" s="3" t="s">
        <v>7976</v>
      </c>
      <c r="B25" s="3">
        <v>1752815</v>
      </c>
      <c r="C25" s="4" t="s">
        <v>7902</v>
      </c>
      <c r="D25" s="5">
        <v>396</v>
      </c>
      <c r="E25" s="8"/>
      <c r="F25" s="3" t="s">
        <v>7904</v>
      </c>
      <c r="G25" s="7" t="s">
        <v>7977</v>
      </c>
      <c r="H25" s="7" t="s">
        <v>7911</v>
      </c>
      <c r="I25" s="3" t="s">
        <v>7927</v>
      </c>
      <c r="J25" s="7" t="s">
        <v>7978</v>
      </c>
      <c r="K25" s="3" t="s">
        <v>7979</v>
      </c>
      <c r="M25" s="1" t="str">
        <f>$L$1&amp;B25</f>
        <v>，1752815</v>
      </c>
    </row>
    <row r="26" s="1" customFormat="1" spans="1:13">
      <c r="A26" s="3" t="s">
        <v>7980</v>
      </c>
      <c r="B26" s="3">
        <v>1739800</v>
      </c>
      <c r="C26" s="4" t="s">
        <v>7902</v>
      </c>
      <c r="D26" s="5">
        <v>1240</v>
      </c>
      <c r="E26" s="10"/>
      <c r="F26" s="3" t="s">
        <v>7904</v>
      </c>
      <c r="G26" s="7" t="s">
        <v>7958</v>
      </c>
      <c r="H26" s="7" t="s">
        <v>7911</v>
      </c>
      <c r="I26" s="3" t="s">
        <v>7981</v>
      </c>
      <c r="J26" s="7" t="s">
        <v>7982</v>
      </c>
      <c r="K26" s="3" t="s">
        <v>7983</v>
      </c>
      <c r="M26" s="1" t="str">
        <f>$L$1&amp;B26</f>
        <v>，1739800</v>
      </c>
    </row>
    <row r="27" s="1" customFormat="1" spans="4:4">
      <c r="D27" s="1">
        <f>SUM(D2:D26)</f>
        <v>14769</v>
      </c>
    </row>
  </sheetData>
  <mergeCells count="6">
    <mergeCell ref="E2:E26"/>
    <mergeCell ref="J4:J5"/>
    <mergeCell ref="J6:J7"/>
    <mergeCell ref="J20:J21"/>
    <mergeCell ref="J22:J23"/>
    <mergeCell ref="K4:K5"/>
  </mergeCells>
  <conditionalFormatting sqref="C1:E1">
    <cfRule type="duplicateValues" dxfId="0" priority="1"/>
  </conditionalFormatting>
  <conditionalFormatting sqref="B6">
    <cfRule type="duplicateValues" dxfId="0" priority="4"/>
  </conditionalFormatting>
  <conditionalFormatting sqref="B20">
    <cfRule type="duplicateValues" dxfId="0" priority="3"/>
  </conditionalFormatting>
  <conditionalFormatting sqref="B22">
    <cfRule type="duplicateValues" dxfId="0" priority="2"/>
  </conditionalFormatting>
  <conditionalFormatting sqref="B1:B5 B7:B19 B21 B23:B26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预付款</vt:lpstr>
      <vt:lpstr>包房</vt:lpstr>
      <vt:lpstr>19年春节包房</vt:lpstr>
      <vt:lpstr>酒店角度未付订单</vt:lpstr>
      <vt:lpstr>19年暑期包房</vt:lpstr>
      <vt:lpstr>20年春节包房</vt:lpstr>
      <vt:lpstr>2020年</vt:lpstr>
      <vt:lpstr>春节取消单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2018-04-20T03:16:00Z</dcterms:created>
  <dcterms:modified xsi:type="dcterms:W3CDTF">2020-06-28T06:03:52Z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