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账单金额汇总" sheetId="1" r:id="rId1"/>
    <sheet name="账户支付明细" sheetId="2" r:id="rId2"/>
    <sheet name="一单一结明细" sheetId="3" r:id="rId3"/>
    <sheet name="美团调整明细" sheetId="4" r:id="rId4"/>
  </sheets>
  <definedNames>
    <definedName name="_xlnm._FilterDatabase" localSheetId="1" hidden="1">账户支付明细!$A$1:$N$33</definedName>
  </definedNames>
  <calcPr calcId="144525"/>
</workbook>
</file>

<file path=xl/sharedStrings.xml><?xml version="1.0" encoding="utf-8"?>
<sst xmlns="http://schemas.openxmlformats.org/spreadsheetml/2006/main" count="437" uniqueCount="196">
  <si>
    <t>结算周期</t>
  </si>
  <si>
    <t>账单类型</t>
  </si>
  <si>
    <t>分销商应付商品款</t>
  </si>
  <si>
    <t>美团调整金额</t>
  </si>
  <si>
    <t>分销商应付总额</t>
  </si>
  <si>
    <t>分销商佣金</t>
  </si>
  <si>
    <t>分销商应收发票</t>
  </si>
  <si>
    <t>分销商应开发票</t>
  </si>
  <si>
    <t>账单状态</t>
  </si>
  <si>
    <t>20200601-20200630</t>
  </si>
  <si>
    <t>应收账单</t>
  </si>
  <si>
    <t>13254.22</t>
  </si>
  <si>
    <t>0.00</t>
  </si>
  <si>
    <t>921.32</t>
  </si>
  <si>
    <t>全部确认</t>
  </si>
  <si>
    <t>已结账单</t>
  </si>
  <si>
    <t/>
  </si>
  <si>
    <t>业务场景</t>
  </si>
  <si>
    <t>结算方式</t>
  </si>
  <si>
    <t>结算时间</t>
  </si>
  <si>
    <t>美团订单号</t>
  </si>
  <si>
    <t>分销平台订单号</t>
  </si>
  <si>
    <t>分销商订单号</t>
  </si>
  <si>
    <t>离店日期/使用日期</t>
  </si>
  <si>
    <t>产品名称</t>
  </si>
  <si>
    <t>间夜/数量</t>
  </si>
  <si>
    <t>款项类型</t>
  </si>
  <si>
    <t>美团建议售卖价</t>
  </si>
  <si>
    <t>发票类别</t>
  </si>
  <si>
    <t>消费流水</t>
  </si>
  <si>
    <t>消费结算</t>
  </si>
  <si>
    <t>20200609</t>
  </si>
  <si>
    <t>2558044730839620259</t>
  </si>
  <si>
    <t>573507459622305</t>
  </si>
  <si>
    <t>573507459412045</t>
  </si>
  <si>
    <t>2020-06-09</t>
  </si>
  <si>
    <t>自主大床房</t>
  </si>
  <si>
    <t>1</t>
  </si>
  <si>
    <t>房费</t>
  </si>
  <si>
    <t>应开佣价发票</t>
  </si>
  <si>
    <t>20200612</t>
  </si>
  <si>
    <t>2558044731263486627</t>
  </si>
  <si>
    <t>574693006672617</t>
  </si>
  <si>
    <t>574693006563294</t>
  </si>
  <si>
    <t>2020-06-12</t>
  </si>
  <si>
    <t>豪华双床房</t>
  </si>
  <si>
    <t>20200618</t>
  </si>
  <si>
    <t>3422735860526625507</t>
  </si>
  <si>
    <t>576687725503881</t>
  </si>
  <si>
    <t>576687725375794</t>
  </si>
  <si>
    <t>2020-06-18</t>
  </si>
  <si>
    <t>标准房B</t>
  </si>
  <si>
    <t>20200622</t>
  </si>
  <si>
    <t>2558044730887414819</t>
  </si>
  <si>
    <t>573616384681356</t>
  </si>
  <si>
    <t>573616384516164</t>
  </si>
  <si>
    <t>2020-06-22</t>
  </si>
  <si>
    <t>1米5大床房（暗窗）</t>
  </si>
  <si>
    <t>20200624</t>
  </si>
  <si>
    <t>3422735861122174691</t>
  </si>
  <si>
    <t>578577396052722</t>
  </si>
  <si>
    <t>1824592</t>
  </si>
  <si>
    <t>2020-06-24</t>
  </si>
  <si>
    <t>3422735861186995427</t>
  </si>
  <si>
    <t>578841402270462</t>
  </si>
  <si>
    <t>1824895</t>
  </si>
  <si>
    <t>悦享大床房</t>
  </si>
  <si>
    <t>3422735861221745763</t>
  </si>
  <si>
    <t>578917603087054</t>
  </si>
  <si>
    <t>1825020</t>
  </si>
  <si>
    <t>20200626</t>
  </si>
  <si>
    <t>3422735861327716195</t>
  </si>
  <si>
    <t>579253786163272</t>
  </si>
  <si>
    <t>1825388</t>
  </si>
  <si>
    <t>2020-06-26</t>
  </si>
  <si>
    <t>经济双人房</t>
  </si>
  <si>
    <t>3422735861401499875</t>
  </si>
  <si>
    <t>579447624987989</t>
  </si>
  <si>
    <t>1825599</t>
  </si>
  <si>
    <t>高级大床房</t>
  </si>
  <si>
    <t>应收底价发票</t>
  </si>
  <si>
    <t>3422735861421825635</t>
  </si>
  <si>
    <t>579500077586535</t>
  </si>
  <si>
    <t>1825667</t>
  </si>
  <si>
    <t>精致大床房</t>
  </si>
  <si>
    <t>3422735861434572899</t>
  </si>
  <si>
    <t>579521989522863</t>
  </si>
  <si>
    <t>1825706</t>
  </si>
  <si>
    <t>雅致房</t>
  </si>
  <si>
    <t>3422735861462578531</t>
  </si>
  <si>
    <t>579572026816616</t>
  </si>
  <si>
    <t>1825791</t>
  </si>
  <si>
    <t>雅致大床房</t>
  </si>
  <si>
    <t>20200627</t>
  </si>
  <si>
    <t>3422735861154837475</t>
  </si>
  <si>
    <t>578753920116101</t>
  </si>
  <si>
    <t>578753919981561</t>
  </si>
  <si>
    <t>2020-06-27</t>
  </si>
  <si>
    <t>豪华湖景房</t>
  </si>
  <si>
    <t>3422735861157080291</t>
  </si>
  <si>
    <t>578764005668960</t>
  </si>
  <si>
    <t>1824762</t>
  </si>
  <si>
    <t>商务大床房</t>
  </si>
  <si>
    <t>3</t>
  </si>
  <si>
    <t>3422735861238546147</t>
  </si>
  <si>
    <t>578951184881740</t>
  </si>
  <si>
    <t>1825069</t>
  </si>
  <si>
    <t>啡凡体验房</t>
  </si>
  <si>
    <t>2</t>
  </si>
  <si>
    <t>3422735861261371619</t>
  </si>
  <si>
    <t>579099564255313</t>
  </si>
  <si>
    <t>1825131</t>
  </si>
  <si>
    <t>3422735861402712547</t>
  </si>
  <si>
    <t>579452256458066</t>
  </si>
  <si>
    <t>1825603</t>
  </si>
  <si>
    <t>新奥尔良的召唤高层海景大床房</t>
  </si>
  <si>
    <t>3422735861465525347</t>
  </si>
  <si>
    <t>579578061301882</t>
  </si>
  <si>
    <t>1825797</t>
  </si>
  <si>
    <t>雅致双床房</t>
  </si>
  <si>
    <t>3422735861523784163</t>
  </si>
  <si>
    <t>579673091683067</t>
  </si>
  <si>
    <t>1825941</t>
  </si>
  <si>
    <t>商务双床房</t>
  </si>
  <si>
    <t>3422735861547913187</t>
  </si>
  <si>
    <t>579815377790321</t>
  </si>
  <si>
    <t>1826017</t>
  </si>
  <si>
    <t>3422735861560565603</t>
  </si>
  <si>
    <t>579848918373768</t>
  </si>
  <si>
    <t>1826079</t>
  </si>
  <si>
    <t>标准双床房</t>
  </si>
  <si>
    <t>3422735861582415331</t>
  </si>
  <si>
    <t>579887072372825</t>
  </si>
  <si>
    <t>1826158</t>
  </si>
  <si>
    <t>双床房（过道窗）</t>
  </si>
  <si>
    <t>3422735861646058723</t>
  </si>
  <si>
    <t>580004699690335</t>
  </si>
  <si>
    <t>1826318</t>
  </si>
  <si>
    <t>艾尚商务大床房</t>
  </si>
  <si>
    <t>20200628</t>
  </si>
  <si>
    <t>3422735861208540003</t>
  </si>
  <si>
    <t>578891151254854</t>
  </si>
  <si>
    <t>1824967</t>
  </si>
  <si>
    <t>2020-06-28</t>
  </si>
  <si>
    <t>20200629</t>
  </si>
  <si>
    <t>3422735861733897827</t>
  </si>
  <si>
    <t>580307992827319</t>
  </si>
  <si>
    <t>1826604</t>
  </si>
  <si>
    <t>2020-06-29</t>
  </si>
  <si>
    <t>豪华单人间</t>
  </si>
  <si>
    <t>3422735861790668643</t>
  </si>
  <si>
    <t>580541652772205</t>
  </si>
  <si>
    <t>1826775</t>
  </si>
  <si>
    <t>雅致标间</t>
  </si>
  <si>
    <t>20200630</t>
  </si>
  <si>
    <t>3422735861827648867</t>
  </si>
  <si>
    <t>580626548335944</t>
  </si>
  <si>
    <t>1826882</t>
  </si>
  <si>
    <t>2020-06-30</t>
  </si>
  <si>
    <t>3422735861828400995</t>
  </si>
  <si>
    <t>580629353075427</t>
  </si>
  <si>
    <t>1826888</t>
  </si>
  <si>
    <t>3422735861829395811</t>
  </si>
  <si>
    <t>580631663056976</t>
  </si>
  <si>
    <t>1826894</t>
  </si>
  <si>
    <t>3422735861830430051</t>
  </si>
  <si>
    <t>580632336033134</t>
  </si>
  <si>
    <t>1826896</t>
  </si>
  <si>
    <t>3422735861843164387</t>
  </si>
  <si>
    <t>580660829029766</t>
  </si>
  <si>
    <t>1826942</t>
  </si>
  <si>
    <t>标准房B—无早（特价）</t>
  </si>
  <si>
    <t>6月账单，应开佣金发票：302.11元，应收发票：8907.77元</t>
  </si>
  <si>
    <t>P200715165322589</t>
  </si>
  <si>
    <t>佣金</t>
  </si>
  <si>
    <t>P200715165358589</t>
  </si>
  <si>
    <t>底价</t>
  </si>
  <si>
    <t>合计：</t>
  </si>
  <si>
    <t>已消费退款流水</t>
  </si>
  <si>
    <t>3422735861906897379</t>
  </si>
  <si>
    <t>580899753486435</t>
  </si>
  <si>
    <t>1827133</t>
  </si>
  <si>
    <t>岸礁亲海双床房</t>
  </si>
  <si>
    <t>-486.20</t>
  </si>
  <si>
    <t>-33.80</t>
  </si>
  <si>
    <t>486.20</t>
  </si>
  <si>
    <t>520.00</t>
  </si>
  <si>
    <t>33.80</t>
  </si>
  <si>
    <t>调整原因</t>
  </si>
  <si>
    <t>调整人</t>
  </si>
  <si>
    <t>调整时间</t>
  </si>
  <si>
    <t>调整结算金额</t>
  </si>
  <si>
    <t>调整分销商佣金</t>
  </si>
  <si>
    <t>调整应开底价发票</t>
  </si>
  <si>
    <t>调整应收佣金发票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</si>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</sst>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4" borderId="2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13" fillId="16" borderId="7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2">
    <xf numFmtId="0" fontId="0" fillId="0" borderId="0" xfId="0" applyFont="1">
      <alignment vertical="center"/>
    </xf>
    <xf numFmtId="0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G2" sqref="G2"/>
    </sheetView>
  </sheetViews>
  <sheetFormatPr defaultColWidth="9" defaultRowHeight="13.5" outlineLevelRow="2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11</v>
      </c>
      <c r="F2" t="s">
        <v>13</v>
      </c>
      <c r="G2">
        <v>8907.77</v>
      </c>
      <c r="H2">
        <v>302.11</v>
      </c>
      <c r="I2" t="s">
        <v>14</v>
      </c>
    </row>
    <row r="3" spans="1:9">
      <c r="A3" t="s">
        <v>9</v>
      </c>
      <c r="B3" t="s">
        <v>15</v>
      </c>
      <c r="C3" t="s">
        <v>12</v>
      </c>
      <c r="D3" t="s">
        <v>16</v>
      </c>
      <c r="E3" t="s">
        <v>12</v>
      </c>
      <c r="F3" t="s">
        <v>12</v>
      </c>
      <c r="G3" t="s">
        <v>12</v>
      </c>
      <c r="H3" t="s">
        <v>12</v>
      </c>
      <c r="I3" t="s">
        <v>14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abSelected="1" workbookViewId="0">
      <selection activeCell="F47" sqref="F47"/>
    </sheetView>
  </sheetViews>
  <sheetFormatPr defaultColWidth="9" defaultRowHeight="13.5"/>
  <cols>
    <col min="4" max="4" width="20.625" customWidth="1"/>
    <col min="5" max="6" width="17.25" customWidth="1"/>
    <col min="11" max="12" width="9.375"/>
    <col min="14" max="14" width="14.25" customWidth="1"/>
  </cols>
  <sheetData>
    <row r="1" spans="1:14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26</v>
      </c>
      <c r="K1" t="s">
        <v>2</v>
      </c>
      <c r="L1" t="s">
        <v>27</v>
      </c>
      <c r="M1" t="s">
        <v>5</v>
      </c>
      <c r="N1" t="s">
        <v>28</v>
      </c>
    </row>
    <row r="2" spans="1:15">
      <c r="A2" t="s">
        <v>29</v>
      </c>
      <c r="B2" t="s">
        <v>30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 t="s">
        <v>36</v>
      </c>
      <c r="I2" t="s">
        <v>37</v>
      </c>
      <c r="J2" t="s">
        <v>38</v>
      </c>
      <c r="K2" s="1">
        <v>101.92</v>
      </c>
      <c r="L2" s="1">
        <v>109</v>
      </c>
      <c r="M2" s="1">
        <v>7.08</v>
      </c>
      <c r="N2" t="s">
        <v>39</v>
      </c>
      <c r="O2" s="1">
        <v>1819305</v>
      </c>
    </row>
    <row r="3" spans="1:15">
      <c r="A3" t="s">
        <v>29</v>
      </c>
      <c r="B3" t="s">
        <v>30</v>
      </c>
      <c r="C3" t="s">
        <v>40</v>
      </c>
      <c r="D3" t="s">
        <v>41</v>
      </c>
      <c r="E3" t="s">
        <v>42</v>
      </c>
      <c r="F3" t="s">
        <v>43</v>
      </c>
      <c r="G3" t="s">
        <v>44</v>
      </c>
      <c r="H3" t="s">
        <v>45</v>
      </c>
      <c r="I3" t="s">
        <v>37</v>
      </c>
      <c r="J3" t="s">
        <v>38</v>
      </c>
      <c r="K3" s="1">
        <v>257.65</v>
      </c>
      <c r="L3" s="1">
        <v>275.56</v>
      </c>
      <c r="M3" s="1">
        <v>17.91</v>
      </c>
      <c r="N3" t="s">
        <v>39</v>
      </c>
      <c r="O3" s="1">
        <v>1820655</v>
      </c>
    </row>
    <row r="4" spans="1:15">
      <c r="A4" t="s">
        <v>29</v>
      </c>
      <c r="B4" t="s">
        <v>30</v>
      </c>
      <c r="C4" t="s">
        <v>46</v>
      </c>
      <c r="D4" t="s">
        <v>47</v>
      </c>
      <c r="E4" t="s">
        <v>48</v>
      </c>
      <c r="F4" t="s">
        <v>49</v>
      </c>
      <c r="G4" t="s">
        <v>50</v>
      </c>
      <c r="H4" t="s">
        <v>51</v>
      </c>
      <c r="I4" t="s">
        <v>37</v>
      </c>
      <c r="J4" t="s">
        <v>38</v>
      </c>
      <c r="K4" s="1">
        <v>160.82</v>
      </c>
      <c r="L4" s="1">
        <v>172</v>
      </c>
      <c r="M4" s="1">
        <v>11.18</v>
      </c>
      <c r="N4" t="s">
        <v>39</v>
      </c>
      <c r="O4" s="1">
        <v>1822560</v>
      </c>
    </row>
    <row r="5" spans="1:15">
      <c r="A5" t="s">
        <v>29</v>
      </c>
      <c r="B5" t="s">
        <v>30</v>
      </c>
      <c r="C5" t="s">
        <v>52</v>
      </c>
      <c r="D5" t="s">
        <v>53</v>
      </c>
      <c r="E5" t="s">
        <v>54</v>
      </c>
      <c r="F5" t="s">
        <v>55</v>
      </c>
      <c r="G5" t="s">
        <v>56</v>
      </c>
      <c r="H5" t="s">
        <v>57</v>
      </c>
      <c r="I5" t="s">
        <v>37</v>
      </c>
      <c r="J5" t="s">
        <v>38</v>
      </c>
      <c r="K5" s="1">
        <v>158.95</v>
      </c>
      <c r="L5" s="1">
        <v>170</v>
      </c>
      <c r="M5" s="1">
        <v>11.05</v>
      </c>
      <c r="N5" t="s">
        <v>39</v>
      </c>
      <c r="O5" s="1">
        <v>1819445</v>
      </c>
    </row>
    <row r="6" spans="1:15">
      <c r="A6" t="s">
        <v>29</v>
      </c>
      <c r="B6" t="s">
        <v>30</v>
      </c>
      <c r="C6" t="s">
        <v>58</v>
      </c>
      <c r="D6" t="s">
        <v>59</v>
      </c>
      <c r="E6" t="s">
        <v>60</v>
      </c>
      <c r="F6" t="s">
        <v>61</v>
      </c>
      <c r="G6" t="s">
        <v>62</v>
      </c>
      <c r="H6" t="s">
        <v>51</v>
      </c>
      <c r="I6" t="s">
        <v>37</v>
      </c>
      <c r="J6" t="s">
        <v>38</v>
      </c>
      <c r="K6" s="1">
        <v>129.97</v>
      </c>
      <c r="L6" s="1">
        <v>139</v>
      </c>
      <c r="M6" s="1">
        <v>9.03</v>
      </c>
      <c r="N6" t="s">
        <v>39</v>
      </c>
      <c r="O6" s="1">
        <v>1824592</v>
      </c>
    </row>
    <row r="7" spans="1:15">
      <c r="A7" t="s">
        <v>29</v>
      </c>
      <c r="B7" t="s">
        <v>30</v>
      </c>
      <c r="C7" t="s">
        <v>58</v>
      </c>
      <c r="D7" t="s">
        <v>63</v>
      </c>
      <c r="E7" t="s">
        <v>64</v>
      </c>
      <c r="F7" t="s">
        <v>65</v>
      </c>
      <c r="G7" t="s">
        <v>62</v>
      </c>
      <c r="H7" t="s">
        <v>66</v>
      </c>
      <c r="I7" t="s">
        <v>37</v>
      </c>
      <c r="J7" t="s">
        <v>38</v>
      </c>
      <c r="K7" s="1">
        <v>324.45</v>
      </c>
      <c r="L7" s="1">
        <v>347</v>
      </c>
      <c r="M7" s="1">
        <v>22.55</v>
      </c>
      <c r="N7" t="s">
        <v>39</v>
      </c>
      <c r="O7" s="1">
        <v>1824895</v>
      </c>
    </row>
    <row r="8" spans="1:15">
      <c r="A8" t="s">
        <v>29</v>
      </c>
      <c r="B8" t="s">
        <v>30</v>
      </c>
      <c r="C8" t="s">
        <v>58</v>
      </c>
      <c r="D8" t="s">
        <v>67</v>
      </c>
      <c r="E8" t="s">
        <v>68</v>
      </c>
      <c r="F8" t="s">
        <v>69</v>
      </c>
      <c r="G8" t="s">
        <v>62</v>
      </c>
      <c r="H8" t="s">
        <v>45</v>
      </c>
      <c r="I8" t="s">
        <v>37</v>
      </c>
      <c r="J8" t="s">
        <v>38</v>
      </c>
      <c r="K8" s="1">
        <v>149.6</v>
      </c>
      <c r="L8" s="1">
        <v>223</v>
      </c>
      <c r="M8" s="1">
        <v>10.4</v>
      </c>
      <c r="N8" t="s">
        <v>39</v>
      </c>
      <c r="O8" s="1">
        <v>1825020</v>
      </c>
    </row>
    <row r="9" spans="1:15">
      <c r="A9" t="s">
        <v>29</v>
      </c>
      <c r="B9" t="s">
        <v>30</v>
      </c>
      <c r="C9" t="s">
        <v>70</v>
      </c>
      <c r="D9" t="s">
        <v>71</v>
      </c>
      <c r="E9" t="s">
        <v>72</v>
      </c>
      <c r="F9" t="s">
        <v>73</v>
      </c>
      <c r="G9" t="s">
        <v>74</v>
      </c>
      <c r="H9" t="s">
        <v>75</v>
      </c>
      <c r="I9" t="s">
        <v>37</v>
      </c>
      <c r="J9" t="s">
        <v>38</v>
      </c>
      <c r="K9" s="1">
        <v>483.4</v>
      </c>
      <c r="L9" s="1">
        <v>538</v>
      </c>
      <c r="M9" s="1">
        <v>33.6</v>
      </c>
      <c r="N9" t="s">
        <v>39</v>
      </c>
      <c r="O9" s="1">
        <v>1825388</v>
      </c>
    </row>
    <row r="10" spans="1:15">
      <c r="A10" t="s">
        <v>29</v>
      </c>
      <c r="B10" t="s">
        <v>30</v>
      </c>
      <c r="C10" t="s">
        <v>70</v>
      </c>
      <c r="D10" t="s">
        <v>76</v>
      </c>
      <c r="E10" t="s">
        <v>77</v>
      </c>
      <c r="F10" t="s">
        <v>78</v>
      </c>
      <c r="G10" t="s">
        <v>74</v>
      </c>
      <c r="H10" t="s">
        <v>79</v>
      </c>
      <c r="I10" t="s">
        <v>37</v>
      </c>
      <c r="J10" t="s">
        <v>38</v>
      </c>
      <c r="K10" s="1">
        <v>335.67</v>
      </c>
      <c r="L10" s="1">
        <v>398</v>
      </c>
      <c r="M10" s="1">
        <v>23.33</v>
      </c>
      <c r="N10" t="s">
        <v>80</v>
      </c>
      <c r="O10" s="1">
        <v>1825599</v>
      </c>
    </row>
    <row r="11" spans="1:15">
      <c r="A11" t="s">
        <v>29</v>
      </c>
      <c r="B11" t="s">
        <v>30</v>
      </c>
      <c r="C11" t="s">
        <v>70</v>
      </c>
      <c r="D11" t="s">
        <v>81</v>
      </c>
      <c r="E11" t="s">
        <v>82</v>
      </c>
      <c r="F11" t="s">
        <v>83</v>
      </c>
      <c r="G11" t="s">
        <v>74</v>
      </c>
      <c r="H11" t="s">
        <v>84</v>
      </c>
      <c r="I11" t="s">
        <v>37</v>
      </c>
      <c r="J11" t="s">
        <v>38</v>
      </c>
      <c r="K11" s="1">
        <v>153.34</v>
      </c>
      <c r="L11" s="1">
        <v>233</v>
      </c>
      <c r="M11" s="1">
        <v>10.66</v>
      </c>
      <c r="N11" t="s">
        <v>39</v>
      </c>
      <c r="O11" s="1">
        <v>1825667</v>
      </c>
    </row>
    <row r="12" spans="1:15">
      <c r="A12" t="s">
        <v>29</v>
      </c>
      <c r="B12" t="s">
        <v>30</v>
      </c>
      <c r="C12" t="s">
        <v>70</v>
      </c>
      <c r="D12" t="s">
        <v>85</v>
      </c>
      <c r="E12" t="s">
        <v>86</v>
      </c>
      <c r="F12" t="s">
        <v>87</v>
      </c>
      <c r="G12" t="s">
        <v>74</v>
      </c>
      <c r="H12" t="s">
        <v>88</v>
      </c>
      <c r="I12" t="s">
        <v>37</v>
      </c>
      <c r="J12" t="s">
        <v>38</v>
      </c>
      <c r="K12" s="1">
        <v>827.48</v>
      </c>
      <c r="L12" s="1">
        <v>885</v>
      </c>
      <c r="M12" s="1">
        <v>57.52</v>
      </c>
      <c r="N12" t="s">
        <v>80</v>
      </c>
      <c r="O12">
        <v>1825706</v>
      </c>
    </row>
    <row r="13" spans="1:15">
      <c r="A13" t="s">
        <v>29</v>
      </c>
      <c r="B13" t="s">
        <v>30</v>
      </c>
      <c r="C13" t="s">
        <v>70</v>
      </c>
      <c r="D13" t="s">
        <v>89</v>
      </c>
      <c r="E13" t="s">
        <v>90</v>
      </c>
      <c r="F13" t="s">
        <v>91</v>
      </c>
      <c r="G13" t="s">
        <v>74</v>
      </c>
      <c r="H13" t="s">
        <v>92</v>
      </c>
      <c r="I13" t="s">
        <v>37</v>
      </c>
      <c r="J13" t="s">
        <v>38</v>
      </c>
      <c r="K13" s="1">
        <v>633.39</v>
      </c>
      <c r="L13" s="1">
        <v>677.42</v>
      </c>
      <c r="M13" s="1">
        <v>44.03</v>
      </c>
      <c r="N13" t="s">
        <v>80</v>
      </c>
      <c r="O13" s="1">
        <v>1825791</v>
      </c>
    </row>
    <row r="14" spans="1:15">
      <c r="A14" t="s">
        <v>29</v>
      </c>
      <c r="B14" t="s">
        <v>30</v>
      </c>
      <c r="C14" t="s">
        <v>93</v>
      </c>
      <c r="D14" t="s">
        <v>94</v>
      </c>
      <c r="E14" t="s">
        <v>95</v>
      </c>
      <c r="F14" t="s">
        <v>96</v>
      </c>
      <c r="G14" t="s">
        <v>97</v>
      </c>
      <c r="H14" t="s">
        <v>98</v>
      </c>
      <c r="I14" t="s">
        <v>37</v>
      </c>
      <c r="J14" t="s">
        <v>38</v>
      </c>
      <c r="K14" s="1">
        <v>519.45</v>
      </c>
      <c r="L14" s="1">
        <v>555.56</v>
      </c>
      <c r="M14" s="1">
        <v>36.11</v>
      </c>
      <c r="N14" t="s">
        <v>80</v>
      </c>
      <c r="O14" s="1">
        <v>1824734</v>
      </c>
    </row>
    <row r="15" spans="1:15">
      <c r="A15" t="s">
        <v>29</v>
      </c>
      <c r="B15" t="s">
        <v>30</v>
      </c>
      <c r="C15" t="s">
        <v>93</v>
      </c>
      <c r="D15" t="s">
        <v>99</v>
      </c>
      <c r="E15" t="s">
        <v>100</v>
      </c>
      <c r="F15" t="s">
        <v>101</v>
      </c>
      <c r="G15" t="s">
        <v>97</v>
      </c>
      <c r="H15" t="s">
        <v>102</v>
      </c>
      <c r="I15" t="s">
        <v>103</v>
      </c>
      <c r="J15" t="s">
        <v>38</v>
      </c>
      <c r="K15" s="1">
        <v>792.48</v>
      </c>
      <c r="L15" s="1">
        <v>847.56</v>
      </c>
      <c r="M15" s="1">
        <v>55.08</v>
      </c>
      <c r="N15" t="s">
        <v>80</v>
      </c>
      <c r="O15" s="1">
        <v>1824762</v>
      </c>
    </row>
    <row r="16" spans="1:15">
      <c r="A16" t="s">
        <v>29</v>
      </c>
      <c r="B16" t="s">
        <v>30</v>
      </c>
      <c r="C16" t="s">
        <v>93</v>
      </c>
      <c r="D16" t="s">
        <v>104</v>
      </c>
      <c r="E16" t="s">
        <v>105</v>
      </c>
      <c r="F16" t="s">
        <v>106</v>
      </c>
      <c r="G16" t="s">
        <v>97</v>
      </c>
      <c r="H16" t="s">
        <v>107</v>
      </c>
      <c r="I16" t="s">
        <v>108</v>
      </c>
      <c r="J16" t="s">
        <v>38</v>
      </c>
      <c r="K16" s="1">
        <v>333.8</v>
      </c>
      <c r="L16" s="1">
        <v>509</v>
      </c>
      <c r="M16" s="1">
        <v>23.2</v>
      </c>
      <c r="N16" t="s">
        <v>39</v>
      </c>
      <c r="O16" s="1">
        <v>1825069</v>
      </c>
    </row>
    <row r="17" spans="1:15">
      <c r="A17" t="s">
        <v>29</v>
      </c>
      <c r="B17" t="s">
        <v>30</v>
      </c>
      <c r="C17" t="s">
        <v>93</v>
      </c>
      <c r="D17" t="s">
        <v>109</v>
      </c>
      <c r="E17" t="s">
        <v>110</v>
      </c>
      <c r="F17" t="s">
        <v>111</v>
      </c>
      <c r="G17" t="s">
        <v>97</v>
      </c>
      <c r="H17" t="s">
        <v>84</v>
      </c>
      <c r="I17" t="s">
        <v>108</v>
      </c>
      <c r="J17" t="s">
        <v>38</v>
      </c>
      <c r="K17" s="1">
        <v>691.9</v>
      </c>
      <c r="L17" s="1">
        <v>740</v>
      </c>
      <c r="M17" s="1">
        <v>48.1</v>
      </c>
      <c r="N17" t="s">
        <v>80</v>
      </c>
      <c r="O17" s="1">
        <v>1825131</v>
      </c>
    </row>
    <row r="18" spans="1:15">
      <c r="A18" t="s">
        <v>29</v>
      </c>
      <c r="B18" t="s">
        <v>30</v>
      </c>
      <c r="C18" t="s">
        <v>93</v>
      </c>
      <c r="D18" t="s">
        <v>112</v>
      </c>
      <c r="E18" t="s">
        <v>113</v>
      </c>
      <c r="F18" t="s">
        <v>114</v>
      </c>
      <c r="G18" t="s">
        <v>97</v>
      </c>
      <c r="H18" t="s">
        <v>115</v>
      </c>
      <c r="I18" t="s">
        <v>108</v>
      </c>
      <c r="J18" t="s">
        <v>38</v>
      </c>
      <c r="K18" s="1">
        <v>1381</v>
      </c>
      <c r="L18" s="1">
        <v>2139</v>
      </c>
      <c r="M18" s="1">
        <v>96</v>
      </c>
      <c r="N18" t="s">
        <v>39</v>
      </c>
      <c r="O18" s="1">
        <v>1825603</v>
      </c>
    </row>
    <row r="19" spans="1:15">
      <c r="A19" t="s">
        <v>29</v>
      </c>
      <c r="B19" t="s">
        <v>30</v>
      </c>
      <c r="C19" t="s">
        <v>93</v>
      </c>
      <c r="D19" t="s">
        <v>116</v>
      </c>
      <c r="E19" t="s">
        <v>117</v>
      </c>
      <c r="F19" t="s">
        <v>118</v>
      </c>
      <c r="G19" t="s">
        <v>97</v>
      </c>
      <c r="H19" t="s">
        <v>119</v>
      </c>
      <c r="I19" t="s">
        <v>37</v>
      </c>
      <c r="J19" t="s">
        <v>38</v>
      </c>
      <c r="K19" s="1">
        <v>633.39</v>
      </c>
      <c r="L19" s="1">
        <v>677.42</v>
      </c>
      <c r="M19" s="1">
        <v>44.03</v>
      </c>
      <c r="N19" t="s">
        <v>80</v>
      </c>
      <c r="O19" s="1">
        <v>1825797</v>
      </c>
    </row>
    <row r="20" spans="1:15">
      <c r="A20" t="s">
        <v>29</v>
      </c>
      <c r="B20" t="s">
        <v>30</v>
      </c>
      <c r="C20" t="s">
        <v>93</v>
      </c>
      <c r="D20" t="s">
        <v>120</v>
      </c>
      <c r="E20" t="s">
        <v>121</v>
      </c>
      <c r="F20" t="s">
        <v>122</v>
      </c>
      <c r="G20" t="s">
        <v>97</v>
      </c>
      <c r="H20" t="s">
        <v>123</v>
      </c>
      <c r="I20" t="s">
        <v>37</v>
      </c>
      <c r="J20" t="s">
        <v>38</v>
      </c>
      <c r="K20" s="1">
        <v>190.69</v>
      </c>
      <c r="L20" s="1">
        <v>203.94</v>
      </c>
      <c r="M20" s="1">
        <v>13.25</v>
      </c>
      <c r="N20" t="s">
        <v>80</v>
      </c>
      <c r="O20" s="1">
        <v>1825941</v>
      </c>
    </row>
    <row r="21" spans="1:15">
      <c r="A21" t="s">
        <v>29</v>
      </c>
      <c r="B21" t="s">
        <v>30</v>
      </c>
      <c r="C21" t="s">
        <v>93</v>
      </c>
      <c r="D21" t="s">
        <v>124</v>
      </c>
      <c r="E21" t="s">
        <v>125</v>
      </c>
      <c r="F21" t="s">
        <v>126</v>
      </c>
      <c r="G21" t="s">
        <v>97</v>
      </c>
      <c r="H21" t="s">
        <v>92</v>
      </c>
      <c r="I21" t="s">
        <v>37</v>
      </c>
      <c r="J21" t="s">
        <v>38</v>
      </c>
      <c r="K21" s="1">
        <v>633.39</v>
      </c>
      <c r="L21" s="1">
        <v>677.42</v>
      </c>
      <c r="M21" s="1">
        <v>44.03</v>
      </c>
      <c r="N21" t="s">
        <v>80</v>
      </c>
      <c r="O21" s="1">
        <v>1826017</v>
      </c>
    </row>
    <row r="22" spans="1:15">
      <c r="A22" t="s">
        <v>29</v>
      </c>
      <c r="B22" t="s">
        <v>30</v>
      </c>
      <c r="C22" t="s">
        <v>93</v>
      </c>
      <c r="D22" t="s">
        <v>127</v>
      </c>
      <c r="E22" t="s">
        <v>128</v>
      </c>
      <c r="F22" t="s">
        <v>129</v>
      </c>
      <c r="G22" t="s">
        <v>97</v>
      </c>
      <c r="H22" t="s">
        <v>130</v>
      </c>
      <c r="I22" t="s">
        <v>37</v>
      </c>
      <c r="J22" t="s">
        <v>38</v>
      </c>
      <c r="K22" s="1">
        <v>259.39</v>
      </c>
      <c r="L22" s="1">
        <v>277.42</v>
      </c>
      <c r="M22" s="1">
        <v>18.03</v>
      </c>
      <c r="N22" t="s">
        <v>80</v>
      </c>
      <c r="O22" s="1">
        <v>1826079</v>
      </c>
    </row>
    <row r="23" spans="1:15">
      <c r="A23" t="s">
        <v>29</v>
      </c>
      <c r="B23" t="s">
        <v>30</v>
      </c>
      <c r="C23" t="s">
        <v>93</v>
      </c>
      <c r="D23" t="s">
        <v>131</v>
      </c>
      <c r="E23" t="s">
        <v>132</v>
      </c>
      <c r="F23" t="s">
        <v>133</v>
      </c>
      <c r="G23" t="s">
        <v>97</v>
      </c>
      <c r="H23" t="s">
        <v>134</v>
      </c>
      <c r="I23" t="s">
        <v>37</v>
      </c>
      <c r="J23" t="s">
        <v>38</v>
      </c>
      <c r="K23" s="1">
        <v>98.18</v>
      </c>
      <c r="L23" s="1">
        <v>150</v>
      </c>
      <c r="M23" s="1">
        <v>6.82</v>
      </c>
      <c r="N23" t="s">
        <v>39</v>
      </c>
      <c r="O23" s="1">
        <v>1826158</v>
      </c>
    </row>
    <row r="24" spans="1:15">
      <c r="A24" t="s">
        <v>29</v>
      </c>
      <c r="B24" t="s">
        <v>30</v>
      </c>
      <c r="C24" t="s">
        <v>93</v>
      </c>
      <c r="D24" t="s">
        <v>135</v>
      </c>
      <c r="E24" t="s">
        <v>136</v>
      </c>
      <c r="F24" t="s">
        <v>137</v>
      </c>
      <c r="G24" t="s">
        <v>97</v>
      </c>
      <c r="H24" t="s">
        <v>138</v>
      </c>
      <c r="I24" t="s">
        <v>37</v>
      </c>
      <c r="J24" t="s">
        <v>38</v>
      </c>
      <c r="K24" s="1">
        <v>138.38</v>
      </c>
      <c r="L24" s="1">
        <v>148</v>
      </c>
      <c r="M24" s="1">
        <v>9.62</v>
      </c>
      <c r="N24" t="s">
        <v>39</v>
      </c>
      <c r="O24" s="1">
        <v>1826318</v>
      </c>
    </row>
    <row r="25" spans="1:15">
      <c r="A25" t="s">
        <v>29</v>
      </c>
      <c r="B25" t="s">
        <v>30</v>
      </c>
      <c r="C25" t="s">
        <v>139</v>
      </c>
      <c r="D25" t="s">
        <v>140</v>
      </c>
      <c r="E25" t="s">
        <v>141</v>
      </c>
      <c r="F25" t="s">
        <v>142</v>
      </c>
      <c r="G25" t="s">
        <v>143</v>
      </c>
      <c r="H25" t="s">
        <v>84</v>
      </c>
      <c r="I25" t="s">
        <v>108</v>
      </c>
      <c r="J25" t="s">
        <v>38</v>
      </c>
      <c r="K25" s="1">
        <v>691.9</v>
      </c>
      <c r="L25" s="1">
        <v>740</v>
      </c>
      <c r="M25" s="1">
        <v>48.1</v>
      </c>
      <c r="N25" t="s">
        <v>80</v>
      </c>
      <c r="O25" s="1">
        <v>1824967</v>
      </c>
    </row>
    <row r="26" spans="1:15">
      <c r="A26" t="s">
        <v>29</v>
      </c>
      <c r="B26" t="s">
        <v>30</v>
      </c>
      <c r="C26" t="s">
        <v>144</v>
      </c>
      <c r="D26" t="s">
        <v>145</v>
      </c>
      <c r="E26" t="s">
        <v>146</v>
      </c>
      <c r="F26" t="s">
        <v>147</v>
      </c>
      <c r="G26" t="s">
        <v>148</v>
      </c>
      <c r="H26" t="s">
        <v>149</v>
      </c>
      <c r="I26" t="s">
        <v>108</v>
      </c>
      <c r="J26" t="s">
        <v>38</v>
      </c>
      <c r="K26" s="1">
        <v>620.84</v>
      </c>
      <c r="L26" s="1">
        <v>830</v>
      </c>
      <c r="M26" s="1">
        <v>43.16</v>
      </c>
      <c r="N26" t="s">
        <v>80</v>
      </c>
      <c r="O26" s="1">
        <v>1826604</v>
      </c>
    </row>
    <row r="27" spans="1:15">
      <c r="A27" t="s">
        <v>29</v>
      </c>
      <c r="B27" t="s">
        <v>30</v>
      </c>
      <c r="C27" t="s">
        <v>144</v>
      </c>
      <c r="D27" t="s">
        <v>150</v>
      </c>
      <c r="E27" t="s">
        <v>151</v>
      </c>
      <c r="F27" t="s">
        <v>152</v>
      </c>
      <c r="G27" t="s">
        <v>148</v>
      </c>
      <c r="H27" t="s">
        <v>153</v>
      </c>
      <c r="I27" t="s">
        <v>37</v>
      </c>
      <c r="J27" t="s">
        <v>38</v>
      </c>
      <c r="K27" s="1">
        <v>224.4</v>
      </c>
      <c r="L27" s="1">
        <v>240</v>
      </c>
      <c r="M27" s="1">
        <v>15.6</v>
      </c>
      <c r="N27" t="s">
        <v>39</v>
      </c>
      <c r="O27" s="1">
        <v>1826775</v>
      </c>
    </row>
    <row r="28" spans="1:15">
      <c r="A28" t="s">
        <v>29</v>
      </c>
      <c r="B28" t="s">
        <v>30</v>
      </c>
      <c r="C28" t="s">
        <v>154</v>
      </c>
      <c r="D28" t="s">
        <v>155</v>
      </c>
      <c r="E28" t="s">
        <v>156</v>
      </c>
      <c r="F28" t="s">
        <v>157</v>
      </c>
      <c r="G28" t="s">
        <v>158</v>
      </c>
      <c r="H28" t="s">
        <v>98</v>
      </c>
      <c r="I28" t="s">
        <v>37</v>
      </c>
      <c r="J28" t="s">
        <v>38</v>
      </c>
      <c r="K28" s="1">
        <v>519.45</v>
      </c>
      <c r="L28" s="1">
        <v>555.56</v>
      </c>
      <c r="M28" s="1">
        <v>36.11</v>
      </c>
      <c r="N28" t="s">
        <v>80</v>
      </c>
      <c r="O28" s="1">
        <v>1826882</v>
      </c>
    </row>
    <row r="29" spans="1:15">
      <c r="A29" t="s">
        <v>29</v>
      </c>
      <c r="B29" t="s">
        <v>30</v>
      </c>
      <c r="C29" t="s">
        <v>154</v>
      </c>
      <c r="D29" t="s">
        <v>159</v>
      </c>
      <c r="E29" t="s">
        <v>160</v>
      </c>
      <c r="F29" t="s">
        <v>161</v>
      </c>
      <c r="G29" t="s">
        <v>158</v>
      </c>
      <c r="H29" t="s">
        <v>98</v>
      </c>
      <c r="I29" t="s">
        <v>37</v>
      </c>
      <c r="J29" t="s">
        <v>38</v>
      </c>
      <c r="K29" s="1">
        <v>519.45</v>
      </c>
      <c r="L29" s="1">
        <v>555.56</v>
      </c>
      <c r="M29" s="1">
        <v>36.11</v>
      </c>
      <c r="N29" t="s">
        <v>80</v>
      </c>
      <c r="O29" s="1">
        <v>1826888</v>
      </c>
    </row>
    <row r="30" spans="1:15">
      <c r="A30" t="s">
        <v>29</v>
      </c>
      <c r="B30" t="s">
        <v>30</v>
      </c>
      <c r="C30" t="s">
        <v>154</v>
      </c>
      <c r="D30" t="s">
        <v>162</v>
      </c>
      <c r="E30" t="s">
        <v>163</v>
      </c>
      <c r="F30" t="s">
        <v>164</v>
      </c>
      <c r="G30" t="s">
        <v>158</v>
      </c>
      <c r="H30" t="s">
        <v>98</v>
      </c>
      <c r="I30" t="s">
        <v>37</v>
      </c>
      <c r="J30" t="s">
        <v>38</v>
      </c>
      <c r="K30" s="1">
        <v>519.45</v>
      </c>
      <c r="L30" s="1">
        <v>555.56</v>
      </c>
      <c r="M30" s="1">
        <v>36.11</v>
      </c>
      <c r="N30" t="s">
        <v>80</v>
      </c>
      <c r="O30" s="1">
        <v>1826894</v>
      </c>
    </row>
    <row r="31" spans="1:15">
      <c r="A31" t="s">
        <v>29</v>
      </c>
      <c r="B31" t="s">
        <v>30</v>
      </c>
      <c r="C31" t="s">
        <v>154</v>
      </c>
      <c r="D31" t="s">
        <v>165</v>
      </c>
      <c r="E31" t="s">
        <v>166</v>
      </c>
      <c r="F31" t="s">
        <v>167</v>
      </c>
      <c r="G31" t="s">
        <v>158</v>
      </c>
      <c r="H31" t="s">
        <v>98</v>
      </c>
      <c r="I31" t="s">
        <v>37</v>
      </c>
      <c r="J31" t="s">
        <v>38</v>
      </c>
      <c r="K31" s="1">
        <v>519.45</v>
      </c>
      <c r="L31" s="1">
        <v>555.56</v>
      </c>
      <c r="M31" s="1">
        <v>36.11</v>
      </c>
      <c r="N31" t="s">
        <v>80</v>
      </c>
      <c r="O31" s="1">
        <v>1826896</v>
      </c>
    </row>
    <row r="32" spans="1:15">
      <c r="A32" t="s">
        <v>29</v>
      </c>
      <c r="B32" t="s">
        <v>30</v>
      </c>
      <c r="C32" t="s">
        <v>154</v>
      </c>
      <c r="D32" t="s">
        <v>168</v>
      </c>
      <c r="E32" t="s">
        <v>169</v>
      </c>
      <c r="F32" t="s">
        <v>170</v>
      </c>
      <c r="G32" t="s">
        <v>158</v>
      </c>
      <c r="H32" t="s">
        <v>171</v>
      </c>
      <c r="I32" t="s">
        <v>108</v>
      </c>
      <c r="J32" t="s">
        <v>38</v>
      </c>
      <c r="K32" s="1">
        <v>250.59</v>
      </c>
      <c r="L32" s="1">
        <v>318</v>
      </c>
      <c r="M32" s="1">
        <v>17.41</v>
      </c>
      <c r="N32" t="s">
        <v>39</v>
      </c>
      <c r="O32" s="1">
        <v>1826942</v>
      </c>
    </row>
    <row r="33" spans="11:13">
      <c r="K33">
        <f>SUM(K2:K32)</f>
        <v>13254.22</v>
      </c>
      <c r="L33">
        <f>SUM(L2:L32)</f>
        <v>15442.54</v>
      </c>
      <c r="M33">
        <f>SUM(M2:M32)</f>
        <v>921.32</v>
      </c>
    </row>
    <row r="35" spans="10:10">
      <c r="J35" t="s">
        <v>172</v>
      </c>
    </row>
    <row r="36" spans="10:13">
      <c r="J36" t="s">
        <v>173</v>
      </c>
      <c r="L36">
        <v>4346.46</v>
      </c>
      <c r="M36" t="s">
        <v>174</v>
      </c>
    </row>
    <row r="37" spans="10:13">
      <c r="J37" t="s">
        <v>175</v>
      </c>
      <c r="L37">
        <v>8907.77</v>
      </c>
      <c r="M37" t="s">
        <v>176</v>
      </c>
    </row>
    <row r="38" spans="10:12">
      <c r="J38" t="s">
        <v>177</v>
      </c>
      <c r="L38">
        <f>SUBTOTAL(9,L36:L37)</f>
        <v>13254.23</v>
      </c>
    </row>
    <row r="40" spans="1:14">
      <c r="A40" t="s">
        <v>178</v>
      </c>
      <c r="B40" t="s">
        <v>30</v>
      </c>
      <c r="C40" t="s">
        <v>144</v>
      </c>
      <c r="D40" t="s">
        <v>179</v>
      </c>
      <c r="E40" t="s">
        <v>180</v>
      </c>
      <c r="F40" t="s">
        <v>181</v>
      </c>
      <c r="G40" t="s">
        <v>158</v>
      </c>
      <c r="H40" t="s">
        <v>182</v>
      </c>
      <c r="I40" t="s">
        <v>37</v>
      </c>
      <c r="J40" t="s">
        <v>38</v>
      </c>
      <c r="K40" t="s">
        <v>183</v>
      </c>
      <c r="L40" t="s">
        <v>12</v>
      </c>
      <c r="M40" t="s">
        <v>184</v>
      </c>
      <c r="N40" t="s">
        <v>39</v>
      </c>
    </row>
    <row r="41" spans="1:14">
      <c r="A41" t="s">
        <v>29</v>
      </c>
      <c r="B41" t="s">
        <v>30</v>
      </c>
      <c r="C41" t="s">
        <v>154</v>
      </c>
      <c r="D41" t="s">
        <v>179</v>
      </c>
      <c r="E41" t="s">
        <v>180</v>
      </c>
      <c r="F41" t="s">
        <v>181</v>
      </c>
      <c r="G41" t="s">
        <v>158</v>
      </c>
      <c r="H41" t="s">
        <v>182</v>
      </c>
      <c r="I41" t="s">
        <v>37</v>
      </c>
      <c r="J41" t="s">
        <v>38</v>
      </c>
      <c r="K41" t="s">
        <v>185</v>
      </c>
      <c r="L41" t="s">
        <v>186</v>
      </c>
      <c r="M41" t="s">
        <v>187</v>
      </c>
      <c r="N41" t="s">
        <v>39</v>
      </c>
    </row>
  </sheetData>
  <autoFilter ref="A1:N33">
    <extLst/>
  </autoFilter>
  <conditionalFormatting sqref="D40">
    <cfRule type="duplicateValues" dxfId="0" priority="2"/>
  </conditionalFormatting>
  <conditionalFormatting sqref="D41">
    <cfRule type="duplicateValues" dxfId="0" priority="1"/>
  </conditionalFormatting>
  <conditionalFormatting sqref="D2:D32">
    <cfRule type="duplicateValues" dxfId="0" priority="3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1" sqref="A1"/>
    </sheetView>
  </sheetViews>
  <sheetFormatPr defaultColWidth="9" defaultRowHeight="13.5"/>
  <sheetData>
    <row r="1" spans="1:14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26</v>
      </c>
      <c r="K1" t="s">
        <v>2</v>
      </c>
      <c r="L1" t="s">
        <v>27</v>
      </c>
      <c r="M1" t="s">
        <v>5</v>
      </c>
      <c r="N1" t="s">
        <v>28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A1"/>
    </sheetView>
  </sheetViews>
  <sheetFormatPr defaultColWidth="9" defaultRowHeight="13.5"/>
  <sheetData>
    <row r="1" spans="1:9">
      <c r="A1" t="s">
        <v>188</v>
      </c>
      <c r="B1" t="s">
        <v>189</v>
      </c>
      <c r="C1" t="s">
        <v>190</v>
      </c>
      <c r="D1" t="s">
        <v>28</v>
      </c>
      <c r="E1" t="s">
        <v>191</v>
      </c>
      <c r="F1" t="s">
        <v>192</v>
      </c>
      <c r="G1" t="s">
        <v>193</v>
      </c>
      <c r="H1" t="s">
        <v>194</v>
      </c>
      <c r="I1" t="s">
        <v>195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账单金额汇总</vt:lpstr>
      <vt:lpstr>账户支付明细</vt:lpstr>
      <vt:lpstr>一单一结明细</vt:lpstr>
      <vt:lpstr>美团调整明细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Lucky</cp:lastModifiedBy>
  <dcterms:created xsi:type="dcterms:W3CDTF">2020-07-10T06:44:00Z</dcterms:created>
  <dcterms:modified xsi:type="dcterms:W3CDTF">2020-07-15T08:55:11Z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