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<sst xmlns="http://schemas.openxmlformats.org/spreadsheetml/2006/main" count="248" uniqueCount="206">
  <si>
    <t>All Seasons Property Co., Ltd.</t>
  </si>
  <si>
    <t xml:space="preserve">87/3 Wireless Road, Lumpini, Pathumwan District, Bangkok 10330  Thailand </t>
  </si>
  <si>
    <t>Tel. : +66 (0) 2690 9999   Fax : +66 (0) 2690 9000</t>
  </si>
  <si>
    <t>www.conradbangkok.com</t>
  </si>
  <si>
    <t>INVOICE</t>
  </si>
  <si>
    <t xml:space="preserve"> Name  :</t>
  </si>
  <si>
    <t>CIT (Thailand) Co., Ltd.</t>
  </si>
  <si>
    <t>Invoice no. :</t>
  </si>
  <si>
    <t>00002</t>
  </si>
  <si>
    <t xml:space="preserve"> Address  :</t>
  </si>
  <si>
    <t>103, Onnut 17 Lane, Junction 9,</t>
  </si>
  <si>
    <t xml:space="preserve">       Date  :</t>
  </si>
  <si>
    <t>Suan Luang Sub-district, Suan Luang District, Bangkok 10250</t>
  </si>
  <si>
    <t>Account No.  :</t>
  </si>
  <si>
    <t>W 0168</t>
  </si>
  <si>
    <t>Date</t>
  </si>
  <si>
    <t>Confirmation</t>
  </si>
  <si>
    <t>Description  &amp;  Reference No.</t>
  </si>
  <si>
    <t>Amount Due (THB)</t>
  </si>
  <si>
    <t>As of February 2020</t>
  </si>
  <si>
    <t>Bank Transfer</t>
  </si>
  <si>
    <t>30/01-02/02/2020</t>
  </si>
  <si>
    <t>Solaus Paige</t>
  </si>
  <si>
    <t>Tom Cristina</t>
  </si>
  <si>
    <t>04-05/02/2020</t>
  </si>
  <si>
    <t>Leong Wai Loon</t>
  </si>
  <si>
    <t>03-05/02/2020</t>
  </si>
  <si>
    <t>3178413851</t>
  </si>
  <si>
    <t>Jerome Salonga</t>
  </si>
  <si>
    <t>08-09/02/2020</t>
  </si>
  <si>
    <t>Banco Jonathan</t>
  </si>
  <si>
    <t>07-18/02/2020</t>
  </si>
  <si>
    <t>Jiajing Lu</t>
  </si>
  <si>
    <t>20-21/02/2020</t>
  </si>
  <si>
    <t>Wang Li</t>
  </si>
  <si>
    <t>21-22/02/2020</t>
  </si>
  <si>
    <t>3183718751</t>
  </si>
  <si>
    <t>21-23/02/2020</t>
  </si>
  <si>
    <t>Yokoyama Ami</t>
  </si>
  <si>
    <t>Fang Zhaochuan</t>
  </si>
  <si>
    <t>22-24/02/2020</t>
  </si>
  <si>
    <t>Lu Jiaxiang</t>
  </si>
  <si>
    <t>21-24/02/2020</t>
  </si>
  <si>
    <t>Zhou Oianxiang</t>
  </si>
  <si>
    <t>20-24/02/2020</t>
  </si>
  <si>
    <t>3180968567</t>
  </si>
  <si>
    <t>Huang Yixuan</t>
  </si>
  <si>
    <t>24-25/02/2020</t>
  </si>
  <si>
    <t>28-29/02/2020</t>
  </si>
  <si>
    <t>3178933133</t>
  </si>
  <si>
    <t>Pongrojana Waranya</t>
  </si>
  <si>
    <t>24-29/02/2020</t>
  </si>
  <si>
    <t>3177238985</t>
  </si>
  <si>
    <t>22-25/01/2020</t>
  </si>
  <si>
    <t>Chen Jin Jin</t>
  </si>
  <si>
    <t>26-29/01/2020</t>
  </si>
  <si>
    <t>Chao Xie</t>
  </si>
  <si>
    <t>28/02-01/03/2020</t>
  </si>
  <si>
    <t>Li Li</t>
  </si>
  <si>
    <t>29/02-01/03/2020</t>
  </si>
  <si>
    <t>Li Yibai</t>
  </si>
  <si>
    <t>02-05/03/2020</t>
  </si>
  <si>
    <t>Zhuo Diao</t>
  </si>
  <si>
    <t>29/02-05/03/2020</t>
  </si>
  <si>
    <t>Li Peng</t>
  </si>
  <si>
    <t>04-05/03/2020</t>
  </si>
  <si>
    <t>29/02-06/03/2020</t>
  </si>
  <si>
    <t>27/02-06/03/2020</t>
  </si>
  <si>
    <t>Wang Lin</t>
  </si>
  <si>
    <t>08-10/03/2020</t>
  </si>
  <si>
    <t>11-12/03/2020</t>
  </si>
  <si>
    <t>Koki Sumita</t>
  </si>
  <si>
    <t>Saingam Supawan</t>
  </si>
  <si>
    <t>10-12/03/2020</t>
  </si>
  <si>
    <t>Phimpa Sukjit</t>
  </si>
  <si>
    <t>P200312182612489</t>
  </si>
  <si>
    <t xml:space="preserve">Non VATABLE   :  </t>
  </si>
  <si>
    <t xml:space="preserve">Total Before VAT   :  </t>
  </si>
  <si>
    <t xml:space="preserve">Total VAT  7%   :  </t>
  </si>
  <si>
    <t xml:space="preserve">Net Balance   :  </t>
  </si>
  <si>
    <r>
      <rPr>
        <sz val="10"/>
        <rFont val="Arial"/>
        <charset val="134"/>
      </rPr>
      <t xml:space="preserve"> Please make all payment by crossed check payable to  </t>
    </r>
    <r>
      <rPr>
        <b/>
        <sz val="10"/>
        <rFont val="Arial"/>
        <charset val="134"/>
      </rPr>
      <t>"All Seasons Property Co., Ltd."</t>
    </r>
  </si>
  <si>
    <t xml:space="preserve">Please  pay  this  amount </t>
  </si>
  <si>
    <t xml:space="preserve"> Late payment will be subject to  1.5 %  interest per month.</t>
  </si>
  <si>
    <t>For your convenience :</t>
  </si>
  <si>
    <t xml:space="preserve">The settlement can be made by cash or wire transfer to our bank account as showing the bank details below and kindly </t>
  </si>
  <si>
    <t>acknowledge us by faxing a bank slip through 02-690-9100 after your remittance so as to enable us to update ou rerord properly:</t>
  </si>
  <si>
    <t>Beneficiary Account Name</t>
  </si>
  <si>
    <t>: All Seasons Property Co., Ltd.</t>
  </si>
  <si>
    <t>Beneficiary Account Number</t>
  </si>
  <si>
    <t>: 155-2-00570-6</t>
  </si>
  <si>
    <t>Beneficiary Bank Name</t>
  </si>
  <si>
    <t>: Siam Commercial Bank, Wireless Road Sub-Branch (All Seasons Place)</t>
  </si>
  <si>
    <t>Bank Address</t>
  </si>
  <si>
    <t>: 87/2 CRC Tower, 3rd Fl., Wireless Road, Lumpini, Pathumwan, Bangkok 10330</t>
  </si>
  <si>
    <t>Bank Swift Code</t>
  </si>
  <si>
    <t>: SICOTHBK</t>
  </si>
  <si>
    <t>Waritnun P.</t>
  </si>
  <si>
    <t xml:space="preserve">                 _________________________________________                  </t>
  </si>
  <si>
    <t>Credit __15___ Days</t>
  </si>
  <si>
    <t>Credit Manager  /  Date</t>
  </si>
  <si>
    <t xml:space="preserve">                       Received By  /  Date</t>
  </si>
  <si>
    <r>
      <rPr>
        <sz val="7"/>
        <rFont val="Tahoma"/>
        <charset val="134"/>
      </rPr>
      <t>12-13/03/2020</t>
    </r>
  </si>
  <si>
    <r>
      <rPr>
        <sz val="7"/>
        <rFont val="Tahoma"/>
        <charset val="134"/>
      </rPr>
      <t>3189627360</t>
    </r>
  </si>
  <si>
    <r>
      <rPr>
        <sz val="7"/>
        <rFont val="Tahoma"/>
        <charset val="134"/>
      </rPr>
      <t>Li Li</t>
    </r>
  </si>
  <si>
    <r>
      <rPr>
        <b/>
        <sz val="7"/>
        <rFont val="Tahoma"/>
        <charset val="134"/>
      </rPr>
      <t>1802661</t>
    </r>
  </si>
  <si>
    <r>
      <rPr>
        <sz val="7"/>
        <rFont val="Tahoma"/>
        <charset val="134"/>
      </rPr>
      <t>13-14/03/2020</t>
    </r>
  </si>
  <si>
    <r>
      <rPr>
        <sz val="7"/>
        <rFont val="Tahoma"/>
        <charset val="134"/>
      </rPr>
      <t>3194680045</t>
    </r>
  </si>
  <si>
    <r>
      <rPr>
        <b/>
        <sz val="7"/>
        <rFont val="Tahoma"/>
        <charset val="134"/>
      </rPr>
      <t>1802662</t>
    </r>
  </si>
  <si>
    <r>
      <rPr>
        <sz val="7"/>
        <rFont val="Tahoma"/>
        <charset val="134"/>
      </rPr>
      <t>14-15/03/2020</t>
    </r>
  </si>
  <si>
    <r>
      <rPr>
        <sz val="7"/>
        <rFont val="Tahoma"/>
        <charset val="134"/>
      </rPr>
      <t>3196641459</t>
    </r>
  </si>
  <si>
    <r>
      <rPr>
        <b/>
        <sz val="7"/>
        <rFont val="Tahoma"/>
        <charset val="134"/>
      </rPr>
      <t>1802663</t>
    </r>
  </si>
  <si>
    <r>
      <rPr>
        <sz val="7"/>
        <rFont val="Tahoma"/>
        <charset val="134"/>
      </rPr>
      <t>11-15/03/2020</t>
    </r>
  </si>
  <si>
    <r>
      <rPr>
        <sz val="7"/>
        <rFont val="Tahoma"/>
        <charset val="134"/>
      </rPr>
      <t>3196332521</t>
    </r>
  </si>
  <si>
    <r>
      <rPr>
        <sz val="7"/>
        <rFont val="Tahoma"/>
        <charset val="134"/>
      </rPr>
      <t>Li Peng</t>
    </r>
  </si>
  <si>
    <r>
      <rPr>
        <b/>
        <sz val="7"/>
        <rFont val="Tahoma"/>
        <charset val="134"/>
      </rPr>
      <t>1802513</t>
    </r>
  </si>
  <si>
    <r>
      <rPr>
        <sz val="7"/>
        <rFont val="Tahoma"/>
        <charset val="134"/>
      </rPr>
      <t>15-16/03/2020</t>
    </r>
  </si>
  <si>
    <r>
      <rPr>
        <sz val="7"/>
        <rFont val="Tahoma"/>
        <charset val="134"/>
      </rPr>
      <t>3192418342</t>
    </r>
  </si>
  <si>
    <r>
      <rPr>
        <sz val="7"/>
        <rFont val="Tahoma"/>
        <charset val="134"/>
      </rPr>
      <t>Wu Jing</t>
    </r>
  </si>
  <si>
    <r>
      <rPr>
        <b/>
        <sz val="7"/>
        <rFont val="Tahoma"/>
        <charset val="134"/>
      </rPr>
      <t>1804352</t>
    </r>
  </si>
  <si>
    <r>
      <rPr>
        <sz val="7"/>
        <rFont val="Tahoma"/>
        <charset val="134"/>
      </rPr>
      <t>15-17/03/2020</t>
    </r>
  </si>
  <si>
    <r>
      <rPr>
        <sz val="7"/>
        <rFont val="Tahoma"/>
        <charset val="134"/>
      </rPr>
      <t>3188587554</t>
    </r>
  </si>
  <si>
    <r>
      <rPr>
        <b/>
        <sz val="7"/>
        <rFont val="Tahoma"/>
        <charset val="134"/>
      </rPr>
      <t>1803877</t>
    </r>
  </si>
  <si>
    <r>
      <rPr>
        <sz val="7"/>
        <rFont val="Tahoma"/>
        <charset val="134"/>
      </rPr>
      <t>19-20/03/2020</t>
    </r>
  </si>
  <si>
    <r>
      <rPr>
        <sz val="7"/>
        <rFont val="Tahoma"/>
        <charset val="134"/>
      </rPr>
      <t>3195380615</t>
    </r>
  </si>
  <si>
    <r>
      <rPr>
        <sz val="7"/>
        <rFont val="Tahoma"/>
        <charset val="134"/>
      </rPr>
      <t>Jirasart Nisha</t>
    </r>
  </si>
  <si>
    <r>
      <rPr>
        <b/>
        <sz val="7"/>
        <rFont val="Tahoma"/>
        <charset val="134"/>
      </rPr>
      <t>1805151</t>
    </r>
  </si>
  <si>
    <r>
      <rPr>
        <sz val="7"/>
        <rFont val="Tahoma"/>
        <charset val="134"/>
      </rPr>
      <t>20-21/03/2020</t>
    </r>
  </si>
  <si>
    <r>
      <rPr>
        <sz val="7"/>
        <rFont val="Tahoma"/>
        <charset val="134"/>
      </rPr>
      <t>3187390891</t>
    </r>
  </si>
  <si>
    <r>
      <rPr>
        <sz val="7"/>
        <rFont val="Tahoma"/>
        <charset val="134"/>
      </rPr>
      <t>Meng Chong</t>
    </r>
  </si>
  <si>
    <r>
      <rPr>
        <b/>
        <sz val="7"/>
        <rFont val="Tahoma"/>
        <charset val="134"/>
      </rPr>
      <t>1804570</t>
    </r>
  </si>
  <si>
    <r>
      <rPr>
        <sz val="7"/>
        <rFont val="Tahoma"/>
        <charset val="134"/>
      </rPr>
      <t>18-22/03/2020</t>
    </r>
  </si>
  <si>
    <r>
      <rPr>
        <sz val="7"/>
        <rFont val="Tahoma"/>
        <charset val="134"/>
      </rPr>
      <t>3189555596</t>
    </r>
  </si>
  <si>
    <r>
      <rPr>
        <sz val="7"/>
        <rFont val="Tahoma"/>
        <charset val="134"/>
      </rPr>
      <t>Yu Le</t>
    </r>
  </si>
  <si>
    <r>
      <rPr>
        <b/>
        <sz val="7"/>
        <rFont val="Tahoma"/>
        <charset val="134"/>
      </rPr>
      <t>1804622</t>
    </r>
  </si>
  <si>
    <r>
      <rPr>
        <sz val="7"/>
        <rFont val="Tahoma"/>
        <charset val="134"/>
      </rPr>
      <t xml:space="preserve">Please make all payment by crossed check payable to </t>
    </r>
    <r>
      <rPr>
        <b/>
        <sz val="7"/>
        <rFont val="Tahoma"/>
        <charset val="134"/>
      </rPr>
      <t xml:space="preserve">"All Seasons Property Co., Ltd." </t>
    </r>
    <r>
      <rPr>
        <sz val="7"/>
        <rFont val="Tahoma"/>
        <charset val="134"/>
      </rPr>
      <t>Late payment will be subject to 1.5 % interest per month.</t>
    </r>
  </si>
  <si>
    <r>
      <rPr>
        <b/>
        <sz val="7"/>
        <rFont val="Tahoma"/>
        <charset val="134"/>
      </rPr>
      <t>lease pay this amoui</t>
    </r>
  </si>
  <si>
    <t>P200402120135489</t>
  </si>
  <si>
    <r>
      <rPr>
        <b/>
        <sz val="7"/>
        <rFont val="Tahoma"/>
        <charset val="134"/>
      </rPr>
      <t>Net Balance :</t>
    </r>
  </si>
  <si>
    <r>
      <rPr>
        <b/>
        <sz val="7"/>
        <rFont val="Tahoma"/>
        <charset val="134"/>
      </rPr>
      <t>-84,700.00</t>
    </r>
  </si>
  <si>
    <t>As of March 2020</t>
  </si>
  <si>
    <t>Balance Transfer</t>
  </si>
  <si>
    <t>05-06/04/2020</t>
  </si>
  <si>
    <t>Siew Guat Liau</t>
  </si>
  <si>
    <t>06-07/04/2020</t>
  </si>
  <si>
    <t>04-07/04/2020</t>
  </si>
  <si>
    <t>Sixiao Hu</t>
  </si>
  <si>
    <t>03-08/04/2020</t>
  </si>
  <si>
    <t>Lusi Yuan</t>
  </si>
  <si>
    <t>Zhao Hongyan</t>
  </si>
  <si>
    <t>08-13/04/2020</t>
  </si>
  <si>
    <t>07-16/04/2020</t>
  </si>
  <si>
    <t>P200416162946489</t>
  </si>
  <si>
    <r>
      <rPr>
        <b/>
        <sz val="9"/>
        <rFont val="Calibri"/>
        <charset val="134"/>
      </rPr>
      <t>Date</t>
    </r>
  </si>
  <si>
    <r>
      <rPr>
        <b/>
        <sz val="9"/>
        <rFont val="Calibri"/>
        <charset val="134"/>
      </rPr>
      <t>Confirmation</t>
    </r>
  </si>
  <si>
    <r>
      <rPr>
        <b/>
        <sz val="9"/>
        <rFont val="Calibri"/>
        <charset val="134"/>
      </rPr>
      <t xml:space="preserve">Description </t>
    </r>
    <r>
      <rPr>
        <b/>
        <sz val="9"/>
        <rFont val="Calibri"/>
        <charset val="134"/>
      </rPr>
      <t xml:space="preserve">&amp; </t>
    </r>
    <r>
      <rPr>
        <b/>
        <sz val="9"/>
        <rFont val="Calibri"/>
        <charset val="134"/>
      </rPr>
      <t>Reference No.</t>
    </r>
  </si>
  <si>
    <r>
      <rPr>
        <b/>
        <sz val="9"/>
        <rFont val="Calibri"/>
        <charset val="134"/>
      </rPr>
      <t>Amount Due (THB)</t>
    </r>
  </si>
  <si>
    <r>
      <rPr>
        <b/>
        <sz val="9"/>
        <rFont val="Calibri"/>
        <charset val="134"/>
      </rPr>
      <t>As of April 2020</t>
    </r>
  </si>
  <si>
    <r>
      <rPr>
        <sz val="8"/>
        <rFont val="Calibri"/>
        <charset val="134"/>
      </rPr>
      <t>31/03/2020</t>
    </r>
  </si>
  <si>
    <r>
      <rPr>
        <sz val="8"/>
        <rFont val="Calibri"/>
        <charset val="134"/>
      </rPr>
      <t>Balance Transfer</t>
    </r>
  </si>
  <si>
    <r>
      <rPr>
        <sz val="8"/>
        <rFont val="Calibri"/>
        <charset val="134"/>
      </rPr>
      <t>21/04/2020</t>
    </r>
  </si>
  <si>
    <r>
      <rPr>
        <sz val="8"/>
        <rFont val="Calibri"/>
        <charset val="134"/>
      </rPr>
      <t>Bank Transfer</t>
    </r>
  </si>
  <si>
    <r>
      <rPr>
        <sz val="8"/>
        <rFont val="Calibri"/>
        <charset val="134"/>
      </rPr>
      <t>- 60,000.00</t>
    </r>
  </si>
  <si>
    <r>
      <rPr>
        <sz val="8"/>
        <rFont val="Calibri"/>
        <charset val="134"/>
      </rPr>
      <t>13-18/04/2020</t>
    </r>
  </si>
  <si>
    <r>
      <rPr>
        <sz val="8"/>
        <rFont val="Calibri"/>
        <charset val="134"/>
      </rPr>
      <t>3193336907</t>
    </r>
  </si>
  <si>
    <r>
      <rPr>
        <sz val="8"/>
        <rFont val="Calibri"/>
        <charset val="134"/>
      </rPr>
      <t>Lusi Yuan</t>
    </r>
  </si>
  <si>
    <r>
      <rPr>
        <b/>
        <sz val="9"/>
        <rFont val="Calibri"/>
        <charset val="134"/>
      </rPr>
      <t>1807020</t>
    </r>
  </si>
  <si>
    <r>
      <rPr>
        <sz val="8"/>
        <rFont val="Calibri"/>
        <charset val="134"/>
      </rPr>
      <t>3191884581</t>
    </r>
  </si>
  <si>
    <r>
      <rPr>
        <sz val="8"/>
        <rFont val="Calibri"/>
        <charset val="134"/>
      </rPr>
      <t>Zhao Hongyan</t>
    </r>
  </si>
  <si>
    <r>
      <rPr>
        <sz val="8"/>
        <rFont val="Calibri"/>
        <charset val="134"/>
      </rPr>
      <t>07-19/04/2020</t>
    </r>
  </si>
  <si>
    <r>
      <rPr>
        <sz val="8"/>
        <rFont val="Calibri"/>
        <charset val="134"/>
      </rPr>
      <t>3190059049</t>
    </r>
  </si>
  <si>
    <r>
      <rPr>
        <sz val="8"/>
        <rFont val="Calibri"/>
        <charset val="134"/>
      </rPr>
      <t>Siew Guat Liau</t>
    </r>
  </si>
  <si>
    <r>
      <rPr>
        <b/>
        <sz val="9"/>
        <rFont val="Calibri"/>
        <charset val="134"/>
      </rPr>
      <t>1806499</t>
    </r>
  </si>
  <si>
    <r>
      <rPr>
        <sz val="8"/>
        <rFont val="Calibri"/>
        <charset val="134"/>
      </rPr>
      <t>18-20/04/2020</t>
    </r>
  </si>
  <si>
    <r>
      <rPr>
        <sz val="8"/>
        <rFont val="Calibri"/>
        <charset val="134"/>
      </rPr>
      <t>3194761633</t>
    </r>
  </si>
  <si>
    <r>
      <rPr>
        <b/>
        <sz val="9"/>
        <rFont val="Calibri"/>
        <charset val="134"/>
      </rPr>
      <t>1807535</t>
    </r>
  </si>
  <si>
    <r>
      <rPr>
        <sz val="8"/>
        <rFont val="Calibri"/>
        <charset val="134"/>
      </rPr>
      <t>3189818467</t>
    </r>
  </si>
  <si>
    <r>
      <rPr>
        <b/>
        <sz val="9"/>
        <rFont val="Calibri"/>
        <charset val="134"/>
      </rPr>
      <t>1807534</t>
    </r>
  </si>
  <si>
    <r>
      <rPr>
        <sz val="8"/>
        <rFont val="Calibri"/>
        <charset val="134"/>
      </rPr>
      <t>16-22/04/2020</t>
    </r>
  </si>
  <si>
    <r>
      <rPr>
        <sz val="8"/>
        <rFont val="Calibri"/>
        <charset val="134"/>
      </rPr>
      <t>3190643968</t>
    </r>
  </si>
  <si>
    <r>
      <rPr>
        <sz val="8"/>
        <rFont val="Calibri"/>
        <charset val="134"/>
      </rPr>
      <t>Hu Sixiao</t>
    </r>
  </si>
  <si>
    <r>
      <rPr>
        <b/>
        <sz val="9"/>
        <rFont val="Calibri"/>
        <charset val="134"/>
      </rPr>
      <t>1806915</t>
    </r>
  </si>
  <si>
    <r>
      <rPr>
        <b/>
        <sz val="9"/>
        <rFont val="Calibri"/>
        <charset val="134"/>
      </rPr>
      <t>Non VATABLE :</t>
    </r>
  </si>
  <si>
    <r>
      <rPr>
        <b/>
        <sz val="9"/>
        <rFont val="Calibri"/>
        <charset val="134"/>
      </rPr>
      <t>0.00</t>
    </r>
  </si>
  <si>
    <t>P200506141412489</t>
  </si>
  <si>
    <r>
      <rPr>
        <b/>
        <sz val="9"/>
        <rFont val="Calibri"/>
        <charset val="134"/>
      </rPr>
      <t>Total Before VAT :</t>
    </r>
  </si>
  <si>
    <r>
      <rPr>
        <b/>
        <sz val="9"/>
        <rFont val="Calibri"/>
        <charset val="134"/>
      </rPr>
      <t>-14,672.90</t>
    </r>
  </si>
  <si>
    <r>
      <rPr>
        <b/>
        <sz val="9"/>
        <rFont val="Calibri"/>
        <charset val="134"/>
      </rPr>
      <t xml:space="preserve">Total VAT </t>
    </r>
    <r>
      <rPr>
        <b/>
        <sz val="9"/>
        <rFont val="Calibri"/>
        <charset val="134"/>
      </rPr>
      <t xml:space="preserve">7% </t>
    </r>
    <r>
      <rPr>
        <b/>
        <sz val="9"/>
        <rFont val="Calibri"/>
        <charset val="134"/>
      </rPr>
      <t>:</t>
    </r>
  </si>
  <si>
    <r>
      <rPr>
        <b/>
        <sz val="9"/>
        <rFont val="Calibri"/>
        <charset val="134"/>
      </rPr>
      <t>-1,027.10</t>
    </r>
  </si>
  <si>
    <r>
      <rPr>
        <b/>
        <sz val="9"/>
        <rFont val="Calibri"/>
        <charset val="134"/>
      </rPr>
      <t>Net Balance :</t>
    </r>
  </si>
  <si>
    <r>
      <rPr>
        <b/>
        <sz val="9"/>
        <rFont val="Calibri"/>
        <charset val="134"/>
      </rPr>
      <t>-15,700.00</t>
    </r>
  </si>
  <si>
    <r>
      <rPr>
        <sz val="8"/>
        <rFont val="Calibri"/>
        <charset val="134"/>
      </rPr>
      <t xml:space="preserve">Please make all payment by crossed check payable to </t>
    </r>
    <r>
      <rPr>
        <b/>
        <sz val="9"/>
        <rFont val="Calibri"/>
        <charset val="134"/>
      </rPr>
      <t xml:space="preserve">"All Seasons Property Co., Ltd." </t>
    </r>
    <r>
      <rPr>
        <sz val="8"/>
        <rFont val="Calibri"/>
        <charset val="134"/>
      </rPr>
      <t>Late payment will be subject to 1.5 % interest per month.</t>
    </r>
  </si>
  <si>
    <r>
      <rPr>
        <b/>
        <sz val="9"/>
        <rFont val="Calibri"/>
        <charset val="134"/>
      </rPr>
      <t>lease pay this amour</t>
    </r>
  </si>
  <si>
    <t>3107836388 Chen Wanjing</t>
  </si>
  <si>
    <t>04-05/06/2020</t>
  </si>
  <si>
    <t>3106636995 Simsee Parichat</t>
  </si>
  <si>
    <t>24-25/06/2020</t>
  </si>
  <si>
    <t>Net Balance :</t>
  </si>
  <si>
    <t>P200624165623489</t>
  </si>
  <si>
    <r>
      <t xml:space="preserve">Description </t>
    </r>
    <r>
      <rPr>
        <b/>
        <sz val="7.5"/>
        <rFont val="Malgun Gothic"/>
        <charset val="136"/>
      </rPr>
      <t xml:space="preserve">&amp; </t>
    </r>
    <r>
      <rPr>
        <b/>
        <sz val="7.5"/>
        <rFont val="Malgun Gothic"/>
        <charset val="0"/>
      </rPr>
      <t>Reference No.</t>
    </r>
  </si>
  <si>
    <t>30/06/2020 08-09/07/2020 15-16/07/2020 22-23/07/2020</t>
  </si>
  <si>
    <t>3101371308 3104095032 3116485480</t>
  </si>
  <si>
    <r>
      <t xml:space="preserve">As of June 2020 </t>
    </r>
    <r>
      <rPr>
        <sz val="7.5"/>
        <rFont val="Malgun Gothic"/>
        <charset val="0"/>
      </rPr>
      <t xml:space="preserve">Balance Transfer Parichat Simsee </t>
    </r>
    <r>
      <rPr>
        <b/>
        <sz val="7.5"/>
        <rFont val="Malgun Gothic"/>
        <charset val="0"/>
      </rPr>
      <t xml:space="preserve">1830829 </t>
    </r>
    <r>
      <rPr>
        <sz val="7.5"/>
        <rFont val="Malgun Gothic"/>
        <charset val="0"/>
      </rPr>
      <t xml:space="preserve">Parichat Simsee </t>
    </r>
    <r>
      <rPr>
        <b/>
        <sz val="7.5"/>
        <rFont val="Malgun Gothic"/>
        <charset val="0"/>
      </rPr>
      <t xml:space="preserve">1834354 </t>
    </r>
    <r>
      <rPr>
        <sz val="7.5"/>
        <rFont val="Malgun Gothic"/>
        <charset val="0"/>
      </rPr>
      <t xml:space="preserve">Parichat Simsee </t>
    </r>
    <r>
      <rPr>
        <b/>
        <sz val="7.5"/>
        <rFont val="Malgun Gothic"/>
        <charset val="0"/>
      </rPr>
      <t>1837119 Non VATABLE : 0.00 Total Before VAT : -3,738.32 Total VAT 7% : -261.68 Net Balance : -4,000.00</t>
    </r>
  </si>
  <si>
    <t>- 10,600.00 2,200.00 2,200.00 2,200.00</t>
  </si>
  <si>
    <r>
      <t xml:space="preserve">Please make all payment by crossed check payable to </t>
    </r>
    <r>
      <rPr>
        <b/>
        <sz val="7.5"/>
        <rFont val="Malgun Gothic"/>
        <charset val="0"/>
      </rPr>
      <t>"All Seasons Property Co., Ltd." .. ..... ....,</t>
    </r>
    <r>
      <rPr>
        <b/>
        <vertAlign val="subscript"/>
        <sz val="7.5"/>
        <rFont val="Malgun Gothic"/>
        <charset val="0"/>
      </rPr>
      <t>c 0/</t>
    </r>
    <r>
      <rPr>
        <b/>
        <sz val="7.5"/>
        <rFont val="Malgun Gothic"/>
        <charset val="0"/>
      </rPr>
      <t xml:space="preserve"> . . . .. lease pay this amour </t>
    </r>
    <r>
      <rPr>
        <sz val="7.5"/>
        <rFont val="Malgun Gothic"/>
        <charset val="0"/>
      </rPr>
      <t>Late payment will be subject to 1.5 % interest per month.</t>
    </r>
  </si>
  <si>
    <t>-t 4,000.00</t>
  </si>
  <si>
    <t>P200803095440589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</si>
</sst>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-* #,##0.00_-;\-* #,##0.00_-;_-* &quot;-&quot;??_-;_-@_-"/>
    <numFmt numFmtId="44" formatCode="_ &quot;￥&quot;* #,##0.00_ ;_ &quot;￥&quot;* \-#,##0.00_ ;_ &quot;￥&quot;* &quot;-&quot;??_ ;_ @_ "/>
    <numFmt numFmtId="177" formatCode="0_)"/>
  </numFmts>
  <fonts count="4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Arial"/>
      <charset val="134"/>
    </font>
    <font>
      <sz val="9"/>
      <name val="Arial"/>
      <charset val="134"/>
    </font>
    <font>
      <b/>
      <sz val="12"/>
      <name val="Arial"/>
      <charset val="134"/>
    </font>
    <font>
      <b/>
      <sz val="10"/>
      <name val="Tahoma"/>
      <charset val="134"/>
    </font>
    <font>
      <b/>
      <sz val="10"/>
      <name val="Arial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.5"/>
      <color rgb="FF0000FF"/>
      <name val="Helvetica"/>
      <charset val="134"/>
    </font>
    <font>
      <sz val="10.5"/>
      <color rgb="FF333333"/>
      <name val="Helvetica"/>
      <charset val="134"/>
    </font>
    <font>
      <sz val="10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Tahoma"/>
      <charset val="134"/>
    </font>
    <font>
      <sz val="10"/>
      <color theme="1"/>
      <name val="Arial"/>
      <charset val="134"/>
    </font>
    <font>
      <sz val="16"/>
      <color theme="3"/>
      <name val="Mistral"/>
      <charset val="134"/>
    </font>
    <font>
      <sz val="10"/>
      <name val="Brush Script MT"/>
      <charset val="134"/>
    </font>
    <font>
      <sz val="9.75"/>
      <color rgb="FF333333"/>
      <name val="Helvetica"/>
      <charset val="134"/>
    </font>
    <font>
      <sz val="10.6"/>
      <color rgb="FF333333"/>
      <name val="Helvetica"/>
      <charset val="134"/>
    </font>
    <font>
      <b/>
      <sz val="8.65"/>
      <color rgb="FF000000"/>
      <name val="Calibri-Bold"/>
      <charset val="134"/>
    </font>
    <font>
      <sz val="8.65"/>
      <color rgb="FF000000"/>
      <name val="Calibri"/>
      <charset val="134"/>
    </font>
    <font>
      <b/>
      <sz val="7.8"/>
      <color rgb="FF000000"/>
      <name val="Tahoma-Bold"/>
      <charset val="134"/>
    </font>
    <font>
      <b/>
      <sz val="7.5"/>
      <name val="Malgun Gothic"/>
      <charset val="0"/>
    </font>
    <font>
      <sz val="7.5"/>
      <name val="Malgun Gothic"/>
      <charset val="0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9"/>
      <name val="Calibri"/>
      <charset val="134"/>
    </font>
    <font>
      <sz val="8"/>
      <name val="Calibri"/>
      <charset val="134"/>
    </font>
    <font>
      <b/>
      <sz val="7.5"/>
      <name val="Malgun Gothic"/>
      <charset val="136"/>
    </font>
    <font>
      <b/>
      <vertAlign val="subscript"/>
      <sz val="7.5"/>
      <name val="Malgun Gothic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0" fillId="8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33" applyNumberFormat="0" applyFont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32" fillId="0" borderId="32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7" fillId="21" borderId="37" applyNumberFormat="0" applyAlignment="0" applyProtection="0">
      <alignment vertical="center"/>
    </xf>
    <xf numFmtId="0" fontId="39" fillId="21" borderId="34" applyNumberFormat="0" applyAlignment="0" applyProtection="0">
      <alignment vertical="center"/>
    </xf>
    <xf numFmtId="0" fontId="41" fillId="24" borderId="38" applyNumberFormat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31" fillId="0" borderId="35" applyNumberFormat="0" applyFill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177" fontId="12" fillId="0" borderId="0"/>
    <xf numFmtId="0" fontId="33" fillId="31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0" fontId="0" fillId="0" borderId="0" xfId="0" applyNumberFormat="1" applyFont="1" applyFill="1" applyAlignment="1"/>
    <xf numFmtId="0" fontId="1" fillId="0" borderId="0" xfId="0" applyNumberFormat="1" applyFont="1" applyFill="1" applyAlignment="1"/>
    <xf numFmtId="0" fontId="0" fillId="0" borderId="0" xfId="0" applyFont="1" applyFill="1" applyAlignment="1"/>
    <xf numFmtId="0" fontId="2" fillId="0" borderId="0" xfId="47" applyNumberFormat="1" applyFont="1" applyAlignment="1">
      <alignment horizontal="center"/>
    </xf>
    <xf numFmtId="0" fontId="3" fillId="0" borderId="0" xfId="47" applyNumberFormat="1" applyFont="1" applyAlignment="1">
      <alignment horizontal="center"/>
    </xf>
    <xf numFmtId="0" fontId="0" fillId="0" borderId="0" xfId="47" applyNumberFormat="1" applyFont="1" applyAlignment="1">
      <alignment horizontal="center"/>
    </xf>
    <xf numFmtId="0" fontId="0" fillId="0" borderId="0" xfId="0" applyFont="1" applyFill="1" applyAlignment="1">
      <alignment horizontal="center"/>
    </xf>
    <xf numFmtId="0" fontId="4" fillId="0" borderId="0" xfId="47" applyNumberFormat="1" applyFont="1" applyAlignment="1">
      <alignment horizontal="center"/>
    </xf>
    <xf numFmtId="0" fontId="0" fillId="0" borderId="0" xfId="47" applyNumberFormat="1" applyFont="1" applyAlignment="1">
      <alignment vertical="center"/>
    </xf>
    <xf numFmtId="0" fontId="5" fillId="0" borderId="0" xfId="47" applyNumberFormat="1" applyFont="1"/>
    <xf numFmtId="14" fontId="0" fillId="0" borderId="1" xfId="47" applyNumberFormat="1" applyFont="1" applyBorder="1" applyAlignment="1">
      <alignment horizontal="center"/>
    </xf>
    <xf numFmtId="14" fontId="0" fillId="0" borderId="0" xfId="47" applyNumberFormat="1" applyFont="1" applyAlignment="1">
      <alignment horizontal="center"/>
    </xf>
    <xf numFmtId="0" fontId="0" fillId="0" borderId="0" xfId="47" applyNumberFormat="1" applyFont="1" applyAlignment="1">
      <alignment horizontal="right"/>
    </xf>
    <xf numFmtId="0" fontId="0" fillId="0" borderId="2" xfId="47" applyNumberFormat="1" applyFont="1" applyBorder="1" applyAlignment="1">
      <alignment horizontal="center"/>
    </xf>
    <xf numFmtId="0" fontId="6" fillId="2" borderId="3" xfId="47" applyNumberFormat="1" applyFont="1" applyFill="1" applyBorder="1" applyAlignment="1">
      <alignment horizontal="center" vertical="center"/>
    </xf>
    <xf numFmtId="0" fontId="6" fillId="2" borderId="4" xfId="47" applyNumberFormat="1" applyFont="1" applyFill="1" applyBorder="1" applyAlignment="1">
      <alignment horizontal="center" vertical="center"/>
    </xf>
    <xf numFmtId="0" fontId="6" fillId="2" borderId="5" xfId="47" applyNumberFormat="1" applyFont="1" applyFill="1" applyBorder="1" applyAlignment="1">
      <alignment horizontal="center" vertical="center"/>
    </xf>
    <xf numFmtId="0" fontId="0" fillId="0" borderId="6" xfId="47" applyNumberFormat="1" applyFont="1" applyBorder="1" applyAlignment="1">
      <alignment horizontal="center"/>
    </xf>
    <xf numFmtId="0" fontId="0" fillId="0" borderId="7" xfId="47" applyNumberFormat="1" applyFont="1" applyBorder="1"/>
    <xf numFmtId="0" fontId="1" fillId="0" borderId="0" xfId="47" applyNumberFormat="1" applyFont="1" applyBorder="1"/>
    <xf numFmtId="0" fontId="0" fillId="0" borderId="0" xfId="47" applyNumberFormat="1" applyFont="1" applyBorder="1"/>
    <xf numFmtId="14" fontId="0" fillId="0" borderId="6" xfId="47" applyNumberFormat="1" applyFont="1" applyBorder="1" applyAlignment="1">
      <alignment horizontal="center"/>
    </xf>
    <xf numFmtId="0" fontId="0" fillId="0" borderId="7" xfId="47" applyNumberFormat="1" applyFont="1" applyBorder="1" applyAlignment="1">
      <alignment horizontal="center"/>
    </xf>
    <xf numFmtId="0" fontId="7" fillId="0" borderId="0" xfId="47" applyNumberFormat="1" applyFont="1" applyFill="1" applyBorder="1"/>
    <xf numFmtId="0" fontId="8" fillId="0" borderId="0" xfId="47" applyNumberFormat="1" applyFont="1" applyFill="1" applyBorder="1" applyAlignment="1">
      <alignment horizontal="left"/>
    </xf>
    <xf numFmtId="176" fontId="0" fillId="0" borderId="7" xfId="8" applyNumberFormat="1" applyFont="1" applyBorder="1" applyAlignment="1"/>
    <xf numFmtId="0" fontId="7" fillId="0" borderId="7" xfId="47" applyNumberFormat="1" applyFont="1" applyBorder="1" applyAlignment="1">
      <alignment horizontal="center"/>
    </xf>
    <xf numFmtId="0" fontId="8" fillId="0" borderId="0" xfId="47" applyNumberFormat="1" applyFont="1" applyBorder="1" applyAlignment="1">
      <alignment horizontal="left"/>
    </xf>
    <xf numFmtId="177" fontId="7" fillId="0" borderId="0" xfId="47" applyFont="1" applyBorder="1"/>
    <xf numFmtId="0" fontId="9" fillId="3" borderId="8" xfId="0" applyFont="1" applyFill="1" applyBorder="1" applyAlignment="1">
      <alignment horizontal="center" vertical="top" wrapText="1"/>
    </xf>
    <xf numFmtId="0" fontId="7" fillId="0" borderId="7" xfId="8" applyNumberFormat="1" applyFont="1" applyBorder="1" applyAlignment="1">
      <alignment horizontal="center"/>
    </xf>
    <xf numFmtId="0" fontId="10" fillId="0" borderId="0" xfId="0" applyFont="1">
      <alignment vertical="center"/>
    </xf>
    <xf numFmtId="0" fontId="0" fillId="0" borderId="6" xfId="47" applyNumberFormat="1" applyFont="1" applyFill="1" applyBorder="1" applyAlignment="1">
      <alignment horizontal="center"/>
    </xf>
    <xf numFmtId="0" fontId="7" fillId="0" borderId="7" xfId="47" applyNumberFormat="1" applyFont="1" applyFill="1" applyBorder="1" applyAlignment="1">
      <alignment horizontal="center"/>
    </xf>
    <xf numFmtId="177" fontId="7" fillId="0" borderId="0" xfId="47" applyFont="1" applyFill="1" applyBorder="1" applyAlignment="1"/>
    <xf numFmtId="0" fontId="7" fillId="0" borderId="0" xfId="47" applyNumberFormat="1" applyFont="1" applyFill="1" applyBorder="1" applyAlignment="1"/>
    <xf numFmtId="0" fontId="7" fillId="0" borderId="6" xfId="47" applyNumberFormat="1" applyFont="1" applyBorder="1" applyAlignment="1">
      <alignment horizontal="center"/>
    </xf>
    <xf numFmtId="0" fontId="0" fillId="0" borderId="0" xfId="47" applyNumberFormat="1" applyFont="1" applyBorder="1" applyAlignment="1">
      <alignment horizontal="left"/>
    </xf>
    <xf numFmtId="0" fontId="1" fillId="0" borderId="0" xfId="47" applyNumberFormat="1" applyFont="1" applyBorder="1" applyAlignment="1">
      <alignment horizontal="left"/>
    </xf>
    <xf numFmtId="0" fontId="7" fillId="0" borderId="0" xfId="47" applyNumberFormat="1" applyFont="1" applyBorder="1" applyAlignment="1">
      <alignment horizontal="left"/>
    </xf>
    <xf numFmtId="0" fontId="7" fillId="0" borderId="0" xfId="47" applyNumberFormat="1" applyFont="1" applyBorder="1" applyAlignment="1"/>
    <xf numFmtId="0" fontId="0" fillId="0" borderId="0" xfId="47" applyNumberFormat="1" applyFont="1" applyBorder="1" applyAlignment="1"/>
    <xf numFmtId="0" fontId="11" fillId="0" borderId="6" xfId="47" applyNumberFormat="1" applyFont="1" applyBorder="1" applyAlignment="1">
      <alignment horizontal="center"/>
    </xf>
    <xf numFmtId="0" fontId="12" fillId="0" borderId="7" xfId="47" applyNumberFormat="1" applyFont="1" applyBorder="1" applyAlignment="1">
      <alignment horizontal="center"/>
    </xf>
    <xf numFmtId="0" fontId="13" fillId="0" borderId="0" xfId="47" applyNumberFormat="1" applyFont="1" applyBorder="1"/>
    <xf numFmtId="176" fontId="13" fillId="0" borderId="7" xfId="8" applyNumberFormat="1" applyFont="1" applyBorder="1" applyAlignment="1"/>
    <xf numFmtId="0" fontId="5" fillId="0" borderId="0" xfId="47" applyNumberFormat="1" applyFont="1" applyBorder="1" applyAlignment="1">
      <alignment horizontal="right"/>
    </xf>
    <xf numFmtId="4" fontId="5" fillId="0" borderId="0" xfId="47" applyNumberFormat="1" applyFont="1" applyBorder="1" applyAlignment="1">
      <alignment horizontal="center"/>
    </xf>
    <xf numFmtId="176" fontId="5" fillId="0" borderId="7" xfId="8" applyNumberFormat="1" applyFont="1" applyBorder="1" applyAlignment="1"/>
    <xf numFmtId="4" fontId="5" fillId="0" borderId="5" xfId="47" applyNumberFormat="1" applyFont="1" applyBorder="1" applyAlignment="1">
      <alignment horizontal="center"/>
    </xf>
    <xf numFmtId="0" fontId="12" fillId="0" borderId="6" xfId="47" applyNumberFormat="1" applyFont="1" applyBorder="1" applyAlignment="1">
      <alignment horizontal="center"/>
    </xf>
    <xf numFmtId="0" fontId="5" fillId="0" borderId="0" xfId="47" applyNumberFormat="1" applyFont="1" applyFill="1" applyBorder="1" applyAlignment="1">
      <alignment horizontal="right"/>
    </xf>
    <xf numFmtId="0" fontId="12" fillId="0" borderId="9" xfId="47" applyNumberFormat="1" applyFont="1" applyBorder="1" applyAlignment="1"/>
    <xf numFmtId="0" fontId="12" fillId="0" borderId="10" xfId="47" applyNumberFormat="1" applyFont="1" applyBorder="1" applyAlignment="1"/>
    <xf numFmtId="0" fontId="5" fillId="0" borderId="1" xfId="47" applyNumberFormat="1" applyFont="1" applyBorder="1"/>
    <xf numFmtId="176" fontId="5" fillId="0" borderId="10" xfId="8" applyNumberFormat="1" applyFont="1" applyBorder="1" applyAlignment="1"/>
    <xf numFmtId="0" fontId="12" fillId="0" borderId="11" xfId="47" applyNumberFormat="1" applyFont="1" applyBorder="1"/>
    <xf numFmtId="0" fontId="12" fillId="0" borderId="12" xfId="47" applyNumberFormat="1" applyFont="1" applyBorder="1"/>
    <xf numFmtId="0" fontId="6" fillId="2" borderId="13" xfId="47" applyNumberFormat="1" applyFont="1" applyFill="1" applyBorder="1" applyAlignment="1">
      <alignment horizontal="center" vertical="center"/>
    </xf>
    <xf numFmtId="176" fontId="5" fillId="0" borderId="14" xfId="8" applyNumberFormat="1" applyFont="1" applyBorder="1" applyAlignment="1">
      <alignment vertical="center"/>
    </xf>
    <xf numFmtId="0" fontId="12" fillId="0" borderId="9" xfId="47" applyNumberFormat="1" applyFont="1" applyBorder="1"/>
    <xf numFmtId="0" fontId="12" fillId="0" borderId="1" xfId="47" applyNumberFormat="1" applyFont="1" applyBorder="1"/>
    <xf numFmtId="0" fontId="6" fillId="2" borderId="15" xfId="47" applyNumberFormat="1" applyFont="1" applyFill="1" applyBorder="1" applyAlignment="1">
      <alignment horizontal="center" vertical="center"/>
    </xf>
    <xf numFmtId="176" fontId="5" fillId="0" borderId="16" xfId="8" applyNumberFormat="1" applyFont="1" applyBorder="1" applyAlignment="1">
      <alignment vertical="center"/>
    </xf>
    <xf numFmtId="0" fontId="12" fillId="0" borderId="0" xfId="47" applyNumberFormat="1" applyFont="1" applyBorder="1"/>
    <xf numFmtId="0" fontId="6" fillId="0" borderId="0" xfId="47" applyNumberFormat="1" applyFont="1" applyFill="1" applyBorder="1" applyAlignment="1">
      <alignment horizontal="center" vertical="center"/>
    </xf>
    <xf numFmtId="176" fontId="5" fillId="0" borderId="0" xfId="8" applyNumberFormat="1" applyFont="1" applyBorder="1" applyAlignment="1">
      <alignment vertical="center"/>
    </xf>
    <xf numFmtId="0" fontId="14" fillId="0" borderId="0" xfId="0" applyNumberFormat="1" applyFont="1" applyFill="1" applyAlignment="1"/>
    <xf numFmtId="0" fontId="15" fillId="0" borderId="0" xfId="0" applyNumberFormat="1" applyFont="1" applyFill="1" applyAlignment="1"/>
    <xf numFmtId="14" fontId="0" fillId="0" borderId="0" xfId="0" applyNumberFormat="1" applyFont="1" applyFill="1" applyAlignment="1"/>
    <xf numFmtId="0" fontId="16" fillId="0" borderId="1" xfId="47" applyNumberFormat="1" applyFont="1" applyBorder="1" applyAlignment="1">
      <alignment horizontal="center"/>
    </xf>
    <xf numFmtId="0" fontId="3" fillId="0" borderId="0" xfId="47" applyNumberFormat="1" applyFont="1"/>
    <xf numFmtId="0" fontId="0" fillId="0" borderId="12" xfId="47" applyNumberFormat="1" applyFont="1" applyBorder="1" applyAlignment="1">
      <alignment horizontal="center"/>
    </xf>
    <xf numFmtId="0" fontId="12" fillId="0" borderId="17" xfId="0" applyFont="1" applyFill="1" applyBorder="1" applyAlignment="1">
      <alignment horizontal="left" vertical="top" indent="1"/>
    </xf>
    <xf numFmtId="0" fontId="12" fillId="0" borderId="17" xfId="0" applyFont="1" applyFill="1" applyBorder="1" applyAlignment="1">
      <alignment horizontal="left" vertical="top"/>
    </xf>
    <xf numFmtId="0" fontId="12" fillId="0" borderId="18" xfId="0" applyFont="1" applyFill="1" applyBorder="1" applyAlignment="1">
      <alignment horizontal="left" vertical="top"/>
    </xf>
    <xf numFmtId="0" fontId="12" fillId="0" borderId="0" xfId="0" applyFont="1" applyFill="1" applyAlignment="1">
      <alignment horizontal="left" vertical="top" indent="5"/>
    </xf>
    <xf numFmtId="0" fontId="12" fillId="0" borderId="19" xfId="0" applyFont="1" applyFill="1" applyBorder="1" applyAlignment="1">
      <alignment horizontal="left"/>
    </xf>
    <xf numFmtId="4" fontId="12" fillId="0" borderId="17" xfId="0" applyNumberFormat="1" applyFont="1" applyFill="1" applyBorder="1" applyAlignment="1">
      <alignment horizontal="right" vertical="top"/>
    </xf>
    <xf numFmtId="0" fontId="12" fillId="0" borderId="17" xfId="0" applyFont="1" applyFill="1" applyBorder="1" applyAlignment="1">
      <alignment horizontal="left" indent="1"/>
    </xf>
    <xf numFmtId="0" fontId="12" fillId="0" borderId="17" xfId="0" applyFont="1" applyFill="1" applyBorder="1" applyAlignment="1">
      <alignment horizontal="left"/>
    </xf>
    <xf numFmtId="0" fontId="12" fillId="0" borderId="18" xfId="0" applyFont="1" applyFill="1" applyBorder="1" applyAlignment="1">
      <alignment horizontal="left"/>
    </xf>
    <xf numFmtId="4" fontId="12" fillId="0" borderId="17" xfId="0" applyNumberFormat="1" applyFont="1" applyFill="1" applyBorder="1" applyAlignment="1">
      <alignment horizontal="right"/>
    </xf>
    <xf numFmtId="0" fontId="12" fillId="0" borderId="19" xfId="0" applyFont="1" applyFill="1" applyBorder="1" applyAlignment="1">
      <alignment horizontal="left" vertical="top"/>
    </xf>
    <xf numFmtId="0" fontId="12" fillId="0" borderId="20" xfId="0" applyFont="1" applyFill="1" applyBorder="1" applyAlignment="1">
      <alignment horizontal="left" vertical="top" wrapText="1"/>
    </xf>
    <xf numFmtId="0" fontId="12" fillId="0" borderId="21" xfId="0" applyFont="1" applyFill="1" applyBorder="1" applyAlignment="1">
      <alignment horizontal="left" vertical="top" wrapText="1"/>
    </xf>
    <xf numFmtId="0" fontId="12" fillId="0" borderId="22" xfId="0" applyFont="1" applyFill="1" applyBorder="1" applyAlignment="1">
      <alignment horizontal="left" vertical="center"/>
    </xf>
    <xf numFmtId="0" fontId="12" fillId="0" borderId="23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center" vertical="top"/>
    </xf>
    <xf numFmtId="0" fontId="12" fillId="0" borderId="19" xfId="0" applyFont="1" applyFill="1" applyBorder="1" applyAlignment="1">
      <alignment horizontal="right"/>
    </xf>
    <xf numFmtId="0" fontId="12" fillId="0" borderId="23" xfId="0" applyFont="1" applyFill="1" applyBorder="1" applyAlignment="1">
      <alignment horizontal="center"/>
    </xf>
    <xf numFmtId="0" fontId="0" fillId="0" borderId="7" xfId="47" applyNumberFormat="1" applyFont="1" applyFill="1" applyBorder="1" applyAlignment="1"/>
    <xf numFmtId="0" fontId="1" fillId="0" borderId="0" xfId="47" applyNumberFormat="1" applyFont="1" applyFill="1" applyBorder="1" applyAlignment="1"/>
    <xf numFmtId="0" fontId="0" fillId="0" borderId="0" xfId="47" applyNumberFormat="1" applyFont="1" applyFill="1" applyBorder="1" applyAlignment="1"/>
    <xf numFmtId="14" fontId="0" fillId="0" borderId="6" xfId="47" applyNumberFormat="1" applyFont="1" applyFill="1" applyBorder="1" applyAlignment="1">
      <alignment horizontal="center"/>
    </xf>
    <xf numFmtId="0" fontId="0" fillId="0" borderId="7" xfId="47" applyNumberFormat="1" applyFont="1" applyFill="1" applyBorder="1" applyAlignment="1">
      <alignment horizontal="center"/>
    </xf>
    <xf numFmtId="0" fontId="7" fillId="0" borderId="6" xfId="47" applyNumberFormat="1" applyFont="1" applyFill="1" applyBorder="1" applyAlignment="1">
      <alignment horizontal="center"/>
    </xf>
    <xf numFmtId="0" fontId="0" fillId="0" borderId="0" xfId="47" applyNumberFormat="1" applyFont="1" applyFill="1" applyBorder="1" applyAlignment="1">
      <alignment horizontal="left"/>
    </xf>
    <xf numFmtId="0" fontId="1" fillId="0" borderId="0" xfId="47" applyNumberFormat="1" applyFont="1" applyFill="1" applyBorder="1" applyAlignment="1">
      <alignment horizontal="left"/>
    </xf>
    <xf numFmtId="0" fontId="7" fillId="0" borderId="0" xfId="47" applyNumberFormat="1" applyFont="1" applyFill="1" applyBorder="1" applyAlignment="1">
      <alignment horizontal="left"/>
    </xf>
    <xf numFmtId="0" fontId="11" fillId="0" borderId="6" xfId="47" applyNumberFormat="1" applyFont="1" applyFill="1" applyBorder="1" applyAlignment="1">
      <alignment horizontal="center"/>
    </xf>
    <xf numFmtId="0" fontId="12" fillId="0" borderId="7" xfId="47" applyNumberFormat="1" applyFont="1" applyFill="1" applyBorder="1" applyAlignment="1">
      <alignment horizontal="center"/>
    </xf>
    <xf numFmtId="0" fontId="13" fillId="0" borderId="0" xfId="47" applyNumberFormat="1" applyFont="1" applyFill="1" applyBorder="1" applyAlignment="1"/>
    <xf numFmtId="4" fontId="5" fillId="0" borderId="0" xfId="47" applyNumberFormat="1" applyFont="1" applyFill="1" applyBorder="1" applyAlignment="1">
      <alignment horizontal="center"/>
    </xf>
    <xf numFmtId="4" fontId="5" fillId="0" borderId="5" xfId="47" applyNumberFormat="1" applyFont="1" applyFill="1" applyBorder="1" applyAlignment="1">
      <alignment horizontal="center"/>
    </xf>
    <xf numFmtId="0" fontId="12" fillId="0" borderId="6" xfId="47" applyNumberFormat="1" applyFont="1" applyFill="1" applyBorder="1" applyAlignment="1">
      <alignment horizontal="center"/>
    </xf>
    <xf numFmtId="0" fontId="12" fillId="0" borderId="9" xfId="47" applyNumberFormat="1" applyFont="1" applyFill="1" applyBorder="1" applyAlignment="1"/>
    <xf numFmtId="0" fontId="12" fillId="0" borderId="10" xfId="47" applyNumberFormat="1" applyFont="1" applyFill="1" applyBorder="1" applyAlignment="1"/>
    <xf numFmtId="0" fontId="5" fillId="0" borderId="1" xfId="47" applyNumberFormat="1" applyFont="1" applyFill="1" applyBorder="1" applyAlignment="1"/>
    <xf numFmtId="0" fontId="12" fillId="0" borderId="11" xfId="47" applyNumberFormat="1" applyFont="1" applyFill="1" applyBorder="1" applyAlignment="1"/>
    <xf numFmtId="0" fontId="12" fillId="0" borderId="12" xfId="47" applyNumberFormat="1" applyFont="1" applyFill="1" applyBorder="1" applyAlignment="1"/>
    <xf numFmtId="0" fontId="12" fillId="0" borderId="1" xfId="47" applyNumberFormat="1" applyFont="1" applyFill="1" applyBorder="1" applyAlignment="1"/>
    <xf numFmtId="0" fontId="18" fillId="0" borderId="0" xfId="0" applyFont="1" applyFill="1" applyAlignment="1"/>
    <xf numFmtId="0" fontId="12" fillId="0" borderId="23" xfId="0" applyFont="1" applyFill="1" applyBorder="1" applyAlignment="1">
      <alignment horizontal="left"/>
    </xf>
    <xf numFmtId="0" fontId="12" fillId="0" borderId="20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right"/>
    </xf>
    <xf numFmtId="0" fontId="12" fillId="0" borderId="24" xfId="0" applyFont="1" applyFill="1" applyBorder="1" applyAlignment="1">
      <alignment horizontal="left" vertical="top" indent="1"/>
    </xf>
    <xf numFmtId="0" fontId="12" fillId="0" borderId="24" xfId="0" applyFont="1" applyFill="1" applyBorder="1" applyAlignment="1">
      <alignment horizontal="left" vertical="top"/>
    </xf>
    <xf numFmtId="0" fontId="12" fillId="0" borderId="25" xfId="0" applyFont="1" applyFill="1" applyBorder="1" applyAlignment="1">
      <alignment horizontal="left"/>
    </xf>
    <xf numFmtId="0" fontId="12" fillId="0" borderId="26" xfId="0" applyFont="1" applyFill="1" applyBorder="1" applyAlignment="1">
      <alignment horizontal="left" vertical="top" indent="6"/>
    </xf>
    <xf numFmtId="0" fontId="12" fillId="0" borderId="27" xfId="0" applyFont="1" applyFill="1" applyBorder="1" applyAlignment="1">
      <alignment horizontal="left" vertical="top" indent="1"/>
    </xf>
    <xf numFmtId="0" fontId="12" fillId="0" borderId="17" xfId="0" applyFont="1" applyFill="1" applyBorder="1" applyAlignment="1">
      <alignment horizontal="center"/>
    </xf>
    <xf numFmtId="0" fontId="12" fillId="0" borderId="0" xfId="0" applyFont="1" applyFill="1" applyAlignment="1">
      <alignment horizontal="left" vertical="top" indent="6"/>
    </xf>
    <xf numFmtId="0" fontId="12" fillId="0" borderId="19" xfId="0" applyFont="1" applyFill="1" applyBorder="1" applyAlignment="1">
      <alignment horizontal="left" vertical="top" indent="1"/>
    </xf>
    <xf numFmtId="0" fontId="12" fillId="0" borderId="17" xfId="0" applyFont="1" applyFill="1" applyBorder="1" applyAlignment="1">
      <alignment horizontal="right"/>
    </xf>
    <xf numFmtId="0" fontId="12" fillId="0" borderId="19" xfId="0" applyFont="1" applyFill="1" applyBorder="1" applyAlignment="1">
      <alignment horizontal="left" indent="1"/>
    </xf>
    <xf numFmtId="0" fontId="12" fillId="0" borderId="28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left" vertical="top" indent="1"/>
    </xf>
    <xf numFmtId="0" fontId="12" fillId="0" borderId="28" xfId="0" applyFont="1" applyFill="1" applyBorder="1" applyAlignment="1">
      <alignment horizontal="left" vertical="top"/>
    </xf>
    <xf numFmtId="0" fontId="12" fillId="0" borderId="29" xfId="0" applyFont="1" applyFill="1" applyBorder="1" applyAlignment="1">
      <alignment horizontal="left" vertical="top"/>
    </xf>
    <xf numFmtId="0" fontId="12" fillId="0" borderId="30" xfId="0" applyFont="1" applyFill="1" applyBorder="1" applyAlignment="1">
      <alignment horizontal="left" vertical="top" indent="6"/>
    </xf>
    <xf numFmtId="0" fontId="12" fillId="0" borderId="22" xfId="0" applyFont="1" applyFill="1" applyBorder="1" applyAlignment="1">
      <alignment horizontal="left" vertical="top" indent="1"/>
    </xf>
    <xf numFmtId="0" fontId="12" fillId="0" borderId="22" xfId="0" applyFont="1" applyFill="1" applyBorder="1" applyAlignment="1">
      <alignment horizontal="left" vertical="center" indent="1"/>
    </xf>
    <xf numFmtId="0" fontId="19" fillId="0" borderId="4" xfId="0" applyFont="1" applyBorder="1">
      <alignment vertical="center"/>
    </xf>
    <xf numFmtId="0" fontId="0" fillId="0" borderId="4" xfId="0" applyFont="1" applyFill="1" applyBorder="1" applyAlignment="1"/>
    <xf numFmtId="0" fontId="20" fillId="0" borderId="4" xfId="0" applyFont="1" applyBorder="1">
      <alignment vertical="center"/>
    </xf>
    <xf numFmtId="4" fontId="20" fillId="0" borderId="4" xfId="0" applyNumberFormat="1" applyFont="1" applyBorder="1">
      <alignment vertical="center"/>
    </xf>
    <xf numFmtId="0" fontId="21" fillId="0" borderId="4" xfId="0" applyFont="1" applyBorder="1">
      <alignment vertical="center"/>
    </xf>
    <xf numFmtId="4" fontId="21" fillId="0" borderId="4" xfId="0" applyNumberFormat="1" applyFont="1" applyBorder="1">
      <alignment vertical="center"/>
    </xf>
    <xf numFmtId="0" fontId="22" fillId="0" borderId="4" xfId="0" applyNumberFormat="1" applyFont="1" applyFill="1" applyBorder="1" applyAlignment="1" applyProtection="1">
      <alignment horizontal="center" vertical="top"/>
    </xf>
    <xf numFmtId="0" fontId="22" fillId="0" borderId="4" xfId="0" applyNumberFormat="1" applyFont="1" applyFill="1" applyBorder="1" applyAlignment="1" applyProtection="1">
      <alignment horizontal="left" vertical="top"/>
    </xf>
    <xf numFmtId="0" fontId="22" fillId="0" borderId="4" xfId="0" applyNumberFormat="1" applyFont="1" applyFill="1" applyBorder="1" applyAlignment="1" applyProtection="1">
      <alignment horizontal="justify" vertical="top"/>
    </xf>
    <xf numFmtId="0" fontId="23" fillId="0" borderId="4" xfId="0" applyNumberFormat="1" applyFont="1" applyFill="1" applyBorder="1" applyAlignment="1" applyProtection="1">
      <alignment horizontal="center" vertical="top" wrapText="1"/>
    </xf>
    <xf numFmtId="0" fontId="23" fillId="0" borderId="4" xfId="0" applyNumberFormat="1" applyFont="1" applyFill="1" applyBorder="1" applyAlignment="1" applyProtection="1">
      <alignment horizontal="left" vertical="top" wrapText="1"/>
    </xf>
    <xf numFmtId="0" fontId="22" fillId="0" borderId="4" xfId="0" applyNumberFormat="1" applyFont="1" applyFill="1" applyBorder="1" applyAlignment="1" applyProtection="1">
      <alignment horizontal="right" vertical="top" wrapText="1"/>
    </xf>
    <xf numFmtId="0" fontId="23" fillId="0" borderId="4" xfId="0" applyNumberFormat="1" applyFont="1" applyFill="1" applyBorder="1" applyAlignment="1" applyProtection="1">
      <alignment horizontal="justify" vertical="top" wrapText="1"/>
    </xf>
    <xf numFmtId="0" fontId="23" fillId="0" borderId="3" xfId="0" applyNumberFormat="1" applyFont="1" applyFill="1" applyBorder="1" applyAlignment="1" applyProtection="1">
      <alignment horizontal="justify" vertical="top" wrapText="1"/>
    </xf>
    <xf numFmtId="0" fontId="23" fillId="0" borderId="2" xfId="0" applyNumberFormat="1" applyFont="1" applyFill="1" applyBorder="1" applyAlignment="1" applyProtection="1">
      <alignment horizontal="justify" vertical="top" wrapText="1"/>
    </xf>
    <xf numFmtId="0" fontId="23" fillId="0" borderId="5" xfId="0" applyNumberFormat="1" applyFont="1" applyFill="1" applyBorder="1" applyAlignment="1" applyProtection="1">
      <alignment horizontal="justify" vertical="top" wrapText="1"/>
    </xf>
    <xf numFmtId="0" fontId="10" fillId="0" borderId="0" xfId="0" applyFont="1">
      <alignment vertical="center"/>
    </xf>
    <xf numFmtId="14" fontId="0" fillId="0" borderId="1" xfId="47" applyNumberFormat="1" applyFont="1" applyBorder="1" applyAlignment="1" quotePrefix="1">
      <alignment horizontal="center"/>
    </xf>
    <xf numFmtId="0" fontId="7" fillId="0" borderId="7" xfId="47" applyNumberFormat="1" applyFont="1" applyBorder="1" applyAlignment="1" quotePrefix="1">
      <alignment horizontal="center"/>
    </xf>
    <xf numFmtId="177" fontId="7" fillId="0" borderId="0" xfId="47" applyFont="1" applyBorder="1" quotePrefix="1"/>
    <xf numFmtId="0" fontId="7" fillId="0" borderId="7" xfId="8" applyNumberFormat="1" applyFont="1" applyBorder="1" applyAlignment="1" quotePrefix="1">
      <alignment horizontal="center"/>
    </xf>
    <xf numFmtId="177" fontId="7" fillId="0" borderId="0" xfId="47" applyFont="1" applyFill="1" applyBorder="1" applyAlignment="1" quotePrefix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Custom - Style8" xfId="47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angkok.hilt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0"/>
  <sheetViews>
    <sheetView tabSelected="1" topLeftCell="A650" workbookViewId="0">
      <selection activeCell="E688" sqref="E688"/>
    </sheetView>
  </sheetViews>
  <sheetFormatPr defaultColWidth="9" defaultRowHeight="13.5"/>
  <cols>
    <col min="1" max="1" width="16.7083333333333" style="3" customWidth="1"/>
    <col min="2" max="2" width="12.425" style="3" customWidth="1"/>
    <col min="3" max="3" width="49" style="3" customWidth="1"/>
    <col min="4" max="4" width="18.7083333333333" style="3" customWidth="1"/>
    <col min="5" max="5" width="16.8583333333333" style="3" customWidth="1"/>
    <col min="6" max="16384" width="9" style="3"/>
  </cols>
  <sheetData>
    <row r="1" s="1" customFormat="1" ht="15" spans="1:5">
      <c r="A1" s="4" t="s">
        <v>0</v>
      </c>
      <c r="B1" s="4"/>
      <c r="C1" s="4"/>
      <c r="D1" s="4"/>
      <c r="E1" s="4"/>
    </row>
    <row r="2" s="1" customFormat="1" spans="1:5">
      <c r="A2" s="5" t="s">
        <v>1</v>
      </c>
      <c r="B2" s="5"/>
      <c r="C2" s="5"/>
      <c r="D2" s="5"/>
      <c r="E2" s="5"/>
    </row>
    <row r="3" s="1" customFormat="1" spans="1:5">
      <c r="A3" s="6" t="s">
        <v>2</v>
      </c>
      <c r="B3" s="6"/>
      <c r="C3" s="6"/>
      <c r="D3" s="6"/>
      <c r="E3" s="6"/>
    </row>
    <row r="4" s="1" customFormat="1" spans="1:5">
      <c r="A4" s="7" t="s">
        <v>3</v>
      </c>
      <c r="B4" s="7"/>
      <c r="C4" s="7"/>
      <c r="D4" s="7"/>
      <c r="E4" s="7"/>
    </row>
    <row r="5" s="1" customFormat="1"/>
    <row r="6" s="1" customFormat="1" ht="15.75" spans="1:5">
      <c r="A6" s="8" t="s">
        <v>4</v>
      </c>
      <c r="B6" s="8"/>
      <c r="C6" s="8"/>
      <c r="D6" s="8"/>
      <c r="E6" s="8"/>
    </row>
    <row r="7" s="1" customFormat="1"/>
    <row r="8" s="1" customFormat="1" spans="1:5">
      <c r="A8" s="9" t="s">
        <v>5</v>
      </c>
      <c r="B8" s="10" t="s">
        <v>6</v>
      </c>
      <c r="D8" s="6" t="s">
        <v>7</v>
      </c>
      <c r="E8" s="153" t="s">
        <v>8</v>
      </c>
    </row>
    <row r="9" s="1" customFormat="1" spans="1:5">
      <c r="A9" s="1" t="s">
        <v>9</v>
      </c>
      <c r="B9" s="1" t="s">
        <v>10</v>
      </c>
      <c r="D9" s="6" t="s">
        <v>11</v>
      </c>
      <c r="E9" s="12">
        <v>43890</v>
      </c>
    </row>
    <row r="10" s="1" customFormat="1" spans="2:5">
      <c r="B10" s="1" t="s">
        <v>12</v>
      </c>
      <c r="D10" s="13" t="s">
        <v>13</v>
      </c>
      <c r="E10" s="14" t="s">
        <v>14</v>
      </c>
    </row>
    <row r="11" s="1" customFormat="1"/>
    <row r="12" s="1" customFormat="1"/>
    <row r="13" s="1" customFormat="1" spans="1:5">
      <c r="A13" s="15" t="s">
        <v>15</v>
      </c>
      <c r="B13" s="16" t="s">
        <v>16</v>
      </c>
      <c r="C13" s="15" t="s">
        <v>17</v>
      </c>
      <c r="D13" s="17"/>
      <c r="E13" s="16" t="s">
        <v>18</v>
      </c>
    </row>
    <row r="14" s="1" customFormat="1" spans="1:5">
      <c r="A14" s="18"/>
      <c r="B14" s="19"/>
      <c r="C14" s="20" t="s">
        <v>19</v>
      </c>
      <c r="D14" s="21"/>
      <c r="E14" s="19"/>
    </row>
    <row r="15" s="1" customFormat="1" spans="1:5">
      <c r="A15" s="22">
        <v>43861</v>
      </c>
      <c r="B15" s="23"/>
      <c r="C15" s="24" t="s">
        <v>20</v>
      </c>
      <c r="D15" s="25"/>
      <c r="E15" s="26">
        <v>-300000</v>
      </c>
    </row>
    <row r="16" s="1" customFormat="1" spans="1:5">
      <c r="A16" s="22"/>
      <c r="B16" s="23"/>
      <c r="C16" s="24"/>
      <c r="D16" s="25"/>
      <c r="E16" s="26"/>
    </row>
    <row r="17" s="1" customFormat="1" spans="1:5">
      <c r="A17" s="22" t="s">
        <v>21</v>
      </c>
      <c r="B17" s="23">
        <v>3180609874</v>
      </c>
      <c r="C17" s="24" t="s">
        <v>22</v>
      </c>
      <c r="D17" s="25">
        <v>1762409</v>
      </c>
      <c r="E17" s="26">
        <v>9500</v>
      </c>
    </row>
    <row r="18" s="1" customFormat="1" spans="1:5">
      <c r="A18" s="22" t="s">
        <v>21</v>
      </c>
      <c r="B18" s="23">
        <v>3179066422</v>
      </c>
      <c r="C18" s="24" t="s">
        <v>23</v>
      </c>
      <c r="D18" s="25">
        <v>1762411</v>
      </c>
      <c r="E18" s="26">
        <v>9500</v>
      </c>
    </row>
    <row r="19" s="1" customFormat="1" spans="1:5">
      <c r="A19" s="22" t="s">
        <v>24</v>
      </c>
      <c r="B19" s="23">
        <v>3177301171</v>
      </c>
      <c r="C19" s="24" t="s">
        <v>25</v>
      </c>
      <c r="D19" s="25">
        <v>1782179</v>
      </c>
      <c r="E19" s="26">
        <v>3100</v>
      </c>
    </row>
    <row r="20" s="1" customFormat="1" spans="1:5">
      <c r="A20" s="22" t="s">
        <v>26</v>
      </c>
      <c r="B20" s="154" t="s">
        <v>27</v>
      </c>
      <c r="C20" s="24" t="s">
        <v>28</v>
      </c>
      <c r="D20" s="28">
        <v>1783344</v>
      </c>
      <c r="E20" s="26">
        <v>6200</v>
      </c>
    </row>
    <row r="21" s="2" customFormat="1" ht="14.25" spans="1:8">
      <c r="A21" s="22" t="s">
        <v>29</v>
      </c>
      <c r="B21" s="23">
        <v>3172787149</v>
      </c>
      <c r="C21" s="24" t="s">
        <v>30</v>
      </c>
      <c r="D21" s="25">
        <v>1747564</v>
      </c>
      <c r="E21" s="26">
        <v>3100</v>
      </c>
      <c r="F21" s="1"/>
      <c r="G21" s="1"/>
      <c r="H21" s="1"/>
    </row>
    <row r="22" s="1" customFormat="1" ht="14.25" spans="1:5">
      <c r="A22" s="18" t="s">
        <v>31</v>
      </c>
      <c r="B22" s="27">
        <v>3179449948</v>
      </c>
      <c r="C22" s="155" t="s">
        <v>32</v>
      </c>
      <c r="D22" s="30">
        <v>1786178</v>
      </c>
      <c r="E22" s="26">
        <v>40700</v>
      </c>
    </row>
    <row r="23" s="1" customFormat="1" spans="1:5">
      <c r="A23" s="18" t="s">
        <v>31</v>
      </c>
      <c r="B23" s="27">
        <v>3180251248</v>
      </c>
      <c r="C23" s="155" t="s">
        <v>32</v>
      </c>
      <c r="D23" s="28">
        <v>1786180</v>
      </c>
      <c r="E23" s="26">
        <v>40700</v>
      </c>
    </row>
    <row r="24" s="1" customFormat="1" spans="1:5">
      <c r="A24" s="18" t="s">
        <v>33</v>
      </c>
      <c r="B24" s="27">
        <v>3185542185</v>
      </c>
      <c r="C24" s="155" t="s">
        <v>34</v>
      </c>
      <c r="D24" s="28">
        <v>1791706</v>
      </c>
      <c r="E24" s="26">
        <v>2700</v>
      </c>
    </row>
    <row r="25" s="1" customFormat="1" spans="1:5">
      <c r="A25" s="18" t="s">
        <v>35</v>
      </c>
      <c r="B25" s="156" t="s">
        <v>36</v>
      </c>
      <c r="C25" s="24" t="s">
        <v>32</v>
      </c>
      <c r="D25" s="28">
        <v>1792208</v>
      </c>
      <c r="E25" s="26">
        <v>3300</v>
      </c>
    </row>
    <row r="26" s="1" customFormat="1" spans="1:5">
      <c r="A26" s="18" t="s">
        <v>37</v>
      </c>
      <c r="B26" s="27">
        <v>3183778340</v>
      </c>
      <c r="C26" s="24" t="s">
        <v>38</v>
      </c>
      <c r="D26" s="25">
        <v>1792474</v>
      </c>
      <c r="E26" s="26">
        <v>5400</v>
      </c>
    </row>
    <row r="27" s="1" customFormat="1" spans="1:5">
      <c r="A27" s="18" t="s">
        <v>37</v>
      </c>
      <c r="B27" s="27">
        <v>3184142553</v>
      </c>
      <c r="C27" s="29" t="s">
        <v>39</v>
      </c>
      <c r="D27" s="28">
        <v>1791279</v>
      </c>
      <c r="E27" s="26">
        <v>5600</v>
      </c>
    </row>
    <row r="28" s="1" customFormat="1" spans="1:5">
      <c r="A28" s="18" t="s">
        <v>40</v>
      </c>
      <c r="B28" s="27">
        <v>3177292927</v>
      </c>
      <c r="C28" s="24" t="s">
        <v>41</v>
      </c>
      <c r="D28" s="28">
        <v>1792924</v>
      </c>
      <c r="E28" s="26">
        <v>5400</v>
      </c>
    </row>
    <row r="29" s="1" customFormat="1" spans="1:5">
      <c r="A29" s="18" t="s">
        <v>42</v>
      </c>
      <c r="B29" s="27">
        <v>3183954891</v>
      </c>
      <c r="C29" s="24" t="s">
        <v>43</v>
      </c>
      <c r="D29" s="28">
        <v>1792022</v>
      </c>
      <c r="E29" s="26">
        <v>8100</v>
      </c>
    </row>
    <row r="30" s="1" customFormat="1" spans="1:5">
      <c r="A30" s="18" t="s">
        <v>44</v>
      </c>
      <c r="B30" s="154" t="s">
        <v>45</v>
      </c>
      <c r="C30" s="24" t="s">
        <v>46</v>
      </c>
      <c r="D30" s="28">
        <v>1791073</v>
      </c>
      <c r="E30" s="26">
        <v>10800</v>
      </c>
    </row>
    <row r="31" s="1" customFormat="1" spans="1:5">
      <c r="A31" s="18" t="s">
        <v>47</v>
      </c>
      <c r="B31" s="27">
        <v>3184178867</v>
      </c>
      <c r="C31" s="24" t="s">
        <v>41</v>
      </c>
      <c r="D31" s="28">
        <v>1794051</v>
      </c>
      <c r="E31" s="26">
        <v>2700</v>
      </c>
    </row>
    <row r="32" s="1" customFormat="1" spans="1:5">
      <c r="A32" s="18" t="s">
        <v>48</v>
      </c>
      <c r="B32" s="154" t="s">
        <v>49</v>
      </c>
      <c r="C32" s="24" t="s">
        <v>50</v>
      </c>
      <c r="D32" s="28">
        <v>1774585</v>
      </c>
      <c r="E32" s="26">
        <v>3100</v>
      </c>
    </row>
    <row r="33" s="1" customFormat="1" spans="1:5">
      <c r="A33" s="18" t="s">
        <v>51</v>
      </c>
      <c r="B33" s="154" t="s">
        <v>52</v>
      </c>
      <c r="C33" s="24" t="s">
        <v>46</v>
      </c>
      <c r="D33" s="28">
        <v>1792917</v>
      </c>
      <c r="E33" s="26">
        <v>13500</v>
      </c>
    </row>
    <row r="34" s="1" customFormat="1" spans="1:9">
      <c r="A34" s="22" t="s">
        <v>53</v>
      </c>
      <c r="B34" s="23">
        <v>3175034809</v>
      </c>
      <c r="C34" s="24" t="s">
        <v>54</v>
      </c>
      <c r="D34" s="32">
        <v>1771433</v>
      </c>
      <c r="E34" s="26">
        <v>6400</v>
      </c>
      <c r="I34" s="32"/>
    </row>
    <row r="35" s="1" customFormat="1" spans="1:5">
      <c r="A35" s="22" t="s">
        <v>55</v>
      </c>
      <c r="B35" s="23">
        <v>3174485532</v>
      </c>
      <c r="C35" s="24" t="s">
        <v>56</v>
      </c>
      <c r="D35" s="25">
        <v>1760347</v>
      </c>
      <c r="E35" s="26">
        <v>10500</v>
      </c>
    </row>
    <row r="36" s="1" customFormat="1" spans="1:5">
      <c r="A36" s="22" t="s">
        <v>57</v>
      </c>
      <c r="B36" s="23"/>
      <c r="C36" s="24" t="s">
        <v>58</v>
      </c>
      <c r="D36" s="25">
        <v>1792666</v>
      </c>
      <c r="E36" s="26">
        <v>5400</v>
      </c>
    </row>
    <row r="37" s="1" customFormat="1" spans="1:5">
      <c r="A37" s="22" t="s">
        <v>59</v>
      </c>
      <c r="B37" s="23"/>
      <c r="C37" s="24" t="s">
        <v>60</v>
      </c>
      <c r="D37" s="25">
        <v>1797573</v>
      </c>
      <c r="E37" s="26">
        <v>2700</v>
      </c>
    </row>
    <row r="38" s="1" customFormat="1" spans="1:5">
      <c r="A38" s="22" t="s">
        <v>61</v>
      </c>
      <c r="B38" s="23"/>
      <c r="C38" s="24" t="s">
        <v>62</v>
      </c>
      <c r="D38" s="25">
        <v>1794643</v>
      </c>
      <c r="E38" s="26">
        <v>9900</v>
      </c>
    </row>
    <row r="39" s="1" customFormat="1" spans="1:5">
      <c r="A39" s="22" t="s">
        <v>63</v>
      </c>
      <c r="B39" s="23"/>
      <c r="C39" s="24" t="s">
        <v>64</v>
      </c>
      <c r="D39" s="25">
        <v>1795318</v>
      </c>
      <c r="E39" s="26">
        <v>13500</v>
      </c>
    </row>
    <row r="40" s="1" customFormat="1" spans="1:5">
      <c r="A40" s="22" t="s">
        <v>65</v>
      </c>
      <c r="B40" s="23"/>
      <c r="C40" s="24" t="s">
        <v>41</v>
      </c>
      <c r="D40" s="25">
        <v>1799694</v>
      </c>
      <c r="E40" s="26">
        <v>2700</v>
      </c>
    </row>
    <row r="41" s="1" customFormat="1" spans="1:5">
      <c r="A41" s="22" t="s">
        <v>66</v>
      </c>
      <c r="B41" s="27"/>
      <c r="C41" s="24" t="s">
        <v>46</v>
      </c>
      <c r="D41" s="28">
        <v>1795741</v>
      </c>
      <c r="E41" s="26">
        <v>16200</v>
      </c>
    </row>
    <row r="42" s="1" customFormat="1" spans="1:5">
      <c r="A42" s="22" t="s">
        <v>67</v>
      </c>
      <c r="B42" s="23"/>
      <c r="C42" s="24" t="s">
        <v>68</v>
      </c>
      <c r="D42" s="25">
        <v>1794067</v>
      </c>
      <c r="E42" s="26">
        <v>21600</v>
      </c>
    </row>
    <row r="43" s="1" customFormat="1" spans="1:5">
      <c r="A43" s="18" t="s">
        <v>69</v>
      </c>
      <c r="B43" s="27"/>
      <c r="C43" s="155" t="s">
        <v>58</v>
      </c>
      <c r="D43" s="28">
        <v>1801877</v>
      </c>
      <c r="E43" s="26">
        <v>4600</v>
      </c>
    </row>
    <row r="44" s="1" customFormat="1" spans="1:5">
      <c r="A44" s="33" t="s">
        <v>70</v>
      </c>
      <c r="B44" s="34">
        <v>3190891755</v>
      </c>
      <c r="C44" s="157" t="s">
        <v>71</v>
      </c>
      <c r="D44" s="25">
        <v>1803314</v>
      </c>
      <c r="E44" s="26">
        <v>2300</v>
      </c>
    </row>
    <row r="45" s="1" customFormat="1" spans="1:5">
      <c r="A45" s="33" t="s">
        <v>70</v>
      </c>
      <c r="B45" s="34">
        <v>3190928249</v>
      </c>
      <c r="C45" s="157" t="s">
        <v>72</v>
      </c>
      <c r="D45" s="25">
        <v>1799442</v>
      </c>
      <c r="E45" s="26">
        <v>2700</v>
      </c>
    </row>
    <row r="46" s="1" customFormat="1" spans="1:5">
      <c r="A46" s="33" t="s">
        <v>73</v>
      </c>
      <c r="B46" s="31">
        <v>3187269066</v>
      </c>
      <c r="C46" s="36" t="s">
        <v>58</v>
      </c>
      <c r="D46" s="25">
        <v>1802660</v>
      </c>
      <c r="E46" s="26">
        <v>4600</v>
      </c>
    </row>
    <row r="47" s="1" customFormat="1" spans="1:5">
      <c r="A47" s="33" t="s">
        <v>70</v>
      </c>
      <c r="B47" s="34">
        <v>3193307917</v>
      </c>
      <c r="C47" s="36" t="s">
        <v>74</v>
      </c>
      <c r="D47" s="25">
        <v>1802660</v>
      </c>
      <c r="E47" s="26">
        <v>2300</v>
      </c>
    </row>
    <row r="48" s="1" customFormat="1" spans="1:5">
      <c r="A48" s="22"/>
      <c r="B48" s="23"/>
      <c r="C48" s="24"/>
      <c r="D48" s="25"/>
      <c r="E48" s="26"/>
    </row>
    <row r="49" s="1" customFormat="1" spans="1:5">
      <c r="A49" s="22"/>
      <c r="B49" s="23"/>
      <c r="C49" s="24"/>
      <c r="D49" s="25"/>
      <c r="E49" s="26"/>
    </row>
    <row r="50" s="1" customFormat="1" spans="1:6">
      <c r="A50" s="22"/>
      <c r="B50" s="23"/>
      <c r="C50" s="24"/>
      <c r="D50" s="25"/>
      <c r="E50" s="26"/>
      <c r="F50" s="1">
        <f>SUM(E17:E47)</f>
        <v>278800</v>
      </c>
    </row>
    <row r="51" s="1" customFormat="1" spans="1:6">
      <c r="A51" s="22"/>
      <c r="B51" s="23"/>
      <c r="C51" s="24"/>
      <c r="D51" s="25"/>
      <c r="E51" s="26"/>
      <c r="F51" s="32" t="s">
        <v>75</v>
      </c>
    </row>
    <row r="52" s="1" customFormat="1" spans="1:5">
      <c r="A52" s="22"/>
      <c r="B52" s="23"/>
      <c r="C52" s="24"/>
      <c r="D52" s="25"/>
      <c r="E52" s="26"/>
    </row>
    <row r="53" s="1" customFormat="1" spans="1:5">
      <c r="A53" s="22"/>
      <c r="B53" s="23"/>
      <c r="C53" s="24"/>
      <c r="D53" s="25"/>
      <c r="E53" s="26"/>
    </row>
    <row r="54" s="1" customFormat="1" hidden="1" spans="1:5">
      <c r="A54" s="22"/>
      <c r="B54" s="23"/>
      <c r="C54" s="24"/>
      <c r="D54" s="25"/>
      <c r="E54" s="26"/>
    </row>
    <row r="55" s="1" customFormat="1" hidden="1" spans="1:5">
      <c r="A55" s="22"/>
      <c r="B55" s="23"/>
      <c r="C55" s="24"/>
      <c r="D55" s="25"/>
      <c r="E55" s="26"/>
    </row>
    <row r="56" s="1" customFormat="1" hidden="1" spans="1:5">
      <c r="A56" s="22"/>
      <c r="B56" s="23"/>
      <c r="C56" s="24"/>
      <c r="D56" s="25"/>
      <c r="E56" s="26"/>
    </row>
    <row r="57" s="1" customFormat="1" hidden="1" spans="1:5">
      <c r="A57" s="22"/>
      <c r="B57" s="23"/>
      <c r="C57" s="24"/>
      <c r="D57" s="25"/>
      <c r="E57" s="26"/>
    </row>
    <row r="58" s="1" customFormat="1" hidden="1" spans="1:5">
      <c r="A58" s="22"/>
      <c r="B58" s="23"/>
      <c r="C58" s="24"/>
      <c r="D58" s="25"/>
      <c r="E58" s="26"/>
    </row>
    <row r="59" s="1" customFormat="1" hidden="1" spans="1:5">
      <c r="A59" s="22"/>
      <c r="B59" s="23"/>
      <c r="C59" s="24"/>
      <c r="D59" s="25"/>
      <c r="E59" s="26"/>
    </row>
    <row r="60" s="1" customFormat="1" hidden="1" spans="1:5">
      <c r="A60" s="22"/>
      <c r="B60" s="23"/>
      <c r="C60" s="24"/>
      <c r="D60" s="25"/>
      <c r="E60" s="26"/>
    </row>
    <row r="61" s="1" customFormat="1" hidden="1" spans="1:5">
      <c r="A61" s="22"/>
      <c r="B61" s="23"/>
      <c r="C61" s="24"/>
      <c r="D61" s="25"/>
      <c r="E61" s="26"/>
    </row>
    <row r="62" s="1" customFormat="1" hidden="1" spans="1:5">
      <c r="A62" s="22"/>
      <c r="B62" s="23"/>
      <c r="C62" s="24"/>
      <c r="D62" s="25"/>
      <c r="E62" s="26"/>
    </row>
    <row r="63" s="1" customFormat="1" hidden="1" spans="1:5">
      <c r="A63" s="22"/>
      <c r="B63" s="23"/>
      <c r="C63" s="24"/>
      <c r="D63" s="25"/>
      <c r="E63" s="26"/>
    </row>
    <row r="64" s="1" customFormat="1" hidden="1" spans="1:5">
      <c r="A64" s="22"/>
      <c r="B64" s="23"/>
      <c r="C64" s="24"/>
      <c r="D64" s="25"/>
      <c r="E64" s="26"/>
    </row>
    <row r="65" s="1" customFormat="1" hidden="1" spans="1:5">
      <c r="A65" s="22"/>
      <c r="B65" s="23"/>
      <c r="C65" s="24"/>
      <c r="D65" s="25"/>
      <c r="E65" s="26"/>
    </row>
    <row r="66" s="1" customFormat="1" hidden="1" spans="1:5">
      <c r="A66" s="22"/>
      <c r="B66" s="23"/>
      <c r="C66" s="24"/>
      <c r="D66" s="25"/>
      <c r="E66" s="26"/>
    </row>
    <row r="67" s="1" customFormat="1" hidden="1" spans="1:5">
      <c r="A67" s="22"/>
      <c r="B67" s="23"/>
      <c r="C67" s="24"/>
      <c r="D67" s="25"/>
      <c r="E67" s="26"/>
    </row>
    <row r="68" s="1" customFormat="1" hidden="1" spans="1:5">
      <c r="A68" s="22"/>
      <c r="B68" s="23"/>
      <c r="C68" s="24"/>
      <c r="D68" s="25"/>
      <c r="E68" s="26"/>
    </row>
    <row r="69" s="1" customFormat="1" hidden="1" spans="1:5">
      <c r="A69" s="22"/>
      <c r="B69" s="23"/>
      <c r="C69" s="24"/>
      <c r="D69" s="25"/>
      <c r="E69" s="26"/>
    </row>
    <row r="70" s="1" customFormat="1" hidden="1" spans="1:5">
      <c r="A70" s="22"/>
      <c r="B70" s="23"/>
      <c r="C70" s="24"/>
      <c r="D70" s="25"/>
      <c r="E70" s="26"/>
    </row>
    <row r="71" s="1" customFormat="1" hidden="1" spans="1:5">
      <c r="A71" s="22"/>
      <c r="B71" s="23"/>
      <c r="C71" s="24"/>
      <c r="D71" s="25"/>
      <c r="E71" s="26"/>
    </row>
    <row r="72" s="1" customFormat="1" hidden="1" spans="1:5">
      <c r="A72" s="22"/>
      <c r="B72" s="23"/>
      <c r="C72" s="24"/>
      <c r="D72" s="25"/>
      <c r="E72" s="26"/>
    </row>
    <row r="73" s="1" customFormat="1" hidden="1" spans="1:5">
      <c r="A73" s="22"/>
      <c r="B73" s="23"/>
      <c r="C73" s="24"/>
      <c r="D73" s="25"/>
      <c r="E73" s="26"/>
    </row>
    <row r="74" s="1" customFormat="1" hidden="1" spans="1:5">
      <c r="A74" s="22"/>
      <c r="B74" s="23"/>
      <c r="C74" s="24"/>
      <c r="D74" s="25"/>
      <c r="E74" s="26"/>
    </row>
    <row r="75" s="1" customFormat="1" hidden="1" spans="1:5">
      <c r="A75" s="22"/>
      <c r="B75" s="23"/>
      <c r="C75" s="24"/>
      <c r="D75" s="25"/>
      <c r="E75" s="26"/>
    </row>
    <row r="76" s="1" customFormat="1" hidden="1" spans="1:5">
      <c r="A76" s="22"/>
      <c r="B76" s="23"/>
      <c r="C76" s="24"/>
      <c r="D76" s="25"/>
      <c r="E76" s="26"/>
    </row>
    <row r="77" s="1" customFormat="1" hidden="1" spans="1:5">
      <c r="A77" s="22"/>
      <c r="B77" s="23"/>
      <c r="C77" s="24"/>
      <c r="D77" s="25"/>
      <c r="E77" s="26"/>
    </row>
    <row r="78" s="1" customFormat="1" hidden="1" spans="1:5">
      <c r="A78" s="22"/>
      <c r="B78" s="23"/>
      <c r="C78" s="24"/>
      <c r="D78" s="25"/>
      <c r="E78" s="26"/>
    </row>
    <row r="79" s="1" customFormat="1" hidden="1" spans="1:5">
      <c r="A79" s="22"/>
      <c r="B79" s="23"/>
      <c r="C79" s="24"/>
      <c r="D79" s="25"/>
      <c r="E79" s="26"/>
    </row>
    <row r="80" s="1" customFormat="1" hidden="1" spans="1:5">
      <c r="A80" s="22"/>
      <c r="B80" s="23"/>
      <c r="C80" s="24"/>
      <c r="D80" s="25"/>
      <c r="E80" s="26"/>
    </row>
    <row r="81" s="1" customFormat="1" hidden="1" spans="1:5">
      <c r="A81" s="22"/>
      <c r="B81" s="23"/>
      <c r="C81" s="24"/>
      <c r="D81" s="25"/>
      <c r="E81" s="26"/>
    </row>
    <row r="82" s="1" customFormat="1" hidden="1" spans="1:5">
      <c r="A82" s="22"/>
      <c r="B82" s="23"/>
      <c r="C82" s="24"/>
      <c r="D82" s="25"/>
      <c r="E82" s="26"/>
    </row>
    <row r="83" s="1" customFormat="1" hidden="1" spans="1:5">
      <c r="A83" s="22"/>
      <c r="B83" s="23"/>
      <c r="C83" s="24"/>
      <c r="D83" s="25"/>
      <c r="E83" s="26"/>
    </row>
    <row r="84" s="1" customFormat="1" hidden="1" spans="1:5">
      <c r="A84" s="22"/>
      <c r="B84" s="23"/>
      <c r="C84" s="24"/>
      <c r="D84" s="25"/>
      <c r="E84" s="26"/>
    </row>
    <row r="85" s="1" customFormat="1" hidden="1" spans="1:5">
      <c r="A85" s="22"/>
      <c r="B85" s="23"/>
      <c r="C85" s="24"/>
      <c r="D85" s="25"/>
      <c r="E85" s="26"/>
    </row>
    <row r="86" s="1" customFormat="1" hidden="1" spans="1:5">
      <c r="A86" s="22"/>
      <c r="B86" s="23"/>
      <c r="C86" s="24"/>
      <c r="D86" s="25"/>
      <c r="E86" s="26"/>
    </row>
    <row r="87" s="1" customFormat="1" hidden="1" spans="1:5">
      <c r="A87" s="22"/>
      <c r="B87" s="23"/>
      <c r="C87" s="24"/>
      <c r="D87" s="25"/>
      <c r="E87" s="26"/>
    </row>
    <row r="88" s="1" customFormat="1" hidden="1" spans="1:5">
      <c r="A88" s="22"/>
      <c r="B88" s="23"/>
      <c r="C88" s="24"/>
      <c r="D88" s="25"/>
      <c r="E88" s="26"/>
    </row>
    <row r="89" s="1" customFormat="1" hidden="1" spans="1:5">
      <c r="A89" s="22"/>
      <c r="B89" s="23"/>
      <c r="C89" s="24"/>
      <c r="D89" s="25"/>
      <c r="E89" s="26"/>
    </row>
    <row r="90" s="1" customFormat="1" hidden="1" spans="1:5">
      <c r="A90" s="22"/>
      <c r="B90" s="23"/>
      <c r="C90" s="24"/>
      <c r="D90" s="25"/>
      <c r="E90" s="26"/>
    </row>
    <row r="91" s="1" customFormat="1" hidden="1" spans="1:5">
      <c r="A91" s="22"/>
      <c r="B91" s="23"/>
      <c r="C91" s="24"/>
      <c r="D91" s="25"/>
      <c r="E91" s="26"/>
    </row>
    <row r="92" s="1" customFormat="1" hidden="1" spans="1:5">
      <c r="A92" s="22"/>
      <c r="B92" s="23"/>
      <c r="C92" s="24"/>
      <c r="D92" s="25"/>
      <c r="E92" s="26"/>
    </row>
    <row r="93" s="1" customFormat="1" hidden="1" spans="1:5">
      <c r="A93" s="22"/>
      <c r="B93" s="23"/>
      <c r="C93" s="24"/>
      <c r="D93" s="25"/>
      <c r="E93" s="26"/>
    </row>
    <row r="94" s="1" customFormat="1" hidden="1" spans="1:5">
      <c r="A94" s="22"/>
      <c r="B94" s="23"/>
      <c r="C94" s="24"/>
      <c r="D94" s="25"/>
      <c r="E94" s="26"/>
    </row>
    <row r="95" s="1" customFormat="1" hidden="1" spans="1:5">
      <c r="A95" s="22"/>
      <c r="B95" s="23"/>
      <c r="C95" s="24"/>
      <c r="D95" s="25"/>
      <c r="E95" s="26"/>
    </row>
    <row r="96" s="1" customFormat="1" hidden="1" spans="1:5">
      <c r="A96" s="22"/>
      <c r="B96" s="23"/>
      <c r="C96" s="24"/>
      <c r="D96" s="25"/>
      <c r="E96" s="26"/>
    </row>
    <row r="97" s="1" customFormat="1" hidden="1" spans="1:5">
      <c r="A97" s="22"/>
      <c r="B97" s="23"/>
      <c r="C97" s="24"/>
      <c r="D97" s="25"/>
      <c r="E97" s="26"/>
    </row>
    <row r="98" s="1" customFormat="1" hidden="1" spans="1:5">
      <c r="A98" s="22"/>
      <c r="B98" s="23"/>
      <c r="C98" s="24"/>
      <c r="D98" s="25"/>
      <c r="E98" s="26"/>
    </row>
    <row r="99" s="1" customFormat="1" hidden="1" spans="1:5">
      <c r="A99" s="22"/>
      <c r="B99" s="23"/>
      <c r="C99" s="24"/>
      <c r="D99" s="25"/>
      <c r="E99" s="26"/>
    </row>
    <row r="100" s="1" customFormat="1" hidden="1" spans="1:5">
      <c r="A100" s="22"/>
      <c r="B100" s="23"/>
      <c r="C100" s="24"/>
      <c r="D100" s="25"/>
      <c r="E100" s="26"/>
    </row>
    <row r="101" s="1" customFormat="1" hidden="1" spans="1:5">
      <c r="A101" s="22"/>
      <c r="B101" s="23"/>
      <c r="C101" s="24"/>
      <c r="D101" s="25"/>
      <c r="E101" s="26"/>
    </row>
    <row r="102" s="1" customFormat="1" hidden="1" spans="1:5">
      <c r="A102" s="22"/>
      <c r="B102" s="23"/>
      <c r="C102" s="24"/>
      <c r="D102" s="25"/>
      <c r="E102" s="26"/>
    </row>
    <row r="103" s="1" customFormat="1" hidden="1" spans="1:5">
      <c r="A103" s="22"/>
      <c r="B103" s="23"/>
      <c r="C103" s="24"/>
      <c r="D103" s="25"/>
      <c r="E103" s="26"/>
    </row>
    <row r="104" s="1" customFormat="1" hidden="1" spans="1:5">
      <c r="A104" s="22"/>
      <c r="B104" s="23"/>
      <c r="C104" s="24"/>
      <c r="D104" s="25"/>
      <c r="E104" s="26"/>
    </row>
    <row r="105" s="1" customFormat="1" hidden="1" spans="1:5">
      <c r="A105" s="22"/>
      <c r="B105" s="23"/>
      <c r="C105" s="24"/>
      <c r="D105" s="25"/>
      <c r="E105" s="26"/>
    </row>
    <row r="106" s="1" customFormat="1" hidden="1" spans="1:5">
      <c r="A106" s="22"/>
      <c r="B106" s="23"/>
      <c r="C106" s="24"/>
      <c r="D106" s="25"/>
      <c r="E106" s="26"/>
    </row>
    <row r="107" s="1" customFormat="1" hidden="1" spans="1:5">
      <c r="A107" s="22"/>
      <c r="B107" s="23"/>
      <c r="C107" s="24"/>
      <c r="D107" s="25"/>
      <c r="E107" s="26"/>
    </row>
    <row r="108" s="1" customFormat="1" hidden="1" spans="1:5">
      <c r="A108" s="22"/>
      <c r="B108" s="23"/>
      <c r="C108" s="24"/>
      <c r="D108" s="25"/>
      <c r="E108" s="26"/>
    </row>
    <row r="109" s="1" customFormat="1" hidden="1" spans="1:5">
      <c r="A109" s="22"/>
      <c r="B109" s="23"/>
      <c r="C109" s="24"/>
      <c r="D109" s="25"/>
      <c r="E109" s="26"/>
    </row>
    <row r="110" s="1" customFormat="1" hidden="1" spans="1:5">
      <c r="A110" s="22"/>
      <c r="B110" s="23"/>
      <c r="C110" s="24"/>
      <c r="D110" s="25"/>
      <c r="E110" s="26"/>
    </row>
    <row r="111" s="1" customFormat="1" hidden="1" spans="1:5">
      <c r="A111" s="22"/>
      <c r="B111" s="23"/>
      <c r="C111" s="24"/>
      <c r="D111" s="25"/>
      <c r="E111" s="26"/>
    </row>
    <row r="112" s="1" customFormat="1" hidden="1" spans="1:5">
      <c r="A112" s="22"/>
      <c r="B112" s="23"/>
      <c r="C112" s="24"/>
      <c r="D112" s="25"/>
      <c r="E112" s="26"/>
    </row>
    <row r="113" s="1" customFormat="1" hidden="1" spans="1:5">
      <c r="A113" s="22"/>
      <c r="B113" s="23"/>
      <c r="C113" s="24"/>
      <c r="D113" s="25"/>
      <c r="E113" s="26"/>
    </row>
    <row r="114" s="1" customFormat="1" hidden="1" spans="1:5">
      <c r="A114" s="22"/>
      <c r="B114" s="23"/>
      <c r="C114" s="24"/>
      <c r="D114" s="25"/>
      <c r="E114" s="26"/>
    </row>
    <row r="115" s="1" customFormat="1" hidden="1" spans="1:5">
      <c r="A115" s="22"/>
      <c r="B115" s="23"/>
      <c r="C115" s="24"/>
      <c r="D115" s="25"/>
      <c r="E115" s="26"/>
    </row>
    <row r="116" s="1" customFormat="1" hidden="1" spans="1:5">
      <c r="A116" s="22"/>
      <c r="B116" s="23"/>
      <c r="C116" s="24"/>
      <c r="D116" s="25"/>
      <c r="E116" s="26"/>
    </row>
    <row r="117" s="1" customFormat="1" hidden="1" spans="1:5">
      <c r="A117" s="22"/>
      <c r="B117" s="23"/>
      <c r="C117" s="24"/>
      <c r="D117" s="25"/>
      <c r="E117" s="26"/>
    </row>
    <row r="118" s="1" customFormat="1" hidden="1" spans="1:5">
      <c r="A118" s="22"/>
      <c r="B118" s="23"/>
      <c r="C118" s="24"/>
      <c r="D118" s="25"/>
      <c r="E118" s="26"/>
    </row>
    <row r="119" s="1" customFormat="1" hidden="1" spans="1:5">
      <c r="A119" s="22"/>
      <c r="B119" s="23"/>
      <c r="C119" s="24"/>
      <c r="D119" s="25"/>
      <c r="E119" s="26"/>
    </row>
    <row r="120" s="1" customFormat="1" hidden="1" spans="1:5">
      <c r="A120" s="22"/>
      <c r="B120" s="23"/>
      <c r="C120" s="24"/>
      <c r="D120" s="25"/>
      <c r="E120" s="26"/>
    </row>
    <row r="121" s="1" customFormat="1" hidden="1" spans="1:5">
      <c r="A121" s="22"/>
      <c r="B121" s="23"/>
      <c r="C121" s="24"/>
      <c r="D121" s="25"/>
      <c r="E121" s="26"/>
    </row>
    <row r="122" s="1" customFormat="1" hidden="1" spans="1:5">
      <c r="A122" s="22"/>
      <c r="B122" s="23"/>
      <c r="C122" s="24"/>
      <c r="D122" s="25"/>
      <c r="E122" s="26"/>
    </row>
    <row r="123" s="1" customFormat="1" hidden="1" spans="1:5">
      <c r="A123" s="22"/>
      <c r="B123" s="23"/>
      <c r="C123" s="24"/>
      <c r="D123" s="25"/>
      <c r="E123" s="26"/>
    </row>
    <row r="124" s="1" customFormat="1" hidden="1" spans="1:5">
      <c r="A124" s="22"/>
      <c r="B124" s="23"/>
      <c r="C124" s="24"/>
      <c r="D124" s="25"/>
      <c r="E124" s="26"/>
    </row>
    <row r="125" s="1" customFormat="1" hidden="1" spans="1:5">
      <c r="A125" s="22"/>
      <c r="B125" s="23"/>
      <c r="C125" s="24"/>
      <c r="D125" s="25"/>
      <c r="E125" s="26"/>
    </row>
    <row r="126" s="1" customFormat="1" hidden="1" spans="1:5">
      <c r="A126" s="22"/>
      <c r="B126" s="23"/>
      <c r="C126" s="24"/>
      <c r="D126" s="25"/>
      <c r="E126" s="26"/>
    </row>
    <row r="127" s="1" customFormat="1" hidden="1" spans="1:5">
      <c r="A127" s="22"/>
      <c r="B127" s="23"/>
      <c r="C127" s="24"/>
      <c r="D127" s="25"/>
      <c r="E127" s="26"/>
    </row>
    <row r="128" s="1" customFormat="1" hidden="1" spans="1:5">
      <c r="A128" s="22"/>
      <c r="B128" s="23"/>
      <c r="C128" s="24"/>
      <c r="D128" s="25"/>
      <c r="E128" s="26"/>
    </row>
    <row r="129" s="1" customFormat="1" hidden="1" spans="1:5">
      <c r="A129" s="22"/>
      <c r="B129" s="23"/>
      <c r="C129" s="24"/>
      <c r="D129" s="25"/>
      <c r="E129" s="26"/>
    </row>
    <row r="130" s="1" customFormat="1" hidden="1" spans="1:5">
      <c r="A130" s="22"/>
      <c r="B130" s="23"/>
      <c r="C130" s="24"/>
      <c r="D130" s="25"/>
      <c r="E130" s="26"/>
    </row>
    <row r="131" s="1" customFormat="1" hidden="1" spans="1:5">
      <c r="A131" s="22"/>
      <c r="B131" s="23"/>
      <c r="C131" s="24"/>
      <c r="D131" s="25"/>
      <c r="E131" s="26"/>
    </row>
    <row r="132" s="1" customFormat="1" hidden="1" spans="1:5">
      <c r="A132" s="22"/>
      <c r="B132" s="23"/>
      <c r="C132" s="24"/>
      <c r="D132" s="25"/>
      <c r="E132" s="26"/>
    </row>
    <row r="133" s="1" customFormat="1" hidden="1" spans="1:5">
      <c r="A133" s="22"/>
      <c r="B133" s="23"/>
      <c r="C133" s="24"/>
      <c r="D133" s="25"/>
      <c r="E133" s="26"/>
    </row>
    <row r="134" s="1" customFormat="1" hidden="1" spans="1:5">
      <c r="A134" s="22"/>
      <c r="B134" s="23"/>
      <c r="C134" s="24"/>
      <c r="D134" s="25"/>
      <c r="E134" s="26"/>
    </row>
    <row r="135" s="1" customFormat="1" hidden="1" spans="1:5">
      <c r="A135" s="22"/>
      <c r="B135" s="23"/>
      <c r="C135" s="24"/>
      <c r="D135" s="25"/>
      <c r="E135" s="26"/>
    </row>
    <row r="136" s="1" customFormat="1" hidden="1" spans="1:5">
      <c r="A136" s="22"/>
      <c r="B136" s="23"/>
      <c r="C136" s="24"/>
      <c r="D136" s="25"/>
      <c r="E136" s="26"/>
    </row>
    <row r="137" s="1" customFormat="1" hidden="1" spans="1:5">
      <c r="A137" s="22"/>
      <c r="B137" s="23"/>
      <c r="C137" s="24"/>
      <c r="D137" s="25"/>
      <c r="E137" s="26"/>
    </row>
    <row r="138" s="1" customFormat="1" hidden="1" spans="1:5">
      <c r="A138" s="22"/>
      <c r="B138" s="23"/>
      <c r="C138" s="24"/>
      <c r="D138" s="25"/>
      <c r="E138" s="26"/>
    </row>
    <row r="139" s="1" customFormat="1" hidden="1" spans="1:5">
      <c r="A139" s="22"/>
      <c r="B139" s="23"/>
      <c r="C139" s="24"/>
      <c r="D139" s="25"/>
      <c r="E139" s="26"/>
    </row>
    <row r="140" s="1" customFormat="1" hidden="1" spans="1:5">
      <c r="A140" s="22"/>
      <c r="B140" s="23"/>
      <c r="C140" s="24"/>
      <c r="D140" s="25"/>
      <c r="E140" s="26"/>
    </row>
    <row r="141" s="1" customFormat="1" hidden="1" spans="1:5">
      <c r="A141" s="22"/>
      <c r="B141" s="23"/>
      <c r="C141" s="24"/>
      <c r="D141" s="25"/>
      <c r="E141" s="26"/>
    </row>
    <row r="142" s="1" customFormat="1" hidden="1" spans="1:5">
      <c r="A142" s="22"/>
      <c r="B142" s="23"/>
      <c r="C142" s="24"/>
      <c r="D142" s="25"/>
      <c r="E142" s="26"/>
    </row>
    <row r="143" s="1" customFormat="1" hidden="1" spans="1:5">
      <c r="A143" s="22"/>
      <c r="B143" s="23"/>
      <c r="C143" s="24"/>
      <c r="D143" s="25"/>
      <c r="E143" s="26"/>
    </row>
    <row r="144" s="1" customFormat="1" hidden="1" spans="1:5">
      <c r="A144" s="22"/>
      <c r="B144" s="23"/>
      <c r="C144" s="24"/>
      <c r="D144" s="25"/>
      <c r="E144" s="26"/>
    </row>
    <row r="145" s="1" customFormat="1" hidden="1" spans="1:5">
      <c r="A145" s="22"/>
      <c r="B145" s="23"/>
      <c r="C145" s="24"/>
      <c r="D145" s="25"/>
      <c r="E145" s="26"/>
    </row>
    <row r="146" s="1" customFormat="1" hidden="1" spans="1:5">
      <c r="A146" s="22"/>
      <c r="B146" s="23"/>
      <c r="C146" s="24"/>
      <c r="D146" s="25"/>
      <c r="E146" s="26"/>
    </row>
    <row r="147" s="1" customFormat="1" hidden="1" spans="1:5">
      <c r="A147" s="22"/>
      <c r="B147" s="23"/>
      <c r="C147" s="24"/>
      <c r="D147" s="25"/>
      <c r="E147" s="26"/>
    </row>
    <row r="148" s="1" customFormat="1" hidden="1" spans="1:5">
      <c r="A148" s="22"/>
      <c r="B148" s="23"/>
      <c r="C148" s="24"/>
      <c r="D148" s="25"/>
      <c r="E148" s="26"/>
    </row>
    <row r="149" s="1" customFormat="1" hidden="1" spans="1:5">
      <c r="A149" s="22"/>
      <c r="B149" s="23"/>
      <c r="C149" s="24"/>
      <c r="D149" s="25"/>
      <c r="E149" s="26"/>
    </row>
    <row r="150" s="1" customFormat="1" hidden="1" spans="1:5">
      <c r="A150" s="22"/>
      <c r="B150" s="23"/>
      <c r="C150" s="24"/>
      <c r="D150" s="25"/>
      <c r="E150" s="26"/>
    </row>
    <row r="151" s="1" customFormat="1" hidden="1" spans="1:5">
      <c r="A151" s="22"/>
      <c r="B151" s="23"/>
      <c r="C151" s="24"/>
      <c r="D151" s="25"/>
      <c r="E151" s="26"/>
    </row>
    <row r="152" s="1" customFormat="1" hidden="1" spans="1:5">
      <c r="A152" s="22"/>
      <c r="B152" s="23"/>
      <c r="C152" s="24"/>
      <c r="D152" s="25"/>
      <c r="E152" s="26"/>
    </row>
    <row r="153" s="1" customFormat="1" hidden="1" spans="1:5">
      <c r="A153" s="22"/>
      <c r="B153" s="23"/>
      <c r="C153" s="24"/>
      <c r="D153" s="25"/>
      <c r="E153" s="26"/>
    </row>
    <row r="154" s="1" customFormat="1" hidden="1" spans="1:5">
      <c r="A154" s="22"/>
      <c r="B154" s="23"/>
      <c r="C154" s="24"/>
      <c r="D154" s="25"/>
      <c r="E154" s="26"/>
    </row>
    <row r="155" s="1" customFormat="1" hidden="1" spans="1:5">
      <c r="A155" s="22"/>
      <c r="B155" s="23"/>
      <c r="C155" s="24"/>
      <c r="D155" s="25"/>
      <c r="E155" s="26"/>
    </row>
    <row r="156" s="1" customFormat="1" hidden="1" spans="1:5">
      <c r="A156" s="22"/>
      <c r="B156" s="23"/>
      <c r="C156" s="24"/>
      <c r="D156" s="25"/>
      <c r="E156" s="26"/>
    </row>
    <row r="157" s="1" customFormat="1" hidden="1" spans="1:5">
      <c r="A157" s="22"/>
      <c r="B157" s="23"/>
      <c r="C157" s="24"/>
      <c r="D157" s="25"/>
      <c r="E157" s="26"/>
    </row>
    <row r="158" s="1" customFormat="1" hidden="1" spans="1:5">
      <c r="A158" s="22"/>
      <c r="B158" s="23"/>
      <c r="C158" s="24"/>
      <c r="D158" s="25"/>
      <c r="E158" s="26"/>
    </row>
    <row r="159" s="1" customFormat="1" hidden="1" spans="1:5">
      <c r="A159" s="22"/>
      <c r="B159" s="23"/>
      <c r="C159" s="24"/>
      <c r="D159" s="25"/>
      <c r="E159" s="26"/>
    </row>
    <row r="160" s="1" customFormat="1" hidden="1" spans="1:5">
      <c r="A160" s="22"/>
      <c r="B160" s="23"/>
      <c r="C160" s="24"/>
      <c r="D160" s="25"/>
      <c r="E160" s="26"/>
    </row>
    <row r="161" s="1" customFormat="1" hidden="1" spans="1:5">
      <c r="A161" s="22"/>
      <c r="B161" s="23"/>
      <c r="C161" s="24"/>
      <c r="D161" s="25"/>
      <c r="E161" s="26"/>
    </row>
    <row r="162" s="1" customFormat="1" hidden="1" spans="1:5">
      <c r="A162" s="22"/>
      <c r="B162" s="23"/>
      <c r="C162" s="24"/>
      <c r="D162" s="25"/>
      <c r="E162" s="26"/>
    </row>
    <row r="163" s="1" customFormat="1" hidden="1" spans="1:5">
      <c r="A163" s="22"/>
      <c r="B163" s="23"/>
      <c r="C163" s="24"/>
      <c r="D163" s="25"/>
      <c r="E163" s="26"/>
    </row>
    <row r="164" s="1" customFormat="1" hidden="1" spans="1:5">
      <c r="A164" s="22"/>
      <c r="B164" s="23"/>
      <c r="C164" s="24"/>
      <c r="D164" s="25"/>
      <c r="E164" s="26"/>
    </row>
    <row r="165" s="1" customFormat="1" hidden="1" spans="1:5">
      <c r="A165" s="22"/>
      <c r="B165" s="23"/>
      <c r="C165" s="24"/>
      <c r="D165" s="25"/>
      <c r="E165" s="26"/>
    </row>
    <row r="166" s="1" customFormat="1" hidden="1" spans="1:5">
      <c r="A166" s="22"/>
      <c r="B166" s="23"/>
      <c r="C166" s="24"/>
      <c r="D166" s="25"/>
      <c r="E166" s="26"/>
    </row>
    <row r="167" s="1" customFormat="1" hidden="1" spans="1:5">
      <c r="A167" s="22"/>
      <c r="B167" s="23"/>
      <c r="C167" s="24"/>
      <c r="D167" s="25"/>
      <c r="E167" s="26"/>
    </row>
    <row r="168" s="1" customFormat="1" hidden="1" spans="1:5">
      <c r="A168" s="22"/>
      <c r="B168" s="23"/>
      <c r="C168" s="24"/>
      <c r="D168" s="25"/>
      <c r="E168" s="26"/>
    </row>
    <row r="169" s="1" customFormat="1" hidden="1" spans="1:5">
      <c r="A169" s="22"/>
      <c r="B169" s="23"/>
      <c r="C169" s="24"/>
      <c r="D169" s="25"/>
      <c r="E169" s="26"/>
    </row>
    <row r="170" s="1" customFormat="1" hidden="1" spans="1:5">
      <c r="A170" s="22"/>
      <c r="B170" s="23"/>
      <c r="C170" s="24"/>
      <c r="D170" s="25"/>
      <c r="E170" s="26"/>
    </row>
    <row r="171" s="1" customFormat="1" hidden="1" spans="1:5">
      <c r="A171" s="22"/>
      <c r="B171" s="23"/>
      <c r="C171" s="24"/>
      <c r="D171" s="25"/>
      <c r="E171" s="26"/>
    </row>
    <row r="172" s="1" customFormat="1" hidden="1" spans="1:5">
      <c r="A172" s="22"/>
      <c r="B172" s="23"/>
      <c r="C172" s="24"/>
      <c r="D172" s="25"/>
      <c r="E172" s="26"/>
    </row>
    <row r="173" s="1" customFormat="1" hidden="1" spans="1:5">
      <c r="A173" s="22"/>
      <c r="B173" s="23"/>
      <c r="C173" s="24"/>
      <c r="D173" s="25"/>
      <c r="E173" s="26"/>
    </row>
    <row r="174" s="1" customFormat="1" hidden="1" spans="1:5">
      <c r="A174" s="22"/>
      <c r="B174" s="23"/>
      <c r="C174" s="24"/>
      <c r="D174" s="25"/>
      <c r="E174" s="26"/>
    </row>
    <row r="175" s="1" customFormat="1" hidden="1" spans="1:5">
      <c r="A175" s="22"/>
      <c r="B175" s="23"/>
      <c r="C175" s="24"/>
      <c r="D175" s="25"/>
      <c r="E175" s="26"/>
    </row>
    <row r="176" s="1" customFormat="1" hidden="1" spans="1:5">
      <c r="A176" s="22"/>
      <c r="B176" s="23"/>
      <c r="C176" s="24"/>
      <c r="D176" s="25"/>
      <c r="E176" s="26"/>
    </row>
    <row r="177" s="1" customFormat="1" hidden="1" spans="1:5">
      <c r="A177" s="22"/>
      <c r="B177" s="23"/>
      <c r="C177" s="24"/>
      <c r="D177" s="25"/>
      <c r="E177" s="26"/>
    </row>
    <row r="178" s="1" customFormat="1" hidden="1" spans="1:5">
      <c r="A178" s="22"/>
      <c r="B178" s="23"/>
      <c r="C178" s="24"/>
      <c r="D178" s="25"/>
      <c r="E178" s="26"/>
    </row>
    <row r="179" s="1" customFormat="1" hidden="1" spans="1:5">
      <c r="A179" s="22"/>
      <c r="B179" s="23"/>
      <c r="C179" s="24"/>
      <c r="D179" s="25"/>
      <c r="E179" s="26"/>
    </row>
    <row r="180" s="1" customFormat="1" hidden="1" spans="1:5">
      <c r="A180" s="22"/>
      <c r="B180" s="23"/>
      <c r="C180" s="24"/>
      <c r="D180" s="25"/>
      <c r="E180" s="26"/>
    </row>
    <row r="181" s="1" customFormat="1" hidden="1" spans="1:5">
      <c r="A181" s="22"/>
      <c r="B181" s="23"/>
      <c r="C181" s="24"/>
      <c r="D181" s="25"/>
      <c r="E181" s="26"/>
    </row>
    <row r="182" s="1" customFormat="1" hidden="1" spans="1:5">
      <c r="A182" s="22"/>
      <c r="B182" s="23"/>
      <c r="C182" s="24"/>
      <c r="D182" s="25"/>
      <c r="E182" s="26"/>
    </row>
    <row r="183" s="1" customFormat="1" hidden="1" spans="1:5">
      <c r="A183" s="22"/>
      <c r="B183" s="23"/>
      <c r="C183" s="24"/>
      <c r="D183" s="25"/>
      <c r="E183" s="26"/>
    </row>
    <row r="184" s="1" customFormat="1" hidden="1" spans="1:5">
      <c r="A184" s="22"/>
      <c r="B184" s="23"/>
      <c r="C184" s="24"/>
      <c r="D184" s="25"/>
      <c r="E184" s="26"/>
    </row>
    <row r="185" s="1" customFormat="1" hidden="1" spans="1:5">
      <c r="A185" s="22"/>
      <c r="B185" s="23"/>
      <c r="C185" s="24"/>
      <c r="D185" s="25"/>
      <c r="E185" s="26"/>
    </row>
    <row r="186" s="1" customFormat="1" hidden="1" spans="1:5">
      <c r="A186" s="22"/>
      <c r="B186" s="23"/>
      <c r="C186" s="24"/>
      <c r="D186" s="25"/>
      <c r="E186" s="26"/>
    </row>
    <row r="187" s="1" customFormat="1" hidden="1" spans="1:5">
      <c r="A187" s="22"/>
      <c r="B187" s="23"/>
      <c r="C187" s="24"/>
      <c r="D187" s="25"/>
      <c r="E187" s="26"/>
    </row>
    <row r="188" s="1" customFormat="1" hidden="1" spans="1:5">
      <c r="A188" s="22"/>
      <c r="B188" s="23"/>
      <c r="C188" s="24"/>
      <c r="D188" s="25"/>
      <c r="E188" s="26"/>
    </row>
    <row r="189" s="1" customFormat="1" hidden="1" spans="1:5">
      <c r="A189" s="22"/>
      <c r="B189" s="23"/>
      <c r="C189" s="24"/>
      <c r="D189" s="25"/>
      <c r="E189" s="26"/>
    </row>
    <row r="190" s="1" customFormat="1" hidden="1" spans="1:5">
      <c r="A190" s="22"/>
      <c r="B190" s="23"/>
      <c r="C190" s="24"/>
      <c r="D190" s="25"/>
      <c r="E190" s="26"/>
    </row>
    <row r="191" s="1" customFormat="1" hidden="1" spans="1:5">
      <c r="A191" s="22"/>
      <c r="B191" s="23"/>
      <c r="C191" s="24"/>
      <c r="D191" s="25"/>
      <c r="E191" s="26"/>
    </row>
    <row r="192" s="1" customFormat="1" hidden="1" spans="1:5">
      <c r="A192" s="22"/>
      <c r="B192" s="23"/>
      <c r="C192" s="24"/>
      <c r="D192" s="25"/>
      <c r="E192" s="26"/>
    </row>
    <row r="193" s="1" customFormat="1" hidden="1" spans="1:5">
      <c r="A193" s="22"/>
      <c r="B193" s="23"/>
      <c r="C193" s="24"/>
      <c r="D193" s="25"/>
      <c r="E193" s="26"/>
    </row>
    <row r="194" s="1" customFormat="1" hidden="1" spans="1:5">
      <c r="A194" s="22"/>
      <c r="B194" s="23"/>
      <c r="C194" s="24"/>
      <c r="D194" s="25"/>
      <c r="E194" s="26"/>
    </row>
    <row r="195" s="1" customFormat="1" hidden="1" spans="1:5">
      <c r="A195" s="22"/>
      <c r="B195" s="23"/>
      <c r="C195" s="24"/>
      <c r="D195" s="25"/>
      <c r="E195" s="26"/>
    </row>
    <row r="196" s="1" customFormat="1" hidden="1" spans="1:5">
      <c r="A196" s="22"/>
      <c r="B196" s="23"/>
      <c r="C196" s="24"/>
      <c r="D196" s="25"/>
      <c r="E196" s="26"/>
    </row>
    <row r="197" s="1" customFormat="1" hidden="1" spans="1:5">
      <c r="A197" s="22"/>
      <c r="B197" s="23"/>
      <c r="C197" s="24"/>
      <c r="D197" s="25"/>
      <c r="E197" s="26"/>
    </row>
    <row r="198" s="1" customFormat="1" hidden="1" spans="1:5">
      <c r="A198" s="22"/>
      <c r="B198" s="23"/>
      <c r="C198" s="24"/>
      <c r="D198" s="25"/>
      <c r="E198" s="26"/>
    </row>
    <row r="199" s="1" customFormat="1" hidden="1" spans="1:5">
      <c r="A199" s="22"/>
      <c r="B199" s="23"/>
      <c r="C199" s="24"/>
      <c r="D199" s="25"/>
      <c r="E199" s="26"/>
    </row>
    <row r="200" s="1" customFormat="1" hidden="1" spans="1:5">
      <c r="A200" s="22"/>
      <c r="B200" s="23"/>
      <c r="C200" s="24"/>
      <c r="D200" s="25"/>
      <c r="E200" s="26"/>
    </row>
    <row r="201" s="1" customFormat="1" hidden="1" spans="1:5">
      <c r="A201" s="22"/>
      <c r="B201" s="23"/>
      <c r="C201" s="24"/>
      <c r="D201" s="25"/>
      <c r="E201" s="26"/>
    </row>
    <row r="202" s="1" customFormat="1" hidden="1" spans="1:5">
      <c r="A202" s="22"/>
      <c r="B202" s="23"/>
      <c r="C202" s="24"/>
      <c r="D202" s="25"/>
      <c r="E202" s="26"/>
    </row>
    <row r="203" s="1" customFormat="1" hidden="1" spans="1:5">
      <c r="A203" s="22"/>
      <c r="B203" s="23"/>
      <c r="C203" s="24"/>
      <c r="D203" s="25"/>
      <c r="E203" s="26"/>
    </row>
    <row r="204" s="1" customFormat="1" hidden="1" spans="1:5">
      <c r="A204" s="22"/>
      <c r="B204" s="23"/>
      <c r="C204" s="24"/>
      <c r="D204" s="25"/>
      <c r="E204" s="26"/>
    </row>
    <row r="205" s="1" customFormat="1" hidden="1" spans="1:5">
      <c r="A205" s="22"/>
      <c r="B205" s="23"/>
      <c r="C205" s="24"/>
      <c r="D205" s="25"/>
      <c r="E205" s="26"/>
    </row>
    <row r="206" s="1" customFormat="1" hidden="1" spans="1:5">
      <c r="A206" s="22"/>
      <c r="B206" s="23"/>
      <c r="C206" s="24"/>
      <c r="D206" s="25"/>
      <c r="E206" s="26"/>
    </row>
    <row r="207" s="1" customFormat="1" hidden="1" spans="1:5">
      <c r="A207" s="22"/>
      <c r="B207" s="23"/>
      <c r="C207" s="24"/>
      <c r="D207" s="25"/>
      <c r="E207" s="26"/>
    </row>
    <row r="208" s="1" customFormat="1" hidden="1" spans="1:5">
      <c r="A208" s="22"/>
      <c r="B208" s="23"/>
      <c r="C208" s="24"/>
      <c r="D208" s="25"/>
      <c r="E208" s="26"/>
    </row>
    <row r="209" s="1" customFormat="1" hidden="1" spans="1:5">
      <c r="A209" s="22"/>
      <c r="B209" s="23"/>
      <c r="C209" s="24"/>
      <c r="D209" s="25"/>
      <c r="E209" s="26"/>
    </row>
    <row r="210" s="1" customFormat="1" hidden="1" spans="1:5">
      <c r="A210" s="22"/>
      <c r="B210" s="23"/>
      <c r="C210" s="24"/>
      <c r="D210" s="25"/>
      <c r="E210" s="26"/>
    </row>
    <row r="211" s="1" customFormat="1" hidden="1" spans="1:5">
      <c r="A211" s="22"/>
      <c r="B211" s="23"/>
      <c r="C211" s="24"/>
      <c r="D211" s="25"/>
      <c r="E211" s="26"/>
    </row>
    <row r="212" s="1" customFormat="1" hidden="1" spans="1:5">
      <c r="A212" s="22"/>
      <c r="B212" s="23"/>
      <c r="C212" s="24"/>
      <c r="D212" s="25"/>
      <c r="E212" s="26"/>
    </row>
    <row r="213" s="1" customFormat="1" hidden="1" spans="1:5">
      <c r="A213" s="22"/>
      <c r="B213" s="23"/>
      <c r="C213" s="24"/>
      <c r="D213" s="25"/>
      <c r="E213" s="26"/>
    </row>
    <row r="214" s="1" customFormat="1" hidden="1" spans="1:5">
      <c r="A214" s="22"/>
      <c r="B214" s="23"/>
      <c r="C214" s="24"/>
      <c r="D214" s="25"/>
      <c r="E214" s="26"/>
    </row>
    <row r="215" s="1" customFormat="1" hidden="1" spans="1:5">
      <c r="A215" s="22"/>
      <c r="B215" s="23"/>
      <c r="C215" s="24"/>
      <c r="D215" s="25"/>
      <c r="E215" s="26"/>
    </row>
    <row r="216" s="1" customFormat="1" hidden="1" spans="1:5">
      <c r="A216" s="22"/>
      <c r="B216" s="23"/>
      <c r="C216" s="24"/>
      <c r="D216" s="25"/>
      <c r="E216" s="26"/>
    </row>
    <row r="217" s="1" customFormat="1" hidden="1" spans="1:5">
      <c r="A217" s="37"/>
      <c r="B217" s="27"/>
      <c r="C217" s="38"/>
      <c r="D217" s="39"/>
      <c r="E217" s="26"/>
    </row>
    <row r="218" s="1" customFormat="1" hidden="1" spans="1:5">
      <c r="A218" s="18"/>
      <c r="B218" s="27"/>
      <c r="C218" s="38"/>
      <c r="D218" s="39"/>
      <c r="E218" s="26"/>
    </row>
    <row r="219" s="1" customFormat="1" hidden="1" spans="1:5">
      <c r="A219" s="18"/>
      <c r="B219" s="27"/>
      <c r="C219" s="38"/>
      <c r="D219" s="39"/>
      <c r="E219" s="26"/>
    </row>
    <row r="220" s="1" customFormat="1" hidden="1" spans="1:5">
      <c r="A220" s="18"/>
      <c r="B220" s="27"/>
      <c r="C220" s="40"/>
      <c r="D220" s="39"/>
      <c r="E220" s="26"/>
    </row>
    <row r="221" s="1" customFormat="1" hidden="1" spans="1:5">
      <c r="A221" s="18"/>
      <c r="B221" s="27"/>
      <c r="C221" s="38"/>
      <c r="D221" s="39"/>
      <c r="E221" s="26"/>
    </row>
    <row r="222" s="1" customFormat="1" hidden="1" spans="1:5">
      <c r="A222" s="37"/>
      <c r="B222" s="27"/>
      <c r="C222" s="38"/>
      <c r="D222" s="39"/>
      <c r="E222" s="26"/>
    </row>
    <row r="223" s="1" customFormat="1" hidden="1" spans="1:5">
      <c r="A223" s="37"/>
      <c r="B223" s="27"/>
      <c r="C223" s="38"/>
      <c r="D223" s="39"/>
      <c r="E223" s="26"/>
    </row>
    <row r="224" s="1" customFormat="1" hidden="1" spans="1:5">
      <c r="A224" s="37"/>
      <c r="B224" s="27"/>
      <c r="C224" s="38"/>
      <c r="D224" s="39"/>
      <c r="E224" s="26"/>
    </row>
    <row r="225" s="1" customFormat="1" hidden="1" spans="1:5">
      <c r="A225" s="37"/>
      <c r="B225" s="27"/>
      <c r="C225" s="38"/>
      <c r="D225" s="39"/>
      <c r="E225" s="26"/>
    </row>
    <row r="226" s="1" customFormat="1" hidden="1" spans="1:5">
      <c r="A226" s="37"/>
      <c r="B226" s="27"/>
      <c r="C226" s="38"/>
      <c r="D226" s="39"/>
      <c r="E226" s="26"/>
    </row>
    <row r="227" s="1" customFormat="1" hidden="1" spans="1:5">
      <c r="A227" s="37"/>
      <c r="B227" s="27"/>
      <c r="C227" s="38"/>
      <c r="D227" s="39"/>
      <c r="E227" s="26"/>
    </row>
    <row r="228" s="1" customFormat="1" hidden="1" spans="1:5">
      <c r="A228" s="37"/>
      <c r="B228" s="27"/>
      <c r="C228" s="38"/>
      <c r="D228" s="39"/>
      <c r="E228" s="26"/>
    </row>
    <row r="229" s="1" customFormat="1" hidden="1" spans="1:5">
      <c r="A229" s="37"/>
      <c r="B229" s="27"/>
      <c r="C229" s="38"/>
      <c r="D229" s="39"/>
      <c r="E229" s="26"/>
    </row>
    <row r="230" s="1" customFormat="1" hidden="1" spans="1:5">
      <c r="A230" s="37"/>
      <c r="B230" s="27"/>
      <c r="C230" s="38"/>
      <c r="D230" s="39"/>
      <c r="E230" s="26"/>
    </row>
    <row r="231" s="1" customFormat="1" hidden="1" spans="1:5">
      <c r="A231" s="37"/>
      <c r="B231" s="27"/>
      <c r="C231" s="38"/>
      <c r="D231" s="39"/>
      <c r="E231" s="26"/>
    </row>
    <row r="232" s="1" customFormat="1" hidden="1" spans="1:5">
      <c r="A232" s="37"/>
      <c r="B232" s="27"/>
      <c r="C232" s="38"/>
      <c r="D232" s="39"/>
      <c r="E232" s="26"/>
    </row>
    <row r="233" s="1" customFormat="1" hidden="1" spans="1:5">
      <c r="A233" s="37"/>
      <c r="B233" s="27"/>
      <c r="C233" s="38"/>
      <c r="D233" s="39"/>
      <c r="E233" s="26"/>
    </row>
    <row r="234" s="1" customFormat="1" hidden="1" spans="1:5">
      <c r="A234" s="37"/>
      <c r="B234" s="27"/>
      <c r="C234" s="38"/>
      <c r="D234" s="39"/>
      <c r="E234" s="26"/>
    </row>
    <row r="235" s="1" customFormat="1" hidden="1" spans="1:5">
      <c r="A235" s="37"/>
      <c r="B235" s="27"/>
      <c r="C235" s="41"/>
      <c r="D235" s="39"/>
      <c r="E235" s="26"/>
    </row>
    <row r="236" s="1" customFormat="1" hidden="1" spans="1:5">
      <c r="A236" s="37"/>
      <c r="B236" s="27"/>
      <c r="C236" s="41"/>
      <c r="D236" s="39"/>
      <c r="E236" s="26"/>
    </row>
    <row r="237" s="1" customFormat="1" hidden="1" spans="1:5">
      <c r="A237" s="37"/>
      <c r="B237" s="27"/>
      <c r="C237" s="42"/>
      <c r="D237" s="39"/>
      <c r="E237" s="26"/>
    </row>
    <row r="238" s="1" customFormat="1" hidden="1" spans="1:5">
      <c r="A238" s="37"/>
      <c r="B238" s="27"/>
      <c r="C238" s="38"/>
      <c r="D238" s="39"/>
      <c r="E238" s="26"/>
    </row>
    <row r="239" s="1" customFormat="1" hidden="1" spans="1:5">
      <c r="A239" s="37"/>
      <c r="B239" s="27"/>
      <c r="C239" s="38"/>
      <c r="D239" s="39"/>
      <c r="E239" s="26"/>
    </row>
    <row r="240" s="1" customFormat="1" hidden="1" spans="1:5">
      <c r="A240" s="37"/>
      <c r="B240" s="27"/>
      <c r="C240" s="38"/>
      <c r="D240" s="39"/>
      <c r="E240" s="26"/>
    </row>
    <row r="241" s="1" customFormat="1" hidden="1" spans="1:5">
      <c r="A241" s="37"/>
      <c r="B241" s="27"/>
      <c r="C241" s="38"/>
      <c r="D241" s="39"/>
      <c r="E241" s="26"/>
    </row>
    <row r="242" s="1" customFormat="1" hidden="1" spans="1:5">
      <c r="A242" s="37"/>
      <c r="B242" s="27"/>
      <c r="C242" s="41"/>
      <c r="D242" s="39"/>
      <c r="E242" s="26"/>
    </row>
    <row r="243" s="1" customFormat="1" hidden="1" spans="1:5">
      <c r="A243" s="37"/>
      <c r="B243" s="27"/>
      <c r="C243" s="42"/>
      <c r="D243" s="39"/>
      <c r="E243" s="26"/>
    </row>
    <row r="244" s="1" customFormat="1" hidden="1" spans="1:5">
      <c r="A244" s="37"/>
      <c r="B244" s="27"/>
      <c r="C244" s="38"/>
      <c r="D244" s="39"/>
      <c r="E244" s="26"/>
    </row>
    <row r="245" s="1" customFormat="1" hidden="1" spans="1:5">
      <c r="A245" s="37"/>
      <c r="B245" s="27"/>
      <c r="C245" s="38"/>
      <c r="D245" s="39"/>
      <c r="E245" s="26"/>
    </row>
    <row r="246" s="1" customFormat="1" hidden="1" spans="1:5">
      <c r="A246" s="37"/>
      <c r="B246" s="27"/>
      <c r="C246" s="38"/>
      <c r="D246" s="39"/>
      <c r="E246" s="26"/>
    </row>
    <row r="247" s="1" customFormat="1" hidden="1" spans="1:5">
      <c r="A247" s="37"/>
      <c r="B247" s="27"/>
      <c r="C247" s="38"/>
      <c r="D247" s="39"/>
      <c r="E247" s="26"/>
    </row>
    <row r="248" s="1" customFormat="1" hidden="1" spans="1:5">
      <c r="A248" s="37"/>
      <c r="B248" s="27"/>
      <c r="C248" s="38"/>
      <c r="D248" s="39"/>
      <c r="E248" s="26"/>
    </row>
    <row r="249" s="1" customFormat="1" hidden="1" spans="1:5">
      <c r="A249" s="37"/>
      <c r="B249" s="27"/>
      <c r="C249" s="38"/>
      <c r="D249" s="39"/>
      <c r="E249" s="26"/>
    </row>
    <row r="250" s="1" customFormat="1" hidden="1" spans="1:5">
      <c r="A250" s="37"/>
      <c r="B250" s="27"/>
      <c r="C250" s="41"/>
      <c r="D250" s="39"/>
      <c r="E250" s="26"/>
    </row>
    <row r="251" s="1" customFormat="1" hidden="1" spans="1:5">
      <c r="A251" s="37"/>
      <c r="B251" s="27"/>
      <c r="C251" s="42"/>
      <c r="D251" s="39"/>
      <c r="E251" s="26"/>
    </row>
    <row r="252" s="1" customFormat="1" hidden="1" spans="1:5">
      <c r="A252" s="37"/>
      <c r="B252" s="27"/>
      <c r="C252" s="38"/>
      <c r="D252" s="39"/>
      <c r="E252" s="26"/>
    </row>
    <row r="253" s="1" customFormat="1" hidden="1" spans="1:5">
      <c r="A253" s="37"/>
      <c r="B253" s="27"/>
      <c r="C253" s="38"/>
      <c r="D253" s="39"/>
      <c r="E253" s="26"/>
    </row>
    <row r="254" s="1" customFormat="1" hidden="1" spans="1:5">
      <c r="A254" s="37"/>
      <c r="B254" s="27"/>
      <c r="C254" s="38"/>
      <c r="D254" s="39"/>
      <c r="E254" s="26"/>
    </row>
    <row r="255" s="1" customFormat="1" hidden="1" spans="1:5">
      <c r="A255" s="37"/>
      <c r="B255" s="27"/>
      <c r="C255" s="38"/>
      <c r="D255" s="39"/>
      <c r="E255" s="26"/>
    </row>
    <row r="256" s="1" customFormat="1" hidden="1" spans="1:5">
      <c r="A256" s="37"/>
      <c r="B256" s="27"/>
      <c r="C256" s="38"/>
      <c r="D256" s="39"/>
      <c r="E256" s="26"/>
    </row>
    <row r="257" s="1" customFormat="1" hidden="1" spans="1:5">
      <c r="A257" s="37"/>
      <c r="B257" s="27"/>
      <c r="C257" s="41"/>
      <c r="D257" s="39"/>
      <c r="E257" s="26"/>
    </row>
    <row r="258" s="1" customFormat="1" hidden="1" spans="1:5">
      <c r="A258" s="37"/>
      <c r="B258" s="27"/>
      <c r="C258" s="42"/>
      <c r="D258" s="39"/>
      <c r="E258" s="26"/>
    </row>
    <row r="259" s="1" customFormat="1" hidden="1" spans="1:5">
      <c r="A259" s="37"/>
      <c r="B259" s="27"/>
      <c r="C259" s="38"/>
      <c r="D259" s="39"/>
      <c r="E259" s="26"/>
    </row>
    <row r="260" s="1" customFormat="1" hidden="1" spans="1:5">
      <c r="A260" s="37"/>
      <c r="B260" s="27"/>
      <c r="C260" s="38"/>
      <c r="D260" s="39"/>
      <c r="E260" s="26"/>
    </row>
    <row r="261" s="1" customFormat="1" hidden="1" spans="1:5">
      <c r="A261" s="37"/>
      <c r="B261" s="27"/>
      <c r="C261" s="38"/>
      <c r="D261" s="39"/>
      <c r="E261" s="26"/>
    </row>
    <row r="262" s="1" customFormat="1" hidden="1" spans="1:5">
      <c r="A262" s="37"/>
      <c r="B262" s="27"/>
      <c r="C262" s="38"/>
      <c r="D262" s="39"/>
      <c r="E262" s="26"/>
    </row>
    <row r="263" s="1" customFormat="1" hidden="1" spans="1:5">
      <c r="A263" s="37"/>
      <c r="B263" s="27"/>
      <c r="C263" s="38"/>
      <c r="D263" s="39"/>
      <c r="E263" s="26"/>
    </row>
    <row r="264" s="1" customFormat="1" hidden="1" spans="1:5">
      <c r="A264" s="37"/>
      <c r="B264" s="27"/>
      <c r="C264" s="38"/>
      <c r="D264" s="39"/>
      <c r="E264" s="26"/>
    </row>
    <row r="265" s="1" customFormat="1" hidden="1" spans="1:5">
      <c r="A265" s="37"/>
      <c r="B265" s="27"/>
      <c r="C265" s="41"/>
      <c r="D265" s="39"/>
      <c r="E265" s="26"/>
    </row>
    <row r="266" s="1" customFormat="1" hidden="1" spans="1:5">
      <c r="A266" s="37"/>
      <c r="B266" s="27"/>
      <c r="C266" s="38"/>
      <c r="D266" s="39"/>
      <c r="E266" s="26"/>
    </row>
    <row r="267" s="1" customFormat="1" hidden="1" spans="1:5">
      <c r="A267" s="37"/>
      <c r="B267" s="27"/>
      <c r="C267" s="38"/>
      <c r="D267" s="39"/>
      <c r="E267" s="26"/>
    </row>
    <row r="268" s="1" customFormat="1" hidden="1" spans="1:5">
      <c r="A268" s="37"/>
      <c r="B268" s="27"/>
      <c r="C268" s="38"/>
      <c r="D268" s="39"/>
      <c r="E268" s="26"/>
    </row>
    <row r="269" s="1" customFormat="1" hidden="1" spans="1:5">
      <c r="A269" s="37"/>
      <c r="B269" s="27"/>
      <c r="C269" s="38"/>
      <c r="D269" s="39"/>
      <c r="E269" s="26"/>
    </row>
    <row r="270" s="1" customFormat="1" hidden="1" spans="1:5">
      <c r="A270" s="37"/>
      <c r="B270" s="27"/>
      <c r="C270" s="41"/>
      <c r="D270" s="39"/>
      <c r="E270" s="26"/>
    </row>
    <row r="271" s="1" customFormat="1" hidden="1" spans="1:5">
      <c r="A271" s="37"/>
      <c r="B271" s="27"/>
      <c r="C271" s="42"/>
      <c r="D271" s="39"/>
      <c r="E271" s="26"/>
    </row>
    <row r="272" s="1" customFormat="1" hidden="1" spans="1:5">
      <c r="A272" s="37"/>
      <c r="B272" s="27"/>
      <c r="C272" s="38"/>
      <c r="D272" s="39"/>
      <c r="E272" s="26"/>
    </row>
    <row r="273" s="1" customFormat="1" hidden="1" spans="1:5">
      <c r="A273" s="37"/>
      <c r="B273" s="27"/>
      <c r="C273" s="38"/>
      <c r="D273" s="39"/>
      <c r="E273" s="26"/>
    </row>
    <row r="274" s="1" customFormat="1" hidden="1" spans="1:5">
      <c r="A274" s="37"/>
      <c r="B274" s="27"/>
      <c r="C274" s="38"/>
      <c r="D274" s="39"/>
      <c r="E274" s="26"/>
    </row>
    <row r="275" s="1" customFormat="1" hidden="1" spans="1:5">
      <c r="A275" s="37"/>
      <c r="B275" s="27"/>
      <c r="C275" s="38"/>
      <c r="D275" s="39"/>
      <c r="E275" s="26"/>
    </row>
    <row r="276" s="1" customFormat="1" hidden="1" spans="1:5">
      <c r="A276" s="37"/>
      <c r="B276" s="27"/>
      <c r="C276" s="38"/>
      <c r="D276" s="39"/>
      <c r="E276" s="26"/>
    </row>
    <row r="277" s="1" customFormat="1" hidden="1" spans="1:5">
      <c r="A277" s="37"/>
      <c r="B277" s="27"/>
      <c r="C277" s="38"/>
      <c r="D277" s="39"/>
      <c r="E277" s="26"/>
    </row>
    <row r="278" s="1" customFormat="1" hidden="1" spans="1:5">
      <c r="A278" s="37"/>
      <c r="B278" s="27"/>
      <c r="C278" s="41"/>
      <c r="D278" s="39"/>
      <c r="E278" s="26"/>
    </row>
    <row r="279" s="1" customFormat="1" hidden="1" spans="1:5">
      <c r="A279" s="37"/>
      <c r="B279" s="27"/>
      <c r="C279" s="42"/>
      <c r="D279" s="39"/>
      <c r="E279" s="26"/>
    </row>
    <row r="280" s="1" customFormat="1" hidden="1" spans="1:5">
      <c r="A280" s="37"/>
      <c r="B280" s="27"/>
      <c r="C280" s="38"/>
      <c r="D280" s="39"/>
      <c r="E280" s="26"/>
    </row>
    <row r="281" s="1" customFormat="1" hidden="1" spans="1:5">
      <c r="A281" s="37"/>
      <c r="B281" s="27"/>
      <c r="C281" s="38"/>
      <c r="D281" s="39"/>
      <c r="E281" s="26"/>
    </row>
    <row r="282" s="1" customFormat="1" hidden="1" spans="1:5">
      <c r="A282" s="37"/>
      <c r="B282" s="27"/>
      <c r="C282" s="38"/>
      <c r="D282" s="39"/>
      <c r="E282" s="26"/>
    </row>
    <row r="283" s="1" customFormat="1" hidden="1" spans="1:5">
      <c r="A283" s="37"/>
      <c r="B283" s="27"/>
      <c r="C283" s="42"/>
      <c r="D283" s="39"/>
      <c r="E283" s="26"/>
    </row>
    <row r="284" s="1" customFormat="1" hidden="1" spans="1:5">
      <c r="A284" s="37"/>
      <c r="B284" s="27"/>
      <c r="C284" s="38"/>
      <c r="D284" s="39"/>
      <c r="E284" s="26"/>
    </row>
    <row r="285" s="1" customFormat="1" hidden="1" spans="1:5">
      <c r="A285" s="37"/>
      <c r="B285" s="27"/>
      <c r="C285" s="41"/>
      <c r="D285" s="39"/>
      <c r="E285" s="26"/>
    </row>
    <row r="286" s="1" customFormat="1" hidden="1" spans="1:5">
      <c r="A286" s="37"/>
      <c r="B286" s="27"/>
      <c r="C286" s="42"/>
      <c r="D286" s="39"/>
      <c r="E286" s="26"/>
    </row>
    <row r="287" s="1" customFormat="1" hidden="1" spans="1:5">
      <c r="A287" s="37"/>
      <c r="B287" s="27"/>
      <c r="C287" s="38"/>
      <c r="D287" s="39"/>
      <c r="E287" s="26"/>
    </row>
    <row r="288" s="1" customFormat="1" hidden="1" spans="1:5">
      <c r="A288" s="37"/>
      <c r="B288" s="27"/>
      <c r="C288" s="38"/>
      <c r="D288" s="39"/>
      <c r="E288" s="26"/>
    </row>
    <row r="289" s="1" customFormat="1" hidden="1" spans="1:5">
      <c r="A289" s="37"/>
      <c r="B289" s="27"/>
      <c r="C289" s="38"/>
      <c r="D289" s="39"/>
      <c r="E289" s="26"/>
    </row>
    <row r="290" s="1" customFormat="1" hidden="1" spans="1:5">
      <c r="A290" s="37"/>
      <c r="B290" s="27"/>
      <c r="C290" s="38"/>
      <c r="D290" s="39"/>
      <c r="E290" s="26"/>
    </row>
    <row r="291" s="1" customFormat="1" hidden="1" spans="1:5">
      <c r="A291" s="37"/>
      <c r="B291" s="27"/>
      <c r="C291" s="38"/>
      <c r="D291" s="39"/>
      <c r="E291" s="26"/>
    </row>
    <row r="292" s="1" customFormat="1" hidden="1" spans="1:5">
      <c r="A292" s="37"/>
      <c r="B292" s="27"/>
      <c r="C292" s="38"/>
      <c r="D292" s="39"/>
      <c r="E292" s="26"/>
    </row>
    <row r="293" s="1" customFormat="1" hidden="1" spans="1:5">
      <c r="A293" s="37"/>
      <c r="B293" s="27"/>
      <c r="C293" s="41"/>
      <c r="D293" s="39"/>
      <c r="E293" s="26"/>
    </row>
    <row r="294" s="1" customFormat="1" hidden="1" spans="1:5">
      <c r="A294" s="37"/>
      <c r="B294" s="27"/>
      <c r="C294" s="42"/>
      <c r="D294" s="39"/>
      <c r="E294" s="26"/>
    </row>
    <row r="295" s="1" customFormat="1" hidden="1" spans="1:5">
      <c r="A295" s="37"/>
      <c r="B295" s="27"/>
      <c r="C295" s="38"/>
      <c r="D295" s="39"/>
      <c r="E295" s="26"/>
    </row>
    <row r="296" s="1" customFormat="1" hidden="1" spans="1:5">
      <c r="A296" s="22"/>
      <c r="B296" s="23"/>
      <c r="C296" s="24"/>
      <c r="D296" s="25"/>
      <c r="E296" s="26"/>
    </row>
    <row r="297" s="1" customFormat="1" hidden="1" spans="1:5">
      <c r="A297" s="37"/>
      <c r="B297" s="27"/>
      <c r="C297" s="38"/>
      <c r="D297" s="39"/>
      <c r="E297" s="26"/>
    </row>
    <row r="298" s="1" customFormat="1" hidden="1" spans="1:5">
      <c r="A298" s="37"/>
      <c r="B298" s="27"/>
      <c r="C298" s="38"/>
      <c r="D298" s="39"/>
      <c r="E298" s="26"/>
    </row>
    <row r="299" s="1" customFormat="1" hidden="1" spans="1:5">
      <c r="A299" s="37"/>
      <c r="B299" s="27"/>
      <c r="C299" s="38"/>
      <c r="D299" s="39"/>
      <c r="E299" s="26"/>
    </row>
    <row r="300" s="1" customFormat="1" hidden="1" spans="1:5">
      <c r="A300" s="37"/>
      <c r="B300" s="27"/>
      <c r="C300" s="41"/>
      <c r="D300" s="39"/>
      <c r="E300" s="26"/>
    </row>
    <row r="301" s="1" customFormat="1" hidden="1" spans="1:5">
      <c r="A301" s="37"/>
      <c r="B301" s="27"/>
      <c r="C301" s="42"/>
      <c r="D301" s="39"/>
      <c r="E301" s="26"/>
    </row>
    <row r="302" s="1" customFormat="1" hidden="1" spans="1:5">
      <c r="A302" s="37"/>
      <c r="B302" s="27"/>
      <c r="C302" s="38"/>
      <c r="D302" s="39"/>
      <c r="E302" s="26"/>
    </row>
    <row r="303" s="1" customFormat="1" hidden="1" spans="1:5">
      <c r="A303" s="37"/>
      <c r="B303" s="27"/>
      <c r="C303" s="38"/>
      <c r="D303" s="39"/>
      <c r="E303" s="26"/>
    </row>
    <row r="304" s="1" customFormat="1" hidden="1" spans="1:5">
      <c r="A304" s="37"/>
      <c r="B304" s="27"/>
      <c r="C304" s="38"/>
      <c r="D304" s="39"/>
      <c r="E304" s="26"/>
    </row>
    <row r="305" s="1" customFormat="1" hidden="1" spans="1:5">
      <c r="A305" s="37"/>
      <c r="B305" s="27"/>
      <c r="C305" s="38"/>
      <c r="D305" s="39"/>
      <c r="E305" s="26"/>
    </row>
    <row r="306" s="1" customFormat="1" hidden="1" spans="1:5">
      <c r="A306" s="37"/>
      <c r="B306" s="27"/>
      <c r="C306" s="38"/>
      <c r="D306" s="39"/>
      <c r="E306" s="26"/>
    </row>
    <row r="307" s="1" customFormat="1" hidden="1" spans="1:5">
      <c r="A307" s="37"/>
      <c r="B307" s="27"/>
      <c r="C307" s="38"/>
      <c r="D307" s="39"/>
      <c r="E307" s="26"/>
    </row>
    <row r="308" s="1" customFormat="1" hidden="1" spans="1:5">
      <c r="A308" s="37"/>
      <c r="B308" s="27"/>
      <c r="C308" s="41"/>
      <c r="D308" s="39"/>
      <c r="E308" s="26"/>
    </row>
    <row r="309" s="1" customFormat="1" hidden="1" spans="1:5">
      <c r="A309" s="37"/>
      <c r="B309" s="27"/>
      <c r="C309" s="42"/>
      <c r="D309" s="39"/>
      <c r="E309" s="26"/>
    </row>
    <row r="310" s="1" customFormat="1" hidden="1" spans="1:5">
      <c r="A310" s="37"/>
      <c r="B310" s="27"/>
      <c r="C310" s="38"/>
      <c r="D310" s="39"/>
      <c r="E310" s="26"/>
    </row>
    <row r="311" s="1" customFormat="1" hidden="1" spans="1:5">
      <c r="A311" s="37"/>
      <c r="B311" s="27"/>
      <c r="C311" s="38"/>
      <c r="D311" s="39"/>
      <c r="E311" s="26"/>
    </row>
    <row r="312" s="1" customFormat="1" hidden="1" spans="1:5">
      <c r="A312" s="37"/>
      <c r="B312" s="27"/>
      <c r="C312" s="41"/>
      <c r="D312" s="39"/>
      <c r="E312" s="26"/>
    </row>
    <row r="313" s="1" customFormat="1" hidden="1" spans="1:5">
      <c r="A313" s="37"/>
      <c r="B313" s="27"/>
      <c r="C313" s="38"/>
      <c r="D313" s="39"/>
      <c r="E313" s="26"/>
    </row>
    <row r="314" s="1" customFormat="1" hidden="1" spans="1:5">
      <c r="A314" s="37"/>
      <c r="B314" s="27"/>
      <c r="C314" s="41"/>
      <c r="D314" s="39"/>
      <c r="E314" s="26"/>
    </row>
    <row r="315" s="1" customFormat="1" hidden="1" spans="1:5">
      <c r="A315" s="37"/>
      <c r="B315" s="27"/>
      <c r="C315" s="42"/>
      <c r="D315" s="39"/>
      <c r="E315" s="26"/>
    </row>
    <row r="316" s="1" customFormat="1" hidden="1" spans="1:5">
      <c r="A316" s="37"/>
      <c r="B316" s="27"/>
      <c r="C316" s="38"/>
      <c r="D316" s="39"/>
      <c r="E316" s="26"/>
    </row>
    <row r="317" s="1" customFormat="1" hidden="1" spans="1:5">
      <c r="A317" s="37"/>
      <c r="B317" s="27"/>
      <c r="C317" s="38"/>
      <c r="D317" s="39"/>
      <c r="E317" s="26"/>
    </row>
    <row r="318" s="1" customFormat="1" hidden="1" spans="1:5">
      <c r="A318" s="37"/>
      <c r="B318" s="27"/>
      <c r="C318" s="38"/>
      <c r="D318" s="39"/>
      <c r="E318" s="26"/>
    </row>
    <row r="319" s="1" customFormat="1" hidden="1" spans="1:5">
      <c r="A319" s="37"/>
      <c r="B319" s="27"/>
      <c r="C319" s="38"/>
      <c r="D319" s="39"/>
      <c r="E319" s="26"/>
    </row>
    <row r="320" s="1" customFormat="1" hidden="1" spans="1:5">
      <c r="A320" s="37"/>
      <c r="B320" s="27"/>
      <c r="C320" s="38"/>
      <c r="D320" s="39"/>
      <c r="E320" s="26"/>
    </row>
    <row r="321" s="1" customFormat="1" hidden="1" spans="1:5">
      <c r="A321" s="37"/>
      <c r="B321" s="27"/>
      <c r="C321" s="41"/>
      <c r="D321" s="39"/>
      <c r="E321" s="26"/>
    </row>
    <row r="322" s="1" customFormat="1" hidden="1" spans="1:5">
      <c r="A322" s="37"/>
      <c r="B322" s="27"/>
      <c r="C322" s="42"/>
      <c r="D322" s="39"/>
      <c r="E322" s="26"/>
    </row>
    <row r="323" s="1" customFormat="1" hidden="1" spans="1:5">
      <c r="A323" s="37"/>
      <c r="B323" s="27"/>
      <c r="C323" s="38"/>
      <c r="D323" s="39"/>
      <c r="E323" s="26"/>
    </row>
    <row r="324" s="1" customFormat="1" hidden="1" spans="1:5">
      <c r="A324" s="37"/>
      <c r="B324" s="27"/>
      <c r="C324" s="38"/>
      <c r="D324" s="39"/>
      <c r="E324" s="26"/>
    </row>
    <row r="325" s="1" customFormat="1" hidden="1" spans="1:5">
      <c r="A325" s="37"/>
      <c r="B325" s="27"/>
      <c r="C325" s="38"/>
      <c r="D325" s="39"/>
      <c r="E325" s="26"/>
    </row>
    <row r="326" s="1" customFormat="1" hidden="1" spans="1:5">
      <c r="A326" s="37"/>
      <c r="B326" s="27"/>
      <c r="C326" s="38"/>
      <c r="D326" s="39"/>
      <c r="E326" s="26"/>
    </row>
    <row r="327" s="1" customFormat="1" hidden="1" spans="1:5">
      <c r="A327" s="37"/>
      <c r="B327" s="27"/>
      <c r="C327" s="38"/>
      <c r="D327" s="39"/>
      <c r="E327" s="26"/>
    </row>
    <row r="328" s="1" customFormat="1" hidden="1" spans="1:5">
      <c r="A328" s="37"/>
      <c r="B328" s="27"/>
      <c r="C328" s="38"/>
      <c r="D328" s="39"/>
      <c r="E328" s="26"/>
    </row>
    <row r="329" s="1" customFormat="1" hidden="1" spans="1:5">
      <c r="A329" s="37"/>
      <c r="B329" s="27"/>
      <c r="C329" s="41"/>
      <c r="D329" s="39"/>
      <c r="E329" s="26"/>
    </row>
    <row r="330" s="1" customFormat="1" hidden="1" spans="1:5">
      <c r="A330" s="37"/>
      <c r="B330" s="27"/>
      <c r="C330" s="42"/>
      <c r="D330" s="39"/>
      <c r="E330" s="26"/>
    </row>
    <row r="331" s="1" customFormat="1" hidden="1" spans="1:5">
      <c r="A331" s="37"/>
      <c r="B331" s="27"/>
      <c r="C331" s="38"/>
      <c r="D331" s="39"/>
      <c r="E331" s="26"/>
    </row>
    <row r="332" s="1" customFormat="1" hidden="1" spans="1:5">
      <c r="A332" s="37"/>
      <c r="B332" s="27"/>
      <c r="C332" s="38"/>
      <c r="D332" s="39"/>
      <c r="E332" s="26"/>
    </row>
    <row r="333" s="1" customFormat="1" hidden="1" spans="1:5">
      <c r="A333" s="37"/>
      <c r="B333" s="27"/>
      <c r="C333" s="38"/>
      <c r="D333" s="39"/>
      <c r="E333" s="26"/>
    </row>
    <row r="334" s="1" customFormat="1" hidden="1" spans="1:5">
      <c r="A334" s="37"/>
      <c r="B334" s="27"/>
      <c r="C334" s="38"/>
      <c r="D334" s="39"/>
      <c r="E334" s="26"/>
    </row>
    <row r="335" s="1" customFormat="1" hidden="1" spans="1:5">
      <c r="A335" s="37"/>
      <c r="B335" s="27"/>
      <c r="C335" s="38"/>
      <c r="D335" s="39"/>
      <c r="E335" s="26"/>
    </row>
    <row r="336" s="1" customFormat="1" hidden="1" spans="1:5">
      <c r="A336" s="37"/>
      <c r="B336" s="27"/>
      <c r="C336" s="41"/>
      <c r="D336" s="39"/>
      <c r="E336" s="26"/>
    </row>
    <row r="337" s="1" customFormat="1" hidden="1" spans="1:5">
      <c r="A337" s="37"/>
      <c r="B337" s="27"/>
      <c r="C337" s="42"/>
      <c r="D337" s="39"/>
      <c r="E337" s="26"/>
    </row>
    <row r="338" s="1" customFormat="1" hidden="1" spans="1:5">
      <c r="A338" s="37"/>
      <c r="B338" s="27"/>
      <c r="C338" s="38"/>
      <c r="D338" s="39"/>
      <c r="E338" s="26"/>
    </row>
    <row r="339" s="1" customFormat="1" hidden="1" spans="1:5">
      <c r="A339" s="37"/>
      <c r="B339" s="27"/>
      <c r="C339" s="38"/>
      <c r="D339" s="39"/>
      <c r="E339" s="26"/>
    </row>
    <row r="340" s="1" customFormat="1" hidden="1" spans="1:5">
      <c r="A340" s="37"/>
      <c r="B340" s="27"/>
      <c r="C340" s="38"/>
      <c r="D340" s="39"/>
      <c r="E340" s="26"/>
    </row>
    <row r="341" s="1" customFormat="1" hidden="1" spans="1:5">
      <c r="A341" s="37"/>
      <c r="B341" s="27"/>
      <c r="C341" s="38"/>
      <c r="D341" s="39"/>
      <c r="E341" s="26"/>
    </row>
    <row r="342" s="1" customFormat="1" hidden="1" spans="1:5">
      <c r="A342" s="37"/>
      <c r="B342" s="27"/>
      <c r="C342" s="38"/>
      <c r="D342" s="39"/>
      <c r="E342" s="26"/>
    </row>
    <row r="343" s="1" customFormat="1" hidden="1" spans="1:5">
      <c r="A343" s="37"/>
      <c r="B343" s="27"/>
      <c r="C343" s="38"/>
      <c r="D343" s="39"/>
      <c r="E343" s="26"/>
    </row>
    <row r="344" s="1" customFormat="1" hidden="1" spans="1:5">
      <c r="A344" s="37"/>
      <c r="B344" s="27"/>
      <c r="C344" s="41"/>
      <c r="D344" s="39"/>
      <c r="E344" s="26"/>
    </row>
    <row r="345" s="1" customFormat="1" hidden="1" spans="1:5">
      <c r="A345" s="37"/>
      <c r="B345" s="27"/>
      <c r="C345" s="38"/>
      <c r="D345" s="39"/>
      <c r="E345" s="26"/>
    </row>
    <row r="346" s="1" customFormat="1" hidden="1" spans="1:5">
      <c r="A346" s="37"/>
      <c r="B346" s="27"/>
      <c r="C346" s="38"/>
      <c r="D346" s="39"/>
      <c r="E346" s="26"/>
    </row>
    <row r="347" s="1" customFormat="1" hidden="1" spans="1:5">
      <c r="A347" s="37"/>
      <c r="B347" s="27"/>
      <c r="C347" s="38"/>
      <c r="D347" s="39"/>
      <c r="E347" s="26"/>
    </row>
    <row r="348" s="1" customFormat="1" hidden="1" spans="1:5">
      <c r="A348" s="37"/>
      <c r="B348" s="27"/>
      <c r="C348" s="38"/>
      <c r="D348" s="39"/>
      <c r="E348" s="26"/>
    </row>
    <row r="349" s="1" customFormat="1" hidden="1" spans="1:5">
      <c r="A349" s="37"/>
      <c r="B349" s="27"/>
      <c r="C349" s="41"/>
      <c r="D349" s="39"/>
      <c r="E349" s="26"/>
    </row>
    <row r="350" s="1" customFormat="1" hidden="1" spans="1:5">
      <c r="A350" s="37"/>
      <c r="B350" s="27"/>
      <c r="C350" s="42"/>
      <c r="D350" s="39"/>
      <c r="E350" s="26"/>
    </row>
    <row r="351" s="1" customFormat="1" hidden="1" spans="1:5">
      <c r="A351" s="37"/>
      <c r="B351" s="27"/>
      <c r="C351" s="38"/>
      <c r="D351" s="39"/>
      <c r="E351" s="26"/>
    </row>
    <row r="352" s="1" customFormat="1" hidden="1" spans="1:5">
      <c r="A352" s="37"/>
      <c r="B352" s="27"/>
      <c r="C352" s="38"/>
      <c r="D352" s="39"/>
      <c r="E352" s="26"/>
    </row>
    <row r="353" s="1" customFormat="1" hidden="1" spans="1:5">
      <c r="A353" s="37"/>
      <c r="B353" s="27"/>
      <c r="C353" s="38"/>
      <c r="D353" s="39"/>
      <c r="E353" s="26"/>
    </row>
    <row r="354" s="1" customFormat="1" hidden="1" spans="1:5">
      <c r="A354" s="37"/>
      <c r="B354" s="27"/>
      <c r="C354" s="38"/>
      <c r="D354" s="39"/>
      <c r="E354" s="26"/>
    </row>
    <row r="355" s="1" customFormat="1" hidden="1" spans="1:5">
      <c r="A355" s="37"/>
      <c r="B355" s="27"/>
      <c r="C355" s="38"/>
      <c r="D355" s="39"/>
      <c r="E355" s="26"/>
    </row>
    <row r="356" s="1" customFormat="1" hidden="1" spans="1:5">
      <c r="A356" s="37"/>
      <c r="B356" s="27"/>
      <c r="C356" s="38"/>
      <c r="D356" s="39"/>
      <c r="E356" s="26"/>
    </row>
    <row r="357" s="1" customFormat="1" hidden="1" spans="1:5">
      <c r="A357" s="37"/>
      <c r="B357" s="27"/>
      <c r="C357" s="41"/>
      <c r="D357" s="39"/>
      <c r="E357" s="26"/>
    </row>
    <row r="358" s="1" customFormat="1" hidden="1" spans="1:5">
      <c r="A358" s="37"/>
      <c r="B358" s="27"/>
      <c r="C358" s="42"/>
      <c r="D358" s="39"/>
      <c r="E358" s="26"/>
    </row>
    <row r="359" s="1" customFormat="1" hidden="1" spans="1:5">
      <c r="A359" s="37"/>
      <c r="B359" s="27"/>
      <c r="C359" s="38"/>
      <c r="D359" s="39"/>
      <c r="E359" s="26"/>
    </row>
    <row r="360" s="1" customFormat="1" hidden="1" spans="1:5">
      <c r="A360" s="37"/>
      <c r="B360" s="27"/>
      <c r="C360" s="38"/>
      <c r="D360" s="39"/>
      <c r="E360" s="26"/>
    </row>
    <row r="361" s="1" customFormat="1" hidden="1" spans="1:5">
      <c r="A361" s="37"/>
      <c r="B361" s="27"/>
      <c r="C361" s="38"/>
      <c r="D361" s="39"/>
      <c r="E361" s="26"/>
    </row>
    <row r="362" s="1" customFormat="1" hidden="1" spans="1:5">
      <c r="A362" s="37"/>
      <c r="B362" s="27"/>
      <c r="C362" s="38"/>
      <c r="D362" s="39"/>
      <c r="E362" s="26"/>
    </row>
    <row r="363" s="1" customFormat="1" hidden="1" spans="1:5">
      <c r="A363" s="37"/>
      <c r="B363" s="27"/>
      <c r="C363" s="38"/>
      <c r="D363" s="39"/>
      <c r="E363" s="26"/>
    </row>
    <row r="364" s="1" customFormat="1" hidden="1" spans="1:5">
      <c r="A364" s="37"/>
      <c r="B364" s="27"/>
      <c r="C364" s="41"/>
      <c r="D364" s="39"/>
      <c r="E364" s="26"/>
    </row>
    <row r="365" s="1" customFormat="1" hidden="1" spans="1:5">
      <c r="A365" s="37"/>
      <c r="B365" s="27"/>
      <c r="C365" s="42"/>
      <c r="D365" s="39"/>
      <c r="E365" s="26"/>
    </row>
    <row r="366" s="1" customFormat="1" hidden="1" spans="1:5">
      <c r="A366" s="37"/>
      <c r="B366" s="27"/>
      <c r="C366" s="38"/>
      <c r="D366" s="39"/>
      <c r="E366" s="26"/>
    </row>
    <row r="367" s="1" customFormat="1" hidden="1" spans="1:5">
      <c r="A367" s="37"/>
      <c r="B367" s="27"/>
      <c r="C367" s="38"/>
      <c r="D367" s="39"/>
      <c r="E367" s="26"/>
    </row>
    <row r="368" s="1" customFormat="1" hidden="1" spans="1:5">
      <c r="A368" s="37"/>
      <c r="B368" s="27"/>
      <c r="C368" s="38"/>
      <c r="D368" s="39"/>
      <c r="E368" s="26"/>
    </row>
    <row r="369" s="1" customFormat="1" hidden="1" spans="1:5">
      <c r="A369" s="37"/>
      <c r="B369" s="27"/>
      <c r="C369" s="38"/>
      <c r="D369" s="39"/>
      <c r="E369" s="26"/>
    </row>
    <row r="370" s="1" customFormat="1" hidden="1" spans="1:5">
      <c r="A370" s="37"/>
      <c r="B370" s="27"/>
      <c r="C370" s="38"/>
      <c r="D370" s="39"/>
      <c r="E370" s="26"/>
    </row>
    <row r="371" s="1" customFormat="1" hidden="1" spans="1:5">
      <c r="A371" s="37"/>
      <c r="B371" s="27"/>
      <c r="C371" s="38"/>
      <c r="D371" s="39"/>
      <c r="E371" s="26"/>
    </row>
    <row r="372" s="1" customFormat="1" hidden="1" spans="1:5">
      <c r="A372" s="37"/>
      <c r="B372" s="27"/>
      <c r="C372" s="41"/>
      <c r="D372" s="39"/>
      <c r="E372" s="26"/>
    </row>
    <row r="373" s="1" customFormat="1" hidden="1" spans="1:5">
      <c r="A373" s="37"/>
      <c r="B373" s="27"/>
      <c r="C373" s="42"/>
      <c r="D373" s="39"/>
      <c r="E373" s="26"/>
    </row>
    <row r="374" s="1" customFormat="1" hidden="1" spans="1:5">
      <c r="A374" s="37"/>
      <c r="B374" s="27"/>
      <c r="C374" s="38"/>
      <c r="D374" s="39"/>
      <c r="E374" s="26"/>
    </row>
    <row r="375" s="1" customFormat="1" hidden="1" spans="1:5">
      <c r="A375" s="22"/>
      <c r="B375" s="23"/>
      <c r="C375" s="24"/>
      <c r="D375" s="25"/>
      <c r="E375" s="26"/>
    </row>
    <row r="376" s="1" customFormat="1" hidden="1" spans="1:5">
      <c r="A376" s="37"/>
      <c r="B376" s="27"/>
      <c r="C376" s="38"/>
      <c r="D376" s="39"/>
      <c r="E376" s="26"/>
    </row>
    <row r="377" s="1" customFormat="1" hidden="1" spans="1:5">
      <c r="A377" s="37"/>
      <c r="B377" s="27"/>
      <c r="C377" s="38"/>
      <c r="D377" s="39"/>
      <c r="E377" s="26"/>
    </row>
    <row r="378" s="1" customFormat="1" hidden="1" spans="1:5">
      <c r="A378" s="37"/>
      <c r="B378" s="27"/>
      <c r="C378" s="38"/>
      <c r="D378" s="39"/>
      <c r="E378" s="26"/>
    </row>
    <row r="379" s="1" customFormat="1" hidden="1" spans="1:5">
      <c r="A379" s="37"/>
      <c r="B379" s="27"/>
      <c r="C379" s="41"/>
      <c r="D379" s="39"/>
      <c r="E379" s="26"/>
    </row>
    <row r="380" s="1" customFormat="1" hidden="1" spans="1:5">
      <c r="A380" s="37"/>
      <c r="B380" s="27"/>
      <c r="C380" s="42"/>
      <c r="D380" s="39"/>
      <c r="E380" s="26"/>
    </row>
    <row r="381" s="1" customFormat="1" hidden="1" spans="1:5">
      <c r="A381" s="37"/>
      <c r="B381" s="27"/>
      <c r="C381" s="38"/>
      <c r="D381" s="39"/>
      <c r="E381" s="26"/>
    </row>
    <row r="382" s="1" customFormat="1" hidden="1" spans="1:5">
      <c r="A382" s="37"/>
      <c r="B382" s="27"/>
      <c r="C382" s="38"/>
      <c r="D382" s="39"/>
      <c r="E382" s="26"/>
    </row>
    <row r="383" s="1" customFormat="1" hidden="1" spans="1:5">
      <c r="A383" s="37"/>
      <c r="B383" s="27"/>
      <c r="C383" s="38"/>
      <c r="D383" s="39"/>
      <c r="E383" s="26"/>
    </row>
    <row r="384" s="1" customFormat="1" hidden="1" spans="1:5">
      <c r="A384" s="37"/>
      <c r="B384" s="27"/>
      <c r="C384" s="38"/>
      <c r="D384" s="39"/>
      <c r="E384" s="26"/>
    </row>
    <row r="385" s="1" customFormat="1" hidden="1" spans="1:5">
      <c r="A385" s="37"/>
      <c r="B385" s="27"/>
      <c r="C385" s="38"/>
      <c r="D385" s="39"/>
      <c r="E385" s="26"/>
    </row>
    <row r="386" s="1" customFormat="1" hidden="1" spans="1:5">
      <c r="A386" s="37"/>
      <c r="B386" s="27"/>
      <c r="C386" s="38"/>
      <c r="D386" s="39"/>
      <c r="E386" s="26"/>
    </row>
    <row r="387" s="1" customFormat="1" hidden="1" spans="1:5">
      <c r="A387" s="37"/>
      <c r="B387" s="27"/>
      <c r="C387" s="41"/>
      <c r="D387" s="39"/>
      <c r="E387" s="26"/>
    </row>
    <row r="388" s="1" customFormat="1" hidden="1" spans="1:5">
      <c r="A388" s="37"/>
      <c r="B388" s="27"/>
      <c r="C388" s="42"/>
      <c r="D388" s="39"/>
      <c r="E388" s="26"/>
    </row>
    <row r="389" s="1" customFormat="1" hidden="1" spans="1:5">
      <c r="A389" s="37"/>
      <c r="B389" s="27"/>
      <c r="C389" s="38"/>
      <c r="D389" s="39"/>
      <c r="E389" s="26"/>
    </row>
    <row r="390" s="1" customFormat="1" hidden="1" spans="1:5">
      <c r="A390" s="37"/>
      <c r="B390" s="27"/>
      <c r="C390" s="38"/>
      <c r="D390" s="39"/>
      <c r="E390" s="26"/>
    </row>
    <row r="391" s="1" customFormat="1" hidden="1" spans="1:5">
      <c r="A391" s="37"/>
      <c r="B391" s="27"/>
      <c r="C391" s="41"/>
      <c r="D391" s="39"/>
      <c r="E391" s="26"/>
    </row>
    <row r="392" s="1" customFormat="1" hidden="1" spans="1:5">
      <c r="A392" s="37"/>
      <c r="B392" s="27"/>
      <c r="C392" s="42"/>
      <c r="D392" s="39"/>
      <c r="E392" s="26"/>
    </row>
    <row r="393" s="1" customFormat="1" hidden="1" spans="1:5">
      <c r="A393" s="37"/>
      <c r="B393" s="27"/>
      <c r="C393" s="42"/>
      <c r="D393" s="39"/>
      <c r="E393" s="26"/>
    </row>
    <row r="394" s="1" customFormat="1" ht="14.25" spans="1:5">
      <c r="A394" s="43"/>
      <c r="B394" s="44"/>
      <c r="C394" s="45"/>
      <c r="D394" s="45"/>
      <c r="E394" s="46"/>
    </row>
    <row r="395" s="1" customFormat="1" spans="1:5">
      <c r="A395" s="43"/>
      <c r="B395" s="44"/>
      <c r="C395" s="47" t="s">
        <v>76</v>
      </c>
      <c r="D395" s="48">
        <v>0</v>
      </c>
      <c r="E395" s="49"/>
    </row>
    <row r="396" s="1" customFormat="1" spans="1:5">
      <c r="A396" s="43"/>
      <c r="B396" s="44"/>
      <c r="C396" s="47" t="s">
        <v>77</v>
      </c>
      <c r="D396" s="50">
        <f>+E400/1.07</f>
        <v>-19813.0841121495</v>
      </c>
      <c r="E396" s="49"/>
    </row>
    <row r="397" s="1" customFormat="1" spans="1:5">
      <c r="A397" s="43"/>
      <c r="B397" s="44"/>
      <c r="C397" s="47" t="s">
        <v>78</v>
      </c>
      <c r="D397" s="48">
        <f>D396*0.07</f>
        <v>-1386.91588785047</v>
      </c>
      <c r="E397" s="49"/>
    </row>
    <row r="398" s="1" customFormat="1" spans="1:5">
      <c r="A398" s="51"/>
      <c r="B398" s="44"/>
      <c r="C398" s="52" t="s">
        <v>79</v>
      </c>
      <c r="D398" s="50">
        <f>SUM(D395:D397)</f>
        <v>-21200</v>
      </c>
      <c r="E398" s="49"/>
    </row>
    <row r="399" s="1" customFormat="1" spans="1:5">
      <c r="A399" s="53"/>
      <c r="B399" s="54"/>
      <c r="C399" s="55"/>
      <c r="D399" s="55"/>
      <c r="E399" s="56"/>
    </row>
    <row r="400" s="1" customFormat="1" spans="1:5">
      <c r="A400" s="57" t="s">
        <v>80</v>
      </c>
      <c r="B400" s="58"/>
      <c r="C400" s="58"/>
      <c r="D400" s="59" t="s">
        <v>81</v>
      </c>
      <c r="E400" s="60">
        <f>SUM(E14:E399)</f>
        <v>-21200</v>
      </c>
    </row>
    <row r="401" s="1" customFormat="1" ht="14.25" spans="1:5">
      <c r="A401" s="61" t="s">
        <v>82</v>
      </c>
      <c r="B401" s="62"/>
      <c r="C401" s="62"/>
      <c r="D401" s="63"/>
      <c r="E401" s="64"/>
    </row>
    <row r="402" s="1" customFormat="1" ht="14.25" spans="1:5">
      <c r="A402" s="65"/>
      <c r="B402" s="65"/>
      <c r="C402" s="65"/>
      <c r="D402" s="66"/>
      <c r="E402" s="67"/>
    </row>
    <row r="403" s="1" customFormat="1" spans="1:5">
      <c r="A403" s="65" t="s">
        <v>83</v>
      </c>
      <c r="B403" s="65"/>
      <c r="C403" s="65"/>
      <c r="D403" s="66"/>
      <c r="E403" s="67"/>
    </row>
    <row r="404" s="1" customFormat="1" spans="1:5">
      <c r="A404" s="65" t="s">
        <v>84</v>
      </c>
      <c r="B404" s="65"/>
      <c r="C404" s="65"/>
      <c r="D404" s="66"/>
      <c r="E404" s="67"/>
    </row>
    <row r="405" s="1" customFormat="1" spans="1:5">
      <c r="A405" s="65" t="s">
        <v>85</v>
      </c>
      <c r="B405" s="65"/>
      <c r="C405" s="65"/>
      <c r="D405" s="66"/>
      <c r="E405" s="67"/>
    </row>
    <row r="406" s="1" customFormat="1" spans="1:5">
      <c r="A406" s="65"/>
      <c r="B406" s="65"/>
      <c r="C406" s="65"/>
      <c r="D406" s="66"/>
      <c r="E406" s="67"/>
    </row>
    <row r="407" s="1" customFormat="1" spans="1:5">
      <c r="A407" s="65" t="s">
        <v>86</v>
      </c>
      <c r="B407" s="65"/>
      <c r="C407" s="65" t="s">
        <v>87</v>
      </c>
      <c r="D407" s="66"/>
      <c r="E407" s="67"/>
    </row>
    <row r="408" s="1" customFormat="1" spans="1:5">
      <c r="A408" s="65" t="s">
        <v>88</v>
      </c>
      <c r="B408" s="65"/>
      <c r="C408" s="65" t="s">
        <v>89</v>
      </c>
      <c r="D408" s="66"/>
      <c r="E408" s="67"/>
    </row>
    <row r="409" s="1" customFormat="1" spans="1:3">
      <c r="A409" s="65" t="s">
        <v>90</v>
      </c>
      <c r="B409" s="68"/>
      <c r="C409" s="68" t="s">
        <v>91</v>
      </c>
    </row>
    <row r="410" s="1" customFormat="1" spans="1:5">
      <c r="A410" s="65" t="s">
        <v>92</v>
      </c>
      <c r="B410" s="65"/>
      <c r="C410" s="65" t="s">
        <v>93</v>
      </c>
      <c r="D410" s="66"/>
      <c r="E410" s="67"/>
    </row>
    <row r="411" s="1" customFormat="1" spans="1:5">
      <c r="A411" s="65" t="s">
        <v>94</v>
      </c>
      <c r="B411" s="65"/>
      <c r="C411" s="65" t="s">
        <v>95</v>
      </c>
      <c r="D411" s="66"/>
      <c r="E411" s="67"/>
    </row>
    <row r="412" s="1" customFormat="1"/>
    <row r="413" s="1" customFormat="1" ht="20.25" customHeight="1" spans="1:2">
      <c r="A413" s="69" t="s">
        <v>96</v>
      </c>
      <c r="B413" s="70">
        <v>43861</v>
      </c>
    </row>
    <row r="414" s="1" customFormat="1" ht="10.5" customHeight="1" spans="1:5">
      <c r="A414" s="71"/>
      <c r="B414" s="71"/>
      <c r="C414" s="1" t="s">
        <v>97</v>
      </c>
      <c r="E414" s="72" t="s">
        <v>98</v>
      </c>
    </row>
    <row r="415" s="1" customFormat="1" spans="1:4">
      <c r="A415" s="73" t="s">
        <v>99</v>
      </c>
      <c r="B415" s="73"/>
      <c r="C415" s="6" t="s">
        <v>100</v>
      </c>
      <c r="D415" s="6"/>
    </row>
    <row r="419" spans="1:6">
      <c r="A419" s="74" t="s">
        <v>101</v>
      </c>
      <c r="B419" s="75" t="s">
        <v>102</v>
      </c>
      <c r="C419" s="76" t="s">
        <v>103</v>
      </c>
      <c r="D419" s="77"/>
      <c r="E419" s="78" t="s">
        <v>104</v>
      </c>
      <c r="F419" s="79">
        <v>2300</v>
      </c>
    </row>
    <row r="420" spans="1:6">
      <c r="A420" s="80" t="s">
        <v>105</v>
      </c>
      <c r="B420" s="81" t="s">
        <v>106</v>
      </c>
      <c r="C420" s="82" t="s">
        <v>103</v>
      </c>
      <c r="D420" s="77"/>
      <c r="E420" s="78" t="s">
        <v>107</v>
      </c>
      <c r="F420" s="83">
        <v>2300</v>
      </c>
    </row>
    <row r="421" spans="1:6">
      <c r="A421" s="80" t="s">
        <v>108</v>
      </c>
      <c r="B421" s="81" t="s">
        <v>109</v>
      </c>
      <c r="C421" s="82" t="s">
        <v>103</v>
      </c>
      <c r="D421" s="77"/>
      <c r="E421" s="78" t="s">
        <v>110</v>
      </c>
      <c r="F421" s="83">
        <v>2300</v>
      </c>
    </row>
    <row r="422" spans="1:6">
      <c r="A422" s="80" t="s">
        <v>111</v>
      </c>
      <c r="B422" s="81" t="s">
        <v>112</v>
      </c>
      <c r="C422" s="82" t="s">
        <v>113</v>
      </c>
      <c r="D422" s="77"/>
      <c r="E422" s="78" t="s">
        <v>114</v>
      </c>
      <c r="F422" s="83">
        <v>9200</v>
      </c>
    </row>
    <row r="423" spans="1:6">
      <c r="A423" s="74" t="s">
        <v>115</v>
      </c>
      <c r="B423" s="75" t="s">
        <v>116</v>
      </c>
      <c r="C423" s="76" t="s">
        <v>117</v>
      </c>
      <c r="D423" s="77"/>
      <c r="E423" s="84" t="s">
        <v>118</v>
      </c>
      <c r="F423" s="83">
        <v>2000</v>
      </c>
    </row>
    <row r="424" spans="1:6">
      <c r="A424" s="74" t="s">
        <v>119</v>
      </c>
      <c r="B424" s="75" t="s">
        <v>120</v>
      </c>
      <c r="C424" s="76" t="s">
        <v>103</v>
      </c>
      <c r="D424" s="77"/>
      <c r="E424" s="84" t="s">
        <v>121</v>
      </c>
      <c r="F424" s="79">
        <v>4000</v>
      </c>
    </row>
    <row r="425" spans="1:6">
      <c r="A425" s="74" t="s">
        <v>122</v>
      </c>
      <c r="B425" s="75" t="s">
        <v>123</v>
      </c>
      <c r="C425" s="76" t="s">
        <v>124</v>
      </c>
      <c r="D425" s="77"/>
      <c r="E425" s="84" t="s">
        <v>125</v>
      </c>
      <c r="F425" s="83">
        <v>2000</v>
      </c>
    </row>
    <row r="426" spans="1:6">
      <c r="A426" s="80" t="s">
        <v>126</v>
      </c>
      <c r="B426" s="81" t="s">
        <v>127</v>
      </c>
      <c r="C426" s="82" t="s">
        <v>128</v>
      </c>
      <c r="D426" s="77"/>
      <c r="E426" s="78" t="s">
        <v>129</v>
      </c>
      <c r="F426" s="83">
        <v>2000</v>
      </c>
    </row>
    <row r="427" ht="14.25" spans="1:6">
      <c r="A427" s="74" t="s">
        <v>130</v>
      </c>
      <c r="B427" s="75" t="s">
        <v>131</v>
      </c>
      <c r="C427" s="76" t="s">
        <v>132</v>
      </c>
      <c r="D427" s="77"/>
      <c r="E427" s="84" t="s">
        <v>133</v>
      </c>
      <c r="F427" s="79">
        <v>10400</v>
      </c>
    </row>
    <row r="428" ht="14.25" spans="1:7">
      <c r="A428" s="85" t="s">
        <v>134</v>
      </c>
      <c r="B428" s="86"/>
      <c r="C428" s="86"/>
      <c r="D428" s="86"/>
      <c r="E428" s="87" t="s">
        <v>135</v>
      </c>
      <c r="F428" s="88">
        <f>SUM(F419:F427)</f>
        <v>36500</v>
      </c>
      <c r="G428" s="89" t="s">
        <v>136</v>
      </c>
    </row>
    <row r="429" ht="14.25" spans="5:6">
      <c r="E429" s="90" t="s">
        <v>137</v>
      </c>
      <c r="F429" s="91" t="s">
        <v>138</v>
      </c>
    </row>
    <row r="432" spans="1:6">
      <c r="A432" s="15" t="s">
        <v>15</v>
      </c>
      <c r="B432" s="16" t="s">
        <v>16</v>
      </c>
      <c r="C432" s="15" t="s">
        <v>17</v>
      </c>
      <c r="D432" s="17"/>
      <c r="E432" s="16" t="s">
        <v>18</v>
      </c>
      <c r="F432" s="1"/>
    </row>
    <row r="433" spans="1:6">
      <c r="A433" s="33"/>
      <c r="B433" s="92"/>
      <c r="C433" s="93" t="s">
        <v>139</v>
      </c>
      <c r="D433" s="94"/>
      <c r="E433" s="92"/>
      <c r="F433" s="1"/>
    </row>
    <row r="434" spans="1:6">
      <c r="A434" s="95">
        <v>43921</v>
      </c>
      <c r="B434" s="96"/>
      <c r="C434" s="36" t="s">
        <v>140</v>
      </c>
      <c r="D434" s="25"/>
      <c r="E434" s="26">
        <v>-84700</v>
      </c>
      <c r="F434" s="1"/>
    </row>
    <row r="435" spans="1:6">
      <c r="A435" s="95" t="s">
        <v>141</v>
      </c>
      <c r="B435" s="96">
        <v>3187522031</v>
      </c>
      <c r="C435" s="36" t="s">
        <v>142</v>
      </c>
      <c r="D435" s="25">
        <v>1806434</v>
      </c>
      <c r="E435" s="26">
        <v>2600</v>
      </c>
      <c r="F435" s="1"/>
    </row>
    <row r="436" spans="1:6">
      <c r="A436" s="95" t="s">
        <v>143</v>
      </c>
      <c r="B436" s="96">
        <v>3190691682</v>
      </c>
      <c r="C436" s="36" t="s">
        <v>142</v>
      </c>
      <c r="D436" s="25">
        <v>1806479</v>
      </c>
      <c r="E436" s="26">
        <v>2600</v>
      </c>
      <c r="F436" s="1"/>
    </row>
    <row r="437" spans="1:6">
      <c r="A437" s="95" t="s">
        <v>144</v>
      </c>
      <c r="B437" s="96">
        <v>3193433045</v>
      </c>
      <c r="C437" s="36" t="s">
        <v>145</v>
      </c>
      <c r="D437" s="25">
        <v>1806350</v>
      </c>
      <c r="E437" s="26">
        <v>6000</v>
      </c>
      <c r="F437" s="1"/>
    </row>
    <row r="438" spans="1:6">
      <c r="A438" s="95" t="s">
        <v>146</v>
      </c>
      <c r="B438" s="96">
        <v>3194572690</v>
      </c>
      <c r="C438" s="36" t="s">
        <v>147</v>
      </c>
      <c r="D438" s="25">
        <v>1806241</v>
      </c>
      <c r="E438" s="26">
        <v>9000</v>
      </c>
      <c r="F438" s="1"/>
    </row>
    <row r="439" spans="1:6">
      <c r="A439" s="95" t="s">
        <v>146</v>
      </c>
      <c r="B439" s="96">
        <v>3191186120</v>
      </c>
      <c r="C439" s="36" t="s">
        <v>148</v>
      </c>
      <c r="D439" s="25">
        <v>1806241</v>
      </c>
      <c r="E439" s="26">
        <v>9000</v>
      </c>
      <c r="F439" s="1"/>
    </row>
    <row r="440" spans="1:6">
      <c r="A440" s="95" t="s">
        <v>149</v>
      </c>
      <c r="B440" s="34">
        <v>3194269109</v>
      </c>
      <c r="C440" s="36" t="s">
        <v>147</v>
      </c>
      <c r="D440" s="25">
        <v>1806241</v>
      </c>
      <c r="E440" s="26">
        <v>9000</v>
      </c>
      <c r="F440" s="1"/>
    </row>
    <row r="441" spans="1:6">
      <c r="A441" s="95" t="s">
        <v>149</v>
      </c>
      <c r="B441" s="96">
        <v>3196157790</v>
      </c>
      <c r="C441" s="36" t="s">
        <v>148</v>
      </c>
      <c r="D441" s="25">
        <v>1806689</v>
      </c>
      <c r="E441" s="26">
        <v>9000</v>
      </c>
      <c r="F441" s="1"/>
    </row>
    <row r="442" spans="1:6">
      <c r="A442" s="33" t="s">
        <v>150</v>
      </c>
      <c r="B442" s="34">
        <v>3187499615</v>
      </c>
      <c r="C442" s="157" t="s">
        <v>145</v>
      </c>
      <c r="D442" s="25">
        <v>1806064</v>
      </c>
      <c r="E442" s="26">
        <v>16200</v>
      </c>
      <c r="F442" s="1"/>
    </row>
    <row r="443" hidden="1" spans="1:6">
      <c r="A443" s="33"/>
      <c r="B443" s="34"/>
      <c r="C443" s="35"/>
      <c r="D443" s="25"/>
      <c r="E443" s="26"/>
      <c r="F443" s="1"/>
    </row>
    <row r="444" hidden="1" spans="1:6">
      <c r="A444" s="33"/>
      <c r="B444" s="34"/>
      <c r="C444" s="35"/>
      <c r="D444" s="25"/>
      <c r="E444" s="26"/>
      <c r="F444" s="1"/>
    </row>
    <row r="445" hidden="1" spans="1:6">
      <c r="A445" s="33"/>
      <c r="B445" s="31"/>
      <c r="C445" s="36"/>
      <c r="D445" s="25"/>
      <c r="E445" s="26"/>
      <c r="F445" s="1"/>
    </row>
    <row r="446" hidden="1" spans="1:6">
      <c r="A446" s="33"/>
      <c r="B446" s="34"/>
      <c r="C446" s="36"/>
      <c r="D446" s="25"/>
      <c r="E446" s="26"/>
      <c r="F446" s="1"/>
    </row>
    <row r="447" hidden="1" spans="1:6">
      <c r="A447" s="33"/>
      <c r="B447" s="34"/>
      <c r="C447" s="36"/>
      <c r="D447" s="25"/>
      <c r="E447" s="26"/>
      <c r="F447" s="1"/>
    </row>
    <row r="448" hidden="1" spans="1:6">
      <c r="A448" s="33"/>
      <c r="B448" s="34"/>
      <c r="C448" s="36"/>
      <c r="D448" s="25"/>
      <c r="E448" s="26"/>
      <c r="F448" s="1"/>
    </row>
    <row r="449" hidden="1" spans="1:6">
      <c r="A449" s="33"/>
      <c r="B449" s="34"/>
      <c r="C449" s="36"/>
      <c r="D449" s="25"/>
      <c r="E449" s="26"/>
      <c r="F449" s="1"/>
    </row>
    <row r="450" hidden="1" spans="1:6">
      <c r="A450" s="33"/>
      <c r="B450" s="34"/>
      <c r="C450" s="36"/>
      <c r="D450" s="25"/>
      <c r="E450" s="26"/>
      <c r="F450" s="1"/>
    </row>
    <row r="451" hidden="1" spans="1:6">
      <c r="A451" s="33"/>
      <c r="B451" s="34"/>
      <c r="C451" s="36"/>
      <c r="D451" s="25"/>
      <c r="E451" s="26"/>
      <c r="F451" s="1"/>
    </row>
    <row r="452" hidden="1" spans="1:6">
      <c r="A452" s="33"/>
      <c r="B452" s="34"/>
      <c r="C452" s="36"/>
      <c r="D452" s="25"/>
      <c r="E452" s="26"/>
      <c r="F452" s="1"/>
    </row>
    <row r="453" hidden="1" spans="1:6">
      <c r="A453" s="33"/>
      <c r="B453" s="34"/>
      <c r="C453" s="36"/>
      <c r="D453" s="25"/>
      <c r="E453" s="26"/>
      <c r="F453" s="1"/>
    </row>
    <row r="454" hidden="1" spans="1:6">
      <c r="A454" s="33"/>
      <c r="B454" s="34"/>
      <c r="C454" s="36"/>
      <c r="D454" s="25"/>
      <c r="E454" s="26"/>
      <c r="F454" s="1"/>
    </row>
    <row r="455" hidden="1" spans="1:6">
      <c r="A455" s="33"/>
      <c r="B455" s="34"/>
      <c r="C455" s="36"/>
      <c r="D455" s="25"/>
      <c r="E455" s="26"/>
      <c r="F455" s="1"/>
    </row>
    <row r="456" hidden="1" spans="1:6">
      <c r="A456" s="97"/>
      <c r="B456" s="34"/>
      <c r="C456" s="98"/>
      <c r="D456" s="99"/>
      <c r="E456" s="26"/>
      <c r="F456" s="1"/>
    </row>
    <row r="457" hidden="1" spans="1:6">
      <c r="A457" s="33"/>
      <c r="B457" s="34"/>
      <c r="C457" s="98"/>
      <c r="D457" s="99"/>
      <c r="E457" s="26"/>
      <c r="F457" s="1"/>
    </row>
    <row r="458" hidden="1" spans="1:6">
      <c r="A458" s="33"/>
      <c r="B458" s="34"/>
      <c r="C458" s="98"/>
      <c r="D458" s="99"/>
      <c r="E458" s="26"/>
      <c r="F458" s="1"/>
    </row>
    <row r="459" hidden="1" spans="1:6">
      <c r="A459" s="33"/>
      <c r="B459" s="34"/>
      <c r="C459" s="100"/>
      <c r="D459" s="99"/>
      <c r="E459" s="26"/>
      <c r="F459" s="1"/>
    </row>
    <row r="460" hidden="1" spans="1:6">
      <c r="A460" s="33"/>
      <c r="B460" s="34"/>
      <c r="C460" s="98"/>
      <c r="D460" s="99"/>
      <c r="E460" s="26"/>
      <c r="F460" s="1"/>
    </row>
    <row r="461" hidden="1" spans="1:6">
      <c r="A461" s="97"/>
      <c r="B461" s="34"/>
      <c r="C461" s="98"/>
      <c r="D461" s="99"/>
      <c r="E461" s="26"/>
      <c r="F461" s="1"/>
    </row>
    <row r="462" hidden="1" spans="1:6">
      <c r="A462" s="97"/>
      <c r="B462" s="34"/>
      <c r="C462" s="98"/>
      <c r="D462" s="99"/>
      <c r="E462" s="26"/>
      <c r="F462" s="1"/>
    </row>
    <row r="463" hidden="1" spans="1:6">
      <c r="A463" s="97"/>
      <c r="B463" s="34"/>
      <c r="C463" s="98"/>
      <c r="D463" s="99"/>
      <c r="E463" s="26"/>
      <c r="F463" s="1"/>
    </row>
    <row r="464" hidden="1" spans="1:6">
      <c r="A464" s="97"/>
      <c r="B464" s="34"/>
      <c r="C464" s="98"/>
      <c r="D464" s="99"/>
      <c r="E464" s="26"/>
      <c r="F464" s="1"/>
    </row>
    <row r="465" hidden="1" spans="1:6">
      <c r="A465" s="97"/>
      <c r="B465" s="34"/>
      <c r="C465" s="98"/>
      <c r="D465" s="99"/>
      <c r="E465" s="26"/>
      <c r="F465" s="1"/>
    </row>
    <row r="466" hidden="1" spans="1:6">
      <c r="A466" s="97"/>
      <c r="B466" s="34"/>
      <c r="C466" s="98"/>
      <c r="D466" s="99"/>
      <c r="E466" s="26"/>
      <c r="F466" s="1"/>
    </row>
    <row r="467" hidden="1" spans="1:6">
      <c r="A467" s="97"/>
      <c r="B467" s="34"/>
      <c r="C467" s="98"/>
      <c r="D467" s="99"/>
      <c r="E467" s="26"/>
      <c r="F467" s="1"/>
    </row>
    <row r="468" hidden="1" spans="1:6">
      <c r="A468" s="97"/>
      <c r="B468" s="34"/>
      <c r="C468" s="98"/>
      <c r="D468" s="99"/>
      <c r="E468" s="26"/>
      <c r="F468" s="1"/>
    </row>
    <row r="469" hidden="1" spans="1:6">
      <c r="A469" s="97"/>
      <c r="B469" s="34"/>
      <c r="C469" s="98"/>
      <c r="D469" s="99"/>
      <c r="E469" s="26"/>
      <c r="F469" s="1"/>
    </row>
    <row r="470" hidden="1" spans="1:6">
      <c r="A470" s="97"/>
      <c r="B470" s="34"/>
      <c r="C470" s="98"/>
      <c r="D470" s="99"/>
      <c r="E470" s="26"/>
      <c r="F470" s="1"/>
    </row>
    <row r="471" hidden="1" spans="1:6">
      <c r="A471" s="97"/>
      <c r="B471" s="34"/>
      <c r="C471" s="98"/>
      <c r="D471" s="99"/>
      <c r="E471" s="26"/>
      <c r="F471" s="1"/>
    </row>
    <row r="472" hidden="1" spans="1:6">
      <c r="A472" s="97"/>
      <c r="B472" s="34"/>
      <c r="C472" s="98"/>
      <c r="D472" s="99"/>
      <c r="E472" s="26"/>
      <c r="F472" s="1"/>
    </row>
    <row r="473" hidden="1" spans="1:6">
      <c r="A473" s="97"/>
      <c r="B473" s="34"/>
      <c r="C473" s="98"/>
      <c r="D473" s="99"/>
      <c r="E473" s="26"/>
      <c r="F473" s="1"/>
    </row>
    <row r="474" hidden="1" spans="1:6">
      <c r="A474" s="97"/>
      <c r="B474" s="34"/>
      <c r="C474" s="36"/>
      <c r="D474" s="99"/>
      <c r="E474" s="26"/>
      <c r="F474" s="1"/>
    </row>
    <row r="475" hidden="1" spans="1:6">
      <c r="A475" s="97"/>
      <c r="B475" s="34"/>
      <c r="C475" s="36"/>
      <c r="D475" s="99"/>
      <c r="E475" s="26"/>
      <c r="F475" s="1"/>
    </row>
    <row r="476" hidden="1" spans="1:6">
      <c r="A476" s="97"/>
      <c r="B476" s="34"/>
      <c r="C476" s="94"/>
      <c r="D476" s="99"/>
      <c r="E476" s="26"/>
      <c r="F476" s="1"/>
    </row>
    <row r="477" hidden="1" spans="1:6">
      <c r="A477" s="97"/>
      <c r="B477" s="34"/>
      <c r="C477" s="98"/>
      <c r="D477" s="99"/>
      <c r="E477" s="26"/>
      <c r="F477" s="1"/>
    </row>
    <row r="478" hidden="1" spans="1:6">
      <c r="A478" s="97"/>
      <c r="B478" s="34"/>
      <c r="C478" s="98"/>
      <c r="D478" s="99"/>
      <c r="E478" s="26"/>
      <c r="F478" s="1"/>
    </row>
    <row r="479" hidden="1" spans="1:6">
      <c r="A479" s="97"/>
      <c r="B479" s="34"/>
      <c r="C479" s="98"/>
      <c r="D479" s="99"/>
      <c r="E479" s="26"/>
      <c r="F479" s="1"/>
    </row>
    <row r="480" hidden="1" spans="1:6">
      <c r="A480" s="97"/>
      <c r="B480" s="34"/>
      <c r="C480" s="98"/>
      <c r="D480" s="99"/>
      <c r="E480" s="26"/>
      <c r="F480" s="1"/>
    </row>
    <row r="481" hidden="1" spans="1:6">
      <c r="A481" s="97"/>
      <c r="B481" s="34"/>
      <c r="C481" s="36"/>
      <c r="D481" s="99"/>
      <c r="E481" s="26"/>
      <c r="F481" s="1"/>
    </row>
    <row r="482" hidden="1" spans="1:6">
      <c r="A482" s="97"/>
      <c r="B482" s="34"/>
      <c r="C482" s="94"/>
      <c r="D482" s="99"/>
      <c r="E482" s="26"/>
      <c r="F482" s="1"/>
    </row>
    <row r="483" hidden="1" spans="1:6">
      <c r="A483" s="97"/>
      <c r="B483" s="34"/>
      <c r="C483" s="98"/>
      <c r="D483" s="99"/>
      <c r="E483" s="26"/>
      <c r="F483" s="1"/>
    </row>
    <row r="484" hidden="1" spans="1:6">
      <c r="A484" s="97"/>
      <c r="B484" s="34"/>
      <c r="C484" s="98"/>
      <c r="D484" s="99"/>
      <c r="E484" s="26"/>
      <c r="F484" s="1"/>
    </row>
    <row r="485" hidden="1" spans="1:6">
      <c r="A485" s="97"/>
      <c r="B485" s="34"/>
      <c r="C485" s="98"/>
      <c r="D485" s="99"/>
      <c r="E485" s="26"/>
      <c r="F485" s="1"/>
    </row>
    <row r="486" hidden="1" spans="1:6">
      <c r="A486" s="97"/>
      <c r="B486" s="34"/>
      <c r="C486" s="98"/>
      <c r="D486" s="99"/>
      <c r="E486" s="26"/>
      <c r="F486" s="1"/>
    </row>
    <row r="487" hidden="1" spans="1:6">
      <c r="A487" s="97"/>
      <c r="B487" s="34"/>
      <c r="C487" s="98"/>
      <c r="D487" s="99"/>
      <c r="E487" s="26"/>
      <c r="F487" s="1"/>
    </row>
    <row r="488" hidden="1" spans="1:6">
      <c r="A488" s="97"/>
      <c r="B488" s="34"/>
      <c r="C488" s="98"/>
      <c r="D488" s="99"/>
      <c r="E488" s="26"/>
      <c r="F488" s="1"/>
    </row>
    <row r="489" hidden="1" spans="1:6">
      <c r="A489" s="97"/>
      <c r="B489" s="34"/>
      <c r="C489" s="36"/>
      <c r="D489" s="99"/>
      <c r="E489" s="26"/>
      <c r="F489" s="1"/>
    </row>
    <row r="490" hidden="1" spans="1:6">
      <c r="A490" s="97"/>
      <c r="B490" s="34"/>
      <c r="C490" s="94"/>
      <c r="D490" s="99"/>
      <c r="E490" s="26"/>
      <c r="F490" s="1"/>
    </row>
    <row r="491" hidden="1" spans="1:6">
      <c r="A491" s="97"/>
      <c r="B491" s="34"/>
      <c r="C491" s="98"/>
      <c r="D491" s="99"/>
      <c r="E491" s="26"/>
      <c r="F491" s="1"/>
    </row>
    <row r="492" hidden="1" spans="1:6">
      <c r="A492" s="97"/>
      <c r="B492" s="34"/>
      <c r="C492" s="98"/>
      <c r="D492" s="99"/>
      <c r="E492" s="26"/>
      <c r="F492" s="1"/>
    </row>
    <row r="493" hidden="1" spans="1:6">
      <c r="A493" s="97"/>
      <c r="B493" s="34"/>
      <c r="C493" s="98"/>
      <c r="D493" s="99"/>
      <c r="E493" s="26"/>
      <c r="F493" s="1"/>
    </row>
    <row r="494" hidden="1" spans="1:6">
      <c r="A494" s="97"/>
      <c r="B494" s="34"/>
      <c r="C494" s="98"/>
      <c r="D494" s="99"/>
      <c r="E494" s="26"/>
      <c r="F494" s="1"/>
    </row>
    <row r="495" hidden="1" spans="1:6">
      <c r="A495" s="97"/>
      <c r="B495" s="34"/>
      <c r="C495" s="98"/>
      <c r="D495" s="99"/>
      <c r="E495" s="26"/>
      <c r="F495" s="1"/>
    </row>
    <row r="496" hidden="1" spans="1:6">
      <c r="A496" s="97"/>
      <c r="B496" s="34"/>
      <c r="C496" s="36"/>
      <c r="D496" s="99"/>
      <c r="E496" s="26"/>
      <c r="F496" s="1"/>
    </row>
    <row r="497" hidden="1" spans="1:6">
      <c r="A497" s="97"/>
      <c r="B497" s="34"/>
      <c r="C497" s="94"/>
      <c r="D497" s="99"/>
      <c r="E497" s="26"/>
      <c r="F497" s="1"/>
    </row>
    <row r="498" hidden="1" spans="1:6">
      <c r="A498" s="97"/>
      <c r="B498" s="34"/>
      <c r="C498" s="98"/>
      <c r="D498" s="99"/>
      <c r="E498" s="26"/>
      <c r="F498" s="1"/>
    </row>
    <row r="499" hidden="1" spans="1:6">
      <c r="A499" s="97"/>
      <c r="B499" s="34"/>
      <c r="C499" s="98"/>
      <c r="D499" s="99"/>
      <c r="E499" s="26"/>
      <c r="F499" s="1"/>
    </row>
    <row r="500" hidden="1" spans="1:6">
      <c r="A500" s="97"/>
      <c r="B500" s="34"/>
      <c r="C500" s="98"/>
      <c r="D500" s="99"/>
      <c r="E500" s="26"/>
      <c r="F500" s="1"/>
    </row>
    <row r="501" hidden="1" spans="1:6">
      <c r="A501" s="97"/>
      <c r="B501" s="34"/>
      <c r="C501" s="98"/>
      <c r="D501" s="99"/>
      <c r="E501" s="26"/>
      <c r="F501" s="1"/>
    </row>
    <row r="502" hidden="1" spans="1:6">
      <c r="A502" s="97"/>
      <c r="B502" s="34"/>
      <c r="C502" s="98"/>
      <c r="D502" s="99"/>
      <c r="E502" s="26"/>
      <c r="F502" s="1"/>
    </row>
    <row r="503" hidden="1" spans="1:6">
      <c r="A503" s="97"/>
      <c r="B503" s="34"/>
      <c r="C503" s="98"/>
      <c r="D503" s="99"/>
      <c r="E503" s="26"/>
      <c r="F503" s="1"/>
    </row>
    <row r="504" hidden="1" spans="1:6">
      <c r="A504" s="97"/>
      <c r="B504" s="34"/>
      <c r="C504" s="36"/>
      <c r="D504" s="99"/>
      <c r="E504" s="26"/>
      <c r="F504" s="1"/>
    </row>
    <row r="505" hidden="1" spans="1:6">
      <c r="A505" s="97"/>
      <c r="B505" s="34"/>
      <c r="C505" s="98"/>
      <c r="D505" s="99"/>
      <c r="E505" s="26"/>
      <c r="F505" s="1"/>
    </row>
    <row r="506" hidden="1" spans="1:6">
      <c r="A506" s="97"/>
      <c r="B506" s="34"/>
      <c r="C506" s="98"/>
      <c r="D506" s="99"/>
      <c r="E506" s="26"/>
      <c r="F506" s="1"/>
    </row>
    <row r="507" hidden="1" spans="1:6">
      <c r="A507" s="97"/>
      <c r="B507" s="34"/>
      <c r="C507" s="98"/>
      <c r="D507" s="99"/>
      <c r="E507" s="26"/>
      <c r="F507" s="1"/>
    </row>
    <row r="508" hidden="1" spans="1:6">
      <c r="A508" s="97"/>
      <c r="B508" s="34"/>
      <c r="C508" s="98"/>
      <c r="D508" s="99"/>
      <c r="E508" s="26"/>
      <c r="F508" s="1"/>
    </row>
    <row r="509" hidden="1" spans="1:6">
      <c r="A509" s="97"/>
      <c r="B509" s="34"/>
      <c r="C509" s="36"/>
      <c r="D509" s="99"/>
      <c r="E509" s="26"/>
      <c r="F509" s="1"/>
    </row>
    <row r="510" hidden="1" spans="1:6">
      <c r="A510" s="97"/>
      <c r="B510" s="34"/>
      <c r="C510" s="94"/>
      <c r="D510" s="99"/>
      <c r="E510" s="26"/>
      <c r="F510" s="1"/>
    </row>
    <row r="511" hidden="1" spans="1:6">
      <c r="A511" s="97"/>
      <c r="B511" s="34"/>
      <c r="C511" s="98"/>
      <c r="D511" s="99"/>
      <c r="E511" s="26"/>
      <c r="F511" s="1"/>
    </row>
    <row r="512" hidden="1" spans="1:6">
      <c r="A512" s="97"/>
      <c r="B512" s="34"/>
      <c r="C512" s="98"/>
      <c r="D512" s="99"/>
      <c r="E512" s="26"/>
      <c r="F512" s="1"/>
    </row>
    <row r="513" hidden="1" spans="1:6">
      <c r="A513" s="97"/>
      <c r="B513" s="34"/>
      <c r="C513" s="98"/>
      <c r="D513" s="99"/>
      <c r="E513" s="26"/>
      <c r="F513" s="1"/>
    </row>
    <row r="514" hidden="1" spans="1:6">
      <c r="A514" s="97"/>
      <c r="B514" s="34"/>
      <c r="C514" s="98"/>
      <c r="D514" s="99"/>
      <c r="E514" s="26"/>
      <c r="F514" s="1"/>
    </row>
    <row r="515" hidden="1" spans="1:6">
      <c r="A515" s="97"/>
      <c r="B515" s="34"/>
      <c r="C515" s="98"/>
      <c r="D515" s="99"/>
      <c r="E515" s="26"/>
      <c r="F515" s="1"/>
    </row>
    <row r="516" hidden="1" spans="1:6">
      <c r="A516" s="97"/>
      <c r="B516" s="34"/>
      <c r="C516" s="98"/>
      <c r="D516" s="99"/>
      <c r="E516" s="26"/>
      <c r="F516" s="1"/>
    </row>
    <row r="517" hidden="1" spans="1:6">
      <c r="A517" s="97"/>
      <c r="B517" s="34"/>
      <c r="C517" s="36"/>
      <c r="D517" s="99"/>
      <c r="E517" s="26"/>
      <c r="F517" s="1"/>
    </row>
    <row r="518" hidden="1" spans="1:6">
      <c r="A518" s="97"/>
      <c r="B518" s="34"/>
      <c r="C518" s="94"/>
      <c r="D518" s="99"/>
      <c r="E518" s="26"/>
      <c r="F518" s="1"/>
    </row>
    <row r="519" hidden="1" spans="1:6">
      <c r="A519" s="97"/>
      <c r="B519" s="34"/>
      <c r="C519" s="98"/>
      <c r="D519" s="99"/>
      <c r="E519" s="26"/>
      <c r="F519" s="1"/>
    </row>
    <row r="520" hidden="1" spans="1:6">
      <c r="A520" s="97"/>
      <c r="B520" s="34"/>
      <c r="C520" s="98"/>
      <c r="D520" s="99"/>
      <c r="E520" s="26"/>
      <c r="F520" s="1"/>
    </row>
    <row r="521" hidden="1" spans="1:6">
      <c r="A521" s="97"/>
      <c r="B521" s="34"/>
      <c r="C521" s="98"/>
      <c r="D521" s="99"/>
      <c r="E521" s="26"/>
      <c r="F521" s="1"/>
    </row>
    <row r="522" hidden="1" spans="1:6">
      <c r="A522" s="97"/>
      <c r="B522" s="34"/>
      <c r="C522" s="94"/>
      <c r="D522" s="99"/>
      <c r="E522" s="26"/>
      <c r="F522" s="1"/>
    </row>
    <row r="523" hidden="1" spans="1:6">
      <c r="A523" s="97"/>
      <c r="B523" s="34"/>
      <c r="C523" s="98"/>
      <c r="D523" s="99"/>
      <c r="E523" s="26"/>
      <c r="F523" s="1"/>
    </row>
    <row r="524" hidden="1" spans="1:6">
      <c r="A524" s="97"/>
      <c r="B524" s="34"/>
      <c r="C524" s="36"/>
      <c r="D524" s="99"/>
      <c r="E524" s="26"/>
      <c r="F524" s="1"/>
    </row>
    <row r="525" hidden="1" spans="1:6">
      <c r="A525" s="97"/>
      <c r="B525" s="34"/>
      <c r="C525" s="94"/>
      <c r="D525" s="99"/>
      <c r="E525" s="26"/>
      <c r="F525" s="1"/>
    </row>
    <row r="526" hidden="1" spans="1:6">
      <c r="A526" s="97"/>
      <c r="B526" s="34"/>
      <c r="C526" s="98"/>
      <c r="D526" s="99"/>
      <c r="E526" s="26"/>
      <c r="F526" s="1"/>
    </row>
    <row r="527" hidden="1" spans="1:6">
      <c r="A527" s="97"/>
      <c r="B527" s="34"/>
      <c r="C527" s="98"/>
      <c r="D527" s="99"/>
      <c r="E527" s="26"/>
      <c r="F527" s="1"/>
    </row>
    <row r="528" hidden="1" spans="1:6">
      <c r="A528" s="97"/>
      <c r="B528" s="34"/>
      <c r="C528" s="98"/>
      <c r="D528" s="99"/>
      <c r="E528" s="26"/>
      <c r="F528" s="1"/>
    </row>
    <row r="529" hidden="1" spans="1:6">
      <c r="A529" s="97"/>
      <c r="B529" s="34"/>
      <c r="C529" s="98"/>
      <c r="D529" s="99"/>
      <c r="E529" s="26"/>
      <c r="F529" s="1"/>
    </row>
    <row r="530" hidden="1" spans="1:6">
      <c r="A530" s="97"/>
      <c r="B530" s="34"/>
      <c r="C530" s="98"/>
      <c r="D530" s="99"/>
      <c r="E530" s="26"/>
      <c r="F530" s="1"/>
    </row>
    <row r="531" hidden="1" spans="1:6">
      <c r="A531" s="97"/>
      <c r="B531" s="34"/>
      <c r="C531" s="98"/>
      <c r="D531" s="99"/>
      <c r="E531" s="26"/>
      <c r="F531" s="1"/>
    </row>
    <row r="532" hidden="1" spans="1:6">
      <c r="A532" s="97"/>
      <c r="B532" s="34"/>
      <c r="C532" s="36"/>
      <c r="D532" s="99"/>
      <c r="E532" s="26"/>
      <c r="F532" s="1"/>
    </row>
    <row r="533" hidden="1" spans="1:6">
      <c r="A533" s="97"/>
      <c r="B533" s="34"/>
      <c r="C533" s="94"/>
      <c r="D533" s="99"/>
      <c r="E533" s="26"/>
      <c r="F533" s="1"/>
    </row>
    <row r="534" hidden="1" spans="1:6">
      <c r="A534" s="97"/>
      <c r="B534" s="34"/>
      <c r="C534" s="98"/>
      <c r="D534" s="99"/>
      <c r="E534" s="26"/>
      <c r="F534" s="1"/>
    </row>
    <row r="535" hidden="1" spans="1:6">
      <c r="A535" s="95"/>
      <c r="B535" s="96"/>
      <c r="C535" s="36"/>
      <c r="D535" s="25"/>
      <c r="E535" s="26"/>
      <c r="F535" s="1"/>
    </row>
    <row r="536" hidden="1" spans="1:6">
      <c r="A536" s="97"/>
      <c r="B536" s="34"/>
      <c r="C536" s="98"/>
      <c r="D536" s="99"/>
      <c r="E536" s="26"/>
      <c r="F536" s="1"/>
    </row>
    <row r="537" hidden="1" spans="1:6">
      <c r="A537" s="97"/>
      <c r="B537" s="34"/>
      <c r="C537" s="98"/>
      <c r="D537" s="99"/>
      <c r="E537" s="26"/>
      <c r="F537" s="1"/>
    </row>
    <row r="538" hidden="1" spans="1:6">
      <c r="A538" s="97"/>
      <c r="B538" s="34"/>
      <c r="C538" s="98"/>
      <c r="D538" s="99"/>
      <c r="E538" s="26"/>
      <c r="F538" s="1"/>
    </row>
    <row r="539" hidden="1" spans="1:6">
      <c r="A539" s="97"/>
      <c r="B539" s="34"/>
      <c r="C539" s="36"/>
      <c r="D539" s="99"/>
      <c r="E539" s="26"/>
      <c r="F539" s="1"/>
    </row>
    <row r="540" hidden="1" spans="1:6">
      <c r="A540" s="97"/>
      <c r="B540" s="34"/>
      <c r="C540" s="94"/>
      <c r="D540" s="99"/>
      <c r="E540" s="26"/>
      <c r="F540" s="1"/>
    </row>
    <row r="541" hidden="1" spans="1:6">
      <c r="A541" s="97"/>
      <c r="B541" s="34"/>
      <c r="C541" s="98"/>
      <c r="D541" s="99"/>
      <c r="E541" s="26"/>
      <c r="F541" s="1"/>
    </row>
    <row r="542" hidden="1" spans="1:6">
      <c r="A542" s="97"/>
      <c r="B542" s="34"/>
      <c r="C542" s="98"/>
      <c r="D542" s="99"/>
      <c r="E542" s="26"/>
      <c r="F542" s="1"/>
    </row>
    <row r="543" hidden="1" spans="1:6">
      <c r="A543" s="97"/>
      <c r="B543" s="34"/>
      <c r="C543" s="98"/>
      <c r="D543" s="99"/>
      <c r="E543" s="26"/>
      <c r="F543" s="1"/>
    </row>
    <row r="544" hidden="1" spans="1:6">
      <c r="A544" s="97"/>
      <c r="B544" s="34"/>
      <c r="C544" s="98"/>
      <c r="D544" s="99"/>
      <c r="E544" s="26"/>
      <c r="F544" s="1"/>
    </row>
    <row r="545" hidden="1" spans="1:6">
      <c r="A545" s="97"/>
      <c r="B545" s="34"/>
      <c r="C545" s="98"/>
      <c r="D545" s="99"/>
      <c r="E545" s="26"/>
      <c r="F545" s="1"/>
    </row>
    <row r="546" hidden="1" spans="1:6">
      <c r="A546" s="97"/>
      <c r="B546" s="34"/>
      <c r="C546" s="98"/>
      <c r="D546" s="99"/>
      <c r="E546" s="26"/>
      <c r="F546" s="1"/>
    </row>
    <row r="547" hidden="1" spans="1:6">
      <c r="A547" s="97"/>
      <c r="B547" s="34"/>
      <c r="C547" s="36"/>
      <c r="D547" s="99"/>
      <c r="E547" s="26"/>
      <c r="F547" s="1"/>
    </row>
    <row r="548" hidden="1" spans="1:6">
      <c r="A548" s="97"/>
      <c r="B548" s="34"/>
      <c r="C548" s="94"/>
      <c r="D548" s="99"/>
      <c r="E548" s="26"/>
      <c r="F548" s="1"/>
    </row>
    <row r="549" hidden="1" spans="1:6">
      <c r="A549" s="97"/>
      <c r="B549" s="34"/>
      <c r="C549" s="98"/>
      <c r="D549" s="99"/>
      <c r="E549" s="26"/>
      <c r="F549" s="1"/>
    </row>
    <row r="550" hidden="1" spans="1:6">
      <c r="A550" s="97"/>
      <c r="B550" s="34"/>
      <c r="C550" s="98"/>
      <c r="D550" s="99"/>
      <c r="E550" s="26"/>
      <c r="F550" s="1"/>
    </row>
    <row r="551" hidden="1" spans="1:6">
      <c r="A551" s="97"/>
      <c r="B551" s="34"/>
      <c r="C551" s="36"/>
      <c r="D551" s="99"/>
      <c r="E551" s="26"/>
      <c r="F551" s="1"/>
    </row>
    <row r="552" hidden="1" spans="1:6">
      <c r="A552" s="97"/>
      <c r="B552" s="34"/>
      <c r="C552" s="98"/>
      <c r="D552" s="99"/>
      <c r="E552" s="26"/>
      <c r="F552" s="1"/>
    </row>
    <row r="553" hidden="1" spans="1:6">
      <c r="A553" s="97"/>
      <c r="B553" s="34"/>
      <c r="C553" s="36"/>
      <c r="D553" s="99"/>
      <c r="E553" s="26"/>
      <c r="F553" s="1"/>
    </row>
    <row r="554" hidden="1" spans="1:6">
      <c r="A554" s="97"/>
      <c r="B554" s="34"/>
      <c r="C554" s="94"/>
      <c r="D554" s="99"/>
      <c r="E554" s="26"/>
      <c r="F554" s="1"/>
    </row>
    <row r="555" hidden="1" spans="1:6">
      <c r="A555" s="97"/>
      <c r="B555" s="34"/>
      <c r="C555" s="98"/>
      <c r="D555" s="99"/>
      <c r="E555" s="26"/>
      <c r="F555" s="1"/>
    </row>
    <row r="556" hidden="1" spans="1:6">
      <c r="A556" s="97"/>
      <c r="B556" s="34"/>
      <c r="C556" s="98"/>
      <c r="D556" s="99"/>
      <c r="E556" s="26"/>
      <c r="F556" s="1"/>
    </row>
    <row r="557" hidden="1" spans="1:6">
      <c r="A557" s="97"/>
      <c r="B557" s="34"/>
      <c r="C557" s="98"/>
      <c r="D557" s="99"/>
      <c r="E557" s="26"/>
      <c r="F557" s="1"/>
    </row>
    <row r="558" hidden="1" spans="1:6">
      <c r="A558" s="97"/>
      <c r="B558" s="34"/>
      <c r="C558" s="98"/>
      <c r="D558" s="99"/>
      <c r="E558" s="26"/>
      <c r="F558" s="1"/>
    </row>
    <row r="559" hidden="1" spans="1:6">
      <c r="A559" s="97"/>
      <c r="B559" s="34"/>
      <c r="C559" s="98"/>
      <c r="D559" s="99"/>
      <c r="E559" s="26"/>
      <c r="F559" s="1"/>
    </row>
    <row r="560" hidden="1" spans="1:6">
      <c r="A560" s="97"/>
      <c r="B560" s="34"/>
      <c r="C560" s="36"/>
      <c r="D560" s="99"/>
      <c r="E560" s="26"/>
      <c r="F560" s="1"/>
    </row>
    <row r="561" hidden="1" spans="1:6">
      <c r="A561" s="97"/>
      <c r="B561" s="34"/>
      <c r="C561" s="94"/>
      <c r="D561" s="99"/>
      <c r="E561" s="26"/>
      <c r="F561" s="1"/>
    </row>
    <row r="562" hidden="1" spans="1:6">
      <c r="A562" s="97"/>
      <c r="B562" s="34"/>
      <c r="C562" s="98"/>
      <c r="D562" s="99"/>
      <c r="E562" s="26"/>
      <c r="F562" s="1"/>
    </row>
    <row r="563" hidden="1" spans="1:6">
      <c r="A563" s="97"/>
      <c r="B563" s="34"/>
      <c r="C563" s="98"/>
      <c r="D563" s="99"/>
      <c r="E563" s="26"/>
      <c r="F563" s="1"/>
    </row>
    <row r="564" hidden="1" spans="1:6">
      <c r="A564" s="97"/>
      <c r="B564" s="34"/>
      <c r="C564" s="98"/>
      <c r="D564" s="99"/>
      <c r="E564" s="26"/>
      <c r="F564" s="1"/>
    </row>
    <row r="565" hidden="1" spans="1:6">
      <c r="A565" s="97"/>
      <c r="B565" s="34"/>
      <c r="C565" s="98"/>
      <c r="D565" s="99"/>
      <c r="E565" s="26"/>
      <c r="F565" s="1"/>
    </row>
    <row r="566" hidden="1" spans="1:6">
      <c r="A566" s="97"/>
      <c r="B566" s="34"/>
      <c r="C566" s="98"/>
      <c r="D566" s="99"/>
      <c r="E566" s="26"/>
      <c r="F566" s="1"/>
    </row>
    <row r="567" hidden="1" spans="1:6">
      <c r="A567" s="97"/>
      <c r="B567" s="34"/>
      <c r="C567" s="98"/>
      <c r="D567" s="99"/>
      <c r="E567" s="26"/>
      <c r="F567" s="1"/>
    </row>
    <row r="568" hidden="1" spans="1:6">
      <c r="A568" s="97"/>
      <c r="B568" s="34"/>
      <c r="C568" s="36"/>
      <c r="D568" s="99"/>
      <c r="E568" s="26"/>
      <c r="F568" s="1"/>
    </row>
    <row r="569" hidden="1" spans="1:6">
      <c r="A569" s="97"/>
      <c r="B569" s="34"/>
      <c r="C569" s="94"/>
      <c r="D569" s="99"/>
      <c r="E569" s="26"/>
      <c r="F569" s="1"/>
    </row>
    <row r="570" hidden="1" spans="1:6">
      <c r="A570" s="97"/>
      <c r="B570" s="34"/>
      <c r="C570" s="98"/>
      <c r="D570" s="99"/>
      <c r="E570" s="26"/>
      <c r="F570" s="1"/>
    </row>
    <row r="571" hidden="1" spans="1:6">
      <c r="A571" s="97"/>
      <c r="B571" s="34"/>
      <c r="C571" s="98"/>
      <c r="D571" s="99"/>
      <c r="E571" s="26"/>
      <c r="F571" s="1"/>
    </row>
    <row r="572" hidden="1" spans="1:6">
      <c r="A572" s="97"/>
      <c r="B572" s="34"/>
      <c r="C572" s="98"/>
      <c r="D572" s="99"/>
      <c r="E572" s="26"/>
      <c r="F572" s="1"/>
    </row>
    <row r="573" hidden="1" spans="1:6">
      <c r="A573" s="97"/>
      <c r="B573" s="34"/>
      <c r="C573" s="98"/>
      <c r="D573" s="99"/>
      <c r="E573" s="26"/>
      <c r="F573" s="1"/>
    </row>
    <row r="574" hidden="1" spans="1:6">
      <c r="A574" s="97"/>
      <c r="B574" s="34"/>
      <c r="C574" s="98"/>
      <c r="D574" s="99"/>
      <c r="E574" s="26"/>
      <c r="F574" s="1"/>
    </row>
    <row r="575" hidden="1" spans="1:6">
      <c r="A575" s="97"/>
      <c r="B575" s="34"/>
      <c r="C575" s="36"/>
      <c r="D575" s="99"/>
      <c r="E575" s="26"/>
      <c r="F575" s="1"/>
    </row>
    <row r="576" hidden="1" spans="1:6">
      <c r="A576" s="97"/>
      <c r="B576" s="34"/>
      <c r="C576" s="94"/>
      <c r="D576" s="99"/>
      <c r="E576" s="26"/>
      <c r="F576" s="1"/>
    </row>
    <row r="577" hidden="1" spans="1:6">
      <c r="A577" s="97"/>
      <c r="B577" s="34"/>
      <c r="C577" s="98"/>
      <c r="D577" s="99"/>
      <c r="E577" s="26"/>
      <c r="F577" s="1"/>
    </row>
    <row r="578" hidden="1" spans="1:6">
      <c r="A578" s="97"/>
      <c r="B578" s="34"/>
      <c r="C578" s="98"/>
      <c r="D578" s="99"/>
      <c r="E578" s="26"/>
      <c r="F578" s="1"/>
    </row>
    <row r="579" hidden="1" spans="1:6">
      <c r="A579" s="97"/>
      <c r="B579" s="34"/>
      <c r="C579" s="98"/>
      <c r="D579" s="99"/>
      <c r="E579" s="26"/>
      <c r="F579" s="1"/>
    </row>
    <row r="580" hidden="1" spans="1:6">
      <c r="A580" s="97"/>
      <c r="B580" s="34"/>
      <c r="C580" s="98"/>
      <c r="D580" s="99"/>
      <c r="E580" s="26"/>
      <c r="F580" s="1"/>
    </row>
    <row r="581" hidden="1" spans="1:6">
      <c r="A581" s="97"/>
      <c r="B581" s="34"/>
      <c r="C581" s="98"/>
      <c r="D581" s="99"/>
      <c r="E581" s="26"/>
      <c r="F581" s="1"/>
    </row>
    <row r="582" hidden="1" spans="1:6">
      <c r="A582" s="97"/>
      <c r="B582" s="34"/>
      <c r="C582" s="98"/>
      <c r="D582" s="99"/>
      <c r="E582" s="26"/>
      <c r="F582" s="1"/>
    </row>
    <row r="583" hidden="1" spans="1:6">
      <c r="A583" s="97"/>
      <c r="B583" s="34"/>
      <c r="C583" s="36"/>
      <c r="D583" s="99"/>
      <c r="E583" s="26"/>
      <c r="F583" s="1"/>
    </row>
    <row r="584" hidden="1" spans="1:6">
      <c r="A584" s="97"/>
      <c r="B584" s="34"/>
      <c r="C584" s="98"/>
      <c r="D584" s="99"/>
      <c r="E584" s="26"/>
      <c r="F584" s="1"/>
    </row>
    <row r="585" hidden="1" spans="1:6">
      <c r="A585" s="97"/>
      <c r="B585" s="34"/>
      <c r="C585" s="98"/>
      <c r="D585" s="99"/>
      <c r="E585" s="26"/>
      <c r="F585" s="1"/>
    </row>
    <row r="586" hidden="1" spans="1:6">
      <c r="A586" s="97"/>
      <c r="B586" s="34"/>
      <c r="C586" s="98"/>
      <c r="D586" s="99"/>
      <c r="E586" s="26"/>
      <c r="F586" s="1"/>
    </row>
    <row r="587" hidden="1" spans="1:6">
      <c r="A587" s="97"/>
      <c r="B587" s="34"/>
      <c r="C587" s="98"/>
      <c r="D587" s="99"/>
      <c r="E587" s="26"/>
      <c r="F587" s="1"/>
    </row>
    <row r="588" hidden="1" spans="1:6">
      <c r="A588" s="97"/>
      <c r="B588" s="34"/>
      <c r="C588" s="36"/>
      <c r="D588" s="99"/>
      <c r="E588" s="26"/>
      <c r="F588" s="1"/>
    </row>
    <row r="589" hidden="1" spans="1:6">
      <c r="A589" s="97"/>
      <c r="B589" s="34"/>
      <c r="C589" s="94"/>
      <c r="D589" s="99"/>
      <c r="E589" s="26"/>
      <c r="F589" s="1"/>
    </row>
    <row r="590" hidden="1" spans="1:6">
      <c r="A590" s="97"/>
      <c r="B590" s="34"/>
      <c r="C590" s="98"/>
      <c r="D590" s="99"/>
      <c r="E590" s="26"/>
      <c r="F590" s="1"/>
    </row>
    <row r="591" hidden="1" spans="1:6">
      <c r="A591" s="97"/>
      <c r="B591" s="34"/>
      <c r="C591" s="98"/>
      <c r="D591" s="99"/>
      <c r="E591" s="26"/>
      <c r="F591" s="1"/>
    </row>
    <row r="592" hidden="1" spans="1:6">
      <c r="A592" s="97"/>
      <c r="B592" s="34"/>
      <c r="C592" s="98"/>
      <c r="D592" s="99"/>
      <c r="E592" s="26"/>
      <c r="F592" s="1"/>
    </row>
    <row r="593" hidden="1" spans="1:6">
      <c r="A593" s="97"/>
      <c r="B593" s="34"/>
      <c r="C593" s="98"/>
      <c r="D593" s="99"/>
      <c r="E593" s="26"/>
      <c r="F593" s="1"/>
    </row>
    <row r="594" hidden="1" spans="1:6">
      <c r="A594" s="97"/>
      <c r="B594" s="34"/>
      <c r="C594" s="98"/>
      <c r="D594" s="99"/>
      <c r="E594" s="26"/>
      <c r="F594" s="1"/>
    </row>
    <row r="595" hidden="1" spans="1:6">
      <c r="A595" s="97"/>
      <c r="B595" s="34"/>
      <c r="C595" s="98"/>
      <c r="D595" s="99"/>
      <c r="E595" s="26"/>
      <c r="F595" s="1"/>
    </row>
    <row r="596" hidden="1" spans="1:6">
      <c r="A596" s="97"/>
      <c r="B596" s="34"/>
      <c r="C596" s="36"/>
      <c r="D596" s="99"/>
      <c r="E596" s="26"/>
      <c r="F596" s="1"/>
    </row>
    <row r="597" hidden="1" spans="1:6">
      <c r="A597" s="97"/>
      <c r="B597" s="34"/>
      <c r="C597" s="94"/>
      <c r="D597" s="99"/>
      <c r="E597" s="26"/>
      <c r="F597" s="1"/>
    </row>
    <row r="598" hidden="1" spans="1:6">
      <c r="A598" s="97"/>
      <c r="B598" s="34"/>
      <c r="C598" s="98"/>
      <c r="D598" s="99"/>
      <c r="E598" s="26"/>
      <c r="F598" s="1"/>
    </row>
    <row r="599" hidden="1" spans="1:6">
      <c r="A599" s="97"/>
      <c r="B599" s="34"/>
      <c r="C599" s="98"/>
      <c r="D599" s="99"/>
      <c r="E599" s="26"/>
      <c r="F599" s="1"/>
    </row>
    <row r="600" hidden="1" spans="1:6">
      <c r="A600" s="97"/>
      <c r="B600" s="34"/>
      <c r="C600" s="98"/>
      <c r="D600" s="99"/>
      <c r="E600" s="26"/>
      <c r="F600" s="1"/>
    </row>
    <row r="601" hidden="1" spans="1:6">
      <c r="A601" s="97"/>
      <c r="B601" s="34"/>
      <c r="C601" s="98"/>
      <c r="D601" s="99"/>
      <c r="E601" s="26"/>
      <c r="F601" s="1"/>
    </row>
    <row r="602" hidden="1" spans="1:6">
      <c r="A602" s="97"/>
      <c r="B602" s="34"/>
      <c r="C602" s="98"/>
      <c r="D602" s="99"/>
      <c r="E602" s="26"/>
      <c r="F602" s="1"/>
    </row>
    <row r="603" hidden="1" spans="1:6">
      <c r="A603" s="97"/>
      <c r="B603" s="34"/>
      <c r="C603" s="36"/>
      <c r="D603" s="99"/>
      <c r="E603" s="26"/>
      <c r="F603" s="1"/>
    </row>
    <row r="604" hidden="1" spans="1:6">
      <c r="A604" s="97"/>
      <c r="B604" s="34"/>
      <c r="C604" s="94"/>
      <c r="D604" s="99"/>
      <c r="E604" s="26"/>
      <c r="F604" s="1"/>
    </row>
    <row r="605" hidden="1" spans="1:6">
      <c r="A605" s="97"/>
      <c r="B605" s="34"/>
      <c r="C605" s="98"/>
      <c r="D605" s="99"/>
      <c r="E605" s="26"/>
      <c r="F605" s="1"/>
    </row>
    <row r="606" hidden="1" spans="1:6">
      <c r="A606" s="97"/>
      <c r="B606" s="34"/>
      <c r="C606" s="98"/>
      <c r="D606" s="99"/>
      <c r="E606" s="26"/>
      <c r="F606" s="1"/>
    </row>
    <row r="607" hidden="1" spans="1:6">
      <c r="A607" s="97"/>
      <c r="B607" s="34"/>
      <c r="C607" s="98"/>
      <c r="D607" s="99"/>
      <c r="E607" s="26"/>
      <c r="F607" s="1"/>
    </row>
    <row r="608" hidden="1" spans="1:6">
      <c r="A608" s="97"/>
      <c r="B608" s="34"/>
      <c r="C608" s="98"/>
      <c r="D608" s="99"/>
      <c r="E608" s="26"/>
      <c r="F608" s="1"/>
    </row>
    <row r="609" hidden="1" spans="1:6">
      <c r="A609" s="97"/>
      <c r="B609" s="34"/>
      <c r="C609" s="98"/>
      <c r="D609" s="99"/>
      <c r="E609" s="26"/>
      <c r="F609" s="1"/>
    </row>
    <row r="610" hidden="1" spans="1:6">
      <c r="A610" s="97"/>
      <c r="B610" s="34"/>
      <c r="C610" s="98"/>
      <c r="D610" s="99"/>
      <c r="E610" s="26"/>
      <c r="F610" s="1"/>
    </row>
    <row r="611" hidden="1" spans="1:6">
      <c r="A611" s="97"/>
      <c r="B611" s="34"/>
      <c r="C611" s="36"/>
      <c r="D611" s="99"/>
      <c r="E611" s="26"/>
      <c r="F611" s="1"/>
    </row>
    <row r="612" hidden="1" spans="1:6">
      <c r="A612" s="97"/>
      <c r="B612" s="34"/>
      <c r="C612" s="94"/>
      <c r="D612" s="99"/>
      <c r="E612" s="26"/>
      <c r="F612" s="1"/>
    </row>
    <row r="613" hidden="1" spans="1:6">
      <c r="A613" s="97"/>
      <c r="B613" s="34"/>
      <c r="C613" s="98"/>
      <c r="D613" s="99"/>
      <c r="E613" s="26"/>
      <c r="F613" s="1"/>
    </row>
    <row r="614" hidden="1" spans="1:6">
      <c r="A614" s="95"/>
      <c r="B614" s="96"/>
      <c r="C614" s="36"/>
      <c r="D614" s="25"/>
      <c r="E614" s="26"/>
      <c r="F614" s="1"/>
    </row>
    <row r="615" hidden="1" spans="1:6">
      <c r="A615" s="97"/>
      <c r="B615" s="34"/>
      <c r="C615" s="98"/>
      <c r="D615" s="99"/>
      <c r="E615" s="26"/>
      <c r="F615" s="1"/>
    </row>
    <row r="616" hidden="1" spans="1:6">
      <c r="A616" s="97"/>
      <c r="B616" s="34"/>
      <c r="C616" s="98"/>
      <c r="D616" s="99"/>
      <c r="E616" s="26"/>
      <c r="F616" s="1"/>
    </row>
    <row r="617" hidden="1" spans="1:6">
      <c r="A617" s="97"/>
      <c r="B617" s="34"/>
      <c r="C617" s="98"/>
      <c r="D617" s="99"/>
      <c r="E617" s="26"/>
      <c r="F617" s="1"/>
    </row>
    <row r="618" hidden="1" spans="1:6">
      <c r="A618" s="97"/>
      <c r="B618" s="34"/>
      <c r="C618" s="36"/>
      <c r="D618" s="99"/>
      <c r="E618" s="26"/>
      <c r="F618" s="1"/>
    </row>
    <row r="619" hidden="1" spans="1:6">
      <c r="A619" s="97"/>
      <c r="B619" s="34"/>
      <c r="C619" s="94"/>
      <c r="D619" s="99"/>
      <c r="E619" s="26"/>
      <c r="F619" s="1"/>
    </row>
    <row r="620" hidden="1" spans="1:6">
      <c r="A620" s="97"/>
      <c r="B620" s="34"/>
      <c r="C620" s="98"/>
      <c r="D620" s="99"/>
      <c r="E620" s="26"/>
      <c r="F620" s="1"/>
    </row>
    <row r="621" hidden="1" spans="1:6">
      <c r="A621" s="97"/>
      <c r="B621" s="34"/>
      <c r="C621" s="98"/>
      <c r="D621" s="99"/>
      <c r="E621" s="26"/>
      <c r="F621" s="1"/>
    </row>
    <row r="622" hidden="1" spans="1:6">
      <c r="A622" s="97"/>
      <c r="B622" s="34"/>
      <c r="C622" s="98"/>
      <c r="D622" s="99"/>
      <c r="E622" s="26"/>
      <c r="F622" s="1"/>
    </row>
    <row r="623" hidden="1" spans="1:6">
      <c r="A623" s="97"/>
      <c r="B623" s="34"/>
      <c r="C623" s="98"/>
      <c r="D623" s="99"/>
      <c r="E623" s="26"/>
      <c r="F623" s="1"/>
    </row>
    <row r="624" hidden="1" spans="1:6">
      <c r="A624" s="97"/>
      <c r="B624" s="34"/>
      <c r="C624" s="98"/>
      <c r="D624" s="99"/>
      <c r="E624" s="26"/>
      <c r="F624" s="1"/>
    </row>
    <row r="625" hidden="1" spans="1:6">
      <c r="A625" s="97"/>
      <c r="B625" s="34"/>
      <c r="C625" s="98"/>
      <c r="D625" s="99"/>
      <c r="E625" s="26"/>
      <c r="F625" s="1"/>
    </row>
    <row r="626" hidden="1" spans="1:6">
      <c r="A626" s="97"/>
      <c r="B626" s="34"/>
      <c r="C626" s="36"/>
      <c r="D626" s="99"/>
      <c r="E626" s="26"/>
      <c r="F626" s="1"/>
    </row>
    <row r="627" hidden="1" spans="1:6">
      <c r="A627" s="97"/>
      <c r="B627" s="34"/>
      <c r="C627" s="94"/>
      <c r="D627" s="99"/>
      <c r="E627" s="26"/>
      <c r="F627" s="1"/>
    </row>
    <row r="628" hidden="1" spans="1:6">
      <c r="A628" s="97"/>
      <c r="B628" s="34"/>
      <c r="C628" s="98"/>
      <c r="D628" s="99"/>
      <c r="E628" s="26"/>
      <c r="F628" s="1"/>
    </row>
    <row r="629" hidden="1" spans="1:6">
      <c r="A629" s="97"/>
      <c r="B629" s="34"/>
      <c r="C629" s="98"/>
      <c r="D629" s="99"/>
      <c r="E629" s="26"/>
      <c r="F629" s="1"/>
    </row>
    <row r="630" hidden="1" spans="1:6">
      <c r="A630" s="97"/>
      <c r="B630" s="34"/>
      <c r="C630" s="36"/>
      <c r="D630" s="99"/>
      <c r="E630" s="26"/>
      <c r="F630" s="1"/>
    </row>
    <row r="631" hidden="1" spans="1:6">
      <c r="A631" s="97"/>
      <c r="B631" s="34"/>
      <c r="C631" s="94"/>
      <c r="D631" s="99"/>
      <c r="E631" s="26"/>
      <c r="F631" s="1"/>
    </row>
    <row r="632" spans="1:6">
      <c r="A632" s="97"/>
      <c r="B632" s="34"/>
      <c r="C632" s="94"/>
      <c r="D632" s="99"/>
      <c r="E632" s="26">
        <f>SUM(E435:E631)</f>
        <v>63400</v>
      </c>
      <c r="F632" s="1"/>
    </row>
    <row r="633" ht="14.25" spans="1:6">
      <c r="A633" s="101"/>
      <c r="B633" s="102"/>
      <c r="C633" s="103"/>
      <c r="D633" s="103"/>
      <c r="E633" s="46"/>
      <c r="F633" s="1"/>
    </row>
    <row r="634" spans="1:6">
      <c r="A634" s="101"/>
      <c r="B634" s="102"/>
      <c r="C634" s="52" t="s">
        <v>76</v>
      </c>
      <c r="D634" s="104">
        <v>0</v>
      </c>
      <c r="E634" s="49"/>
      <c r="F634" s="1"/>
    </row>
    <row r="635" spans="1:6">
      <c r="A635" s="101"/>
      <c r="B635" s="102"/>
      <c r="C635" s="52" t="s">
        <v>77</v>
      </c>
      <c r="D635" s="105">
        <f>+E639/1.07</f>
        <v>-19906.5420560748</v>
      </c>
      <c r="E635" s="49"/>
      <c r="F635" s="1"/>
    </row>
    <row r="636" spans="1:6">
      <c r="A636" s="101"/>
      <c r="B636" s="102"/>
      <c r="C636" s="52" t="s">
        <v>78</v>
      </c>
      <c r="D636" s="104">
        <f>D635*0.07</f>
        <v>-1393.45794392523</v>
      </c>
      <c r="E636" s="49"/>
      <c r="F636" s="1"/>
    </row>
    <row r="637" spans="1:6">
      <c r="A637" s="106"/>
      <c r="B637" s="102"/>
      <c r="C637" s="52" t="s">
        <v>79</v>
      </c>
      <c r="D637" s="105">
        <f>SUM(D634:D636)</f>
        <v>-21300</v>
      </c>
      <c r="E637" s="49"/>
      <c r="F637" s="1"/>
    </row>
    <row r="638" spans="1:6">
      <c r="A638" s="107"/>
      <c r="B638" s="108"/>
      <c r="C638" s="109"/>
      <c r="D638" s="109"/>
      <c r="E638" s="56"/>
      <c r="F638" s="1"/>
    </row>
    <row r="639" spans="1:6">
      <c r="A639" s="110" t="s">
        <v>80</v>
      </c>
      <c r="B639" s="111"/>
      <c r="C639" s="111"/>
      <c r="D639" s="59" t="s">
        <v>81</v>
      </c>
      <c r="E639" s="60">
        <f>E434+E632</f>
        <v>-21300</v>
      </c>
      <c r="F639" s="1"/>
    </row>
    <row r="640" ht="14.25" spans="1:6">
      <c r="A640" s="107" t="s">
        <v>82</v>
      </c>
      <c r="B640" s="112"/>
      <c r="C640" s="112"/>
      <c r="D640" s="63"/>
      <c r="E640" s="64"/>
      <c r="F640" s="113" t="s">
        <v>151</v>
      </c>
    </row>
    <row r="641" ht="15"/>
    <row r="642" ht="14.25" spans="1:6">
      <c r="A642" s="91" t="s">
        <v>152</v>
      </c>
      <c r="B642" s="114" t="s">
        <v>153</v>
      </c>
      <c r="C642" s="115" t="s">
        <v>154</v>
      </c>
      <c r="D642" s="116"/>
      <c r="E642" s="117"/>
      <c r="F642" s="118" t="s">
        <v>155</v>
      </c>
    </row>
    <row r="643" spans="1:6">
      <c r="A643" s="119"/>
      <c r="B643" s="120"/>
      <c r="C643" s="121" t="s">
        <v>156</v>
      </c>
      <c r="D643" s="122"/>
      <c r="E643" s="123"/>
      <c r="F643" s="120"/>
    </row>
    <row r="644" spans="1:6">
      <c r="A644" s="124" t="s">
        <v>157</v>
      </c>
      <c r="B644" s="75"/>
      <c r="C644" s="82" t="s">
        <v>158</v>
      </c>
      <c r="D644" s="125"/>
      <c r="E644" s="126"/>
      <c r="F644" s="127">
        <f>E639</f>
        <v>-21300</v>
      </c>
    </row>
    <row r="645" spans="1:6">
      <c r="A645" s="124" t="s">
        <v>159</v>
      </c>
      <c r="B645" s="75"/>
      <c r="C645" s="82" t="s">
        <v>160</v>
      </c>
      <c r="D645" s="125"/>
      <c r="E645" s="126"/>
      <c r="F645" s="127" t="s">
        <v>161</v>
      </c>
    </row>
    <row r="646" spans="1:6">
      <c r="A646" s="80" t="s">
        <v>162</v>
      </c>
      <c r="B646" s="81" t="s">
        <v>163</v>
      </c>
      <c r="C646" s="82" t="s">
        <v>164</v>
      </c>
      <c r="D646" s="125"/>
      <c r="E646" s="128" t="s">
        <v>165</v>
      </c>
      <c r="F646" s="83">
        <v>9000</v>
      </c>
    </row>
    <row r="647" spans="1:6">
      <c r="A647" s="80" t="s">
        <v>162</v>
      </c>
      <c r="B647" s="81" t="s">
        <v>166</v>
      </c>
      <c r="C647" s="82" t="s">
        <v>167</v>
      </c>
      <c r="D647" s="125"/>
      <c r="E647" s="128" t="s">
        <v>165</v>
      </c>
      <c r="F647" s="83">
        <v>9000</v>
      </c>
    </row>
    <row r="648" spans="1:6">
      <c r="A648" s="80" t="s">
        <v>168</v>
      </c>
      <c r="B648" s="81" t="s">
        <v>169</v>
      </c>
      <c r="C648" s="82" t="s">
        <v>170</v>
      </c>
      <c r="D648" s="125"/>
      <c r="E648" s="128" t="s">
        <v>171</v>
      </c>
      <c r="F648" s="83">
        <v>28800</v>
      </c>
    </row>
    <row r="649" spans="1:6">
      <c r="A649" s="80" t="s">
        <v>172</v>
      </c>
      <c r="B649" s="81" t="s">
        <v>173</v>
      </c>
      <c r="C649" s="82" t="s">
        <v>167</v>
      </c>
      <c r="D649" s="125"/>
      <c r="E649" s="128" t="s">
        <v>174</v>
      </c>
      <c r="F649" s="83">
        <v>4000</v>
      </c>
    </row>
    <row r="650" spans="1:6">
      <c r="A650" s="74" t="s">
        <v>172</v>
      </c>
      <c r="B650" s="75" t="s">
        <v>175</v>
      </c>
      <c r="C650" s="76" t="s">
        <v>164</v>
      </c>
      <c r="D650" s="125"/>
      <c r="E650" s="126" t="s">
        <v>176</v>
      </c>
      <c r="F650" s="79">
        <v>4000</v>
      </c>
    </row>
    <row r="651" spans="1:6">
      <c r="A651" s="74" t="s">
        <v>177</v>
      </c>
      <c r="B651" s="75" t="s">
        <v>178</v>
      </c>
      <c r="C651" s="76" t="s">
        <v>179</v>
      </c>
      <c r="D651" s="125"/>
      <c r="E651" s="126" t="s">
        <v>180</v>
      </c>
      <c r="F651" s="79">
        <v>10800</v>
      </c>
    </row>
    <row r="652" ht="14.25" spans="1:7">
      <c r="A652" s="74"/>
      <c r="B652" s="75"/>
      <c r="C652" s="76"/>
      <c r="D652" s="90" t="s">
        <v>181</v>
      </c>
      <c r="E652" s="129" t="s">
        <v>182</v>
      </c>
      <c r="F652" s="75">
        <f>SUM(F646:F651)</f>
        <v>65600</v>
      </c>
      <c r="G652" s="32" t="s">
        <v>183</v>
      </c>
    </row>
    <row r="653" ht="14.25" spans="1:6">
      <c r="A653" s="74"/>
      <c r="B653" s="75"/>
      <c r="C653" s="76"/>
      <c r="D653" s="90" t="s">
        <v>184</v>
      </c>
      <c r="E653" s="91" t="s">
        <v>185</v>
      </c>
      <c r="F653" s="75"/>
    </row>
    <row r="654" ht="14.25" spans="1:6">
      <c r="A654" s="74"/>
      <c r="B654" s="75"/>
      <c r="C654" s="76"/>
      <c r="D654" s="90" t="s">
        <v>186</v>
      </c>
      <c r="E654" s="91" t="s">
        <v>187</v>
      </c>
      <c r="F654" s="75"/>
    </row>
    <row r="655" ht="14.25" spans="1:6">
      <c r="A655" s="74"/>
      <c r="B655" s="75"/>
      <c r="C655" s="76"/>
      <c r="D655" s="90" t="s">
        <v>188</v>
      </c>
      <c r="E655" s="91" t="s">
        <v>189</v>
      </c>
      <c r="F655" s="75"/>
    </row>
    <row r="656" ht="14.25" spans="1:6">
      <c r="A656" s="130"/>
      <c r="B656" s="131"/>
      <c r="C656" s="132"/>
      <c r="D656" s="133"/>
      <c r="E656" s="134"/>
      <c r="F656" s="131"/>
    </row>
    <row r="657" ht="14.25" spans="1:6">
      <c r="A657" s="85" t="s">
        <v>190</v>
      </c>
      <c r="B657" s="86"/>
      <c r="C657" s="86"/>
      <c r="D657" s="86"/>
      <c r="E657" s="135" t="s">
        <v>191</v>
      </c>
      <c r="F657" s="88"/>
    </row>
    <row r="660" spans="1:5">
      <c r="A660" s="136">
        <v>1818001</v>
      </c>
      <c r="B660" s="137"/>
      <c r="C660" s="138" t="s">
        <v>192</v>
      </c>
      <c r="D660" s="138" t="s">
        <v>193</v>
      </c>
      <c r="E660" s="139">
        <v>2900</v>
      </c>
    </row>
    <row r="661" spans="1:5">
      <c r="A661" s="136">
        <v>1825096</v>
      </c>
      <c r="B661" s="137"/>
      <c r="C661" s="138" t="s">
        <v>194</v>
      </c>
      <c r="D661" s="138" t="s">
        <v>195</v>
      </c>
      <c r="E661" s="139">
        <v>2200</v>
      </c>
    </row>
    <row r="662" spans="1:5">
      <c r="A662" s="136"/>
      <c r="B662" s="137"/>
      <c r="C662" s="138"/>
      <c r="D662" s="138"/>
      <c r="E662" s="139">
        <f>SUM(E660:E661)</f>
        <v>5100</v>
      </c>
    </row>
    <row r="663" spans="1:6">
      <c r="A663" s="137"/>
      <c r="B663" s="137"/>
      <c r="C663" s="137"/>
      <c r="D663" s="140" t="s">
        <v>196</v>
      </c>
      <c r="E663" s="141">
        <f>E655+E662</f>
        <v>-10600</v>
      </c>
      <c r="F663" s="3" t="s">
        <v>197</v>
      </c>
    </row>
    <row r="670" spans="1:4">
      <c r="A670" s="142" t="s">
        <v>15</v>
      </c>
      <c r="B670" s="143" t="s">
        <v>16</v>
      </c>
      <c r="C670" s="142" t="s">
        <v>198</v>
      </c>
      <c r="D670" s="144" t="s">
        <v>18</v>
      </c>
    </row>
    <row r="671" ht="42" spans="1:4">
      <c r="A671" s="145" t="s">
        <v>199</v>
      </c>
      <c r="B671" s="146" t="s">
        <v>200</v>
      </c>
      <c r="C671" s="147" t="s">
        <v>201</v>
      </c>
      <c r="D671" s="148" t="s">
        <v>202</v>
      </c>
    </row>
    <row r="672" spans="1:4">
      <c r="A672" s="149" t="s">
        <v>203</v>
      </c>
      <c r="B672" s="150"/>
      <c r="C672" s="151"/>
      <c r="D672" s="144" t="s">
        <v>204</v>
      </c>
    </row>
    <row r="676" spans="3:4">
      <c r="C676" s="3">
        <v>1830829</v>
      </c>
      <c r="D676" s="3">
        <v>2200</v>
      </c>
    </row>
    <row r="677" spans="3:4">
      <c r="C677" s="3">
        <v>1837119</v>
      </c>
      <c r="D677" s="3">
        <v>2200</v>
      </c>
    </row>
    <row r="678" spans="3:4">
      <c r="C678" s="3">
        <v>1834354</v>
      </c>
      <c r="D678" s="3">
        <v>2200</v>
      </c>
    </row>
    <row r="679" spans="4:4">
      <c r="D679" s="3">
        <f>SUM(D676:D678)</f>
        <v>6600</v>
      </c>
    </row>
    <row r="680" spans="3:5">
      <c r="C680" s="140" t="s">
        <v>196</v>
      </c>
      <c r="D680" s="141">
        <v>-4000</v>
      </c>
      <c r="E680" s="152" t="s">
        <v>205</v>
      </c>
    </row>
  </sheetData>
  <mergeCells count="17">
    <mergeCell ref="A1:E1"/>
    <mergeCell ref="A2:E2"/>
    <mergeCell ref="A3:E3"/>
    <mergeCell ref="A4:E4"/>
    <mergeCell ref="A6:E6"/>
    <mergeCell ref="C13:D13"/>
    <mergeCell ref="A414:B414"/>
    <mergeCell ref="A415:B415"/>
    <mergeCell ref="A428:D428"/>
    <mergeCell ref="C432:D432"/>
    <mergeCell ref="C642:E642"/>
    <mergeCell ref="A657:D657"/>
    <mergeCell ref="A672:C672"/>
    <mergeCell ref="D400:D401"/>
    <mergeCell ref="D639:D640"/>
    <mergeCell ref="E400:E401"/>
    <mergeCell ref="E639:E640"/>
  </mergeCells>
  <conditionalFormatting sqref="D17:D21 D23:D33 D35:D43">
    <cfRule type="duplicateValues" dxfId="0" priority="1"/>
  </conditionalFormatting>
  <hyperlinks>
    <hyperlink ref="A4" r:id="rId1" display="www.conradbangkok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2020-03-12T06:38:00Z</dcterms:created>
  <dcterms:modified xsi:type="dcterms:W3CDTF">2020-08-03T02:06:54Z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