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<sst xmlns="http://schemas.openxmlformats.org/spreadsheetml/2006/main" count="2042" uniqueCount="702">
  <si>
    <t>机构名</t>
  </si>
  <si>
    <t>机构号</t>
  </si>
  <si>
    <t>账单号</t>
  </si>
  <si>
    <t>账单货币</t>
  </si>
  <si>
    <t>账单总价</t>
  </si>
  <si>
    <t>账单描述</t>
  </si>
  <si>
    <t>开户行</t>
  </si>
  <si>
    <t>收款账户户名</t>
  </si>
  <si>
    <t>银行账号</t>
  </si>
  <si>
    <t>广州汇登信息科技有限公司</t>
  </si>
  <si>
    <t>huidengIBU</t>
  </si>
  <si>
    <t>HFSTM201101022010428</t>
  </si>
  <si>
    <t>CNY</t>
  </si>
  <si>
    <t>您的结算方式是预订每半月结算,账单中包括2020/10/16到2020/10/31的订单（含历史未结订单）</t>
  </si>
  <si>
    <t>中信银行深圳西乡支行</t>
  </si>
  <si>
    <t>深圳市道旅旅游科技股份有限公司</t>
  </si>
  <si>
    <t>7440810182600056321</t>
  </si>
  <si>
    <t>城市</t>
  </si>
  <si>
    <t>订单号</t>
  </si>
  <si>
    <t>酒店名</t>
  </si>
  <si>
    <t>机构ID</t>
  </si>
  <si>
    <t>入住日期</t>
  </si>
  <si>
    <t>离店日期</t>
  </si>
  <si>
    <t>订单状态</t>
  </si>
  <si>
    <t>货币</t>
  </si>
  <si>
    <t>国籍</t>
  </si>
  <si>
    <t>总价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</si>
  <si>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</si>
  <si>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</si>
  <si>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</si>
  <si>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</si>
  <si>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</si>
  <si>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</si>
  <si>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</si>
  <si>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</si>
  <si>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汇智金额</t>
  </si>
  <si>
    <t>差异</t>
  </si>
  <si>
    <t>Berlin(Berlin)</t>
  </si>
  <si>
    <t>DHB201016050855208</t>
  </si>
  <si>
    <t>柏林亚美隆亚里安斯普林伯根酒店(Ameron Hotel Abion Spreebogen Berlin)</t>
  </si>
  <si>
    <t>2020-11-07</t>
  </si>
  <si>
    <t>2020-11-09</t>
  </si>
  <si>
    <t>已确认</t>
  </si>
  <si>
    <t>DE</t>
  </si>
  <si>
    <t>2020-10-16 05:08:54</t>
  </si>
  <si>
    <t>Mehner Klaus|</t>
  </si>
  <si>
    <t>YeJinLing</t>
  </si>
  <si>
    <t>Busan(Busan)</t>
  </si>
  <si>
    <t>DHB201016103550812</t>
  </si>
  <si>
    <t>海云台山泉酒店(Haeundae Centum Hotel)</t>
  </si>
  <si>
    <t>2020-10-30</t>
  </si>
  <si>
    <t>2020-11-01</t>
  </si>
  <si>
    <t>KR</t>
  </si>
  <si>
    <t>2020-10-16 10:35:49</t>
  </si>
  <si>
    <t>Kim Juha|</t>
  </si>
  <si>
    <t>DHB201016104006278</t>
  </si>
  <si>
    <t>2020-10-31</t>
  </si>
  <si>
    <t>2020-10-16 10:40:05</t>
  </si>
  <si>
    <t>Kim Sunhee|</t>
  </si>
  <si>
    <t>Clermont-Ferrand(Clermont-Ferrand)</t>
  </si>
  <si>
    <t>DHB201016141640813</t>
  </si>
  <si>
    <t>克莱蒙费朗中心假日酒店(Holiday Inn Clermont Ferrand Centre)</t>
  </si>
  <si>
    <t>2020-10-16</t>
  </si>
  <si>
    <t>2020-10-17</t>
  </si>
  <si>
    <t>FR</t>
  </si>
  <si>
    <t>2020-10-16 14:16:39</t>
  </si>
  <si>
    <t>Gay Martin|</t>
  </si>
  <si>
    <t>DHB201016162107266</t>
  </si>
  <si>
    <t>2020-10-26</t>
  </si>
  <si>
    <t>2020-10-27</t>
  </si>
  <si>
    <t>2020-10-16 16:21:06</t>
  </si>
  <si>
    <t>Dutz Steffi|</t>
  </si>
  <si>
    <t>Mataram(Mataram)</t>
  </si>
  <si>
    <t>DHB201016184043297</t>
  </si>
  <si>
    <t>马塔兰阿斯顿酒店(Aston Inn Mataram)</t>
  </si>
  <si>
    <t>2020-10-29</t>
  </si>
  <si>
    <t>ID</t>
  </si>
  <si>
    <t>2020-10-16 18:40:42</t>
  </si>
  <si>
    <t>Wikamto Rifka|Zaky Muhammad|</t>
  </si>
  <si>
    <t>Pattaya(Pattaya)</t>
  </si>
  <si>
    <t>DHB201016184426861</t>
  </si>
  <si>
    <t>芭堤雅黄金海酒店(Golden Sea Pattaya Hotel)</t>
  </si>
  <si>
    <t>2020-11-06</t>
  </si>
  <si>
    <t>TH</t>
  </si>
  <si>
    <t>2020-10-16 18:44:25</t>
  </si>
  <si>
    <t>LIN CHUNG YI|</t>
  </si>
  <si>
    <t>Chiang Mai(Chiang Mai)</t>
  </si>
  <si>
    <t>DHB201016190850353</t>
  </si>
  <si>
    <t>清迈U尼姆曼酒店(U Nimman Chiang Mai)</t>
  </si>
  <si>
    <t>2020-12-20</t>
  </si>
  <si>
    <t>2020-12-21</t>
  </si>
  <si>
    <t>2020-10-16 19:08:49</t>
  </si>
  <si>
    <t>Vichaidit Krisapon|</t>
  </si>
  <si>
    <t>Seoul(Seoul)</t>
  </si>
  <si>
    <t>DHB201016201136638</t>
  </si>
  <si>
    <t>首尔皇家广场酒店(Royal Square Hotel Seoul)</t>
  </si>
  <si>
    <t>2020-10-16 20:11:36</t>
  </si>
  <si>
    <t>JUNG Jeonga|</t>
  </si>
  <si>
    <t>Bangkok(Bangkok)</t>
  </si>
  <si>
    <t>DHB201016225524128</t>
  </si>
  <si>
    <t>曼谷JL酒店(JL Bangkok)</t>
  </si>
  <si>
    <t>2020-10-23</t>
  </si>
  <si>
    <t>2020-10-24</t>
  </si>
  <si>
    <t>2020-10-16 22:55:24</t>
  </si>
  <si>
    <t>ruengtham Jiratt|</t>
  </si>
  <si>
    <t>Jeju(Jeju)</t>
  </si>
  <si>
    <t>DHB201016235746919</t>
  </si>
  <si>
    <t>济州格拉贝尔酒店(Grabel Hotel Jeju)</t>
  </si>
  <si>
    <t>2020-10-22</t>
  </si>
  <si>
    <t>2020-10-16 23:57:45</t>
  </si>
  <si>
    <t>JANG WOO YER|</t>
  </si>
  <si>
    <t>DHB201017062637524</t>
  </si>
  <si>
    <t>2020-10-25</t>
  </si>
  <si>
    <t>2020-10-17 06:26:36</t>
  </si>
  <si>
    <t>SHIN WooSeok|</t>
  </si>
  <si>
    <t>DHB201017123637073</t>
  </si>
  <si>
    <t>2020-10-17 12:36:37</t>
  </si>
  <si>
    <t>Lee Seungjun|</t>
  </si>
  <si>
    <t>DHB201017125040753</t>
  </si>
  <si>
    <t>首尔三成设计者贸易展览中心酒店(Hotel The Designers Samseong)</t>
  </si>
  <si>
    <t>2020-10-17 12:50:40</t>
  </si>
  <si>
    <t>hyuksang Kwon|</t>
  </si>
  <si>
    <t>DHB201017165834345</t>
  </si>
  <si>
    <t>2020-10-18</t>
  </si>
  <si>
    <t>2020-10-17 16:58:34</t>
  </si>
  <si>
    <t>song jonggeun|</t>
  </si>
  <si>
    <t>DHB201017180922580</t>
  </si>
  <si>
    <t>2020-11-10</t>
  </si>
  <si>
    <t>2020-11-12</t>
  </si>
  <si>
    <t>2020-10-17 18:09:22</t>
  </si>
  <si>
    <t>CHUNG YOONHYE|</t>
  </si>
  <si>
    <t>Bunbury(Bunbury)</t>
  </si>
  <si>
    <t>DHB201017182826965</t>
  </si>
  <si>
    <t>班伯里库姆巴纳湾酒店(Mantra Bunbury)</t>
  </si>
  <si>
    <t>2020-12-25</t>
  </si>
  <si>
    <t>2020-12-26</t>
  </si>
  <si>
    <t>AU</t>
  </si>
  <si>
    <t>2020-10-17 18:28:25</t>
  </si>
  <si>
    <t>DONALDSON DEE|</t>
  </si>
  <si>
    <t>DHB201017184521710</t>
  </si>
  <si>
    <t>曼谷盛泰澜中央世界商业中心酒店(Centara Grand at CentralWorld)</t>
  </si>
  <si>
    <t>2020-10-28</t>
  </si>
  <si>
    <t>2020-10-17 18:45:20</t>
  </si>
  <si>
    <t>Black Vandana|</t>
  </si>
  <si>
    <t>Hua Hin(Hua Hin)</t>
  </si>
  <si>
    <t>DHB201017191140842</t>
  </si>
  <si>
    <t>华欣春景酒店(Chom View Hotel)</t>
  </si>
  <si>
    <t>2020-10-17 19:11:39</t>
  </si>
  <si>
    <t>Srinual Supachai|</t>
  </si>
  <si>
    <t>DHB201017193937386</t>
  </si>
  <si>
    <t>2020-10-17 19:39:37</t>
  </si>
  <si>
    <t>Lee Hyunju|</t>
  </si>
  <si>
    <t>Gunsan(Gunsan)</t>
  </si>
  <si>
    <t>DHB201017194139077</t>
  </si>
  <si>
    <t>群山埃文酒店(Avon Hotel)</t>
  </si>
  <si>
    <t>2020-10-17 19:41:39</t>
  </si>
  <si>
    <t>Kim EungMin|</t>
  </si>
  <si>
    <t>DHB201017194856224</t>
  </si>
  <si>
    <t>2020-10-17 19:48:55</t>
  </si>
  <si>
    <t>Slater Ruth|</t>
  </si>
  <si>
    <t>DHB201017195649043</t>
  </si>
  <si>
    <t>2020-11-28</t>
  </si>
  <si>
    <t>2020-11-29</t>
  </si>
  <si>
    <t>2020-10-17 19:56:49</t>
  </si>
  <si>
    <t>LEE HYEONGGEUN|</t>
  </si>
  <si>
    <t>Ulsan(Ulsan)</t>
  </si>
  <si>
    <t>DHB201017222037948</t>
  </si>
  <si>
    <t>蔚山新罗舒泰酒店(Shilla Stay Ulsan)</t>
  </si>
  <si>
    <t>2020-10-17 22:20:37</t>
  </si>
  <si>
    <t>Jang Hyejin|</t>
  </si>
  <si>
    <t>DHB201018093816391</t>
  </si>
  <si>
    <t>2020-10-20</t>
  </si>
  <si>
    <t>2020-10-21</t>
  </si>
  <si>
    <t>2020-10-18 09:38:15</t>
  </si>
  <si>
    <t>Cho Yumin|</t>
  </si>
  <si>
    <t>DHB201018140024151</t>
  </si>
  <si>
    <t>2020-10-18 14:00:24</t>
  </si>
  <si>
    <t>lee yuna|</t>
  </si>
  <si>
    <t>DHB201018140527375</t>
  </si>
  <si>
    <t>清迈X2感应第西姆酒店(X2 Vibe Chiang Mai Decem Hotel)</t>
  </si>
  <si>
    <t>2020-10-19</t>
  </si>
  <si>
    <t>2020-10-18 14:05:26</t>
  </si>
  <si>
    <t>TANG WENTAO|</t>
  </si>
  <si>
    <t>Ho Chi Minh City(Ho Chi Minh City)</t>
  </si>
  <si>
    <t>DHB201018200210238</t>
  </si>
  <si>
    <t>西贡宾乐雅酒店(PARKROYAL Saigon)</t>
  </si>
  <si>
    <t>VN</t>
  </si>
  <si>
    <t>2020-10-18 20:02:10</t>
  </si>
  <si>
    <t>Malini K|</t>
  </si>
  <si>
    <t>DHB201018205819061</t>
  </si>
  <si>
    <t>曼谷常青坊酒店(Evergreen Place Siam by UHG)</t>
  </si>
  <si>
    <t>2020-10-18 20:58:18</t>
  </si>
  <si>
    <t>BOURPUN SIRAAKSORN|</t>
  </si>
  <si>
    <t>DHB201018212613841</t>
  </si>
  <si>
    <t>2020-10-18 21:26:12</t>
  </si>
  <si>
    <t>YU JIYEON|</t>
  </si>
  <si>
    <t>DHB201018221837840</t>
  </si>
  <si>
    <t>2020-10-18 22:18:36</t>
  </si>
  <si>
    <t>choi yurim|</t>
  </si>
  <si>
    <t>Las Vegas(Las Vegas)</t>
  </si>
  <si>
    <t>DHB201019005024201</t>
  </si>
  <si>
    <t>四皇后赌场酒店(Four Queens Hotel and Casino (No Resort Fee))</t>
  </si>
  <si>
    <t>2020-12-22</t>
  </si>
  <si>
    <t>US</t>
  </si>
  <si>
    <t>2020-10-19 00:50:23</t>
  </si>
  <si>
    <t>cooksey charles|</t>
  </si>
  <si>
    <t>DHB201019050214871</t>
  </si>
  <si>
    <t>2020-11-08</t>
  </si>
  <si>
    <t>2020-11-11</t>
  </si>
  <si>
    <t>2020-10-19 05:02:14</t>
  </si>
  <si>
    <t>Hammer Tabatha|</t>
  </si>
  <si>
    <t>DHB201019055917103</t>
  </si>
  <si>
    <t>2020-11-13</t>
  </si>
  <si>
    <t>2020-11-15</t>
  </si>
  <si>
    <t>2020-10-19 05:59:16</t>
  </si>
  <si>
    <t>Hernandez Roberto|</t>
  </si>
  <si>
    <t>Phoenix(Phoenix)</t>
  </si>
  <si>
    <t>DHB201019082535360</t>
  </si>
  <si>
    <t>凤凰城机场伊克诺旅店(SureStay Hotel by Best Western Phoenix Airport)</t>
  </si>
  <si>
    <t>2020-10-19 08:25:34</t>
  </si>
  <si>
    <t>Mario Rios Acedo Jose|</t>
  </si>
  <si>
    <t>DHB201019115300047</t>
  </si>
  <si>
    <t>口哨云雀酒店(Whistle Lark Hotel)</t>
  </si>
  <si>
    <t>2020-11-14</t>
  </si>
  <si>
    <t>2020-11-16</t>
  </si>
  <si>
    <t>2020-10-19 11:52:59</t>
  </si>
  <si>
    <t>Ryu Dahye|Ji hoonyoung|</t>
  </si>
  <si>
    <t>DHB201019115417151</t>
  </si>
  <si>
    <t>2020-10-19 11:54:16</t>
  </si>
  <si>
    <t>kwon seulgi|</t>
  </si>
  <si>
    <t>DHB201019120054603</t>
  </si>
  <si>
    <t>2020-11-20</t>
  </si>
  <si>
    <t>2020-11-22</t>
  </si>
  <si>
    <t>2020-10-19 12:00:53</t>
  </si>
  <si>
    <t>KIM DAECHUL|LEE YONGKU|</t>
  </si>
  <si>
    <t>DHB201019120813062</t>
  </si>
  <si>
    <t>济州岛海洋套房酒店(Ocean Suites Jeju Hotel)</t>
  </si>
  <si>
    <t>2020-11-03</t>
  </si>
  <si>
    <t>2020-10-19 12:08:12</t>
  </si>
  <si>
    <t>Kim HeeSeok|</t>
  </si>
  <si>
    <t>DHB201019125639482</t>
  </si>
  <si>
    <t>2020-10-19 12:56:39</t>
  </si>
  <si>
    <t>lee soyoung|</t>
  </si>
  <si>
    <t>DHB201019160650540</t>
  </si>
  <si>
    <t>2020-11-05</t>
  </si>
  <si>
    <t>2020-10-19 16:06:49</t>
  </si>
  <si>
    <t>jo eulkyu|</t>
  </si>
  <si>
    <t>DHB201019182441950</t>
  </si>
  <si>
    <t>LK 翡翠海滩酒店(LK Emerald Beach)</t>
  </si>
  <si>
    <t>2020-11-21</t>
  </si>
  <si>
    <t>2020-10-19 18:24:41</t>
  </si>
  <si>
    <t>Thupapong Jeegamon|</t>
  </si>
  <si>
    <t>DHB201019184506949</t>
  </si>
  <si>
    <t>2020-10-19 18:45:05</t>
  </si>
  <si>
    <t>HONG JAESEUN|</t>
  </si>
  <si>
    <t>DHB201019195450070</t>
  </si>
  <si>
    <t>滨江酒店(The Riverside Hotel)</t>
  </si>
  <si>
    <t>2020-10-19 19:54:49</t>
  </si>
  <si>
    <t>Kyeong eun Lee|</t>
  </si>
  <si>
    <t>Bang Lamung(Bang Lamung)</t>
  </si>
  <si>
    <t>DHB201019204656043</t>
  </si>
  <si>
    <t>马蹄波特度假酒店(Horseshoe Point Resort)</t>
  </si>
  <si>
    <t>2020-12-10</t>
  </si>
  <si>
    <t>2020-12-12</t>
  </si>
  <si>
    <t>2020-10-19 20:46:55</t>
  </si>
  <si>
    <t>Shaw Rebecca|</t>
  </si>
  <si>
    <t>Istanbul(Istanbul)</t>
  </si>
  <si>
    <t>DHB201019213422211</t>
  </si>
  <si>
    <t>塔克西姆马尔马拉酒店(The Marmara Taksim)</t>
  </si>
  <si>
    <t>TR</t>
  </si>
  <si>
    <t>2020-10-19 21:34:21</t>
  </si>
  <si>
    <t>Johri Hayat|</t>
  </si>
  <si>
    <t>DHB201019220216645</t>
  </si>
  <si>
    <t>2020-10-19 22:02:16</t>
  </si>
  <si>
    <t>Lee Okhyun|</t>
  </si>
  <si>
    <t>Seogwipo(Seogwipo)</t>
  </si>
  <si>
    <t>DHB201019233336182</t>
  </si>
  <si>
    <t>济州神话世界度假酒店-蓝鼎(Jeju Shinhwa World Landing Resort)</t>
  </si>
  <si>
    <t>2020-10-19 23:33:35</t>
  </si>
  <si>
    <t>yoo youngsuk|</t>
  </si>
  <si>
    <t>DHB201019233434293</t>
  </si>
  <si>
    <t>2020-12-27</t>
  </si>
  <si>
    <t>2020-12-28</t>
  </si>
  <si>
    <t>2020-10-19 23:34:33</t>
  </si>
  <si>
    <t>Wu Chris|</t>
  </si>
  <si>
    <t>Nusa Dua(Nusa Dua)</t>
  </si>
  <si>
    <t>DHB201019233925460</t>
  </si>
  <si>
    <t>巴厘岛凯宾斯基(The Apurva Kempinski Bali)</t>
  </si>
  <si>
    <t>2020-11-02</t>
  </si>
  <si>
    <t>2020-10-19 23:39:24</t>
  </si>
  <si>
    <t>Viguno Otto|</t>
  </si>
  <si>
    <t>Bordeaux(Bordeaux)</t>
  </si>
  <si>
    <t>DHB201020034808185</t>
  </si>
  <si>
    <t>瑞塞德塔特里画廊酒店(Residhotel Galerie Tatry)</t>
  </si>
  <si>
    <t>2020-11-04</t>
  </si>
  <si>
    <t>2020-10-20 03:48:07</t>
  </si>
  <si>
    <t>Merlotti Etienne|</t>
  </si>
  <si>
    <t>DHB201020071416711</t>
  </si>
  <si>
    <t>2020-10-20 07:14:16</t>
  </si>
  <si>
    <t>Taylor Shauna|</t>
  </si>
  <si>
    <t>DHB201020094356092</t>
  </si>
  <si>
    <t>2020-10-20 09:43:56</t>
  </si>
  <si>
    <t>Jeong somin|</t>
  </si>
  <si>
    <t>DHB201020095350868</t>
  </si>
  <si>
    <t>2020-10-20 09:53:49</t>
  </si>
  <si>
    <t>jeong sungok|</t>
  </si>
  <si>
    <t>DHB201020142148562</t>
  </si>
  <si>
    <t>清迈弗洛拉小溪度假村(Flora Creek Resort &amp; Garden Chiang Mai)</t>
  </si>
  <si>
    <t>2020-10-20 14:21:47</t>
  </si>
  <si>
    <t>Lerdvoraarnan Poonthanitt|</t>
  </si>
  <si>
    <t>DHB201020145017707</t>
  </si>
  <si>
    <t>2020-10-20 14:50:16</t>
  </si>
  <si>
    <t>Lim Shin Young|</t>
  </si>
  <si>
    <t>DHB201020161537995</t>
  </si>
  <si>
    <t>2020-12-06</t>
  </si>
  <si>
    <t>2020-12-07</t>
  </si>
  <si>
    <t>2020-10-20 16:15:36</t>
  </si>
  <si>
    <t>Hakpal Jesada|</t>
  </si>
  <si>
    <t>Kanchanaburi(Kanchanaburi)</t>
  </si>
  <si>
    <t>DHB201020214154886</t>
  </si>
  <si>
    <t>美达度假酒店-北碧府(Mida Resort Kanchanaburi)</t>
  </si>
  <si>
    <t>2020-12-11</t>
  </si>
  <si>
    <t>2020-10-20 21:41:53</t>
  </si>
  <si>
    <t>boonngok marisa|niyomtham natkritta|</t>
  </si>
  <si>
    <t>DHB201021025514198</t>
  </si>
  <si>
    <t>2020-10-21 02:55:13</t>
  </si>
  <si>
    <t>Ibarra Jose|</t>
  </si>
  <si>
    <t>Singapore(Singapore)</t>
  </si>
  <si>
    <t>DHB201021105701919</t>
  </si>
  <si>
    <t>新加坡辉盛凯贝丽酒店服务公寓 (Staycation Approved)(Capri by Fraser, Changi City Singapore)</t>
  </si>
  <si>
    <t>2020-12-05</t>
  </si>
  <si>
    <t>SG</t>
  </si>
  <si>
    <t>2020-10-21 10:57:00</t>
  </si>
  <si>
    <t>Haseeb Ma Abdul|</t>
  </si>
  <si>
    <t>DHB201021123010773</t>
  </si>
  <si>
    <t>首尔玫菲尔大饭店(Mayfield Hotel &amp; Resort)</t>
  </si>
  <si>
    <t>2020-10-21 12:30:09</t>
  </si>
  <si>
    <t>HONG SEONGJUN|</t>
  </si>
  <si>
    <t>DHB201021125902675</t>
  </si>
  <si>
    <t>2020-10-21 12:59:01</t>
  </si>
  <si>
    <t>Nremitsuvimon Panod|</t>
  </si>
  <si>
    <t>DHB201021142814438</t>
  </si>
  <si>
    <t>拉查于丁北门公寓式酒店(Northgate Ratchayothin)</t>
  </si>
  <si>
    <t>2020-10-21 14:28:14</t>
  </si>
  <si>
    <t>Manaprem Pawarit|</t>
  </si>
  <si>
    <t>Cancun(Cancun)</t>
  </si>
  <si>
    <t>DHB201021145817678</t>
  </si>
  <si>
    <t>坎昆NYX酒店(Hotel NYX Cancun)</t>
  </si>
  <si>
    <t>2020-12-16</t>
  </si>
  <si>
    <t>MX</t>
  </si>
  <si>
    <t>2020-10-21 14:58:16</t>
  </si>
  <si>
    <t>Jin Sueng|</t>
  </si>
  <si>
    <t>DHB201021163943665</t>
  </si>
  <si>
    <t>芭堤雅U中天酒店(U Jomtien Pattaya)</t>
  </si>
  <si>
    <t>2020-10-21 16:39:42</t>
  </si>
  <si>
    <t>Masanunt Maturada|</t>
  </si>
  <si>
    <t>DHB201021194642451</t>
  </si>
  <si>
    <t>2020-10-21 19:46:41</t>
  </si>
  <si>
    <t>PARK JONGKYU|JEON DASOM|</t>
  </si>
  <si>
    <t>DHB201021201840893</t>
  </si>
  <si>
    <t>2020-10-21 20:18:39</t>
  </si>
  <si>
    <t>lee kyeonghee|</t>
  </si>
  <si>
    <t>DHB201021221305423</t>
  </si>
  <si>
    <t>2020-10-21 22:13:05</t>
  </si>
  <si>
    <t>Choi Munkyu|</t>
  </si>
  <si>
    <t>DHB201021222619918</t>
  </si>
  <si>
    <t>2020-10-21 22:26:18</t>
  </si>
  <si>
    <t>Jeon Hyunji|</t>
  </si>
  <si>
    <t>DHB201021231732233</t>
  </si>
  <si>
    <t>2020-10-21 23:17:31</t>
  </si>
  <si>
    <t>Byun Jun hyuk|Yu Younghee|</t>
  </si>
  <si>
    <t>Sokcho(Sokcho)</t>
  </si>
  <si>
    <t>DHB201022091540049</t>
  </si>
  <si>
    <t>华美达江原道束草酒店(Ramada Sokcho Hotel)</t>
  </si>
  <si>
    <t>2020-10-22 09:15:40</t>
  </si>
  <si>
    <t>A N HEASOOK|</t>
  </si>
  <si>
    <t>DHB201022095732416</t>
  </si>
  <si>
    <t>明洞PJ酒店(Hotel PJ Myeongdong)</t>
  </si>
  <si>
    <t>2020-10-22 09:57:32</t>
  </si>
  <si>
    <t>Moon Sung min|</t>
  </si>
  <si>
    <t>Tanah Rata(Tanah Rata)</t>
  </si>
  <si>
    <t>DHB201022133950109</t>
  </si>
  <si>
    <t>金马仑高原世纪松园度假村(Century Pines Resort)</t>
  </si>
  <si>
    <t>MY</t>
  </si>
  <si>
    <t>2020-10-22 13:39:49</t>
  </si>
  <si>
    <t>HASHIM MOHAMAD SUBRI|</t>
  </si>
  <si>
    <t>DHB201022181927499</t>
  </si>
  <si>
    <t>釜山皇冠海港酒店(Crown Harbor Hotel Busan)</t>
  </si>
  <si>
    <t>2020-10-22 18:19:26</t>
  </si>
  <si>
    <t>PUREUMI LIM|</t>
  </si>
  <si>
    <t>DHB201023000940440</t>
  </si>
  <si>
    <t>2020-10-23 00:09:40</t>
  </si>
  <si>
    <t>Yeongri Lee|</t>
  </si>
  <si>
    <t>DHB201023055113015</t>
  </si>
  <si>
    <t>光化门新罗舒泰酒店(Shilla Stay Gwanghwamun)</t>
  </si>
  <si>
    <t>2020-10-23 05:51:12</t>
  </si>
  <si>
    <t>YOON HYUNSOOK|</t>
  </si>
  <si>
    <t>Brisbane(Brisbane)</t>
  </si>
  <si>
    <t>DHB201023080026084</t>
  </si>
  <si>
    <t>布里斯班辉盛凯贝丽酒店式服务公寓(Capri by Fraser, Brisbane)</t>
  </si>
  <si>
    <t>2020-10-23 08:00:25</t>
  </si>
  <si>
    <t>Gislingham Kurt|</t>
  </si>
  <si>
    <t>DHB201023090946857</t>
  </si>
  <si>
    <t>曼谷通罗UHG酒店(The Residence on Thonglor by UHG)</t>
  </si>
  <si>
    <t>2020-10-23 09:09:46</t>
  </si>
  <si>
    <t>igarashi shoichi|</t>
  </si>
  <si>
    <t>East Perth(East Perth)</t>
  </si>
  <si>
    <t>DHB201023151523114</t>
  </si>
  <si>
    <t>珀斯泛太平洋酒店及度假村(Pan Pacific Perth)</t>
  </si>
  <si>
    <t>2020-10-23 15:15:22</t>
  </si>
  <si>
    <t>Pietropaolo Salvatore|</t>
  </si>
  <si>
    <t>Kyoto(Kyoto)</t>
  </si>
  <si>
    <t>DHB201023152409759</t>
  </si>
  <si>
    <t>京都格兰比亚大酒店(Hotel Granvia Kyoto)</t>
  </si>
  <si>
    <t>2020-11-23</t>
  </si>
  <si>
    <t>JP</t>
  </si>
  <si>
    <t>2020-10-23 15:24:08</t>
  </si>
  <si>
    <t>TAKASAKA TOSHIYUKI|</t>
  </si>
  <si>
    <t>DHB201023223003907</t>
  </si>
  <si>
    <t>2020-10-23 22:30:02</t>
  </si>
  <si>
    <t>Kim Minji|</t>
  </si>
  <si>
    <t>George Town(George Town)</t>
  </si>
  <si>
    <t>DHB201024150819603</t>
  </si>
  <si>
    <t>槟城宾乐雅饭店(PARKROYAL Penang Resort)</t>
  </si>
  <si>
    <t>2020-10-24 15:08:18</t>
  </si>
  <si>
    <t>ABD WAHAB MOHD SUHARDEE|ABD LATIF SAADAH|</t>
  </si>
  <si>
    <t>DHB201024165225604</t>
  </si>
  <si>
    <t>济州贝斯特韦斯特酒店(Best Western Jeju Hotel)</t>
  </si>
  <si>
    <t>2020-10-24 16:52:24</t>
  </si>
  <si>
    <t>Park Jihye|</t>
  </si>
  <si>
    <t>DHB201024170713796</t>
  </si>
  <si>
    <t>2020-10-24 17:07:12</t>
  </si>
  <si>
    <t>Kim Hyunsik|</t>
  </si>
  <si>
    <t>DHB201025121231387</t>
  </si>
  <si>
    <t>槟城火烈鸟海滩酒店(Flamingo By The Beach Penang)</t>
  </si>
  <si>
    <t>2020-10-25 12:12:31</t>
  </si>
  <si>
    <t>Saidin Muhamad Affandi|</t>
  </si>
  <si>
    <t>DHB201025133753419</t>
  </si>
  <si>
    <t>2020-12-30</t>
  </si>
  <si>
    <t>2021-01-02</t>
  </si>
  <si>
    <t>2020-10-25 13:37:53</t>
  </si>
  <si>
    <t>PARK DAYOUNG|</t>
  </si>
  <si>
    <t>Spring Hill(Spring Hill)</t>
  </si>
  <si>
    <t>DHB201025134414518</t>
  </si>
  <si>
    <t>布里斯班太平洋酒店(Pacific Hotel Brisbane)</t>
  </si>
  <si>
    <t>2020-10-25 13:44:13</t>
  </si>
  <si>
    <t>Beck Lynne|</t>
  </si>
  <si>
    <t>DHB201025153447159</t>
  </si>
  <si>
    <t>2020-11-19</t>
  </si>
  <si>
    <t>2020-10-25 15:34:46</t>
  </si>
  <si>
    <t>CHA DAEWAN|</t>
  </si>
  <si>
    <t>DHB201025174442187</t>
  </si>
  <si>
    <t>2020-12-13</t>
  </si>
  <si>
    <t>2020-10-25 17:44:41</t>
  </si>
  <si>
    <t>hyewon kim|</t>
  </si>
  <si>
    <t>DHB201025180840744</t>
  </si>
  <si>
    <t>2020-10-25 18:08:39</t>
  </si>
  <si>
    <t>Jeon Sug chun|</t>
  </si>
  <si>
    <t>DHB201025184411818</t>
  </si>
  <si>
    <t>2020-10-25 18:44:10</t>
  </si>
  <si>
    <t>jeong soim|</t>
  </si>
  <si>
    <t>Pyeongchang(Pyeongchang)</t>
  </si>
  <si>
    <t>DHB201025185617283</t>
  </si>
  <si>
    <t>平昌肯辛顿酒店(Kensington Hotel Pyeongchang)</t>
  </si>
  <si>
    <t>2020-10-25 18:56:16</t>
  </si>
  <si>
    <t>Cho Jihoon|</t>
  </si>
  <si>
    <t>DHB201026004026694</t>
  </si>
  <si>
    <t>拉斯维加斯丽笙金银岛赌场酒店(TI - Treasure Island Hotel and Casino)</t>
  </si>
  <si>
    <t>2020-10-26 00:40:26</t>
  </si>
  <si>
    <t>Shi Qianran|</t>
  </si>
  <si>
    <t>DHB201026115701139</t>
  </si>
  <si>
    <t>2020-12-01</t>
  </si>
  <si>
    <t>2020-12-03</t>
  </si>
  <si>
    <t>2020-10-26 11:57:00</t>
  </si>
  <si>
    <t>Tiachalaem Sirikhuan|</t>
  </si>
  <si>
    <t>DHB201026163210525</t>
  </si>
  <si>
    <t>盛泰澜幻影海滩度假村(Centara Grand Mirage Beach Resort Pattaya)</t>
  </si>
  <si>
    <t>2020-10-26 16:32:09</t>
  </si>
  <si>
    <t>ZHAO YUNLING|ZHANG SUYUN|</t>
  </si>
  <si>
    <t>DHB201026204100293</t>
  </si>
  <si>
    <t>2020-10-26 20:40:59</t>
  </si>
  <si>
    <t>Metz Steve|</t>
  </si>
  <si>
    <t>DHB201026204948719</t>
  </si>
  <si>
    <t>首尔里维埃拉酒店(Hotel Riviera)</t>
  </si>
  <si>
    <t>2020-12-31</t>
  </si>
  <si>
    <t>2021-01-01</t>
  </si>
  <si>
    <t>2020-10-26 20:49:48</t>
  </si>
  <si>
    <t>Nam Hyeoung su|</t>
  </si>
  <si>
    <t>DHB201027084106207</t>
  </si>
  <si>
    <t>2020-10-27 08:41:06</t>
  </si>
  <si>
    <t>Mohd Tahir Shuhada Ameinah|</t>
  </si>
  <si>
    <t>Kuala Terengganu(Kuala Terengganu)</t>
  </si>
  <si>
    <t>DHB201024171442206</t>
  </si>
  <si>
    <t>报春花海滩酒店(Primula Beach Hotel)</t>
  </si>
  <si>
    <t>2020-11-30</t>
  </si>
  <si>
    <t>2020-10-24 17:14:41</t>
  </si>
  <si>
    <t>Ibrahim Mohd fahiezad|</t>
  </si>
  <si>
    <t>Tomisato(Tomisato)</t>
  </si>
  <si>
    <t>DHB201024174101575</t>
  </si>
  <si>
    <t>成田丽笙酒店(Radisson Narita)</t>
  </si>
  <si>
    <t>2020-10-24 17:41:00</t>
  </si>
  <si>
    <t>SATOH MANABU|SATOH MIKI|</t>
  </si>
  <si>
    <t>Daegu(Daegu)</t>
  </si>
  <si>
    <t>DHB201024212537318</t>
  </si>
  <si>
    <t>大邱大酒店(Grand Hotel)</t>
  </si>
  <si>
    <t>2020-10-24 21:25:36</t>
  </si>
  <si>
    <t>seungjin lee|</t>
  </si>
  <si>
    <t>DHB201025075143046</t>
  </si>
  <si>
    <t>2020-10-25 07:51:42</t>
  </si>
  <si>
    <t>Kim Youngsuk|</t>
  </si>
  <si>
    <t>DHB201025100051132</t>
  </si>
  <si>
    <t>2020-10-25 10:00:50</t>
  </si>
  <si>
    <t>Stoks Josh|</t>
  </si>
  <si>
    <t>DHB201027131608230</t>
  </si>
  <si>
    <t>2020-10-27 13:16:07</t>
  </si>
  <si>
    <t>Lee Zinah|</t>
  </si>
  <si>
    <t>DHB201027133637111</t>
  </si>
  <si>
    <t>2020-10-27 13:36:37</t>
  </si>
  <si>
    <t>LEE KYOUNGA|</t>
  </si>
  <si>
    <t>Yangon(Yangon)</t>
  </si>
  <si>
    <t>DHB201027175422964</t>
  </si>
  <si>
    <t>仰光泛太平洋酒店(Pan Pacific Yangon)</t>
  </si>
  <si>
    <t>MM</t>
  </si>
  <si>
    <t>2020-10-27 17:54:22</t>
  </si>
  <si>
    <t>Meinema Sander|</t>
  </si>
  <si>
    <t>DHB201027193804225</t>
  </si>
  <si>
    <t>2020-10-27 19:38:03</t>
  </si>
  <si>
    <t>KIM JIHYUN|</t>
  </si>
  <si>
    <t>DHB201027193916291</t>
  </si>
  <si>
    <t>2021-01-09</t>
  </si>
  <si>
    <t>2021-01-10</t>
  </si>
  <si>
    <t>2020-10-27 19:39:16</t>
  </si>
  <si>
    <t>Yoon Sung Hyun|</t>
  </si>
  <si>
    <t>DHB201027201259378</t>
  </si>
  <si>
    <t>驿三新罗舒泰酒店(Shilla Stay Yeoksam)</t>
  </si>
  <si>
    <t>2020-10-27 20:12:58</t>
  </si>
  <si>
    <t>Kim Woi kyung|</t>
  </si>
  <si>
    <t>DHB201027213231535</t>
  </si>
  <si>
    <t>2020-10-27 21:32:30</t>
  </si>
  <si>
    <t>QINGSHAN TAO|</t>
  </si>
  <si>
    <t>DHB201027214534800</t>
  </si>
  <si>
    <t>2020-10-27 21:45:33</t>
  </si>
  <si>
    <t>Saensamang Thipyarat|</t>
  </si>
  <si>
    <t>DHB201028011504361</t>
  </si>
  <si>
    <t>2020-10-28 01:15:03</t>
  </si>
  <si>
    <t>gu jaemo|</t>
  </si>
  <si>
    <t>DHB201028121122757</t>
  </si>
  <si>
    <t>UHG拉普罗四分之一酒店(The Quarter Ladprao by UHG)</t>
  </si>
  <si>
    <t>2020-10-28 12:11:22</t>
  </si>
  <si>
    <t>sittiyos kittikorn|</t>
  </si>
  <si>
    <t>DHB201028152504730</t>
  </si>
  <si>
    <t>济州普雷斯坎普酒店(Playce Camp Jeju)</t>
  </si>
  <si>
    <t>2020-10-28 15:25:04</t>
  </si>
  <si>
    <t>HONG SEOKMIN|KIM DAEHWAN|</t>
  </si>
  <si>
    <t>DHB201028162058859</t>
  </si>
  <si>
    <t>2020-10-28 16:20:58</t>
  </si>
  <si>
    <t>Crockett Cameron|</t>
  </si>
  <si>
    <t>DHB201028175505282</t>
  </si>
  <si>
    <t>2020-10-28 17:55:04</t>
  </si>
  <si>
    <t>Jonghyun Hwang|</t>
  </si>
  <si>
    <t>DHB201028193358538</t>
  </si>
  <si>
    <t>2020-10-28 19:33:57</t>
  </si>
  <si>
    <t>SAOSING JUTATIP|</t>
  </si>
  <si>
    <t>DHB201028193756796</t>
  </si>
  <si>
    <t>2020-10-28 19:37:55</t>
  </si>
  <si>
    <t>Jin Dongwook|</t>
  </si>
  <si>
    <t>Cha-am(Cha-am)</t>
  </si>
  <si>
    <t>DHB201028211728592</t>
  </si>
  <si>
    <t>华欣Ace度假酒店(Ace of Hua Hin Resort)</t>
  </si>
  <si>
    <t>2020-11-26</t>
  </si>
  <si>
    <t>2020-11-27</t>
  </si>
  <si>
    <t>2020-10-28 21:17:27</t>
  </si>
  <si>
    <t>Rattanasomchok Supawat|</t>
  </si>
  <si>
    <t>DHB201028223430838</t>
  </si>
  <si>
    <t>2020-10-28 22:34:29</t>
  </si>
  <si>
    <t>lee sangdeok|</t>
  </si>
  <si>
    <t>DHB201029040052374</t>
  </si>
  <si>
    <t>2020-10-29 04:00:52</t>
  </si>
  <si>
    <t>Becker Thi Kim Hoa|</t>
  </si>
  <si>
    <t>DHB201029074831957</t>
  </si>
  <si>
    <t>2020-10-29 07:48:30</t>
  </si>
  <si>
    <t>JEONG HEE YEON|</t>
  </si>
  <si>
    <t>Sydney(Sydney)</t>
  </si>
  <si>
    <t>DHB201029113151098</t>
  </si>
  <si>
    <t>悉尼辉盛阁国际公寓(Fraser Suites Sydney)</t>
  </si>
  <si>
    <t>2020-10-29 11:31:50</t>
  </si>
  <si>
    <t>Black David|</t>
  </si>
  <si>
    <t>Kuala Lumpur(Kuala Lumpur)</t>
  </si>
  <si>
    <t>DHB201029143338775</t>
  </si>
  <si>
    <t>吉隆坡宴宾雅酒店(Impiana KLCC Hotel)</t>
  </si>
  <si>
    <t>2020-10-29 14:33:37</t>
  </si>
  <si>
    <t>Ahmad Norazura|</t>
  </si>
  <si>
    <t>DHB201029170827746</t>
  </si>
  <si>
    <t>2020-11-17</t>
  </si>
  <si>
    <t>2020-10-29 17:08:26</t>
  </si>
  <si>
    <t>Choi ja young|</t>
  </si>
  <si>
    <t>Belmont(Belmont)</t>
  </si>
  <si>
    <t>DHB201029172116042</t>
  </si>
  <si>
    <t>珀斯乡村舒适际酒店及公寓式酒店(Country Comfort Perth)</t>
  </si>
  <si>
    <t>2020-10-29 17:21:15</t>
  </si>
  <si>
    <t>Barker Warren|</t>
  </si>
  <si>
    <t>DHB201029195623491</t>
  </si>
  <si>
    <t>2020-10-29 19:56:22</t>
  </si>
  <si>
    <t>Teuwsen Logan|</t>
  </si>
  <si>
    <t>London(London)</t>
  </si>
  <si>
    <t>DHB201029200732302</t>
  </si>
  <si>
    <t>伦敦里奥纳多皇家圣保罗酒店(Leonardo Royal Hotel London St Paul’s)</t>
  </si>
  <si>
    <t>GB</t>
  </si>
  <si>
    <t>2020-10-29 20:07:32</t>
  </si>
  <si>
    <t>Singh Japinder|</t>
  </si>
  <si>
    <t>DHB201029225252388</t>
  </si>
  <si>
    <t>2020-10-29 22:52:51</t>
  </si>
  <si>
    <t>son min ji|</t>
  </si>
  <si>
    <t>DHB201030133048625</t>
  </si>
  <si>
    <t>滨海宾乐雅酒店 (Staycation Approved)(PARKROYAL on Beach Road)</t>
  </si>
  <si>
    <t>2020-10-30 13:30:47</t>
  </si>
  <si>
    <t>Murphy Paul|</t>
  </si>
  <si>
    <t>DHB201030133615147</t>
  </si>
  <si>
    <t>2020-10-30 13:36:15</t>
  </si>
  <si>
    <t>Kivinen Kalle and Dee|</t>
  </si>
  <si>
    <t>Miri(Miri)</t>
  </si>
  <si>
    <t>DHB201030135904357</t>
  </si>
  <si>
    <t>精武精品酒店(Kingwood Boutique Hotel Miri)</t>
  </si>
  <si>
    <t>2020-10-30 13:59:03</t>
  </si>
  <si>
    <t>Harun Kamarularifin|</t>
  </si>
  <si>
    <t>DHB201030144502934</t>
  </si>
  <si>
    <t>2020-10-30 14:45:01</t>
  </si>
  <si>
    <t>park minho|</t>
  </si>
  <si>
    <t>DHB201030153033333</t>
  </si>
  <si>
    <t>已取消</t>
  </si>
  <si>
    <t>2020-10-30 15:30:33</t>
  </si>
  <si>
    <t>Kim Haekyeong|</t>
  </si>
  <si>
    <t>订单已免损取消，请核实</t>
  </si>
  <si>
    <t>DHB201030160851407</t>
  </si>
  <si>
    <t>2020-10-30 16:08:50</t>
  </si>
  <si>
    <t>Kavanagh Martin|</t>
  </si>
  <si>
    <t>DHB201030173837002</t>
  </si>
  <si>
    <t>2020-10-30 17:38:36</t>
  </si>
  <si>
    <t>DO SOYOUNG|</t>
  </si>
  <si>
    <t>DHB201030201548552</t>
  </si>
  <si>
    <t>2020-12-17</t>
  </si>
  <si>
    <t>2020-10-30 20:15:47</t>
  </si>
  <si>
    <t>Dornkamnerd Supattra|</t>
  </si>
  <si>
    <t>DHB201030211327668</t>
  </si>
  <si>
    <t>2020-10-30 21:13:26</t>
  </si>
  <si>
    <t>HIRABAYASHI MISUZU|</t>
  </si>
  <si>
    <t>DHB201030211553788</t>
  </si>
  <si>
    <t>清迈皇家半岛酒店(Royal Peninsula Hotel)</t>
  </si>
  <si>
    <t>2020-10-30 21:15:52</t>
  </si>
  <si>
    <t>yacharat kawisara|</t>
  </si>
  <si>
    <t>Iskandar Puteri(Iskandar Puteri)</t>
  </si>
  <si>
    <t>DHB201030214450028</t>
  </si>
  <si>
    <t>柔佛布蒂港辉盛坊国际公寓(Fraser Place Puteri Harbour)</t>
  </si>
  <si>
    <t>2020-10-30 21:44:49</t>
  </si>
  <si>
    <t>TAN JOHN|</t>
  </si>
  <si>
    <t>DHB201031010206255</t>
  </si>
  <si>
    <t>2020-10-31 01:02:05</t>
  </si>
  <si>
    <t>PAK KWAN HO|</t>
  </si>
  <si>
    <t>DHB201031141938062</t>
  </si>
  <si>
    <t>2020-10-31 14:19:38</t>
  </si>
  <si>
    <t>lee yeonsoon|koh hyunhwan|</t>
  </si>
  <si>
    <t>DHB201031143820595</t>
  </si>
  <si>
    <t>2020-10-31 14:38:19</t>
  </si>
  <si>
    <t>Collings Rory|</t>
  </si>
  <si>
    <t>DHB201031145604220</t>
  </si>
  <si>
    <t>2020-10-31 14:56:03</t>
  </si>
  <si>
    <t>YU Eunji|</t>
  </si>
  <si>
    <t>DHB201031153400488</t>
  </si>
  <si>
    <t>2020-10-31 15:34:00</t>
  </si>
  <si>
    <t>Thomas Aaron|</t>
  </si>
  <si>
    <t>DHB201031160718380</t>
  </si>
  <si>
    <t>宜必思快捷新加坡珍珠酒店(ibis budget Singapore Pearl)</t>
  </si>
  <si>
    <t>2020-10-31 16:07:17</t>
  </si>
  <si>
    <t>Abdullah Muhammad|begum Zulaiha|</t>
  </si>
  <si>
    <t>DHB201031161535634</t>
  </si>
  <si>
    <t>2020-10-31 16:15:34</t>
  </si>
  <si>
    <t>chantubtim Patiharn|</t>
  </si>
  <si>
    <t>DHB201031164958686</t>
  </si>
  <si>
    <t>新加坡乌节大酒店 (Staycation Approved)(Orchard Hotel Singapore)</t>
  </si>
  <si>
    <t>2020-10-31 16:49:57</t>
  </si>
  <si>
    <t>NGO THI YEN|</t>
  </si>
  <si>
    <t>DHB201031173513235</t>
  </si>
  <si>
    <t>2020-10-31 17:35:13</t>
  </si>
  <si>
    <t>Zakaria Shazali|</t>
  </si>
  <si>
    <t>DHB201031175334796</t>
  </si>
  <si>
    <t>2020-11-24</t>
  </si>
  <si>
    <t>2020-10-31 17:53:33</t>
  </si>
  <si>
    <t>Woo Chang Hee|</t>
  </si>
  <si>
    <t>DHB201031203317030</t>
  </si>
  <si>
    <t>2020-10-31 20:33:16</t>
  </si>
  <si>
    <t>Hong Joosun|</t>
  </si>
  <si>
    <t>DHB201031224238000</t>
  </si>
  <si>
    <t>2020-10-31 22:42:37</t>
  </si>
  <si>
    <t>HYUN JUNGAH|</t>
  </si>
  <si>
    <t>DHB201031231730055</t>
  </si>
  <si>
    <t>2020-12-09</t>
  </si>
  <si>
    <t>2020-10-31 23:17:30</t>
  </si>
  <si>
    <t>Suksopee Viparat|</t>
  </si>
  <si>
    <t>DHB201031234114712</t>
  </si>
  <si>
    <t>2020-10-31 23:41:14</t>
  </si>
  <si>
    <t>lee seonyeong|</t>
  </si>
  <si>
    <t>应付金额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</si>
</sst>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8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1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5" borderId="3" applyNumberFormat="0" applyAlignment="0" applyProtection="0">
      <alignment vertical="center"/>
    </xf>
    <xf numFmtId="0" fontId="14" fillId="15" borderId="2" applyNumberFormat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 applyProtection="1"/>
    <xf numFmtId="0" fontId="0" fillId="2" borderId="0" xfId="0" applyNumberFormat="1" applyFont="1" applyFill="1" applyProtection="1"/>
    <xf numFmtId="0" fontId="1" fillId="0" borderId="0" xfId="0" applyNumberFormat="1" applyFont="1" applyProtection="1"/>
    <xf numFmtId="0" fontId="1" fillId="2" borderId="0" xfId="0" applyNumberFormat="1" applyFont="1" applyFill="1" applyProtection="1"/>
    <xf numFmtId="0" fontId="2" fillId="2" borderId="0" xfId="0" applyNumberFormat="1" applyFont="1" applyFill="1" applyProtection="1"/>
    <xf numFmtId="0" fontId="3" fillId="2" borderId="0" xfId="0" applyNumberFormat="1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8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wnloads\&#24212;&#20184;&#27454;&#31649;&#29702;&#25968;&#25454;_202011041559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</row>
        <row r="2">
          <cell r="A2">
            <v>1892403</v>
          </cell>
          <cell r="B2">
            <v>423</v>
          </cell>
        </row>
        <row r="3">
          <cell r="A3">
            <v>1892478</v>
          </cell>
          <cell r="B3">
            <v>423</v>
          </cell>
        </row>
        <row r="4">
          <cell r="A4">
            <v>1893847</v>
          </cell>
          <cell r="B4">
            <v>496</v>
          </cell>
        </row>
        <row r="5">
          <cell r="A5">
            <v>1895222</v>
          </cell>
          <cell r="B5">
            <v>405</v>
          </cell>
        </row>
        <row r="6">
          <cell r="A6">
            <v>1892679</v>
          </cell>
          <cell r="B6">
            <v>171</v>
          </cell>
        </row>
        <row r="7">
          <cell r="A7">
            <v>1889859</v>
          </cell>
          <cell r="B7">
            <v>193</v>
          </cell>
        </row>
        <row r="8">
          <cell r="A8">
            <v>1893534</v>
          </cell>
          <cell r="B8">
            <v>224</v>
          </cell>
        </row>
        <row r="9">
          <cell r="A9">
            <v>1897245</v>
          </cell>
          <cell r="B9">
            <v>168</v>
          </cell>
        </row>
        <row r="10">
          <cell r="A10">
            <v>1898034</v>
          </cell>
          <cell r="B10">
            <v>159</v>
          </cell>
        </row>
        <row r="11">
          <cell r="A11">
            <v>1892697</v>
          </cell>
          <cell r="B11">
            <v>401</v>
          </cell>
        </row>
        <row r="12">
          <cell r="A12">
            <v>1887825</v>
          </cell>
          <cell r="B12">
            <v>675</v>
          </cell>
        </row>
        <row r="13">
          <cell r="A13">
            <v>1891463</v>
          </cell>
          <cell r="B13">
            <v>1164</v>
          </cell>
        </row>
        <row r="14">
          <cell r="A14">
            <v>1894257</v>
          </cell>
          <cell r="B14">
            <v>860</v>
          </cell>
        </row>
        <row r="15">
          <cell r="A15">
            <v>1890889</v>
          </cell>
          <cell r="B15">
            <v>1167</v>
          </cell>
        </row>
        <row r="16">
          <cell r="A16">
            <v>1892804</v>
          </cell>
          <cell r="B16">
            <v>683</v>
          </cell>
        </row>
        <row r="17">
          <cell r="A17">
            <v>1794160</v>
          </cell>
          <cell r="B17">
            <v>1948</v>
          </cell>
        </row>
        <row r="18">
          <cell r="A18">
            <v>1894341</v>
          </cell>
          <cell r="B18">
            <v>387</v>
          </cell>
        </row>
        <row r="19">
          <cell r="A19">
            <v>1893533</v>
          </cell>
          <cell r="B19">
            <v>1044</v>
          </cell>
        </row>
        <row r="20">
          <cell r="A20">
            <v>1893890</v>
          </cell>
          <cell r="B20">
            <v>493</v>
          </cell>
        </row>
        <row r="21">
          <cell r="A21">
            <v>1896389</v>
          </cell>
          <cell r="B21">
            <v>441</v>
          </cell>
        </row>
        <row r="22">
          <cell r="A22">
            <v>1887130</v>
          </cell>
          <cell r="B22">
            <v>495</v>
          </cell>
        </row>
        <row r="23">
          <cell r="A23">
            <v>1887609</v>
          </cell>
          <cell r="B23">
            <v>804</v>
          </cell>
        </row>
        <row r="24">
          <cell r="A24">
            <v>1892308</v>
          </cell>
          <cell r="B24">
            <v>870</v>
          </cell>
        </row>
        <row r="25">
          <cell r="A25">
            <v>1892353</v>
          </cell>
          <cell r="B25">
            <v>800</v>
          </cell>
        </row>
        <row r="26">
          <cell r="A26">
            <v>1892377</v>
          </cell>
          <cell r="B26">
            <v>359</v>
          </cell>
        </row>
        <row r="27">
          <cell r="A27">
            <v>1893187</v>
          </cell>
          <cell r="B27">
            <v>752</v>
          </cell>
        </row>
        <row r="28">
          <cell r="A28">
            <v>1893371</v>
          </cell>
          <cell r="B28">
            <v>415</v>
          </cell>
        </row>
        <row r="29">
          <cell r="A29">
            <v>1893373</v>
          </cell>
          <cell r="B29">
            <v>387</v>
          </cell>
        </row>
        <row r="30">
          <cell r="A30">
            <v>1890782</v>
          </cell>
          <cell r="B30">
            <v>512</v>
          </cell>
        </row>
        <row r="31">
          <cell r="A31">
            <v>1891863</v>
          </cell>
          <cell r="B31">
            <v>784</v>
          </cell>
        </row>
        <row r="32">
          <cell r="A32">
            <v>1892267</v>
          </cell>
          <cell r="B32">
            <v>1167</v>
          </cell>
        </row>
        <row r="33">
          <cell r="A33">
            <v>1898853</v>
          </cell>
          <cell r="B33">
            <v>625</v>
          </cell>
        </row>
        <row r="34">
          <cell r="A34">
            <v>1889629</v>
          </cell>
          <cell r="B34">
            <v>961</v>
          </cell>
        </row>
        <row r="35">
          <cell r="A35">
            <v>1898892</v>
          </cell>
          <cell r="B35">
            <v>5560</v>
          </cell>
        </row>
        <row r="36">
          <cell r="A36">
            <v>1899148</v>
          </cell>
          <cell r="B36">
            <v>786</v>
          </cell>
        </row>
        <row r="37">
          <cell r="A37">
            <v>1896861</v>
          </cell>
          <cell r="B37">
            <v>340</v>
          </cell>
        </row>
        <row r="38">
          <cell r="A38">
            <v>1897194</v>
          </cell>
          <cell r="B38">
            <v>576</v>
          </cell>
        </row>
        <row r="39">
          <cell r="A39">
            <v>1890593</v>
          </cell>
          <cell r="B39">
            <v>376</v>
          </cell>
        </row>
        <row r="40">
          <cell r="A40">
            <v>1896172</v>
          </cell>
          <cell r="B40">
            <v>366</v>
          </cell>
        </row>
        <row r="41">
          <cell r="A41">
            <v>1896212</v>
          </cell>
          <cell r="B41">
            <v>366</v>
          </cell>
        </row>
        <row r="42">
          <cell r="A42">
            <v>1894060</v>
          </cell>
          <cell r="B42">
            <v>400</v>
          </cell>
        </row>
        <row r="43">
          <cell r="A43">
            <v>1895123</v>
          </cell>
          <cell r="B43">
            <v>398</v>
          </cell>
        </row>
        <row r="44">
          <cell r="A44">
            <v>1888205</v>
          </cell>
          <cell r="B44">
            <v>612</v>
          </cell>
        </row>
        <row r="45">
          <cell r="A45">
            <v>1894018</v>
          </cell>
          <cell r="B45">
            <v>654</v>
          </cell>
        </row>
        <row r="46">
          <cell r="A46">
            <v>1886975</v>
          </cell>
          <cell r="B46">
            <v>924</v>
          </cell>
        </row>
        <row r="47">
          <cell r="A47">
            <v>1887399</v>
          </cell>
          <cell r="B47">
            <v>358</v>
          </cell>
        </row>
        <row r="48">
          <cell r="A48">
            <v>1886577</v>
          </cell>
          <cell r="B48">
            <v>838</v>
          </cell>
        </row>
        <row r="49">
          <cell r="A49">
            <v>1886582</v>
          </cell>
          <cell r="B49">
            <v>479</v>
          </cell>
        </row>
        <row r="50">
          <cell r="A50">
            <v>1888252</v>
          </cell>
          <cell r="B50">
            <v>716</v>
          </cell>
        </row>
        <row r="51">
          <cell r="A51">
            <v>1888273</v>
          </cell>
          <cell r="B51">
            <v>358</v>
          </cell>
        </row>
        <row r="52">
          <cell r="A52">
            <v>1888532</v>
          </cell>
          <cell r="B52">
            <v>718</v>
          </cell>
        </row>
        <row r="53">
          <cell r="A53">
            <v>1888491</v>
          </cell>
          <cell r="B53">
            <v>358</v>
          </cell>
        </row>
        <row r="54">
          <cell r="A54">
            <v>1888636</v>
          </cell>
          <cell r="B54">
            <v>718</v>
          </cell>
        </row>
        <row r="55">
          <cell r="A55">
            <v>1888719</v>
          </cell>
          <cell r="B55">
            <v>479</v>
          </cell>
        </row>
        <row r="56">
          <cell r="A56">
            <v>1888818</v>
          </cell>
          <cell r="B56">
            <v>359</v>
          </cell>
        </row>
        <row r="57">
          <cell r="A57">
            <v>1887672</v>
          </cell>
          <cell r="B57">
            <v>478</v>
          </cell>
        </row>
        <row r="58">
          <cell r="A58">
            <v>1888031</v>
          </cell>
          <cell r="B58">
            <v>358</v>
          </cell>
        </row>
        <row r="59">
          <cell r="A59">
            <v>1888994</v>
          </cell>
          <cell r="B59">
            <v>836</v>
          </cell>
        </row>
        <row r="60">
          <cell r="A60">
            <v>1888997</v>
          </cell>
          <cell r="B60">
            <v>478</v>
          </cell>
        </row>
        <row r="61">
          <cell r="A61">
            <v>1889163</v>
          </cell>
          <cell r="B61">
            <v>359</v>
          </cell>
        </row>
        <row r="62">
          <cell r="A62">
            <v>1889144</v>
          </cell>
          <cell r="B62">
            <v>700</v>
          </cell>
        </row>
        <row r="63">
          <cell r="A63">
            <v>1889211</v>
          </cell>
          <cell r="B63">
            <v>418</v>
          </cell>
        </row>
        <row r="64">
          <cell r="A64">
            <v>1892684</v>
          </cell>
          <cell r="B64">
            <v>832</v>
          </cell>
        </row>
        <row r="65">
          <cell r="A65">
            <v>1895495</v>
          </cell>
          <cell r="B65">
            <v>424</v>
          </cell>
        </row>
        <row r="66">
          <cell r="A66">
            <v>1896643</v>
          </cell>
          <cell r="B66">
            <v>424</v>
          </cell>
        </row>
        <row r="67">
          <cell r="A67">
            <v>1886739</v>
          </cell>
          <cell r="B67">
            <v>491</v>
          </cell>
        </row>
        <row r="68">
          <cell r="A68">
            <v>1897232</v>
          </cell>
          <cell r="B68">
            <v>521</v>
          </cell>
        </row>
        <row r="69">
          <cell r="A69">
            <v>1898535</v>
          </cell>
          <cell r="B69">
            <v>274</v>
          </cell>
        </row>
        <row r="70">
          <cell r="A70">
            <v>1899288</v>
          </cell>
          <cell r="B70">
            <v>212</v>
          </cell>
        </row>
        <row r="71">
          <cell r="A71">
            <v>1886956</v>
          </cell>
          <cell r="B71">
            <v>164</v>
          </cell>
        </row>
        <row r="72">
          <cell r="A72">
            <v>1899161</v>
          </cell>
          <cell r="B72">
            <v>1442</v>
          </cell>
        </row>
        <row r="73">
          <cell r="A73">
            <v>1899058</v>
          </cell>
          <cell r="B73">
            <v>1276</v>
          </cell>
        </row>
        <row r="74">
          <cell r="A74">
            <v>1896648</v>
          </cell>
          <cell r="B74">
            <v>814</v>
          </cell>
        </row>
        <row r="75">
          <cell r="A75">
            <v>1896904</v>
          </cell>
          <cell r="B75">
            <v>400</v>
          </cell>
        </row>
        <row r="76">
          <cell r="A76">
            <v>1892382</v>
          </cell>
          <cell r="B76">
            <v>632</v>
          </cell>
        </row>
        <row r="77">
          <cell r="A77">
            <v>1887768</v>
          </cell>
          <cell r="B77">
            <v>344</v>
          </cell>
        </row>
        <row r="78">
          <cell r="A78">
            <v>1889800</v>
          </cell>
          <cell r="B78">
            <v>2850</v>
          </cell>
        </row>
        <row r="79">
          <cell r="A79">
            <v>1894114</v>
          </cell>
          <cell r="B79">
            <v>990</v>
          </cell>
        </row>
        <row r="80">
          <cell r="A80">
            <v>1893836</v>
          </cell>
          <cell r="B80">
            <v>450</v>
          </cell>
        </row>
        <row r="81">
          <cell r="A81">
            <v>1899431</v>
          </cell>
          <cell r="B81">
            <v>368</v>
          </cell>
        </row>
        <row r="82">
          <cell r="A82">
            <v>1896286</v>
          </cell>
          <cell r="B82">
            <v>456</v>
          </cell>
        </row>
        <row r="83">
          <cell r="A83">
            <v>1889715</v>
          </cell>
          <cell r="B83">
            <v>382</v>
          </cell>
        </row>
        <row r="84">
          <cell r="A84">
            <v>1887667</v>
          </cell>
          <cell r="B84">
            <v>1326</v>
          </cell>
        </row>
        <row r="85">
          <cell r="A85">
            <v>1887627</v>
          </cell>
          <cell r="B85">
            <v>1326</v>
          </cell>
        </row>
        <row r="86">
          <cell r="A86">
            <v>1895576</v>
          </cell>
          <cell r="B86">
            <v>138</v>
          </cell>
        </row>
        <row r="87">
          <cell r="A87">
            <v>1887644</v>
          </cell>
          <cell r="B87">
            <v>356</v>
          </cell>
        </row>
        <row r="88">
          <cell r="A88">
            <v>1886960</v>
          </cell>
          <cell r="B88">
            <v>166</v>
          </cell>
        </row>
        <row r="89">
          <cell r="A89">
            <v>1888469</v>
          </cell>
          <cell r="B89">
            <v>2112</v>
          </cell>
        </row>
        <row r="90">
          <cell r="A90">
            <v>1889561</v>
          </cell>
          <cell r="B90">
            <v>1119</v>
          </cell>
        </row>
        <row r="91">
          <cell r="A91">
            <v>1889420</v>
          </cell>
          <cell r="B91">
            <v>1023</v>
          </cell>
        </row>
        <row r="92">
          <cell r="A92">
            <v>1889447</v>
          </cell>
          <cell r="B92">
            <v>1172</v>
          </cell>
        </row>
        <row r="93">
          <cell r="A93">
            <v>1888993</v>
          </cell>
          <cell r="B93">
            <v>1806</v>
          </cell>
        </row>
        <row r="94">
          <cell r="A94">
            <v>1890048</v>
          </cell>
          <cell r="B94">
            <v>4868</v>
          </cell>
        </row>
        <row r="95">
          <cell r="A95">
            <v>1890666</v>
          </cell>
          <cell r="B95">
            <v>2344</v>
          </cell>
        </row>
        <row r="96">
          <cell r="A96">
            <v>1894098</v>
          </cell>
          <cell r="B96">
            <v>903</v>
          </cell>
        </row>
        <row r="97">
          <cell r="A97">
            <v>1898442</v>
          </cell>
          <cell r="B97">
            <v>1452</v>
          </cell>
        </row>
        <row r="98">
          <cell r="A98">
            <v>1888859</v>
          </cell>
          <cell r="B98">
            <v>888</v>
          </cell>
        </row>
        <row r="99">
          <cell r="A99">
            <v>1886843</v>
          </cell>
          <cell r="B99">
            <v>423</v>
          </cell>
        </row>
        <row r="100">
          <cell r="A100">
            <v>1886447</v>
          </cell>
          <cell r="B100">
            <v>846</v>
          </cell>
        </row>
        <row r="101">
          <cell r="A101">
            <v>1892922</v>
          </cell>
          <cell r="B101">
            <v>398</v>
          </cell>
        </row>
        <row r="102">
          <cell r="A102">
            <v>1893520</v>
          </cell>
          <cell r="B102">
            <v>912</v>
          </cell>
        </row>
        <row r="103">
          <cell r="A103">
            <v>1888919</v>
          </cell>
          <cell r="B103">
            <v>1137</v>
          </cell>
        </row>
        <row r="104">
          <cell r="A104">
            <v>1888610</v>
          </cell>
          <cell r="B104">
            <v>1095</v>
          </cell>
        </row>
        <row r="105">
          <cell r="A105">
            <v>1891878</v>
          </cell>
          <cell r="B105">
            <v>850</v>
          </cell>
        </row>
        <row r="106">
          <cell r="A106">
            <v>1892134</v>
          </cell>
          <cell r="B106">
            <v>1668</v>
          </cell>
        </row>
        <row r="107">
          <cell r="A107">
            <v>1895574</v>
          </cell>
          <cell r="B107">
            <v>1278</v>
          </cell>
        </row>
        <row r="108">
          <cell r="A108">
            <v>1894567</v>
          </cell>
          <cell r="B108">
            <v>10832</v>
          </cell>
        </row>
        <row r="109">
          <cell r="A109">
            <v>1449261</v>
          </cell>
          <cell r="B109">
            <v>7344</v>
          </cell>
        </row>
        <row r="110">
          <cell r="A110">
            <v>1890530</v>
          </cell>
          <cell r="B110">
            <v>3494.01</v>
          </cell>
        </row>
        <row r="111">
          <cell r="A111">
            <v>1887406</v>
          </cell>
          <cell r="B111">
            <v>288</v>
          </cell>
        </row>
        <row r="112">
          <cell r="A112">
            <v>1895314</v>
          </cell>
          <cell r="B112">
            <v>335</v>
          </cell>
        </row>
        <row r="113">
          <cell r="A113">
            <v>1889694</v>
          </cell>
          <cell r="B113">
            <v>1302</v>
          </cell>
        </row>
        <row r="114">
          <cell r="A114">
            <v>1890285</v>
          </cell>
          <cell r="B114">
            <v>894</v>
          </cell>
        </row>
        <row r="115">
          <cell r="A115">
            <v>1893968</v>
          </cell>
          <cell r="B115">
            <v>1348</v>
          </cell>
        </row>
        <row r="116">
          <cell r="A116">
            <v>1897116</v>
          </cell>
          <cell r="B116">
            <v>416</v>
          </cell>
        </row>
        <row r="117">
          <cell r="A117">
            <v>1894656</v>
          </cell>
          <cell r="B117">
            <v>569</v>
          </cell>
        </row>
        <row r="118">
          <cell r="A118">
            <v>1888761</v>
          </cell>
          <cell r="B118">
            <v>437</v>
          </cell>
        </row>
        <row r="119">
          <cell r="A119">
            <v>1892926</v>
          </cell>
          <cell r="B119">
            <v>807</v>
          </cell>
        </row>
        <row r="120">
          <cell r="A120">
            <v>1891144</v>
          </cell>
          <cell r="B120">
            <v>2634</v>
          </cell>
        </row>
        <row r="121">
          <cell r="A121">
            <v>1768103</v>
          </cell>
          <cell r="B121">
            <v>518.67</v>
          </cell>
        </row>
        <row r="122">
          <cell r="A122">
            <v>1899132</v>
          </cell>
          <cell r="B122">
            <v>645</v>
          </cell>
        </row>
        <row r="123">
          <cell r="A123">
            <v>1898427</v>
          </cell>
          <cell r="B123">
            <v>330</v>
          </cell>
        </row>
        <row r="124">
          <cell r="A124">
            <v>1888237</v>
          </cell>
          <cell r="B124">
            <v>132</v>
          </cell>
        </row>
        <row r="125">
          <cell r="A125">
            <v>1893964</v>
          </cell>
          <cell r="B125">
            <v>165</v>
          </cell>
        </row>
        <row r="126">
          <cell r="A126">
            <v>1895058</v>
          </cell>
          <cell r="B126">
            <v>662</v>
          </cell>
        </row>
        <row r="127">
          <cell r="A127">
            <v>1894563</v>
          </cell>
          <cell r="B127">
            <v>585</v>
          </cell>
        </row>
        <row r="128">
          <cell r="A128">
            <v>1895198</v>
          </cell>
          <cell r="B128">
            <v>625</v>
          </cell>
        </row>
        <row r="129">
          <cell r="A129">
            <v>1896243</v>
          </cell>
          <cell r="B129">
            <v>664</v>
          </cell>
        </row>
        <row r="130">
          <cell r="A130">
            <v>1890878</v>
          </cell>
          <cell r="B130">
            <v>1185</v>
          </cell>
        </row>
        <row r="131">
          <cell r="A131">
            <v>1898417</v>
          </cell>
          <cell r="B131">
            <v>586</v>
          </cell>
        </row>
        <row r="132">
          <cell r="A132">
            <v>1898420</v>
          </cell>
          <cell r="B132">
            <v>610</v>
          </cell>
        </row>
        <row r="133">
          <cell r="A133">
            <v>1897241</v>
          </cell>
          <cell r="B133">
            <v>609</v>
          </cell>
        </row>
        <row r="134">
          <cell r="A134">
            <v>1777015</v>
          </cell>
          <cell r="B134">
            <v>276</v>
          </cell>
        </row>
        <row r="135">
          <cell r="A135">
            <v>1891809</v>
          </cell>
          <cell r="B135">
            <v>447</v>
          </cell>
        </row>
        <row r="136">
          <cell r="A136">
            <v>1893067</v>
          </cell>
          <cell r="B136">
            <v>390</v>
          </cell>
        </row>
        <row r="137">
          <cell r="A137">
            <v>1897492</v>
          </cell>
          <cell r="B137">
            <v>966</v>
          </cell>
        </row>
        <row r="138">
          <cell r="A138">
            <v>1892230</v>
          </cell>
          <cell r="B138">
            <v>225</v>
          </cell>
        </row>
        <row r="139">
          <cell r="A139">
            <v>1895050</v>
          </cell>
          <cell r="B139">
            <v>967</v>
          </cell>
        </row>
        <row r="140">
          <cell r="A140">
            <v>1889632</v>
          </cell>
          <cell r="B140">
            <v>638</v>
          </cell>
        </row>
        <row r="141">
          <cell r="A141">
            <v>1896276</v>
          </cell>
          <cell r="B141">
            <v>312</v>
          </cell>
        </row>
        <row r="142">
          <cell r="A142">
            <v>1894243</v>
          </cell>
          <cell r="B142">
            <v>1037</v>
          </cell>
        </row>
        <row r="143">
          <cell r="A143">
            <v>1898318</v>
          </cell>
          <cell r="B143">
            <v>632</v>
          </cell>
        </row>
        <row r="144">
          <cell r="A144">
            <v>1889523</v>
          </cell>
          <cell r="B144">
            <v>790</v>
          </cell>
        </row>
        <row r="145">
          <cell r="A145">
            <v>1888331</v>
          </cell>
          <cell r="B145">
            <v>970</v>
          </cell>
        </row>
        <row r="146">
          <cell r="A146">
            <v>1888357</v>
          </cell>
          <cell r="B146">
            <v>834</v>
          </cell>
        </row>
        <row r="147">
          <cell r="A147">
            <v>1888362</v>
          </cell>
          <cell r="B147">
            <v>1016</v>
          </cell>
        </row>
        <row r="148">
          <cell r="A148">
            <v>1888940</v>
          </cell>
          <cell r="B148">
            <v>1878</v>
          </cell>
        </row>
        <row r="149">
          <cell r="A149">
            <v>1888869</v>
          </cell>
          <cell r="B149">
            <v>188</v>
          </cell>
        </row>
        <row r="150">
          <cell r="A150">
            <v>1889783</v>
          </cell>
          <cell r="B150">
            <v>436</v>
          </cell>
        </row>
        <row r="151">
          <cell r="A151">
            <v>1891136</v>
          </cell>
          <cell r="B151">
            <v>921</v>
          </cell>
        </row>
        <row r="152">
          <cell r="A152">
            <v>1892171</v>
          </cell>
          <cell r="B152">
            <v>1428</v>
          </cell>
        </row>
        <row r="153">
          <cell r="A153">
            <v>1892553</v>
          </cell>
          <cell r="B153">
            <v>374</v>
          </cell>
        </row>
        <row r="154">
          <cell r="A154">
            <v>1896317</v>
          </cell>
          <cell r="B154">
            <v>3600</v>
          </cell>
        </row>
        <row r="155">
          <cell r="A155">
            <v>1886691</v>
          </cell>
          <cell r="B155">
            <v>838</v>
          </cell>
        </row>
        <row r="156">
          <cell r="A156">
            <v>1888146</v>
          </cell>
          <cell r="B156">
            <v>1152</v>
          </cell>
        </row>
        <row r="157">
          <cell r="A157">
            <v>1893303</v>
          </cell>
          <cell r="B157">
            <v>3064</v>
          </cell>
        </row>
        <row r="158">
          <cell r="A158">
            <v>1897007</v>
          </cell>
          <cell r="B158">
            <v>129</v>
          </cell>
        </row>
        <row r="159">
          <cell r="A159">
            <v>1897163</v>
          </cell>
          <cell r="B159">
            <v>154</v>
          </cell>
        </row>
        <row r="160">
          <cell r="A160">
            <v>1898402</v>
          </cell>
          <cell r="B160">
            <v>308</v>
          </cell>
        </row>
        <row r="161">
          <cell r="A161">
            <v>1897815</v>
          </cell>
          <cell r="B161">
            <v>154</v>
          </cell>
        </row>
        <row r="162">
          <cell r="A162">
            <v>1899059</v>
          </cell>
          <cell r="B162">
            <v>154</v>
          </cell>
        </row>
        <row r="163">
          <cell r="A163">
            <v>1890911</v>
          </cell>
          <cell r="B163">
            <v>153</v>
          </cell>
        </row>
        <row r="164">
          <cell r="A164">
            <v>1888505</v>
          </cell>
          <cell r="B164">
            <v>1215</v>
          </cell>
        </row>
        <row r="165">
          <cell r="A165">
            <v>1898869</v>
          </cell>
          <cell r="B165">
            <v>360</v>
          </cell>
        </row>
        <row r="166">
          <cell r="A166">
            <v>1898997</v>
          </cell>
          <cell r="B166">
            <v>335</v>
          </cell>
        </row>
        <row r="167">
          <cell r="A167">
            <v>1888500</v>
          </cell>
          <cell r="B167">
            <v>566</v>
          </cell>
        </row>
        <row r="168">
          <cell r="A168">
            <v>1888489</v>
          </cell>
          <cell r="B168">
            <v>550</v>
          </cell>
        </row>
        <row r="169">
          <cell r="A169">
            <v>1894452</v>
          </cell>
          <cell r="B169">
            <v>337</v>
          </cell>
        </row>
        <row r="170">
          <cell r="A170">
            <v>1888865</v>
          </cell>
          <cell r="B170">
            <v>500</v>
          </cell>
        </row>
        <row r="171">
          <cell r="A171">
            <v>1890135</v>
          </cell>
          <cell r="B171">
            <v>1658</v>
          </cell>
        </row>
        <row r="172">
          <cell r="A172">
            <v>1890425</v>
          </cell>
          <cell r="B172">
            <v>358</v>
          </cell>
        </row>
        <row r="173">
          <cell r="A173">
            <v>1898151</v>
          </cell>
          <cell r="B173">
            <v>285</v>
          </cell>
        </row>
        <row r="174">
          <cell r="A174">
            <v>1889384</v>
          </cell>
          <cell r="B174">
            <v>348</v>
          </cell>
        </row>
        <row r="175">
          <cell r="A175">
            <v>1894461</v>
          </cell>
          <cell r="B175">
            <v>1008</v>
          </cell>
        </row>
        <row r="176">
          <cell r="A176">
            <v>1897234</v>
          </cell>
          <cell r="B176">
            <v>1350</v>
          </cell>
        </row>
        <row r="177">
          <cell r="A177">
            <v>1891856</v>
          </cell>
          <cell r="B177">
            <v>1179</v>
          </cell>
        </row>
        <row r="178">
          <cell r="A178">
            <v>1890003</v>
          </cell>
          <cell r="B178">
            <v>2470.02</v>
          </cell>
        </row>
        <row r="179">
          <cell r="A179">
            <v>1893387</v>
          </cell>
          <cell r="B179">
            <v>516</v>
          </cell>
        </row>
        <row r="180">
          <cell r="A180">
            <v>1896525</v>
          </cell>
          <cell r="B180">
            <v>566</v>
          </cell>
        </row>
        <row r="181">
          <cell r="A181">
            <v>1896624</v>
          </cell>
          <cell r="B181">
            <v>511</v>
          </cell>
        </row>
        <row r="182">
          <cell r="A182">
            <v>1895712</v>
          </cell>
          <cell r="B182">
            <v>542</v>
          </cell>
        </row>
        <row r="183">
          <cell r="A183">
            <v>1893433</v>
          </cell>
          <cell r="B183">
            <v>475</v>
          </cell>
        </row>
        <row r="184">
          <cell r="A184">
            <v>1893317</v>
          </cell>
          <cell r="B184">
            <v>544</v>
          </cell>
        </row>
        <row r="185">
          <cell r="A185">
            <v>1897964</v>
          </cell>
          <cell r="B185">
            <v>474</v>
          </cell>
        </row>
        <row r="186">
          <cell r="A186">
            <v>1899597</v>
          </cell>
          <cell r="B186">
            <v>794</v>
          </cell>
        </row>
        <row r="187">
          <cell r="A187">
            <v>1892268</v>
          </cell>
          <cell r="B187">
            <v>1032</v>
          </cell>
        </row>
        <row r="188">
          <cell r="A188">
            <v>1896188</v>
          </cell>
          <cell r="B188">
            <v>1016</v>
          </cell>
        </row>
        <row r="189">
          <cell r="A189">
            <v>1894048</v>
          </cell>
          <cell r="B189">
            <v>442</v>
          </cell>
        </row>
        <row r="190">
          <cell r="A190">
            <v>1891657</v>
          </cell>
          <cell r="B190">
            <v>623</v>
          </cell>
        </row>
        <row r="191">
          <cell r="A191">
            <v>1893821</v>
          </cell>
          <cell r="B191">
            <v>500</v>
          </cell>
        </row>
        <row r="192">
          <cell r="A192">
            <v>1895418</v>
          </cell>
          <cell r="B192">
            <v>539</v>
          </cell>
        </row>
        <row r="193">
          <cell r="A193">
            <v>1893470</v>
          </cell>
          <cell r="B193">
            <v>398</v>
          </cell>
        </row>
        <row r="194">
          <cell r="A194">
            <v>1894059</v>
          </cell>
          <cell r="B194">
            <v>398</v>
          </cell>
        </row>
        <row r="195">
          <cell r="A195">
            <v>1894032</v>
          </cell>
          <cell r="B195">
            <v>398</v>
          </cell>
        </row>
        <row r="196">
          <cell r="A196">
            <v>1894131</v>
          </cell>
          <cell r="B196">
            <v>388</v>
          </cell>
        </row>
        <row r="197">
          <cell r="A197">
            <v>1898160</v>
          </cell>
          <cell r="B197">
            <v>408</v>
          </cell>
        </row>
        <row r="198">
          <cell r="A198">
            <v>1898651</v>
          </cell>
          <cell r="B198">
            <v>393</v>
          </cell>
        </row>
        <row r="199">
          <cell r="A199">
            <v>1898749</v>
          </cell>
          <cell r="B199">
            <v>398</v>
          </cell>
        </row>
        <row r="200">
          <cell r="A200">
            <v>1894853</v>
          </cell>
          <cell r="B200">
            <v>1390</v>
          </cell>
        </row>
        <row r="201">
          <cell r="A201">
            <v>1894856</v>
          </cell>
          <cell r="B201">
            <v>1390</v>
          </cell>
        </row>
        <row r="202">
          <cell r="A202">
            <v>1893422</v>
          </cell>
          <cell r="B202">
            <v>1000</v>
          </cell>
        </row>
        <row r="203">
          <cell r="A203">
            <v>1893819</v>
          </cell>
          <cell r="B203">
            <v>477</v>
          </cell>
        </row>
        <row r="204">
          <cell r="A204">
            <v>1888381</v>
          </cell>
          <cell r="B204">
            <v>445</v>
          </cell>
        </row>
        <row r="205">
          <cell r="A205">
            <v>1887619</v>
          </cell>
          <cell r="B205">
            <v>833</v>
          </cell>
        </row>
        <row r="206">
          <cell r="A206">
            <v>1888806</v>
          </cell>
          <cell r="B206">
            <v>2984</v>
          </cell>
        </row>
        <row r="207">
          <cell r="A207">
            <v>1767714</v>
          </cell>
          <cell r="B207">
            <v>858</v>
          </cell>
        </row>
        <row r="208">
          <cell r="A208">
            <v>1890855</v>
          </cell>
          <cell r="B208">
            <v>561</v>
          </cell>
        </row>
        <row r="209">
          <cell r="A209">
            <v>1897889</v>
          </cell>
          <cell r="B209">
            <v>674</v>
          </cell>
        </row>
        <row r="210">
          <cell r="A210">
            <v>1897900</v>
          </cell>
          <cell r="B210">
            <v>450</v>
          </cell>
        </row>
        <row r="211">
          <cell r="A211">
            <v>1897456</v>
          </cell>
          <cell r="B211">
            <v>152</v>
          </cell>
        </row>
        <row r="212">
          <cell r="A212">
            <v>1887100</v>
          </cell>
          <cell r="B212">
            <v>148</v>
          </cell>
        </row>
        <row r="213">
          <cell r="A213">
            <v>1774848</v>
          </cell>
          <cell r="B213">
            <v>636</v>
          </cell>
        </row>
        <row r="214">
          <cell r="A214">
            <v>1898878</v>
          </cell>
          <cell r="B214">
            <v>479</v>
          </cell>
        </row>
        <row r="215">
          <cell r="A215">
            <v>1898161</v>
          </cell>
          <cell r="B215">
            <v>592</v>
          </cell>
        </row>
        <row r="216">
          <cell r="A216">
            <v>1875760</v>
          </cell>
          <cell r="B216">
            <v>344</v>
          </cell>
        </row>
        <row r="217">
          <cell r="A217">
            <v>1888780</v>
          </cell>
          <cell r="B217">
            <v>296</v>
          </cell>
        </row>
        <row r="218">
          <cell r="A218">
            <v>1888035</v>
          </cell>
          <cell r="B218">
            <v>195</v>
          </cell>
        </row>
        <row r="219">
          <cell r="A219">
            <v>1898048</v>
          </cell>
          <cell r="B219">
            <v>342</v>
          </cell>
        </row>
        <row r="220">
          <cell r="A220">
            <v>1769245</v>
          </cell>
          <cell r="B220">
            <v>849</v>
          </cell>
        </row>
        <row r="221">
          <cell r="A221">
            <v>1887203</v>
          </cell>
          <cell r="B221">
            <v>312</v>
          </cell>
        </row>
        <row r="222">
          <cell r="A222">
            <v>1887563</v>
          </cell>
          <cell r="B222">
            <v>319</v>
          </cell>
        </row>
        <row r="223">
          <cell r="A223">
            <v>1887009</v>
          </cell>
          <cell r="B223">
            <v>311</v>
          </cell>
        </row>
        <row r="224">
          <cell r="A224">
            <v>1887910</v>
          </cell>
          <cell r="B224">
            <v>303</v>
          </cell>
        </row>
        <row r="225">
          <cell r="A225">
            <v>1887661</v>
          </cell>
          <cell r="B225">
            <v>319</v>
          </cell>
        </row>
        <row r="226">
          <cell r="A226">
            <v>1891421</v>
          </cell>
          <cell r="B226">
            <v>342</v>
          </cell>
        </row>
        <row r="227">
          <cell r="A227">
            <v>1890026</v>
          </cell>
          <cell r="B227">
            <v>308</v>
          </cell>
        </row>
        <row r="228">
          <cell r="A228">
            <v>1890091</v>
          </cell>
          <cell r="B228">
            <v>582</v>
          </cell>
        </row>
        <row r="229">
          <cell r="A229">
            <v>1890002</v>
          </cell>
          <cell r="B229">
            <v>311</v>
          </cell>
        </row>
        <row r="230">
          <cell r="A230">
            <v>1890813</v>
          </cell>
          <cell r="B230">
            <v>324</v>
          </cell>
        </row>
        <row r="231">
          <cell r="A231">
            <v>1892437</v>
          </cell>
          <cell r="B231">
            <v>688</v>
          </cell>
        </row>
        <row r="232">
          <cell r="A232">
            <v>1892949</v>
          </cell>
          <cell r="B232">
            <v>206</v>
          </cell>
        </row>
        <row r="233">
          <cell r="A233">
            <v>1896544</v>
          </cell>
          <cell r="B233">
            <v>735</v>
          </cell>
        </row>
        <row r="234">
          <cell r="A234">
            <v>1892365</v>
          </cell>
          <cell r="B234">
            <v>451</v>
          </cell>
        </row>
        <row r="235">
          <cell r="A235">
            <v>1890268</v>
          </cell>
          <cell r="B235">
            <v>476</v>
          </cell>
        </row>
        <row r="236">
          <cell r="A236">
            <v>1897402</v>
          </cell>
          <cell r="B236">
            <v>793</v>
          </cell>
        </row>
        <row r="237">
          <cell r="A237">
            <v>1890588</v>
          </cell>
          <cell r="B237">
            <v>840</v>
          </cell>
        </row>
        <row r="238">
          <cell r="A238">
            <v>1887086</v>
          </cell>
          <cell r="B238">
            <v>999</v>
          </cell>
        </row>
        <row r="239">
          <cell r="A239">
            <v>1889218</v>
          </cell>
          <cell r="B239">
            <v>1534</v>
          </cell>
        </row>
        <row r="240">
          <cell r="A240">
            <v>1899378</v>
          </cell>
          <cell r="B240">
            <v>252</v>
          </cell>
        </row>
        <row r="241">
          <cell r="A241">
            <v>1893401</v>
          </cell>
          <cell r="B241">
            <v>305</v>
          </cell>
        </row>
        <row r="242">
          <cell r="A242">
            <v>1893756</v>
          </cell>
          <cell r="B242">
            <v>915</v>
          </cell>
        </row>
        <row r="243">
          <cell r="A243">
            <v>1893782</v>
          </cell>
          <cell r="B243">
            <v>3660</v>
          </cell>
        </row>
        <row r="244">
          <cell r="A244">
            <v>1890162</v>
          </cell>
          <cell r="B244">
            <v>865</v>
          </cell>
        </row>
        <row r="245">
          <cell r="A245">
            <v>1887707</v>
          </cell>
          <cell r="B245">
            <v>961</v>
          </cell>
        </row>
        <row r="246">
          <cell r="A246">
            <v>1888829</v>
          </cell>
          <cell r="B246">
            <v>673</v>
          </cell>
        </row>
        <row r="247">
          <cell r="A247">
            <v>1888851</v>
          </cell>
          <cell r="B247">
            <v>769</v>
          </cell>
        </row>
        <row r="248">
          <cell r="A248">
            <v>1899328</v>
          </cell>
          <cell r="B248">
            <v>1829</v>
          </cell>
        </row>
        <row r="249">
          <cell r="A249">
            <v>1886802</v>
          </cell>
          <cell r="B249">
            <v>334</v>
          </cell>
        </row>
        <row r="250">
          <cell r="A250">
            <v>1893991</v>
          </cell>
          <cell r="B250">
            <v>1793</v>
          </cell>
        </row>
        <row r="251">
          <cell r="A251">
            <v>1886981</v>
          </cell>
          <cell r="B251">
            <v>469</v>
          </cell>
        </row>
        <row r="252">
          <cell r="A252">
            <v>1849577</v>
          </cell>
          <cell r="B252">
            <v>4704</v>
          </cell>
        </row>
        <row r="253">
          <cell r="A253">
            <v>1891429</v>
          </cell>
          <cell r="B253">
            <v>401</v>
          </cell>
        </row>
        <row r="254">
          <cell r="A254">
            <v>1889425</v>
          </cell>
          <cell r="B254">
            <v>844</v>
          </cell>
        </row>
        <row r="255">
          <cell r="A255">
            <v>1888485</v>
          </cell>
          <cell r="B255">
            <v>516</v>
          </cell>
        </row>
        <row r="256">
          <cell r="A256">
            <v>1888576</v>
          </cell>
          <cell r="B256">
            <v>1922</v>
          </cell>
        </row>
        <row r="257">
          <cell r="A257">
            <v>1888581</v>
          </cell>
          <cell r="B257">
            <v>1922</v>
          </cell>
        </row>
        <row r="258">
          <cell r="A258">
            <v>1887697</v>
          </cell>
          <cell r="B258">
            <v>865</v>
          </cell>
        </row>
        <row r="259">
          <cell r="A259">
            <v>1889418</v>
          </cell>
          <cell r="B259">
            <v>1690</v>
          </cell>
        </row>
        <row r="260">
          <cell r="A260">
            <v>1888706</v>
          </cell>
          <cell r="B260">
            <v>440</v>
          </cell>
        </row>
        <row r="261">
          <cell r="A261">
            <v>1897857</v>
          </cell>
          <cell r="B261">
            <v>394</v>
          </cell>
        </row>
        <row r="262">
          <cell r="A262">
            <v>1896211</v>
          </cell>
          <cell r="B262">
            <v>337</v>
          </cell>
        </row>
        <row r="263">
          <cell r="A263">
            <v>1886807</v>
          </cell>
          <cell r="B263">
            <v>178</v>
          </cell>
        </row>
        <row r="264">
          <cell r="A264">
            <v>1893014</v>
          </cell>
          <cell r="B264">
            <v>186</v>
          </cell>
        </row>
        <row r="265">
          <cell r="A265">
            <v>1896141</v>
          </cell>
          <cell r="B265">
            <v>141</v>
          </cell>
        </row>
        <row r="266">
          <cell r="A266">
            <v>1896891</v>
          </cell>
          <cell r="B266">
            <v>133</v>
          </cell>
        </row>
        <row r="267">
          <cell r="A267">
            <v>1895397</v>
          </cell>
          <cell r="B267">
            <v>357</v>
          </cell>
        </row>
        <row r="268">
          <cell r="A268">
            <v>1894384</v>
          </cell>
          <cell r="B268">
            <v>357</v>
          </cell>
        </row>
        <row r="269">
          <cell r="A269">
            <v>1894480</v>
          </cell>
          <cell r="B269">
            <v>1155</v>
          </cell>
        </row>
        <row r="270">
          <cell r="A270">
            <v>1893625</v>
          </cell>
          <cell r="B270">
            <v>971</v>
          </cell>
        </row>
        <row r="271">
          <cell r="A271">
            <v>1891349</v>
          </cell>
          <cell r="B271">
            <v>183</v>
          </cell>
        </row>
        <row r="272">
          <cell r="A272">
            <v>1897170</v>
          </cell>
          <cell r="B272">
            <v>200</v>
          </cell>
        </row>
        <row r="273">
          <cell r="A273">
            <v>1897207</v>
          </cell>
          <cell r="B273">
            <v>100</v>
          </cell>
        </row>
        <row r="274">
          <cell r="A274">
            <v>1897879</v>
          </cell>
          <cell r="B274">
            <v>133</v>
          </cell>
        </row>
        <row r="275">
          <cell r="A275">
            <v>1893102</v>
          </cell>
          <cell r="B275">
            <v>1830</v>
          </cell>
        </row>
        <row r="276">
          <cell r="A276">
            <v>1889285</v>
          </cell>
          <cell r="B276">
            <v>400</v>
          </cell>
        </row>
        <row r="277">
          <cell r="A277">
            <v>1887655</v>
          </cell>
          <cell r="B277">
            <v>1125</v>
          </cell>
        </row>
        <row r="278">
          <cell r="A278">
            <v>1896118</v>
          </cell>
          <cell r="B278">
            <v>305</v>
          </cell>
        </row>
        <row r="279">
          <cell r="A279">
            <v>1893688</v>
          </cell>
          <cell r="B279">
            <v>147</v>
          </cell>
        </row>
        <row r="280">
          <cell r="A280">
            <v>1896702</v>
          </cell>
          <cell r="B280">
            <v>172</v>
          </cell>
        </row>
        <row r="281">
          <cell r="A281">
            <v>1896366</v>
          </cell>
          <cell r="B281">
            <v>291</v>
          </cell>
        </row>
        <row r="282">
          <cell r="A282">
            <v>1895599</v>
          </cell>
          <cell r="B282">
            <v>488</v>
          </cell>
        </row>
        <row r="283">
          <cell r="A283">
            <v>1893440</v>
          </cell>
          <cell r="B283">
            <v>372</v>
          </cell>
        </row>
        <row r="284">
          <cell r="A284">
            <v>1889883</v>
          </cell>
          <cell r="B284">
            <v>371</v>
          </cell>
        </row>
        <row r="285">
          <cell r="A285">
            <v>1888873</v>
          </cell>
          <cell r="B285">
            <v>1024</v>
          </cell>
        </row>
        <row r="286">
          <cell r="A286">
            <v>1899550</v>
          </cell>
          <cell r="B286">
            <v>503</v>
          </cell>
        </row>
        <row r="287">
          <cell r="A287">
            <v>1896422</v>
          </cell>
          <cell r="B287">
            <v>269</v>
          </cell>
        </row>
        <row r="288">
          <cell r="A288">
            <v>1887985</v>
          </cell>
          <cell r="B288">
            <v>261</v>
          </cell>
        </row>
        <row r="289">
          <cell r="A289">
            <v>1886497</v>
          </cell>
          <cell r="B289">
            <v>371</v>
          </cell>
        </row>
        <row r="290">
          <cell r="A290">
            <v>1891858</v>
          </cell>
          <cell r="B290">
            <v>415</v>
          </cell>
        </row>
        <row r="291">
          <cell r="A291">
            <v>1893826</v>
          </cell>
          <cell r="B291">
            <v>1116</v>
          </cell>
        </row>
        <row r="292">
          <cell r="A292">
            <v>1893999</v>
          </cell>
          <cell r="B292">
            <v>244</v>
          </cell>
        </row>
        <row r="293">
          <cell r="A293">
            <v>1893899</v>
          </cell>
          <cell r="B293">
            <v>244</v>
          </cell>
        </row>
        <row r="294">
          <cell r="A294">
            <v>1894262</v>
          </cell>
          <cell r="B294">
            <v>244</v>
          </cell>
        </row>
        <row r="295">
          <cell r="A295">
            <v>1894321</v>
          </cell>
          <cell r="B295">
            <v>244</v>
          </cell>
        </row>
        <row r="296">
          <cell r="A296">
            <v>1894956</v>
          </cell>
          <cell r="B296">
            <v>202</v>
          </cell>
        </row>
        <row r="297">
          <cell r="A297">
            <v>1894961</v>
          </cell>
          <cell r="B297">
            <v>202</v>
          </cell>
        </row>
        <row r="298">
          <cell r="A298">
            <v>1895032</v>
          </cell>
          <cell r="B298">
            <v>202</v>
          </cell>
        </row>
        <row r="299">
          <cell r="A299">
            <v>1895144</v>
          </cell>
          <cell r="B299">
            <v>202</v>
          </cell>
        </row>
        <row r="300">
          <cell r="A300">
            <v>1895191</v>
          </cell>
          <cell r="B300">
            <v>202</v>
          </cell>
        </row>
        <row r="301">
          <cell r="A301">
            <v>1895194</v>
          </cell>
          <cell r="B301">
            <v>202</v>
          </cell>
        </row>
        <row r="302">
          <cell r="A302">
            <v>1895848</v>
          </cell>
          <cell r="B302">
            <v>286</v>
          </cell>
        </row>
        <row r="303">
          <cell r="A303">
            <v>1897125</v>
          </cell>
          <cell r="B303">
            <v>373</v>
          </cell>
        </row>
        <row r="304">
          <cell r="A304">
            <v>1894612</v>
          </cell>
          <cell r="B304">
            <v>383</v>
          </cell>
        </row>
        <row r="305">
          <cell r="A305">
            <v>1895539</v>
          </cell>
          <cell r="B305">
            <v>133</v>
          </cell>
        </row>
        <row r="306">
          <cell r="A306">
            <v>1886938</v>
          </cell>
          <cell r="B306">
            <v>436</v>
          </cell>
        </row>
        <row r="307">
          <cell r="A307">
            <v>1896813</v>
          </cell>
          <cell r="B307">
            <v>488</v>
          </cell>
        </row>
        <row r="308">
          <cell r="A308">
            <v>1898302</v>
          </cell>
          <cell r="B308">
            <v>208</v>
          </cell>
        </row>
        <row r="309">
          <cell r="A309">
            <v>1892967</v>
          </cell>
          <cell r="B309">
            <v>208</v>
          </cell>
        </row>
        <row r="310">
          <cell r="A310">
            <v>1893372</v>
          </cell>
          <cell r="B310">
            <v>208</v>
          </cell>
        </row>
        <row r="311">
          <cell r="A311">
            <v>1892855</v>
          </cell>
          <cell r="B311">
            <v>208</v>
          </cell>
        </row>
        <row r="312">
          <cell r="A312">
            <v>1894666</v>
          </cell>
          <cell r="B312">
            <v>208</v>
          </cell>
        </row>
        <row r="313">
          <cell r="A313">
            <v>1894140</v>
          </cell>
          <cell r="B313">
            <v>416</v>
          </cell>
        </row>
        <row r="314">
          <cell r="A314">
            <v>1894161</v>
          </cell>
          <cell r="B314">
            <v>195</v>
          </cell>
        </row>
        <row r="315">
          <cell r="A315">
            <v>1893941</v>
          </cell>
          <cell r="B315">
            <v>326</v>
          </cell>
        </row>
        <row r="316">
          <cell r="A316">
            <v>1894075</v>
          </cell>
          <cell r="B316">
            <v>195</v>
          </cell>
        </row>
        <row r="317">
          <cell r="A317">
            <v>1894040</v>
          </cell>
          <cell r="B317">
            <v>208</v>
          </cell>
        </row>
        <row r="318">
          <cell r="A318">
            <v>1894047</v>
          </cell>
          <cell r="B318">
            <v>195</v>
          </cell>
        </row>
        <row r="319">
          <cell r="A319">
            <v>1893607</v>
          </cell>
          <cell r="B319">
            <v>390</v>
          </cell>
        </row>
        <row r="320">
          <cell r="A320">
            <v>1893725</v>
          </cell>
          <cell r="B320">
            <v>390</v>
          </cell>
        </row>
        <row r="321">
          <cell r="A321">
            <v>1893668</v>
          </cell>
          <cell r="B321">
            <v>390</v>
          </cell>
        </row>
        <row r="322">
          <cell r="A322">
            <v>1892952</v>
          </cell>
          <cell r="B322">
            <v>355</v>
          </cell>
        </row>
        <row r="323">
          <cell r="A323">
            <v>1890456</v>
          </cell>
          <cell r="B323">
            <v>1609</v>
          </cell>
        </row>
        <row r="324">
          <cell r="A324">
            <v>1890390</v>
          </cell>
          <cell r="B324">
            <v>1609</v>
          </cell>
        </row>
        <row r="325">
          <cell r="A325">
            <v>1896959</v>
          </cell>
          <cell r="B325">
            <v>1709</v>
          </cell>
        </row>
        <row r="326">
          <cell r="A326">
            <v>1896993</v>
          </cell>
          <cell r="B326">
            <v>1709</v>
          </cell>
        </row>
        <row r="327">
          <cell r="A327">
            <v>1897560</v>
          </cell>
          <cell r="B327">
            <v>202</v>
          </cell>
        </row>
        <row r="328">
          <cell r="A328">
            <v>1891092</v>
          </cell>
          <cell r="B328">
            <v>355</v>
          </cell>
        </row>
        <row r="329">
          <cell r="A329">
            <v>1888605</v>
          </cell>
          <cell r="B329">
            <v>364</v>
          </cell>
        </row>
        <row r="330">
          <cell r="A330">
            <v>1897354</v>
          </cell>
          <cell r="B330">
            <v>278</v>
          </cell>
        </row>
        <row r="331">
          <cell r="A331">
            <v>1898127</v>
          </cell>
          <cell r="B331">
            <v>278</v>
          </cell>
        </row>
        <row r="332">
          <cell r="A332">
            <v>1894565</v>
          </cell>
          <cell r="B332">
            <v>320</v>
          </cell>
        </row>
        <row r="333">
          <cell r="A333">
            <v>1893094</v>
          </cell>
          <cell r="B333">
            <v>235</v>
          </cell>
        </row>
        <row r="334">
          <cell r="A334">
            <v>1887387</v>
          </cell>
          <cell r="B334">
            <v>261</v>
          </cell>
        </row>
        <row r="335">
          <cell r="A335">
            <v>1887329</v>
          </cell>
          <cell r="B335">
            <v>234</v>
          </cell>
        </row>
        <row r="336">
          <cell r="A336">
            <v>1896184</v>
          </cell>
          <cell r="B336">
            <v>295</v>
          </cell>
        </row>
        <row r="337">
          <cell r="A337">
            <v>1896146</v>
          </cell>
          <cell r="B337">
            <v>295</v>
          </cell>
        </row>
        <row r="338">
          <cell r="A338">
            <v>1887739</v>
          </cell>
          <cell r="B338">
            <v>312</v>
          </cell>
        </row>
        <row r="339">
          <cell r="A339">
            <v>1899665</v>
          </cell>
          <cell r="B339">
            <v>1128</v>
          </cell>
        </row>
        <row r="340">
          <cell r="A340">
            <v>1889777</v>
          </cell>
          <cell r="B340">
            <v>375</v>
          </cell>
        </row>
        <row r="341">
          <cell r="A341">
            <v>1896518</v>
          </cell>
          <cell r="B341">
            <v>260</v>
          </cell>
        </row>
        <row r="342">
          <cell r="A342">
            <v>1895248</v>
          </cell>
          <cell r="B342">
            <v>442</v>
          </cell>
        </row>
        <row r="343">
          <cell r="A343">
            <v>1894064</v>
          </cell>
          <cell r="B343">
            <v>399</v>
          </cell>
        </row>
        <row r="344">
          <cell r="A344">
            <v>1887790</v>
          </cell>
          <cell r="B344">
            <v>320</v>
          </cell>
        </row>
        <row r="345">
          <cell r="A345">
            <v>1893966</v>
          </cell>
          <cell r="B345">
            <v>127</v>
          </cell>
        </row>
        <row r="346">
          <cell r="A346">
            <v>1886628</v>
          </cell>
          <cell r="B346">
            <v>434</v>
          </cell>
        </row>
        <row r="347">
          <cell r="A347">
            <v>1886672</v>
          </cell>
          <cell r="B347">
            <v>476</v>
          </cell>
        </row>
        <row r="348">
          <cell r="A348">
            <v>1896242</v>
          </cell>
          <cell r="B348">
            <v>202</v>
          </cell>
        </row>
        <row r="349">
          <cell r="A349">
            <v>1894504</v>
          </cell>
          <cell r="B349">
            <v>128</v>
          </cell>
        </row>
        <row r="350">
          <cell r="A350">
            <v>1891284</v>
          </cell>
          <cell r="B350">
            <v>388</v>
          </cell>
        </row>
        <row r="351">
          <cell r="A351">
            <v>1895968</v>
          </cell>
          <cell r="B351">
            <v>217</v>
          </cell>
        </row>
        <row r="352">
          <cell r="A352">
            <v>1896336</v>
          </cell>
          <cell r="B352">
            <v>108</v>
          </cell>
        </row>
        <row r="353">
          <cell r="A353">
            <v>1895491</v>
          </cell>
          <cell r="B353">
            <v>200</v>
          </cell>
        </row>
        <row r="354">
          <cell r="A354">
            <v>1895551</v>
          </cell>
          <cell r="B354">
            <v>158</v>
          </cell>
        </row>
        <row r="355">
          <cell r="A355">
            <v>1896104</v>
          </cell>
          <cell r="B355">
            <v>545.11</v>
          </cell>
        </row>
        <row r="356">
          <cell r="A356">
            <v>1889183</v>
          </cell>
          <cell r="B356">
            <v>280</v>
          </cell>
        </row>
        <row r="357">
          <cell r="A357">
            <v>1897731</v>
          </cell>
          <cell r="B357">
            <v>263</v>
          </cell>
        </row>
        <row r="358">
          <cell r="A358">
            <v>1896936</v>
          </cell>
          <cell r="B358">
            <v>117</v>
          </cell>
        </row>
        <row r="359">
          <cell r="A359">
            <v>1886824</v>
          </cell>
          <cell r="B359">
            <v>139</v>
          </cell>
        </row>
        <row r="360">
          <cell r="A360">
            <v>1895295</v>
          </cell>
          <cell r="B360">
            <v>139</v>
          </cell>
        </row>
        <row r="361">
          <cell r="A361">
            <v>1886866</v>
          </cell>
          <cell r="B361">
            <v>121</v>
          </cell>
        </row>
        <row r="362">
          <cell r="A362">
            <v>1897665</v>
          </cell>
          <cell r="B362">
            <v>982</v>
          </cell>
        </row>
        <row r="363">
          <cell r="A363">
            <v>1894615</v>
          </cell>
          <cell r="B363">
            <v>365</v>
          </cell>
        </row>
        <row r="364">
          <cell r="A364">
            <v>1899532</v>
          </cell>
          <cell r="B364">
            <v>227</v>
          </cell>
        </row>
        <row r="365">
          <cell r="A365">
            <v>1887727</v>
          </cell>
          <cell r="B365">
            <v>108</v>
          </cell>
        </row>
        <row r="366">
          <cell r="A366">
            <v>1887762</v>
          </cell>
          <cell r="B366">
            <v>128</v>
          </cell>
        </row>
        <row r="367">
          <cell r="A367">
            <v>1887631</v>
          </cell>
          <cell r="B367">
            <v>108</v>
          </cell>
        </row>
        <row r="368">
          <cell r="A368">
            <v>1887576</v>
          </cell>
          <cell r="B368">
            <v>108</v>
          </cell>
        </row>
        <row r="369">
          <cell r="A369">
            <v>1890607</v>
          </cell>
          <cell r="B369">
            <v>795</v>
          </cell>
        </row>
        <row r="370">
          <cell r="A370">
            <v>1891121</v>
          </cell>
          <cell r="B370">
            <v>1316</v>
          </cell>
        </row>
        <row r="371">
          <cell r="A371">
            <v>1895521</v>
          </cell>
          <cell r="B371">
            <v>278</v>
          </cell>
        </row>
        <row r="372">
          <cell r="A372">
            <v>1888369</v>
          </cell>
          <cell r="B372">
            <v>199</v>
          </cell>
        </row>
        <row r="373">
          <cell r="A373">
            <v>1895382</v>
          </cell>
          <cell r="B373">
            <v>158</v>
          </cell>
        </row>
        <row r="374">
          <cell r="A374">
            <v>1894593</v>
          </cell>
          <cell r="B374">
            <v>175</v>
          </cell>
        </row>
        <row r="375">
          <cell r="A375">
            <v>1894398</v>
          </cell>
          <cell r="B375">
            <v>192</v>
          </cell>
        </row>
        <row r="376">
          <cell r="A376">
            <v>1895184</v>
          </cell>
          <cell r="B376">
            <v>316</v>
          </cell>
        </row>
        <row r="377">
          <cell r="A377">
            <v>1899599</v>
          </cell>
          <cell r="B377">
            <v>141</v>
          </cell>
        </row>
        <row r="378">
          <cell r="A378">
            <v>1897801</v>
          </cell>
          <cell r="B378">
            <v>133</v>
          </cell>
        </row>
        <row r="379">
          <cell r="A379">
            <v>1898424</v>
          </cell>
          <cell r="B379">
            <v>141</v>
          </cell>
        </row>
        <row r="380">
          <cell r="A380">
            <v>1897475</v>
          </cell>
          <cell r="B380">
            <v>141</v>
          </cell>
        </row>
        <row r="381">
          <cell r="A381">
            <v>1896963</v>
          </cell>
          <cell r="B381">
            <v>141</v>
          </cell>
        </row>
        <row r="382">
          <cell r="A382">
            <v>1895403</v>
          </cell>
          <cell r="B382">
            <v>117</v>
          </cell>
        </row>
        <row r="383">
          <cell r="A383">
            <v>1895559</v>
          </cell>
          <cell r="B383">
            <v>117</v>
          </cell>
        </row>
        <row r="384">
          <cell r="A384">
            <v>1896152</v>
          </cell>
          <cell r="B384">
            <v>141</v>
          </cell>
        </row>
        <row r="385">
          <cell r="A385">
            <v>1896359</v>
          </cell>
          <cell r="B385">
            <v>141</v>
          </cell>
        </row>
        <row r="386">
          <cell r="A386">
            <v>1895550</v>
          </cell>
          <cell r="B386">
            <v>117</v>
          </cell>
        </row>
        <row r="387">
          <cell r="A387">
            <v>1895429</v>
          </cell>
          <cell r="B387">
            <v>117</v>
          </cell>
        </row>
        <row r="388">
          <cell r="A388">
            <v>1894425</v>
          </cell>
          <cell r="B388">
            <v>241</v>
          </cell>
        </row>
        <row r="389">
          <cell r="A389">
            <v>1897049</v>
          </cell>
          <cell r="B389">
            <v>100</v>
          </cell>
        </row>
        <row r="390">
          <cell r="A390">
            <v>1897518</v>
          </cell>
          <cell r="B390">
            <v>100</v>
          </cell>
        </row>
        <row r="391">
          <cell r="A391">
            <v>1898530</v>
          </cell>
          <cell r="B391">
            <v>117</v>
          </cell>
        </row>
        <row r="392">
          <cell r="A392">
            <v>1895573</v>
          </cell>
          <cell r="B392">
            <v>150</v>
          </cell>
        </row>
        <row r="393">
          <cell r="A393">
            <v>1895563</v>
          </cell>
          <cell r="B393">
            <v>150</v>
          </cell>
        </row>
        <row r="394">
          <cell r="A394">
            <v>1895373</v>
          </cell>
          <cell r="B394">
            <v>250</v>
          </cell>
        </row>
        <row r="395">
          <cell r="A395">
            <v>1896576</v>
          </cell>
          <cell r="B395">
            <v>141</v>
          </cell>
        </row>
        <row r="396">
          <cell r="A396">
            <v>1896582</v>
          </cell>
          <cell r="B396">
            <v>141</v>
          </cell>
        </row>
        <row r="397">
          <cell r="A397">
            <v>1894549</v>
          </cell>
          <cell r="B397">
            <v>133</v>
          </cell>
        </row>
        <row r="398">
          <cell r="A398">
            <v>1893877</v>
          </cell>
          <cell r="B398">
            <v>319</v>
          </cell>
        </row>
        <row r="399">
          <cell r="A399">
            <v>1895953</v>
          </cell>
          <cell r="B399">
            <v>267</v>
          </cell>
        </row>
        <row r="400">
          <cell r="A400">
            <v>1895426</v>
          </cell>
          <cell r="B400">
            <v>150</v>
          </cell>
        </row>
        <row r="401">
          <cell r="A401">
            <v>1889703</v>
          </cell>
          <cell r="B401">
            <v>181</v>
          </cell>
        </row>
        <row r="402">
          <cell r="A402">
            <v>1890750</v>
          </cell>
          <cell r="B402">
            <v>147</v>
          </cell>
        </row>
        <row r="403">
          <cell r="A403">
            <v>1895785</v>
          </cell>
          <cell r="B403">
            <v>117</v>
          </cell>
        </row>
        <row r="404">
          <cell r="A404">
            <v>1895916</v>
          </cell>
          <cell r="B404">
            <v>117</v>
          </cell>
        </row>
        <row r="405">
          <cell r="A405">
            <v>1896511</v>
          </cell>
          <cell r="B405">
            <v>183</v>
          </cell>
        </row>
        <row r="406">
          <cell r="A406">
            <v>1895919</v>
          </cell>
          <cell r="B406">
            <v>158</v>
          </cell>
        </row>
        <row r="407">
          <cell r="A407">
            <v>1896310</v>
          </cell>
          <cell r="B407">
            <v>117</v>
          </cell>
        </row>
        <row r="408">
          <cell r="A408">
            <v>1896311</v>
          </cell>
          <cell r="B408">
            <v>150</v>
          </cell>
        </row>
        <row r="409">
          <cell r="A409">
            <v>1893970</v>
          </cell>
          <cell r="B409">
            <v>119</v>
          </cell>
        </row>
        <row r="410">
          <cell r="A410">
            <v>1887408</v>
          </cell>
          <cell r="B410">
            <v>117</v>
          </cell>
        </row>
        <row r="411">
          <cell r="A411">
            <v>1898994</v>
          </cell>
          <cell r="B411">
            <v>117</v>
          </cell>
        </row>
        <row r="412">
          <cell r="A412">
            <v>1897057</v>
          </cell>
          <cell r="B412">
            <v>117</v>
          </cell>
        </row>
        <row r="413">
          <cell r="A413">
            <v>1897091</v>
          </cell>
          <cell r="B413">
            <v>117</v>
          </cell>
        </row>
        <row r="414">
          <cell r="A414">
            <v>1899458</v>
          </cell>
          <cell r="B414">
            <v>110</v>
          </cell>
        </row>
        <row r="415">
          <cell r="A415">
            <v>1886751</v>
          </cell>
          <cell r="B415">
            <v>133</v>
          </cell>
        </row>
        <row r="416">
          <cell r="A416">
            <v>1886937</v>
          </cell>
          <cell r="B416">
            <v>133</v>
          </cell>
        </row>
        <row r="417">
          <cell r="A417">
            <v>1886847</v>
          </cell>
          <cell r="B417">
            <v>133</v>
          </cell>
        </row>
        <row r="418">
          <cell r="A418">
            <v>1895657</v>
          </cell>
          <cell r="B418">
            <v>124</v>
          </cell>
        </row>
        <row r="419">
          <cell r="A419">
            <v>1895560</v>
          </cell>
          <cell r="B419">
            <v>108</v>
          </cell>
        </row>
        <row r="420">
          <cell r="A420">
            <v>1895533</v>
          </cell>
          <cell r="B420">
            <v>133</v>
          </cell>
        </row>
        <row r="421">
          <cell r="A421">
            <v>1895537</v>
          </cell>
          <cell r="B421">
            <v>108</v>
          </cell>
        </row>
        <row r="422">
          <cell r="A422">
            <v>1895519</v>
          </cell>
          <cell r="B422">
            <v>108</v>
          </cell>
        </row>
        <row r="423">
          <cell r="A423">
            <v>1895483</v>
          </cell>
          <cell r="B423">
            <v>108</v>
          </cell>
        </row>
        <row r="424">
          <cell r="A424">
            <v>1895341</v>
          </cell>
          <cell r="B424">
            <v>117</v>
          </cell>
        </row>
        <row r="425">
          <cell r="A425">
            <v>1895854</v>
          </cell>
          <cell r="B425">
            <v>133</v>
          </cell>
        </row>
        <row r="426">
          <cell r="A426">
            <v>1896907</v>
          </cell>
          <cell r="B426">
            <v>133</v>
          </cell>
        </row>
        <row r="427">
          <cell r="A427">
            <v>1896919</v>
          </cell>
          <cell r="B427">
            <v>133</v>
          </cell>
        </row>
        <row r="428">
          <cell r="A428">
            <v>1897363</v>
          </cell>
          <cell r="B428">
            <v>133</v>
          </cell>
        </row>
        <row r="429">
          <cell r="A429">
            <v>1890095</v>
          </cell>
          <cell r="B429">
            <v>175</v>
          </cell>
        </row>
        <row r="430">
          <cell r="A430">
            <v>1896496</v>
          </cell>
          <cell r="B430">
            <v>198</v>
          </cell>
        </row>
        <row r="431">
          <cell r="A431">
            <v>1895784</v>
          </cell>
          <cell r="B431">
            <v>117</v>
          </cell>
        </row>
        <row r="432">
          <cell r="A432">
            <v>1895404</v>
          </cell>
          <cell r="B432">
            <v>108</v>
          </cell>
        </row>
        <row r="433">
          <cell r="A433">
            <v>1895430</v>
          </cell>
          <cell r="B433">
            <v>117</v>
          </cell>
        </row>
        <row r="434">
          <cell r="A434">
            <v>1896420</v>
          </cell>
          <cell r="B434">
            <v>124</v>
          </cell>
        </row>
        <row r="435">
          <cell r="A435">
            <v>1896004</v>
          </cell>
          <cell r="B435">
            <v>117</v>
          </cell>
        </row>
        <row r="436">
          <cell r="A436">
            <v>1896028</v>
          </cell>
          <cell r="B436">
            <v>100</v>
          </cell>
        </row>
        <row r="437">
          <cell r="A437">
            <v>1896102</v>
          </cell>
          <cell r="B437">
            <v>124</v>
          </cell>
        </row>
        <row r="438">
          <cell r="A438">
            <v>1893784</v>
          </cell>
          <cell r="B438">
            <v>128</v>
          </cell>
        </row>
        <row r="439">
          <cell r="A439">
            <v>1894849</v>
          </cell>
          <cell r="B439">
            <v>100</v>
          </cell>
        </row>
        <row r="440">
          <cell r="A440">
            <v>1897171</v>
          </cell>
          <cell r="B440">
            <v>128</v>
          </cell>
        </row>
        <row r="441">
          <cell r="A441">
            <v>1895485</v>
          </cell>
          <cell r="B441">
            <v>175</v>
          </cell>
        </row>
        <row r="442">
          <cell r="A442">
            <v>1895448</v>
          </cell>
          <cell r="B442">
            <v>175</v>
          </cell>
        </row>
        <row r="443">
          <cell r="A443">
            <v>1895493</v>
          </cell>
          <cell r="B443">
            <v>175</v>
          </cell>
        </row>
        <row r="444">
          <cell r="A444">
            <v>1889763</v>
          </cell>
          <cell r="B444">
            <v>205</v>
          </cell>
        </row>
        <row r="445">
          <cell r="A445">
            <v>1887554</v>
          </cell>
          <cell r="B445">
            <v>192</v>
          </cell>
        </row>
        <row r="446">
          <cell r="A446">
            <v>1895635</v>
          </cell>
          <cell r="B446">
            <v>141</v>
          </cell>
        </row>
        <row r="447">
          <cell r="A447">
            <v>1895417</v>
          </cell>
          <cell r="B447">
            <v>141</v>
          </cell>
        </row>
        <row r="448">
          <cell r="A448">
            <v>1895991</v>
          </cell>
          <cell r="B448">
            <v>141</v>
          </cell>
        </row>
        <row r="449">
          <cell r="A449">
            <v>1896509</v>
          </cell>
          <cell r="B449">
            <v>141</v>
          </cell>
        </row>
        <row r="450">
          <cell r="A450">
            <v>1898383</v>
          </cell>
          <cell r="B450">
            <v>117</v>
          </cell>
        </row>
        <row r="451">
          <cell r="A451">
            <v>1897868</v>
          </cell>
          <cell r="B451">
            <v>148</v>
          </cell>
        </row>
        <row r="452">
          <cell r="A452">
            <v>1899481</v>
          </cell>
          <cell r="B452">
            <v>167</v>
          </cell>
        </row>
        <row r="453">
          <cell r="A453">
            <v>1899357</v>
          </cell>
          <cell r="B453">
            <v>167</v>
          </cell>
        </row>
        <row r="454">
          <cell r="A454">
            <v>1894297</v>
          </cell>
          <cell r="B454">
            <v>407.01</v>
          </cell>
        </row>
        <row r="455">
          <cell r="A455">
            <v>1894515</v>
          </cell>
          <cell r="B455">
            <v>100</v>
          </cell>
        </row>
        <row r="456">
          <cell r="A456">
            <v>1894403</v>
          </cell>
          <cell r="B456">
            <v>100</v>
          </cell>
        </row>
        <row r="457">
          <cell r="A457">
            <v>1889804</v>
          </cell>
          <cell r="B457">
            <v>339</v>
          </cell>
        </row>
        <row r="458">
          <cell r="A458">
            <v>1890352</v>
          </cell>
          <cell r="B458">
            <v>113</v>
          </cell>
        </row>
        <row r="459">
          <cell r="A459">
            <v>1897690</v>
          </cell>
          <cell r="B459">
            <v>192</v>
          </cell>
        </row>
        <row r="460">
          <cell r="A460">
            <v>1887757</v>
          </cell>
          <cell r="B460">
            <v>119</v>
          </cell>
        </row>
        <row r="461">
          <cell r="A461">
            <v>1897809</v>
          </cell>
          <cell r="B461">
            <v>227</v>
          </cell>
        </row>
        <row r="462">
          <cell r="A462">
            <v>1899232</v>
          </cell>
          <cell r="B462">
            <v>124</v>
          </cell>
        </row>
        <row r="463">
          <cell r="A463">
            <v>1899311</v>
          </cell>
          <cell r="B463">
            <v>117</v>
          </cell>
        </row>
        <row r="464">
          <cell r="A464">
            <v>1895318</v>
          </cell>
          <cell r="B464">
            <v>324</v>
          </cell>
        </row>
        <row r="465">
          <cell r="A465">
            <v>1895346</v>
          </cell>
          <cell r="B465">
            <v>167</v>
          </cell>
        </row>
        <row r="466">
          <cell r="A466">
            <v>1894460</v>
          </cell>
          <cell r="B466">
            <v>133</v>
          </cell>
        </row>
        <row r="467">
          <cell r="A467">
            <v>1897842</v>
          </cell>
          <cell r="B467">
            <v>124</v>
          </cell>
        </row>
        <row r="468">
          <cell r="A468">
            <v>1897947</v>
          </cell>
          <cell r="B468">
            <v>124</v>
          </cell>
        </row>
        <row r="469">
          <cell r="A469">
            <v>1898538</v>
          </cell>
          <cell r="B469">
            <v>150</v>
          </cell>
        </row>
        <row r="470">
          <cell r="A470">
            <v>1897763</v>
          </cell>
          <cell r="B470">
            <v>133</v>
          </cell>
        </row>
        <row r="471">
          <cell r="A471">
            <v>1896779</v>
          </cell>
          <cell r="B471">
            <v>133</v>
          </cell>
        </row>
        <row r="472">
          <cell r="A472">
            <v>1895073</v>
          </cell>
          <cell r="B472">
            <v>155</v>
          </cell>
        </row>
        <row r="473">
          <cell r="A473">
            <v>1889897</v>
          </cell>
          <cell r="B473">
            <v>148</v>
          </cell>
        </row>
        <row r="474">
          <cell r="A474">
            <v>1895400</v>
          </cell>
          <cell r="B474">
            <v>109</v>
          </cell>
        </row>
        <row r="475">
          <cell r="A475">
            <v>1896279</v>
          </cell>
          <cell r="B475">
            <v>128</v>
          </cell>
        </row>
        <row r="476">
          <cell r="A476">
            <v>1895444</v>
          </cell>
          <cell r="B476">
            <v>192</v>
          </cell>
        </row>
        <row r="477">
          <cell r="A477">
            <v>1894420</v>
          </cell>
          <cell r="B477">
            <v>602</v>
          </cell>
        </row>
        <row r="478">
          <cell r="A478">
            <v>1898560</v>
          </cell>
          <cell r="B478">
            <v>292</v>
          </cell>
        </row>
        <row r="479">
          <cell r="A479">
            <v>1897522</v>
          </cell>
          <cell r="B479">
            <v>200</v>
          </cell>
        </row>
        <row r="480">
          <cell r="A480">
            <v>1894017</v>
          </cell>
          <cell r="B480">
            <v>119</v>
          </cell>
        </row>
        <row r="481">
          <cell r="A481">
            <v>1893909</v>
          </cell>
          <cell r="B481">
            <v>119</v>
          </cell>
        </row>
        <row r="482">
          <cell r="A482">
            <v>1896398</v>
          </cell>
          <cell r="B482">
            <v>158</v>
          </cell>
        </row>
        <row r="483">
          <cell r="A483">
            <v>1889964</v>
          </cell>
          <cell r="B483">
            <v>129</v>
          </cell>
        </row>
        <row r="484">
          <cell r="A484">
            <v>1889717</v>
          </cell>
          <cell r="B484">
            <v>127</v>
          </cell>
        </row>
        <row r="485">
          <cell r="A485">
            <v>1889647</v>
          </cell>
          <cell r="B485">
            <v>134</v>
          </cell>
        </row>
        <row r="486">
          <cell r="A486">
            <v>1889383</v>
          </cell>
          <cell r="B486">
            <v>129</v>
          </cell>
        </row>
        <row r="487">
          <cell r="A487">
            <v>1888463</v>
          </cell>
          <cell r="B487">
            <v>268</v>
          </cell>
        </row>
        <row r="488">
          <cell r="A488">
            <v>1887465</v>
          </cell>
          <cell r="B488">
            <v>268</v>
          </cell>
        </row>
        <row r="489">
          <cell r="A489">
            <v>1898181</v>
          </cell>
          <cell r="B489">
            <v>248</v>
          </cell>
        </row>
        <row r="490">
          <cell r="A490">
            <v>1895425</v>
          </cell>
          <cell r="B490">
            <v>200</v>
          </cell>
        </row>
        <row r="491">
          <cell r="A491">
            <v>1887152</v>
          </cell>
          <cell r="B491">
            <v>158</v>
          </cell>
        </row>
        <row r="492">
          <cell r="A492">
            <v>1893794</v>
          </cell>
          <cell r="B492">
            <v>235</v>
          </cell>
        </row>
        <row r="493">
          <cell r="A493">
            <v>1894352</v>
          </cell>
          <cell r="B493">
            <v>522</v>
          </cell>
        </row>
        <row r="494">
          <cell r="A494">
            <v>1894248</v>
          </cell>
          <cell r="B494">
            <v>235</v>
          </cell>
        </row>
        <row r="495">
          <cell r="A495">
            <v>1887710</v>
          </cell>
          <cell r="B495">
            <v>183</v>
          </cell>
        </row>
        <row r="496">
          <cell r="A496">
            <v>1896898</v>
          </cell>
          <cell r="B496">
            <v>175</v>
          </cell>
        </row>
        <row r="497">
          <cell r="A497">
            <v>1899198</v>
          </cell>
          <cell r="B497">
            <v>157</v>
          </cell>
        </row>
        <row r="498">
          <cell r="A498">
            <v>1894582</v>
          </cell>
          <cell r="B498">
            <v>141</v>
          </cell>
        </row>
        <row r="499">
          <cell r="A499">
            <v>1895773</v>
          </cell>
          <cell r="B499">
            <v>150</v>
          </cell>
        </row>
        <row r="500">
          <cell r="A500">
            <v>1895619</v>
          </cell>
          <cell r="B500">
            <v>158</v>
          </cell>
        </row>
        <row r="501">
          <cell r="A501">
            <v>1896161</v>
          </cell>
          <cell r="B501">
            <v>150</v>
          </cell>
        </row>
        <row r="502">
          <cell r="A502">
            <v>1886533</v>
          </cell>
          <cell r="B502">
            <v>167</v>
          </cell>
        </row>
        <row r="503">
          <cell r="A503">
            <v>1890401</v>
          </cell>
          <cell r="B503">
            <v>162</v>
          </cell>
        </row>
        <row r="504">
          <cell r="A504">
            <v>1892871</v>
          </cell>
          <cell r="B504">
            <v>127</v>
          </cell>
        </row>
        <row r="505">
          <cell r="A505">
            <v>1897793</v>
          </cell>
          <cell r="B505">
            <v>133</v>
          </cell>
        </row>
        <row r="506">
          <cell r="A506">
            <v>1897658</v>
          </cell>
          <cell r="B506">
            <v>150</v>
          </cell>
        </row>
        <row r="507">
          <cell r="A507">
            <v>1897729</v>
          </cell>
          <cell r="B507">
            <v>150</v>
          </cell>
        </row>
        <row r="508">
          <cell r="A508">
            <v>1899299</v>
          </cell>
          <cell r="B508">
            <v>334</v>
          </cell>
        </row>
        <row r="509">
          <cell r="A509">
            <v>1895606</v>
          </cell>
          <cell r="B509">
            <v>133</v>
          </cell>
        </row>
        <row r="510">
          <cell r="A510">
            <v>1895842</v>
          </cell>
          <cell r="B510">
            <v>242</v>
          </cell>
        </row>
        <row r="511">
          <cell r="A511">
            <v>1890756</v>
          </cell>
          <cell r="B511">
            <v>624</v>
          </cell>
        </row>
        <row r="512">
          <cell r="A512">
            <v>1897427</v>
          </cell>
          <cell r="B512">
            <v>474</v>
          </cell>
        </row>
        <row r="513">
          <cell r="A513">
            <v>1896780</v>
          </cell>
          <cell r="B513">
            <v>259</v>
          </cell>
        </row>
        <row r="514">
          <cell r="A514">
            <v>1895306</v>
          </cell>
          <cell r="B514">
            <v>167</v>
          </cell>
        </row>
        <row r="515">
          <cell r="A515">
            <v>1895934</v>
          </cell>
          <cell r="B515">
            <v>124</v>
          </cell>
        </row>
        <row r="516">
          <cell r="A516">
            <v>1895943</v>
          </cell>
          <cell r="B516">
            <v>124</v>
          </cell>
        </row>
        <row r="517">
          <cell r="A517">
            <v>1886601</v>
          </cell>
          <cell r="B517">
            <v>129</v>
          </cell>
        </row>
        <row r="518">
          <cell r="A518">
            <v>1886623</v>
          </cell>
          <cell r="B518">
            <v>119</v>
          </cell>
        </row>
        <row r="519">
          <cell r="A519">
            <v>1893457</v>
          </cell>
          <cell r="B519">
            <v>167</v>
          </cell>
        </row>
        <row r="520">
          <cell r="A520">
            <v>1895153</v>
          </cell>
          <cell r="B520">
            <v>124</v>
          </cell>
        </row>
        <row r="521">
          <cell r="A521">
            <v>1894391</v>
          </cell>
          <cell r="B521">
            <v>141</v>
          </cell>
        </row>
        <row r="522">
          <cell r="A522">
            <v>1894405</v>
          </cell>
          <cell r="B522">
            <v>124</v>
          </cell>
        </row>
        <row r="523">
          <cell r="A523">
            <v>1894473</v>
          </cell>
          <cell r="B523">
            <v>124</v>
          </cell>
        </row>
        <row r="524">
          <cell r="A524">
            <v>1896532</v>
          </cell>
          <cell r="B524">
            <v>218</v>
          </cell>
        </row>
        <row r="525">
          <cell r="A525">
            <v>1897619</v>
          </cell>
          <cell r="B525">
            <v>108</v>
          </cell>
        </row>
        <row r="526">
          <cell r="A526">
            <v>1898594</v>
          </cell>
          <cell r="B526">
            <v>108</v>
          </cell>
        </row>
        <row r="527">
          <cell r="A527">
            <v>1898162</v>
          </cell>
          <cell r="B527">
            <v>108</v>
          </cell>
        </row>
        <row r="528">
          <cell r="A528">
            <v>1894958</v>
          </cell>
          <cell r="B528">
            <v>251</v>
          </cell>
        </row>
        <row r="529">
          <cell r="A529">
            <v>1886998</v>
          </cell>
          <cell r="B529">
            <v>188</v>
          </cell>
        </row>
        <row r="530">
          <cell r="A530">
            <v>1893113</v>
          </cell>
          <cell r="B530">
            <v>252</v>
          </cell>
        </row>
        <row r="531">
          <cell r="A531">
            <v>1887572</v>
          </cell>
          <cell r="B531">
            <v>315</v>
          </cell>
        </row>
        <row r="532">
          <cell r="A532">
            <v>1895393</v>
          </cell>
          <cell r="B532">
            <v>326</v>
          </cell>
        </row>
        <row r="533">
          <cell r="A533">
            <v>1895424</v>
          </cell>
          <cell r="B533">
            <v>326</v>
          </cell>
        </row>
        <row r="534">
          <cell r="A534">
            <v>1897248</v>
          </cell>
          <cell r="B534">
            <v>393</v>
          </cell>
        </row>
        <row r="535">
          <cell r="A535">
            <v>1889729</v>
          </cell>
          <cell r="B535">
            <v>138</v>
          </cell>
        </row>
        <row r="536">
          <cell r="A536">
            <v>1896463</v>
          </cell>
          <cell r="B536">
            <v>124</v>
          </cell>
        </row>
        <row r="537">
          <cell r="A537">
            <v>1893795</v>
          </cell>
          <cell r="B537">
            <v>132</v>
          </cell>
        </row>
        <row r="538">
          <cell r="A538">
            <v>1890047</v>
          </cell>
          <cell r="B538">
            <v>141</v>
          </cell>
        </row>
        <row r="539">
          <cell r="A539">
            <v>1890059</v>
          </cell>
          <cell r="B539">
            <v>141</v>
          </cell>
        </row>
        <row r="540">
          <cell r="A540">
            <v>1886848</v>
          </cell>
          <cell r="B540">
            <v>179</v>
          </cell>
        </row>
        <row r="541">
          <cell r="A541">
            <v>1886832</v>
          </cell>
          <cell r="B541">
            <v>179</v>
          </cell>
        </row>
        <row r="542">
          <cell r="A542">
            <v>1886748</v>
          </cell>
          <cell r="B542">
            <v>179</v>
          </cell>
        </row>
        <row r="543">
          <cell r="A543">
            <v>1888473</v>
          </cell>
          <cell r="B543">
            <v>149</v>
          </cell>
        </row>
        <row r="544">
          <cell r="A544">
            <v>1888975</v>
          </cell>
          <cell r="B544">
            <v>167</v>
          </cell>
        </row>
        <row r="545">
          <cell r="A545">
            <v>1898983</v>
          </cell>
          <cell r="B545">
            <v>123</v>
          </cell>
        </row>
        <row r="546">
          <cell r="A546">
            <v>1894347</v>
          </cell>
          <cell r="B546">
            <v>234</v>
          </cell>
        </row>
        <row r="547">
          <cell r="A547">
            <v>1894330</v>
          </cell>
          <cell r="B547">
            <v>234</v>
          </cell>
        </row>
        <row r="548">
          <cell r="A548">
            <v>1896520</v>
          </cell>
          <cell r="B548">
            <v>150</v>
          </cell>
        </row>
        <row r="549">
          <cell r="A549">
            <v>1896527</v>
          </cell>
          <cell r="B549">
            <v>150</v>
          </cell>
        </row>
        <row r="550">
          <cell r="A550">
            <v>1895548</v>
          </cell>
          <cell r="B550">
            <v>108</v>
          </cell>
        </row>
        <row r="551">
          <cell r="A551">
            <v>1895265</v>
          </cell>
          <cell r="B551">
            <v>235</v>
          </cell>
        </row>
        <row r="552">
          <cell r="A552">
            <v>1894797</v>
          </cell>
          <cell r="B552">
            <v>150</v>
          </cell>
        </row>
        <row r="553">
          <cell r="A553">
            <v>1895359</v>
          </cell>
          <cell r="B553">
            <v>167</v>
          </cell>
        </row>
        <row r="554">
          <cell r="A554">
            <v>1889858</v>
          </cell>
          <cell r="B554">
            <v>258</v>
          </cell>
        </row>
        <row r="555">
          <cell r="A555">
            <v>1899186</v>
          </cell>
          <cell r="B555">
            <v>263</v>
          </cell>
        </row>
        <row r="556">
          <cell r="A556">
            <v>1897701</v>
          </cell>
          <cell r="B556">
            <v>263</v>
          </cell>
        </row>
        <row r="557">
          <cell r="A557">
            <v>1897547</v>
          </cell>
          <cell r="B557">
            <v>263</v>
          </cell>
        </row>
        <row r="558">
          <cell r="A558">
            <v>1893055</v>
          </cell>
          <cell r="B558">
            <v>278</v>
          </cell>
        </row>
        <row r="559">
          <cell r="A559">
            <v>1895596</v>
          </cell>
          <cell r="B559">
            <v>183</v>
          </cell>
        </row>
        <row r="560">
          <cell r="A560">
            <v>1894246</v>
          </cell>
          <cell r="B560">
            <v>183</v>
          </cell>
        </row>
        <row r="561">
          <cell r="A561">
            <v>1886678</v>
          </cell>
          <cell r="B561">
            <v>208</v>
          </cell>
        </row>
        <row r="562">
          <cell r="A562">
            <v>1898973</v>
          </cell>
          <cell r="B562">
            <v>167</v>
          </cell>
        </row>
        <row r="563">
          <cell r="A563">
            <v>1899655</v>
          </cell>
          <cell r="B563">
            <v>167</v>
          </cell>
        </row>
        <row r="564">
          <cell r="A564">
            <v>1895632</v>
          </cell>
          <cell r="B564">
            <v>108</v>
          </cell>
        </row>
        <row r="565">
          <cell r="A565">
            <v>1895570</v>
          </cell>
          <cell r="B565">
            <v>108</v>
          </cell>
        </row>
        <row r="566">
          <cell r="A566">
            <v>1895383</v>
          </cell>
          <cell r="B566">
            <v>108</v>
          </cell>
        </row>
        <row r="567">
          <cell r="A567">
            <v>1894478</v>
          </cell>
          <cell r="B567">
            <v>117</v>
          </cell>
        </row>
        <row r="568">
          <cell r="A568">
            <v>1896522</v>
          </cell>
          <cell r="B568">
            <v>256</v>
          </cell>
        </row>
        <row r="569">
          <cell r="A569">
            <v>1895786</v>
          </cell>
          <cell r="B569">
            <v>158</v>
          </cell>
        </row>
        <row r="570">
          <cell r="A570">
            <v>1895458</v>
          </cell>
          <cell r="B570">
            <v>141</v>
          </cell>
        </row>
        <row r="571">
          <cell r="A571">
            <v>1895814</v>
          </cell>
          <cell r="B571">
            <v>141</v>
          </cell>
        </row>
        <row r="572">
          <cell r="A572">
            <v>1895161</v>
          </cell>
          <cell r="B572">
            <v>141</v>
          </cell>
        </row>
        <row r="573">
          <cell r="A573">
            <v>1894541</v>
          </cell>
          <cell r="B573">
            <v>217</v>
          </cell>
        </row>
        <row r="574">
          <cell r="A574">
            <v>1895588</v>
          </cell>
          <cell r="B574">
            <v>133</v>
          </cell>
        </row>
        <row r="575">
          <cell r="A575">
            <v>1887007</v>
          </cell>
          <cell r="B575">
            <v>267</v>
          </cell>
        </row>
        <row r="576">
          <cell r="A576">
            <v>1899649</v>
          </cell>
          <cell r="B576">
            <v>269</v>
          </cell>
        </row>
        <row r="577">
          <cell r="A577">
            <v>1898896</v>
          </cell>
          <cell r="B577">
            <v>210</v>
          </cell>
        </row>
        <row r="578">
          <cell r="A578">
            <v>1899163</v>
          </cell>
          <cell r="B578">
            <v>108</v>
          </cell>
        </row>
        <row r="579">
          <cell r="A579">
            <v>1895447</v>
          </cell>
          <cell r="B579">
            <v>124</v>
          </cell>
        </row>
        <row r="580">
          <cell r="A580">
            <v>1896573</v>
          </cell>
          <cell r="B580">
            <v>124</v>
          </cell>
        </row>
        <row r="581">
          <cell r="A581">
            <v>1886882</v>
          </cell>
          <cell r="B581">
            <v>200</v>
          </cell>
        </row>
        <row r="582">
          <cell r="A582">
            <v>1886886</v>
          </cell>
          <cell r="B582">
            <v>200</v>
          </cell>
        </row>
        <row r="583">
          <cell r="A583">
            <v>1886889</v>
          </cell>
          <cell r="B583">
            <v>200</v>
          </cell>
        </row>
        <row r="584">
          <cell r="A584">
            <v>1898764</v>
          </cell>
          <cell r="B584">
            <v>668</v>
          </cell>
        </row>
        <row r="585">
          <cell r="A585">
            <v>1898404</v>
          </cell>
          <cell r="B585">
            <v>179</v>
          </cell>
        </row>
        <row r="586">
          <cell r="A586">
            <v>1899500</v>
          </cell>
          <cell r="B586">
            <v>179</v>
          </cell>
        </row>
        <row r="587">
          <cell r="A587">
            <v>1887251</v>
          </cell>
          <cell r="B587">
            <v>179</v>
          </cell>
        </row>
        <row r="588">
          <cell r="A588">
            <v>1887605</v>
          </cell>
          <cell r="B588">
            <v>169</v>
          </cell>
        </row>
        <row r="589">
          <cell r="A589">
            <v>1889239</v>
          </cell>
          <cell r="B589">
            <v>218</v>
          </cell>
        </row>
        <row r="590">
          <cell r="A590">
            <v>1899675</v>
          </cell>
          <cell r="B590">
            <v>139</v>
          </cell>
        </row>
        <row r="591">
          <cell r="A591">
            <v>1898588</v>
          </cell>
          <cell r="B591">
            <v>366</v>
          </cell>
        </row>
        <row r="592">
          <cell r="A592">
            <v>1895459</v>
          </cell>
          <cell r="B592">
            <v>145</v>
          </cell>
        </row>
        <row r="593">
          <cell r="A593">
            <v>1889279</v>
          </cell>
          <cell r="B593">
            <v>128</v>
          </cell>
        </row>
        <row r="594">
          <cell r="A594">
            <v>1890126</v>
          </cell>
          <cell r="B594">
            <v>216</v>
          </cell>
        </row>
        <row r="595">
          <cell r="A595">
            <v>1889769</v>
          </cell>
          <cell r="B595">
            <v>105</v>
          </cell>
        </row>
        <row r="596">
          <cell r="A596">
            <v>1889780</v>
          </cell>
          <cell r="B596">
            <v>105</v>
          </cell>
        </row>
        <row r="597">
          <cell r="A597">
            <v>1887625</v>
          </cell>
          <cell r="B597">
            <v>188</v>
          </cell>
        </row>
        <row r="598">
          <cell r="A598">
            <v>1887646</v>
          </cell>
          <cell r="B598">
            <v>188</v>
          </cell>
        </row>
        <row r="599">
          <cell r="A599">
            <v>1887650</v>
          </cell>
          <cell r="B599">
            <v>188</v>
          </cell>
        </row>
        <row r="600">
          <cell r="A600">
            <v>1887652</v>
          </cell>
          <cell r="B600">
            <v>188</v>
          </cell>
        </row>
        <row r="601">
          <cell r="A601">
            <v>1887670</v>
          </cell>
          <cell r="B601">
            <v>208</v>
          </cell>
        </row>
        <row r="602">
          <cell r="A602">
            <v>1895590</v>
          </cell>
          <cell r="B602">
            <v>150</v>
          </cell>
        </row>
        <row r="603">
          <cell r="A603">
            <v>1896495</v>
          </cell>
          <cell r="B603">
            <v>229</v>
          </cell>
        </row>
        <row r="604">
          <cell r="A604">
            <v>1895431</v>
          </cell>
          <cell r="B604">
            <v>150</v>
          </cell>
        </row>
        <row r="605">
          <cell r="A605">
            <v>1895822</v>
          </cell>
          <cell r="B605">
            <v>141</v>
          </cell>
        </row>
        <row r="606">
          <cell r="A606">
            <v>1895958</v>
          </cell>
          <cell r="B606">
            <v>141</v>
          </cell>
        </row>
        <row r="607">
          <cell r="A607">
            <v>1894599</v>
          </cell>
          <cell r="B607">
            <v>124</v>
          </cell>
        </row>
        <row r="608">
          <cell r="A608">
            <v>1894933</v>
          </cell>
          <cell r="B608">
            <v>248</v>
          </cell>
        </row>
        <row r="609">
          <cell r="A609">
            <v>1890478</v>
          </cell>
          <cell r="B609">
            <v>117</v>
          </cell>
        </row>
        <row r="610">
          <cell r="A610">
            <v>1890482</v>
          </cell>
          <cell r="B610">
            <v>117</v>
          </cell>
        </row>
        <row r="611">
          <cell r="A611">
            <v>1895370</v>
          </cell>
          <cell r="B611">
            <v>286</v>
          </cell>
        </row>
        <row r="612">
          <cell r="A612">
            <v>1898389</v>
          </cell>
          <cell r="B612">
            <v>286</v>
          </cell>
        </row>
        <row r="613">
          <cell r="A613">
            <v>1887899</v>
          </cell>
          <cell r="B613">
            <v>119</v>
          </cell>
        </row>
        <row r="614">
          <cell r="A614">
            <v>1895470</v>
          </cell>
          <cell r="B614">
            <v>133</v>
          </cell>
        </row>
        <row r="615">
          <cell r="A615">
            <v>1889709</v>
          </cell>
          <cell r="B615">
            <v>128</v>
          </cell>
        </row>
        <row r="616">
          <cell r="A616">
            <v>1897347</v>
          </cell>
          <cell r="B616">
            <v>334</v>
          </cell>
        </row>
        <row r="617">
          <cell r="A617">
            <v>1897035</v>
          </cell>
          <cell r="B617">
            <v>150</v>
          </cell>
        </row>
        <row r="618">
          <cell r="A618">
            <v>1896641</v>
          </cell>
          <cell r="B618">
            <v>175</v>
          </cell>
        </row>
        <row r="619">
          <cell r="A619">
            <v>1897548</v>
          </cell>
          <cell r="B619">
            <v>175</v>
          </cell>
        </row>
        <row r="620">
          <cell r="A620">
            <v>1896327</v>
          </cell>
          <cell r="B620">
            <v>175</v>
          </cell>
        </row>
        <row r="621">
          <cell r="A621">
            <v>1897409</v>
          </cell>
          <cell r="B621">
            <v>258</v>
          </cell>
        </row>
        <row r="622">
          <cell r="A622">
            <v>1897372</v>
          </cell>
          <cell r="B622">
            <v>192</v>
          </cell>
        </row>
        <row r="623">
          <cell r="A623">
            <v>1894514</v>
          </cell>
          <cell r="B623">
            <v>108</v>
          </cell>
        </row>
        <row r="624">
          <cell r="A624">
            <v>1894487</v>
          </cell>
          <cell r="B624">
            <v>108</v>
          </cell>
        </row>
        <row r="625">
          <cell r="A625">
            <v>1895407</v>
          </cell>
          <cell r="B625">
            <v>417</v>
          </cell>
        </row>
        <row r="626">
          <cell r="A626">
            <v>1895406</v>
          </cell>
          <cell r="B626">
            <v>141</v>
          </cell>
        </row>
        <row r="627">
          <cell r="A627">
            <v>1896377</v>
          </cell>
          <cell r="B627">
            <v>150</v>
          </cell>
        </row>
        <row r="628">
          <cell r="A628">
            <v>1896440</v>
          </cell>
          <cell r="B628">
            <v>141</v>
          </cell>
        </row>
        <row r="629">
          <cell r="A629">
            <v>1896473</v>
          </cell>
          <cell r="B629">
            <v>108</v>
          </cell>
        </row>
        <row r="630">
          <cell r="A630">
            <v>1896585</v>
          </cell>
          <cell r="B630">
            <v>117</v>
          </cell>
        </row>
        <row r="631">
          <cell r="A631">
            <v>1895385</v>
          </cell>
          <cell r="B631">
            <v>117</v>
          </cell>
        </row>
        <row r="632">
          <cell r="A632">
            <v>1895607</v>
          </cell>
          <cell r="B632">
            <v>133</v>
          </cell>
        </row>
        <row r="633">
          <cell r="A633">
            <v>1894627</v>
          </cell>
          <cell r="B633">
            <v>133</v>
          </cell>
        </row>
        <row r="634">
          <cell r="A634">
            <v>1894920</v>
          </cell>
          <cell r="B634">
            <v>175</v>
          </cell>
        </row>
        <row r="635">
          <cell r="A635">
            <v>1886424</v>
          </cell>
          <cell r="B635">
            <v>199</v>
          </cell>
        </row>
        <row r="636">
          <cell r="A636">
            <v>1897123</v>
          </cell>
          <cell r="B636">
            <v>119</v>
          </cell>
        </row>
        <row r="637">
          <cell r="A637">
            <v>1899345</v>
          </cell>
          <cell r="B637">
            <v>119</v>
          </cell>
        </row>
        <row r="638">
          <cell r="A638">
            <v>1897510</v>
          </cell>
          <cell r="B638">
            <v>316</v>
          </cell>
        </row>
        <row r="639">
          <cell r="A639">
            <v>1898381</v>
          </cell>
          <cell r="B639">
            <v>158</v>
          </cell>
        </row>
        <row r="640">
          <cell r="A640">
            <v>1898936</v>
          </cell>
          <cell r="B640">
            <v>790</v>
          </cell>
        </row>
        <row r="641">
          <cell r="A641">
            <v>1899012</v>
          </cell>
          <cell r="B641">
            <v>1278</v>
          </cell>
        </row>
        <row r="642">
          <cell r="A642">
            <v>1899578</v>
          </cell>
          <cell r="B642">
            <v>192</v>
          </cell>
        </row>
        <row r="643">
          <cell r="A643">
            <v>1897180</v>
          </cell>
          <cell r="B643">
            <v>108</v>
          </cell>
        </row>
        <row r="644">
          <cell r="A644">
            <v>1895810</v>
          </cell>
          <cell r="B644">
            <v>133</v>
          </cell>
        </row>
        <row r="645">
          <cell r="A645">
            <v>1895471</v>
          </cell>
          <cell r="B645">
            <v>141</v>
          </cell>
        </row>
        <row r="646">
          <cell r="A646">
            <v>1896893</v>
          </cell>
          <cell r="B646">
            <v>117</v>
          </cell>
        </row>
        <row r="647">
          <cell r="A647">
            <v>1894511</v>
          </cell>
          <cell r="B647">
            <v>138</v>
          </cell>
        </row>
        <row r="648">
          <cell r="A648">
            <v>1894536</v>
          </cell>
          <cell r="B648">
            <v>108</v>
          </cell>
        </row>
        <row r="649">
          <cell r="A649">
            <v>1895155</v>
          </cell>
          <cell r="B649">
            <v>232</v>
          </cell>
        </row>
        <row r="650">
          <cell r="A650">
            <v>1895085</v>
          </cell>
          <cell r="B650">
            <v>124</v>
          </cell>
        </row>
        <row r="651">
          <cell r="A651">
            <v>1896433</v>
          </cell>
          <cell r="B651">
            <v>291</v>
          </cell>
        </row>
        <row r="652">
          <cell r="A652">
            <v>1886971</v>
          </cell>
          <cell r="B652">
            <v>158</v>
          </cell>
        </row>
        <row r="653">
          <cell r="A653">
            <v>1897267</v>
          </cell>
          <cell r="B653">
            <v>282</v>
          </cell>
        </row>
        <row r="654">
          <cell r="A654">
            <v>1899212</v>
          </cell>
          <cell r="B654">
            <v>282</v>
          </cell>
        </row>
        <row r="655">
          <cell r="A655">
            <v>1898788</v>
          </cell>
          <cell r="B655">
            <v>108</v>
          </cell>
        </row>
        <row r="656">
          <cell r="A656">
            <v>1897905</v>
          </cell>
          <cell r="B656">
            <v>108</v>
          </cell>
        </row>
        <row r="657">
          <cell r="A657">
            <v>1897878</v>
          </cell>
          <cell r="B657">
            <v>266</v>
          </cell>
        </row>
        <row r="658">
          <cell r="A658">
            <v>1895313</v>
          </cell>
          <cell r="B658">
            <v>175</v>
          </cell>
        </row>
        <row r="659">
          <cell r="A659">
            <v>1894566</v>
          </cell>
          <cell r="B659">
            <v>150</v>
          </cell>
        </row>
        <row r="660">
          <cell r="A660">
            <v>1895598</v>
          </cell>
          <cell r="B660">
            <v>150</v>
          </cell>
        </row>
        <row r="661">
          <cell r="A661">
            <v>1899598</v>
          </cell>
          <cell r="B661">
            <v>150</v>
          </cell>
        </row>
        <row r="662">
          <cell r="A662">
            <v>1896466</v>
          </cell>
          <cell r="B662">
            <v>148</v>
          </cell>
        </row>
        <row r="663">
          <cell r="A663">
            <v>1893655</v>
          </cell>
          <cell r="B663">
            <v>175</v>
          </cell>
        </row>
        <row r="664">
          <cell r="A664">
            <v>1887051</v>
          </cell>
          <cell r="B664">
            <v>258</v>
          </cell>
        </row>
        <row r="665">
          <cell r="A665">
            <v>1896616</v>
          </cell>
          <cell r="B665">
            <v>381</v>
          </cell>
        </row>
        <row r="666">
          <cell r="A666">
            <v>1898628</v>
          </cell>
          <cell r="B666">
            <v>102</v>
          </cell>
        </row>
        <row r="667">
          <cell r="A667">
            <v>1897090</v>
          </cell>
          <cell r="B667">
            <v>117</v>
          </cell>
        </row>
        <row r="668">
          <cell r="A668">
            <v>1894517</v>
          </cell>
          <cell r="B668">
            <v>108</v>
          </cell>
        </row>
        <row r="669">
          <cell r="A669">
            <v>1894521</v>
          </cell>
          <cell r="B669">
            <v>108</v>
          </cell>
        </row>
        <row r="670">
          <cell r="A670">
            <v>1894412</v>
          </cell>
          <cell r="B670">
            <v>208</v>
          </cell>
        </row>
        <row r="671">
          <cell r="A671">
            <v>1886854</v>
          </cell>
          <cell r="B671">
            <v>169</v>
          </cell>
        </row>
        <row r="672">
          <cell r="A672">
            <v>1894458</v>
          </cell>
          <cell r="B672">
            <v>133</v>
          </cell>
        </row>
        <row r="673">
          <cell r="A673">
            <v>1896081</v>
          </cell>
          <cell r="B673">
            <v>158</v>
          </cell>
        </row>
        <row r="674">
          <cell r="A674">
            <v>1897333</v>
          </cell>
          <cell r="B674">
            <v>150</v>
          </cell>
        </row>
        <row r="675">
          <cell r="A675">
            <v>1898808</v>
          </cell>
          <cell r="B675">
            <v>133</v>
          </cell>
        </row>
        <row r="676">
          <cell r="A676">
            <v>1899679</v>
          </cell>
          <cell r="B676">
            <v>133</v>
          </cell>
        </row>
        <row r="677">
          <cell r="A677">
            <v>1887048</v>
          </cell>
          <cell r="B677">
            <v>165</v>
          </cell>
        </row>
        <row r="678">
          <cell r="A678">
            <v>1887794</v>
          </cell>
          <cell r="B678">
            <v>200</v>
          </cell>
        </row>
        <row r="679">
          <cell r="A679">
            <v>1898780</v>
          </cell>
          <cell r="B679">
            <v>100</v>
          </cell>
        </row>
        <row r="680">
          <cell r="A680">
            <v>1894619</v>
          </cell>
          <cell r="B680">
            <v>103</v>
          </cell>
        </row>
        <row r="681">
          <cell r="A681">
            <v>1894847</v>
          </cell>
          <cell r="B681">
            <v>155</v>
          </cell>
        </row>
        <row r="682">
          <cell r="A682">
            <v>1894775</v>
          </cell>
          <cell r="B682">
            <v>118</v>
          </cell>
        </row>
        <row r="683">
          <cell r="A683">
            <v>1894132</v>
          </cell>
          <cell r="B683">
            <v>690</v>
          </cell>
        </row>
        <row r="684">
          <cell r="A684">
            <v>1898706</v>
          </cell>
          <cell r="B684">
            <v>192</v>
          </cell>
        </row>
        <row r="685">
          <cell r="A685">
            <v>1891958</v>
          </cell>
          <cell r="B685">
            <v>1292</v>
          </cell>
        </row>
        <row r="686">
          <cell r="A686">
            <v>1893177</v>
          </cell>
          <cell r="B686">
            <v>549</v>
          </cell>
        </row>
        <row r="687">
          <cell r="A687">
            <v>1890103</v>
          </cell>
          <cell r="B687">
            <v>542</v>
          </cell>
        </row>
        <row r="688">
          <cell r="A688">
            <v>1887662</v>
          </cell>
          <cell r="B688">
            <v>538</v>
          </cell>
        </row>
        <row r="689">
          <cell r="A689">
            <v>1894138</v>
          </cell>
          <cell r="B689">
            <v>481</v>
          </cell>
        </row>
        <row r="690">
          <cell r="A690">
            <v>1895079</v>
          </cell>
          <cell r="B690">
            <v>254</v>
          </cell>
        </row>
        <row r="691">
          <cell r="A691">
            <v>1891870</v>
          </cell>
          <cell r="B691">
            <v>293</v>
          </cell>
        </row>
        <row r="692">
          <cell r="A692">
            <v>1893806</v>
          </cell>
          <cell r="B692">
            <v>228</v>
          </cell>
        </row>
        <row r="693">
          <cell r="A693">
            <v>1897349</v>
          </cell>
          <cell r="B693">
            <v>270</v>
          </cell>
        </row>
        <row r="694">
          <cell r="A694">
            <v>1897144</v>
          </cell>
          <cell r="B694">
            <v>120</v>
          </cell>
        </row>
        <row r="695">
          <cell r="A695">
            <v>1893610</v>
          </cell>
          <cell r="B695">
            <v>139</v>
          </cell>
        </row>
        <row r="696">
          <cell r="A696">
            <v>1894390</v>
          </cell>
          <cell r="B696">
            <v>288</v>
          </cell>
        </row>
        <row r="697">
          <cell r="A697">
            <v>1895156</v>
          </cell>
          <cell r="B697">
            <v>1679</v>
          </cell>
        </row>
        <row r="698">
          <cell r="A698">
            <v>1894645</v>
          </cell>
          <cell r="B698">
            <v>1935</v>
          </cell>
        </row>
        <row r="699">
          <cell r="A699">
            <v>1896493</v>
          </cell>
          <cell r="B699">
            <v>1856</v>
          </cell>
        </row>
        <row r="700">
          <cell r="A700">
            <v>1897836</v>
          </cell>
          <cell r="B700">
            <v>1730</v>
          </cell>
        </row>
        <row r="701">
          <cell r="A701">
            <v>1899411</v>
          </cell>
          <cell r="B701">
            <v>1699</v>
          </cell>
        </row>
        <row r="702">
          <cell r="A702">
            <v>1895371</v>
          </cell>
          <cell r="B702">
            <v>252</v>
          </cell>
        </row>
        <row r="703">
          <cell r="A703">
            <v>1894328</v>
          </cell>
          <cell r="B703">
            <v>261</v>
          </cell>
        </row>
        <row r="704">
          <cell r="A704">
            <v>1895669</v>
          </cell>
          <cell r="B704">
            <v>721</v>
          </cell>
        </row>
        <row r="705">
          <cell r="A705">
            <v>1894327</v>
          </cell>
          <cell r="B705">
            <v>571</v>
          </cell>
        </row>
        <row r="706">
          <cell r="A706">
            <v>1889024</v>
          </cell>
          <cell r="B706">
            <v>1136</v>
          </cell>
        </row>
        <row r="707">
          <cell r="A707">
            <v>1886536</v>
          </cell>
          <cell r="B707">
            <v>559</v>
          </cell>
        </row>
        <row r="708">
          <cell r="A708">
            <v>1893929</v>
          </cell>
          <cell r="B708">
            <v>109</v>
          </cell>
        </row>
        <row r="709">
          <cell r="A709">
            <v>1895428</v>
          </cell>
          <cell r="B709">
            <v>316</v>
          </cell>
        </row>
        <row r="710">
          <cell r="A710">
            <v>1898344</v>
          </cell>
          <cell r="B710">
            <v>141</v>
          </cell>
        </row>
        <row r="711">
          <cell r="A711">
            <v>1886980</v>
          </cell>
          <cell r="B711">
            <v>179</v>
          </cell>
        </row>
        <row r="712">
          <cell r="A712">
            <v>1898213</v>
          </cell>
          <cell r="B712">
            <v>148</v>
          </cell>
        </row>
        <row r="713">
          <cell r="A713">
            <v>1890378</v>
          </cell>
          <cell r="B713">
            <v>191</v>
          </cell>
        </row>
        <row r="714">
          <cell r="A714">
            <v>1895633</v>
          </cell>
          <cell r="B714">
            <v>141</v>
          </cell>
        </row>
        <row r="715">
          <cell r="A715">
            <v>1893896</v>
          </cell>
          <cell r="B715">
            <v>109</v>
          </cell>
        </row>
        <row r="716">
          <cell r="A716">
            <v>1894178</v>
          </cell>
          <cell r="B716">
            <v>129</v>
          </cell>
        </row>
        <row r="717">
          <cell r="A717">
            <v>1894603</v>
          </cell>
          <cell r="B717">
            <v>108</v>
          </cell>
        </row>
        <row r="718">
          <cell r="A718">
            <v>1898514</v>
          </cell>
          <cell r="B718">
            <v>108</v>
          </cell>
        </row>
        <row r="719">
          <cell r="A719">
            <v>1887722</v>
          </cell>
          <cell r="B719">
            <v>278</v>
          </cell>
        </row>
        <row r="720">
          <cell r="A720">
            <v>1887338</v>
          </cell>
          <cell r="B720">
            <v>176</v>
          </cell>
        </row>
        <row r="721">
          <cell r="A721">
            <v>1895142</v>
          </cell>
          <cell r="B721">
            <v>175</v>
          </cell>
        </row>
        <row r="722">
          <cell r="A722">
            <v>1894099</v>
          </cell>
          <cell r="B722">
            <v>167</v>
          </cell>
        </row>
        <row r="723">
          <cell r="A723">
            <v>1893735</v>
          </cell>
          <cell r="B723">
            <v>167</v>
          </cell>
        </row>
        <row r="724">
          <cell r="A724">
            <v>1896628</v>
          </cell>
          <cell r="B724">
            <v>108</v>
          </cell>
        </row>
        <row r="725">
          <cell r="A725">
            <v>1897008</v>
          </cell>
          <cell r="B725">
            <v>211</v>
          </cell>
        </row>
        <row r="726">
          <cell r="A726">
            <v>1897602</v>
          </cell>
          <cell r="B726">
            <v>244</v>
          </cell>
        </row>
        <row r="727">
          <cell r="A727">
            <v>1897447</v>
          </cell>
          <cell r="B727">
            <v>1044</v>
          </cell>
        </row>
        <row r="728">
          <cell r="A728">
            <v>1891160</v>
          </cell>
          <cell r="B728">
            <v>650</v>
          </cell>
        </row>
        <row r="729">
          <cell r="A729">
            <v>1891249</v>
          </cell>
          <cell r="B729">
            <v>812</v>
          </cell>
        </row>
        <row r="730">
          <cell r="A730">
            <v>1891250</v>
          </cell>
          <cell r="B730">
            <v>812</v>
          </cell>
        </row>
        <row r="731">
          <cell r="A731">
            <v>1891111</v>
          </cell>
          <cell r="B731">
            <v>811</v>
          </cell>
        </row>
        <row r="732">
          <cell r="A732">
            <v>1890582</v>
          </cell>
          <cell r="B732">
            <v>814</v>
          </cell>
        </row>
        <row r="733">
          <cell r="A733">
            <v>1890041</v>
          </cell>
          <cell r="B733">
            <v>2436</v>
          </cell>
        </row>
        <row r="734">
          <cell r="A734">
            <v>1889168</v>
          </cell>
          <cell r="B734">
            <v>795</v>
          </cell>
        </row>
        <row r="735">
          <cell r="A735">
            <v>1895413</v>
          </cell>
          <cell r="B735">
            <v>244</v>
          </cell>
        </row>
        <row r="736">
          <cell r="A736">
            <v>1899191</v>
          </cell>
          <cell r="B736">
            <v>235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号" dataDxfId="1"/>
    <tableColumn id="3" name="账单号" dataDxfId="2"/>
    <tableColumn id="4" name="账单货币" dataDxfId="3"/>
    <tableColumn id="5" name="账单总价" dataDxfId="4"/>
    <tableColumn id="6" name="账单描述" dataDxfId="5"/>
    <tableColumn id="7" name="开户行" dataDxfId="6"/>
    <tableColumn id="8" name="收款账户户名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U155">
  <autoFilter ref="A1:U155">
    <filterColumn colId="20">
      <customFilters>
        <customFilter operator="equal" val="0"/>
      </customFilters>
    </filterColumn>
  </autoFilter>
  <tableColumns count="21">
    <tableColumn id="1" name="城市" dataDxfId="9"/>
    <tableColumn id="2" name="订单号" dataDxfId="10"/>
    <tableColumn id="3" name="酒店名" dataDxfId="11"/>
    <tableColumn id="4" name="机构ID" dataDxfId="12"/>
    <tableColumn id="5" name="机构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国籍" dataDxfId="18"/>
    <tableColumn id="11" name="总价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  <tableColumn id="20" name="汇智金额"/>
    <tableColumn id="21" name="差异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>
        <v>112860</v>
      </c>
      <c r="F2" t="s">
        <v>13</v>
      </c>
      <c r="G2" t="s">
        <v>14</v>
      </c>
      <c r="H2" t="s">
        <v>15</v>
      </c>
      <c r="I2" t="s">
        <v>16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6"/>
  <sheetViews>
    <sheetView tabSelected="1" topLeftCell="A125" workbookViewId="0">
      <selection activeCell="R158" sqref="R158"/>
    </sheetView>
  </sheetViews>
  <sheetFormatPr defaultColWidth="9" defaultRowHeight="15"/>
  <cols>
    <col min="21" max="21" width="27" customWidth="1"/>
  </cols>
  <sheetData>
    <row r="1" spans="1:21">
      <c r="A1" t="s">
        <v>17</v>
      </c>
      <c r="B1" t="s">
        <v>18</v>
      </c>
      <c r="C1" t="s">
        <v>19</v>
      </c>
      <c r="D1" t="s">
        <v>20</v>
      </c>
      <c r="E1" t="s">
        <v>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s="2" t="s">
        <v>35</v>
      </c>
      <c r="U1" s="2" t="s">
        <v>36</v>
      </c>
    </row>
    <row r="2" spans="1:21">
      <c r="A2" t="s">
        <v>37</v>
      </c>
      <c r="B2" t="s">
        <v>38</v>
      </c>
      <c r="C2" t="s">
        <v>39</v>
      </c>
      <c r="D2" t="s">
        <v>10</v>
      </c>
      <c r="E2" t="s">
        <v>9</v>
      </c>
      <c r="F2" t="s">
        <v>40</v>
      </c>
      <c r="G2" t="s">
        <v>41</v>
      </c>
      <c r="H2" t="s">
        <v>42</v>
      </c>
      <c r="I2" t="s">
        <v>12</v>
      </c>
      <c r="J2" t="s">
        <v>43</v>
      </c>
      <c r="K2">
        <v>846</v>
      </c>
      <c r="L2" t="s">
        <v>44</v>
      </c>
      <c r="M2">
        <v>1</v>
      </c>
      <c r="N2">
        <v>2</v>
      </c>
      <c r="O2" t="s">
        <v>45</v>
      </c>
      <c r="P2">
        <v>1886447</v>
      </c>
      <c r="Q2" t="s">
        <v>46</v>
      </c>
      <c r="T2">
        <f>VLOOKUP(P2,[1]应付款管理!$A$1:$B$65536,2,FALSE)</f>
        <v>846</v>
      </c>
      <c r="U2">
        <f>K2-T2</f>
        <v>0</v>
      </c>
    </row>
    <row r="3" spans="1:21">
      <c r="A3" t="s">
        <v>47</v>
      </c>
      <c r="B3" t="s">
        <v>48</v>
      </c>
      <c r="C3" t="s">
        <v>49</v>
      </c>
      <c r="D3" t="s">
        <v>10</v>
      </c>
      <c r="E3" t="s">
        <v>9</v>
      </c>
      <c r="F3" t="s">
        <v>50</v>
      </c>
      <c r="G3" t="s">
        <v>51</v>
      </c>
      <c r="H3" t="s">
        <v>42</v>
      </c>
      <c r="I3" t="s">
        <v>12</v>
      </c>
      <c r="J3" t="s">
        <v>52</v>
      </c>
      <c r="K3">
        <v>838</v>
      </c>
      <c r="L3" t="s">
        <v>53</v>
      </c>
      <c r="M3">
        <v>1</v>
      </c>
      <c r="N3">
        <v>2</v>
      </c>
      <c r="O3" t="s">
        <v>54</v>
      </c>
      <c r="P3">
        <v>1886577</v>
      </c>
      <c r="Q3" t="s">
        <v>46</v>
      </c>
      <c r="T3">
        <f>VLOOKUP(P3,[1]应付款管理!$A$1:$B$65536,2,FALSE)</f>
        <v>838</v>
      </c>
      <c r="U3">
        <f t="shared" ref="U3:U34" si="0">K3-T3</f>
        <v>0</v>
      </c>
    </row>
    <row r="4" spans="1:21">
      <c r="A4" t="s">
        <v>47</v>
      </c>
      <c r="B4" t="s">
        <v>55</v>
      </c>
      <c r="C4" t="s">
        <v>49</v>
      </c>
      <c r="D4" t="s">
        <v>10</v>
      </c>
      <c r="E4" t="s">
        <v>9</v>
      </c>
      <c r="F4" t="s">
        <v>56</v>
      </c>
      <c r="G4" t="s">
        <v>51</v>
      </c>
      <c r="H4" t="s">
        <v>42</v>
      </c>
      <c r="I4" t="s">
        <v>12</v>
      </c>
      <c r="J4" t="s">
        <v>52</v>
      </c>
      <c r="K4">
        <v>479</v>
      </c>
      <c r="L4" t="s">
        <v>57</v>
      </c>
      <c r="M4">
        <v>1</v>
      </c>
      <c r="N4">
        <v>1</v>
      </c>
      <c r="O4" t="s">
        <v>58</v>
      </c>
      <c r="P4">
        <v>1886582</v>
      </c>
      <c r="Q4" t="s">
        <v>46</v>
      </c>
      <c r="T4">
        <f>VLOOKUP(P4,[1]应付款管理!$A$1:$B$65536,2,FALSE)</f>
        <v>479</v>
      </c>
      <c r="U4">
        <f t="shared" si="0"/>
        <v>0</v>
      </c>
    </row>
    <row r="5" spans="1:21">
      <c r="A5" t="s">
        <v>59</v>
      </c>
      <c r="B5" t="s">
        <v>60</v>
      </c>
      <c r="C5" t="s">
        <v>61</v>
      </c>
      <c r="D5" t="s">
        <v>10</v>
      </c>
      <c r="E5" t="s">
        <v>9</v>
      </c>
      <c r="F5" t="s">
        <v>62</v>
      </c>
      <c r="G5" t="s">
        <v>63</v>
      </c>
      <c r="H5" t="s">
        <v>42</v>
      </c>
      <c r="I5" t="s">
        <v>12</v>
      </c>
      <c r="J5" t="s">
        <v>64</v>
      </c>
      <c r="K5">
        <v>491</v>
      </c>
      <c r="L5" t="s">
        <v>65</v>
      </c>
      <c r="M5">
        <v>1</v>
      </c>
      <c r="N5">
        <v>1</v>
      </c>
      <c r="O5" t="s">
        <v>66</v>
      </c>
      <c r="P5">
        <v>1886739</v>
      </c>
      <c r="Q5" t="s">
        <v>46</v>
      </c>
      <c r="T5">
        <f>VLOOKUP(P5,[1]应付款管理!$A$1:$B$65536,2,FALSE)</f>
        <v>491</v>
      </c>
      <c r="U5">
        <f t="shared" si="0"/>
        <v>0</v>
      </c>
    </row>
    <row r="6" spans="1:21">
      <c r="A6" t="s">
        <v>37</v>
      </c>
      <c r="B6" t="s">
        <v>67</v>
      </c>
      <c r="C6" t="s">
        <v>39</v>
      </c>
      <c r="D6" t="s">
        <v>10</v>
      </c>
      <c r="E6" t="s">
        <v>9</v>
      </c>
      <c r="F6" t="s">
        <v>68</v>
      </c>
      <c r="G6" t="s">
        <v>69</v>
      </c>
      <c r="H6" t="s">
        <v>42</v>
      </c>
      <c r="I6" t="s">
        <v>12</v>
      </c>
      <c r="J6" t="s">
        <v>43</v>
      </c>
      <c r="K6">
        <v>423</v>
      </c>
      <c r="L6" t="s">
        <v>70</v>
      </c>
      <c r="M6">
        <v>1</v>
      </c>
      <c r="N6">
        <v>1</v>
      </c>
      <c r="O6" t="s">
        <v>71</v>
      </c>
      <c r="P6">
        <v>1886843</v>
      </c>
      <c r="Q6" t="s">
        <v>46</v>
      </c>
      <c r="T6">
        <f>VLOOKUP(P6,[1]应付款管理!$A$1:$B$65536,2,FALSE)</f>
        <v>423</v>
      </c>
      <c r="U6">
        <f t="shared" si="0"/>
        <v>0</v>
      </c>
    </row>
    <row r="7" spans="1:21">
      <c r="A7" t="s">
        <v>72</v>
      </c>
      <c r="B7" t="s">
        <v>73</v>
      </c>
      <c r="C7" t="s">
        <v>74</v>
      </c>
      <c r="D7" t="s">
        <v>10</v>
      </c>
      <c r="E7" t="s">
        <v>9</v>
      </c>
      <c r="F7" t="s">
        <v>75</v>
      </c>
      <c r="G7" t="s">
        <v>50</v>
      </c>
      <c r="H7" t="s">
        <v>42</v>
      </c>
      <c r="I7" t="s">
        <v>12</v>
      </c>
      <c r="J7" t="s">
        <v>76</v>
      </c>
      <c r="K7">
        <v>164</v>
      </c>
      <c r="L7" t="s">
        <v>77</v>
      </c>
      <c r="M7">
        <v>1</v>
      </c>
      <c r="N7">
        <v>1</v>
      </c>
      <c r="O7" t="s">
        <v>78</v>
      </c>
      <c r="P7">
        <v>1886956</v>
      </c>
      <c r="Q7" t="s">
        <v>46</v>
      </c>
      <c r="T7">
        <f>VLOOKUP(P7,[1]应付款管理!$A$1:$B$65536,2,FALSE)</f>
        <v>164</v>
      </c>
      <c r="U7">
        <f t="shared" si="0"/>
        <v>0</v>
      </c>
    </row>
    <row r="8" spans="1:21">
      <c r="A8" t="s">
        <v>79</v>
      </c>
      <c r="B8" t="s">
        <v>80</v>
      </c>
      <c r="C8" t="s">
        <v>81</v>
      </c>
      <c r="D8" t="s">
        <v>10</v>
      </c>
      <c r="E8" t="s">
        <v>9</v>
      </c>
      <c r="F8" t="s">
        <v>82</v>
      </c>
      <c r="G8" t="s">
        <v>40</v>
      </c>
      <c r="H8" t="s">
        <v>42</v>
      </c>
      <c r="I8" t="s">
        <v>12</v>
      </c>
      <c r="J8" t="s">
        <v>83</v>
      </c>
      <c r="K8">
        <v>166</v>
      </c>
      <c r="L8" t="s">
        <v>84</v>
      </c>
      <c r="M8">
        <v>1</v>
      </c>
      <c r="N8">
        <v>1</v>
      </c>
      <c r="O8" t="s">
        <v>85</v>
      </c>
      <c r="P8">
        <v>1886960</v>
      </c>
      <c r="Q8" t="s">
        <v>46</v>
      </c>
      <c r="T8">
        <f>VLOOKUP(P8,[1]应付款管理!$A$1:$B$65536,2,FALSE)</f>
        <v>166</v>
      </c>
      <c r="U8">
        <f t="shared" si="0"/>
        <v>0</v>
      </c>
    </row>
    <row r="9" spans="1:21">
      <c r="A9" t="s">
        <v>86</v>
      </c>
      <c r="B9" t="s">
        <v>87</v>
      </c>
      <c r="C9" t="s">
        <v>88</v>
      </c>
      <c r="D9" t="s">
        <v>10</v>
      </c>
      <c r="E9" t="s">
        <v>9</v>
      </c>
      <c r="F9" t="s">
        <v>89</v>
      </c>
      <c r="G9" t="s">
        <v>90</v>
      </c>
      <c r="H9" t="s">
        <v>42</v>
      </c>
      <c r="I9" t="s">
        <v>12</v>
      </c>
      <c r="J9" t="s">
        <v>83</v>
      </c>
      <c r="K9">
        <v>924</v>
      </c>
      <c r="L9" t="s">
        <v>91</v>
      </c>
      <c r="M9">
        <v>1</v>
      </c>
      <c r="N9">
        <v>1</v>
      </c>
      <c r="O9" t="s">
        <v>92</v>
      </c>
      <c r="P9">
        <v>1886975</v>
      </c>
      <c r="Q9" t="s">
        <v>46</v>
      </c>
      <c r="T9">
        <f>VLOOKUP(P9,[1]应付款管理!$A$1:$B$65536,2,FALSE)</f>
        <v>924</v>
      </c>
      <c r="U9">
        <f t="shared" si="0"/>
        <v>0</v>
      </c>
    </row>
    <row r="10" spans="1:21">
      <c r="A10" t="s">
        <v>93</v>
      </c>
      <c r="B10" t="s">
        <v>94</v>
      </c>
      <c r="C10" t="s">
        <v>95</v>
      </c>
      <c r="D10" t="s">
        <v>10</v>
      </c>
      <c r="E10" t="s">
        <v>9</v>
      </c>
      <c r="F10" t="s">
        <v>62</v>
      </c>
      <c r="G10" t="s">
        <v>63</v>
      </c>
      <c r="H10" t="s">
        <v>42</v>
      </c>
      <c r="I10" t="s">
        <v>12</v>
      </c>
      <c r="J10" t="s">
        <v>52</v>
      </c>
      <c r="K10">
        <v>311</v>
      </c>
      <c r="L10" t="s">
        <v>96</v>
      </c>
      <c r="M10">
        <v>1</v>
      </c>
      <c r="N10">
        <v>1</v>
      </c>
      <c r="O10" t="s">
        <v>97</v>
      </c>
      <c r="P10">
        <v>1887009</v>
      </c>
      <c r="Q10" t="s">
        <v>46</v>
      </c>
      <c r="T10">
        <f>VLOOKUP(P10,[1]应付款管理!$A$1:$B$65536,2,FALSE)</f>
        <v>311</v>
      </c>
      <c r="U10">
        <f t="shared" si="0"/>
        <v>0</v>
      </c>
    </row>
    <row r="11" spans="1:21">
      <c r="A11" t="s">
        <v>98</v>
      </c>
      <c r="B11" t="s">
        <v>99</v>
      </c>
      <c r="C11" t="s">
        <v>100</v>
      </c>
      <c r="D11" t="s">
        <v>10</v>
      </c>
      <c r="E11" t="s">
        <v>9</v>
      </c>
      <c r="F11" t="s">
        <v>101</v>
      </c>
      <c r="G11" t="s">
        <v>102</v>
      </c>
      <c r="H11" t="s">
        <v>42</v>
      </c>
      <c r="I11" t="s">
        <v>12</v>
      </c>
      <c r="J11" t="s">
        <v>83</v>
      </c>
      <c r="K11">
        <v>148</v>
      </c>
      <c r="L11" t="s">
        <v>103</v>
      </c>
      <c r="M11">
        <v>1</v>
      </c>
      <c r="N11">
        <v>1</v>
      </c>
      <c r="O11" t="s">
        <v>104</v>
      </c>
      <c r="P11">
        <v>1887100</v>
      </c>
      <c r="Q11" t="s">
        <v>46</v>
      </c>
      <c r="T11">
        <f>VLOOKUP(P11,[1]应付款管理!$A$1:$B$65536,2,FALSE)</f>
        <v>148</v>
      </c>
      <c r="U11">
        <f t="shared" si="0"/>
        <v>0</v>
      </c>
    </row>
    <row r="12" spans="1:21">
      <c r="A12" t="s">
        <v>105</v>
      </c>
      <c r="B12" t="s">
        <v>106</v>
      </c>
      <c r="C12" t="s">
        <v>107</v>
      </c>
      <c r="D12" t="s">
        <v>10</v>
      </c>
      <c r="E12" t="s">
        <v>9</v>
      </c>
      <c r="F12" t="s">
        <v>108</v>
      </c>
      <c r="G12" t="s">
        <v>101</v>
      </c>
      <c r="H12" t="s">
        <v>42</v>
      </c>
      <c r="I12" t="s">
        <v>12</v>
      </c>
      <c r="J12" t="s">
        <v>52</v>
      </c>
      <c r="K12">
        <v>495</v>
      </c>
      <c r="L12" t="s">
        <v>109</v>
      </c>
      <c r="M12">
        <v>1</v>
      </c>
      <c r="N12">
        <v>1</v>
      </c>
      <c r="O12" t="s">
        <v>110</v>
      </c>
      <c r="P12">
        <v>1887130</v>
      </c>
      <c r="Q12" t="s">
        <v>46</v>
      </c>
      <c r="T12">
        <f>VLOOKUP(P12,[1]应付款管理!$A$1:$B$65536,2,FALSE)</f>
        <v>495</v>
      </c>
      <c r="U12">
        <f t="shared" si="0"/>
        <v>0</v>
      </c>
    </row>
    <row r="13" spans="1:21">
      <c r="A13" t="s">
        <v>93</v>
      </c>
      <c r="B13" t="s">
        <v>111</v>
      </c>
      <c r="C13" t="s">
        <v>95</v>
      </c>
      <c r="D13" t="s">
        <v>10</v>
      </c>
      <c r="E13" t="s">
        <v>9</v>
      </c>
      <c r="F13" t="s">
        <v>102</v>
      </c>
      <c r="G13" t="s">
        <v>112</v>
      </c>
      <c r="H13" t="s">
        <v>42</v>
      </c>
      <c r="I13" t="s">
        <v>12</v>
      </c>
      <c r="J13" t="s">
        <v>52</v>
      </c>
      <c r="K13">
        <v>312</v>
      </c>
      <c r="L13" t="s">
        <v>113</v>
      </c>
      <c r="M13">
        <v>1</v>
      </c>
      <c r="N13">
        <v>1</v>
      </c>
      <c r="O13" t="s">
        <v>114</v>
      </c>
      <c r="P13">
        <v>1887203</v>
      </c>
      <c r="Q13" t="s">
        <v>46</v>
      </c>
      <c r="T13">
        <f>VLOOKUP(P13,[1]应付款管理!$A$1:$B$65536,2,FALSE)</f>
        <v>312</v>
      </c>
      <c r="U13">
        <f t="shared" si="0"/>
        <v>0</v>
      </c>
    </row>
    <row r="14" spans="1:21">
      <c r="A14" t="s">
        <v>47</v>
      </c>
      <c r="B14" t="s">
        <v>115</v>
      </c>
      <c r="C14" t="s">
        <v>49</v>
      </c>
      <c r="D14" t="s">
        <v>10</v>
      </c>
      <c r="E14" t="s">
        <v>9</v>
      </c>
      <c r="F14" t="s">
        <v>50</v>
      </c>
      <c r="G14" t="s">
        <v>56</v>
      </c>
      <c r="H14" t="s">
        <v>42</v>
      </c>
      <c r="I14" t="s">
        <v>12</v>
      </c>
      <c r="J14" t="s">
        <v>52</v>
      </c>
      <c r="K14">
        <v>358</v>
      </c>
      <c r="L14" t="s">
        <v>116</v>
      </c>
      <c r="M14">
        <v>1</v>
      </c>
      <c r="N14">
        <v>1</v>
      </c>
      <c r="O14" t="s">
        <v>117</v>
      </c>
      <c r="P14">
        <v>1887399</v>
      </c>
      <c r="Q14" t="s">
        <v>46</v>
      </c>
      <c r="T14">
        <f>VLOOKUP(P14,[1]应付款管理!$A$1:$B$65536,2,FALSE)</f>
        <v>358</v>
      </c>
      <c r="U14">
        <f t="shared" si="0"/>
        <v>0</v>
      </c>
    </row>
    <row r="15" spans="1:21">
      <c r="A15" t="s">
        <v>93</v>
      </c>
      <c r="B15" t="s">
        <v>118</v>
      </c>
      <c r="C15" t="s">
        <v>119</v>
      </c>
      <c r="D15" t="s">
        <v>10</v>
      </c>
      <c r="E15" t="s">
        <v>9</v>
      </c>
      <c r="F15" t="s">
        <v>101</v>
      </c>
      <c r="G15" t="s">
        <v>102</v>
      </c>
      <c r="H15" t="s">
        <v>42</v>
      </c>
      <c r="I15" t="s">
        <v>12</v>
      </c>
      <c r="J15" t="s">
        <v>52</v>
      </c>
      <c r="K15">
        <v>288</v>
      </c>
      <c r="L15" t="s">
        <v>120</v>
      </c>
      <c r="M15">
        <v>1</v>
      </c>
      <c r="N15">
        <v>1</v>
      </c>
      <c r="O15" t="s">
        <v>121</v>
      </c>
      <c r="P15">
        <v>1887406</v>
      </c>
      <c r="Q15" t="s">
        <v>46</v>
      </c>
      <c r="T15">
        <f>VLOOKUP(P15,[1]应付款管理!$A$1:$B$65536,2,FALSE)</f>
        <v>288</v>
      </c>
      <c r="U15">
        <f t="shared" si="0"/>
        <v>0</v>
      </c>
    </row>
    <row r="16" spans="1:21">
      <c r="A16" t="s">
        <v>93</v>
      </c>
      <c r="B16" t="s">
        <v>122</v>
      </c>
      <c r="C16" t="s">
        <v>95</v>
      </c>
      <c r="D16" t="s">
        <v>10</v>
      </c>
      <c r="E16" t="s">
        <v>9</v>
      </c>
      <c r="F16" t="s">
        <v>63</v>
      </c>
      <c r="G16" t="s">
        <v>123</v>
      </c>
      <c r="H16" t="s">
        <v>42</v>
      </c>
      <c r="I16" t="s">
        <v>12</v>
      </c>
      <c r="J16" t="s">
        <v>52</v>
      </c>
      <c r="K16">
        <v>319</v>
      </c>
      <c r="L16" t="s">
        <v>124</v>
      </c>
      <c r="M16">
        <v>1</v>
      </c>
      <c r="N16">
        <v>1</v>
      </c>
      <c r="O16" t="s">
        <v>125</v>
      </c>
      <c r="P16">
        <v>1887563</v>
      </c>
      <c r="Q16" t="s">
        <v>46</v>
      </c>
      <c r="T16">
        <f>VLOOKUP(P16,[1]应付款管理!$A$1:$B$65536,2,FALSE)</f>
        <v>319</v>
      </c>
      <c r="U16">
        <f t="shared" si="0"/>
        <v>0</v>
      </c>
    </row>
    <row r="17" spans="1:21">
      <c r="A17" t="s">
        <v>105</v>
      </c>
      <c r="B17" t="s">
        <v>126</v>
      </c>
      <c r="C17" t="s">
        <v>107</v>
      </c>
      <c r="D17" t="s">
        <v>10</v>
      </c>
      <c r="E17" t="s">
        <v>9</v>
      </c>
      <c r="F17" t="s">
        <v>127</v>
      </c>
      <c r="G17" t="s">
        <v>128</v>
      </c>
      <c r="H17" t="s">
        <v>42</v>
      </c>
      <c r="I17" t="s">
        <v>12</v>
      </c>
      <c r="J17" t="s">
        <v>52</v>
      </c>
      <c r="K17">
        <v>804</v>
      </c>
      <c r="L17" t="s">
        <v>129</v>
      </c>
      <c r="M17">
        <v>1</v>
      </c>
      <c r="N17">
        <v>2</v>
      </c>
      <c r="O17" t="s">
        <v>130</v>
      </c>
      <c r="P17">
        <v>1887609</v>
      </c>
      <c r="Q17" t="s">
        <v>46</v>
      </c>
      <c r="T17">
        <f>VLOOKUP(P17,[1]应付款管理!$A$1:$B$65536,2,FALSE)</f>
        <v>804</v>
      </c>
      <c r="U17">
        <f t="shared" si="0"/>
        <v>0</v>
      </c>
    </row>
    <row r="18" spans="1:21">
      <c r="A18" t="s">
        <v>131</v>
      </c>
      <c r="B18" t="s">
        <v>132</v>
      </c>
      <c r="C18" t="s">
        <v>133</v>
      </c>
      <c r="D18" t="s">
        <v>10</v>
      </c>
      <c r="E18" t="s">
        <v>9</v>
      </c>
      <c r="F18" t="s">
        <v>134</v>
      </c>
      <c r="G18" t="s">
        <v>135</v>
      </c>
      <c r="H18" t="s">
        <v>42</v>
      </c>
      <c r="I18" t="s">
        <v>12</v>
      </c>
      <c r="J18" t="s">
        <v>136</v>
      </c>
      <c r="K18">
        <v>833</v>
      </c>
      <c r="L18" t="s">
        <v>137</v>
      </c>
      <c r="M18">
        <v>1</v>
      </c>
      <c r="N18">
        <v>1</v>
      </c>
      <c r="O18" t="s">
        <v>138</v>
      </c>
      <c r="P18">
        <v>1887619</v>
      </c>
      <c r="Q18" t="s">
        <v>46</v>
      </c>
      <c r="T18">
        <f>VLOOKUP(P18,[1]应付款管理!$A$1:$B$65536,2,FALSE)</f>
        <v>833</v>
      </c>
      <c r="U18">
        <f t="shared" si="0"/>
        <v>0</v>
      </c>
    </row>
    <row r="19" spans="1:21">
      <c r="A19" t="s">
        <v>98</v>
      </c>
      <c r="B19" t="s">
        <v>139</v>
      </c>
      <c r="C19" t="s">
        <v>140</v>
      </c>
      <c r="D19" t="s">
        <v>10</v>
      </c>
      <c r="E19" t="s">
        <v>9</v>
      </c>
      <c r="F19" t="s">
        <v>112</v>
      </c>
      <c r="G19" t="s">
        <v>141</v>
      </c>
      <c r="H19" t="s">
        <v>42</v>
      </c>
      <c r="I19" t="s">
        <v>12</v>
      </c>
      <c r="J19" t="s">
        <v>83</v>
      </c>
      <c r="K19">
        <v>1326</v>
      </c>
      <c r="L19" t="s">
        <v>142</v>
      </c>
      <c r="M19">
        <v>1</v>
      </c>
      <c r="N19">
        <v>3</v>
      </c>
      <c r="O19" t="s">
        <v>143</v>
      </c>
      <c r="P19">
        <v>1887627</v>
      </c>
      <c r="Q19" t="s">
        <v>46</v>
      </c>
      <c r="T19">
        <f>VLOOKUP(P19,[1]应付款管理!$A$1:$B$65536,2,FALSE)</f>
        <v>1326</v>
      </c>
      <c r="U19">
        <f t="shared" si="0"/>
        <v>0</v>
      </c>
    </row>
    <row r="20" spans="1:21">
      <c r="A20" t="s">
        <v>144</v>
      </c>
      <c r="B20" t="s">
        <v>145</v>
      </c>
      <c r="C20" t="s">
        <v>146</v>
      </c>
      <c r="D20" t="s">
        <v>10</v>
      </c>
      <c r="E20" t="s">
        <v>9</v>
      </c>
      <c r="F20" t="s">
        <v>63</v>
      </c>
      <c r="G20" t="s">
        <v>123</v>
      </c>
      <c r="H20" t="s">
        <v>42</v>
      </c>
      <c r="I20" t="s">
        <v>12</v>
      </c>
      <c r="J20" t="s">
        <v>83</v>
      </c>
      <c r="K20">
        <v>356</v>
      </c>
      <c r="L20" t="s">
        <v>147</v>
      </c>
      <c r="M20">
        <v>1</v>
      </c>
      <c r="N20">
        <v>1</v>
      </c>
      <c r="O20" t="s">
        <v>148</v>
      </c>
      <c r="P20">
        <v>1887644</v>
      </c>
      <c r="Q20" t="s">
        <v>46</v>
      </c>
      <c r="T20">
        <f>VLOOKUP(P20,[1]应付款管理!$A$1:$B$65536,2,FALSE)</f>
        <v>356</v>
      </c>
      <c r="U20">
        <f t="shared" si="0"/>
        <v>0</v>
      </c>
    </row>
    <row r="21" spans="1:21">
      <c r="A21" t="s">
        <v>93</v>
      </c>
      <c r="B21" t="s">
        <v>149</v>
      </c>
      <c r="C21" t="s">
        <v>95</v>
      </c>
      <c r="D21" t="s">
        <v>10</v>
      </c>
      <c r="E21" t="s">
        <v>9</v>
      </c>
      <c r="F21" t="s">
        <v>63</v>
      </c>
      <c r="G21" t="s">
        <v>123</v>
      </c>
      <c r="H21" t="s">
        <v>42</v>
      </c>
      <c r="I21" t="s">
        <v>12</v>
      </c>
      <c r="J21" t="s">
        <v>52</v>
      </c>
      <c r="K21">
        <v>319</v>
      </c>
      <c r="L21" t="s">
        <v>150</v>
      </c>
      <c r="M21">
        <v>1</v>
      </c>
      <c r="N21">
        <v>1</v>
      </c>
      <c r="O21" t="s">
        <v>151</v>
      </c>
      <c r="P21">
        <v>1887661</v>
      </c>
      <c r="Q21" t="s">
        <v>46</v>
      </c>
      <c r="T21">
        <f>VLOOKUP(P21,[1]应付款管理!$A$1:$B$65536,2,FALSE)</f>
        <v>319</v>
      </c>
      <c r="U21">
        <f t="shared" si="0"/>
        <v>0</v>
      </c>
    </row>
    <row r="22" spans="1:21">
      <c r="A22" t="s">
        <v>152</v>
      </c>
      <c r="B22" t="s">
        <v>153</v>
      </c>
      <c r="C22" t="s">
        <v>154</v>
      </c>
      <c r="D22" t="s">
        <v>10</v>
      </c>
      <c r="E22" t="s">
        <v>9</v>
      </c>
      <c r="F22" t="s">
        <v>50</v>
      </c>
      <c r="G22" t="s">
        <v>56</v>
      </c>
      <c r="H22" t="s">
        <v>42</v>
      </c>
      <c r="I22" t="s">
        <v>12</v>
      </c>
      <c r="J22" t="s">
        <v>52</v>
      </c>
      <c r="K22">
        <v>538</v>
      </c>
      <c r="L22" t="s">
        <v>155</v>
      </c>
      <c r="M22">
        <v>1</v>
      </c>
      <c r="N22">
        <v>1</v>
      </c>
      <c r="O22" t="s">
        <v>156</v>
      </c>
      <c r="P22">
        <v>1887662</v>
      </c>
      <c r="Q22" t="s">
        <v>46</v>
      </c>
      <c r="T22">
        <f>VLOOKUP(P22,[1]应付款管理!$A$1:$B$65536,2,FALSE)</f>
        <v>538</v>
      </c>
      <c r="U22">
        <f t="shared" si="0"/>
        <v>0</v>
      </c>
    </row>
    <row r="23" spans="1:21">
      <c r="A23" t="s">
        <v>98</v>
      </c>
      <c r="B23" t="s">
        <v>157</v>
      </c>
      <c r="C23" t="s">
        <v>140</v>
      </c>
      <c r="D23" t="s">
        <v>10</v>
      </c>
      <c r="E23" t="s">
        <v>9</v>
      </c>
      <c r="F23" t="s">
        <v>112</v>
      </c>
      <c r="G23" t="s">
        <v>141</v>
      </c>
      <c r="H23" t="s">
        <v>42</v>
      </c>
      <c r="I23" t="s">
        <v>12</v>
      </c>
      <c r="J23" t="s">
        <v>83</v>
      </c>
      <c r="K23">
        <v>1326</v>
      </c>
      <c r="L23" t="s">
        <v>158</v>
      </c>
      <c r="M23">
        <v>1</v>
      </c>
      <c r="N23">
        <v>3</v>
      </c>
      <c r="O23" t="s">
        <v>159</v>
      </c>
      <c r="P23">
        <v>1887667</v>
      </c>
      <c r="Q23" t="s">
        <v>46</v>
      </c>
      <c r="T23">
        <f>VLOOKUP(P23,[1]应付款管理!$A$1:$B$65536,2,FALSE)</f>
        <v>1326</v>
      </c>
      <c r="U23">
        <f t="shared" si="0"/>
        <v>0</v>
      </c>
    </row>
    <row r="24" spans="1:21">
      <c r="A24" t="s">
        <v>47</v>
      </c>
      <c r="B24" t="s">
        <v>160</v>
      </c>
      <c r="C24" t="s">
        <v>49</v>
      </c>
      <c r="D24" t="s">
        <v>10</v>
      </c>
      <c r="E24" t="s">
        <v>9</v>
      </c>
      <c r="F24" t="s">
        <v>161</v>
      </c>
      <c r="G24" t="s">
        <v>162</v>
      </c>
      <c r="H24" t="s">
        <v>42</v>
      </c>
      <c r="I24" t="s">
        <v>12</v>
      </c>
      <c r="J24" t="s">
        <v>52</v>
      </c>
      <c r="K24">
        <v>478</v>
      </c>
      <c r="L24" t="s">
        <v>163</v>
      </c>
      <c r="M24">
        <v>1</v>
      </c>
      <c r="N24">
        <v>1</v>
      </c>
      <c r="O24" t="s">
        <v>164</v>
      </c>
      <c r="P24">
        <v>1887672</v>
      </c>
      <c r="Q24" t="s">
        <v>46</v>
      </c>
      <c r="T24">
        <f>VLOOKUP(P24,[1]应付款管理!$A$1:$B$65536,2,FALSE)</f>
        <v>478</v>
      </c>
      <c r="U24">
        <f t="shared" si="0"/>
        <v>0</v>
      </c>
    </row>
    <row r="25" spans="1:21">
      <c r="A25" t="s">
        <v>165</v>
      </c>
      <c r="B25" t="s">
        <v>166</v>
      </c>
      <c r="C25" t="s">
        <v>167</v>
      </c>
      <c r="D25" t="s">
        <v>10</v>
      </c>
      <c r="E25" t="s">
        <v>9</v>
      </c>
      <c r="F25" t="s">
        <v>50</v>
      </c>
      <c r="G25" t="s">
        <v>56</v>
      </c>
      <c r="H25" t="s">
        <v>42</v>
      </c>
      <c r="I25" t="s">
        <v>12</v>
      </c>
      <c r="J25" t="s">
        <v>52</v>
      </c>
      <c r="K25">
        <v>344</v>
      </c>
      <c r="L25" t="s">
        <v>168</v>
      </c>
      <c r="M25">
        <v>1</v>
      </c>
      <c r="N25">
        <v>1</v>
      </c>
      <c r="O25" t="s">
        <v>169</v>
      </c>
      <c r="P25">
        <v>1887768</v>
      </c>
      <c r="Q25" t="s">
        <v>46</v>
      </c>
      <c r="T25">
        <f>VLOOKUP(P25,[1]应付款管理!$A$1:$B$65536,2,FALSE)</f>
        <v>344</v>
      </c>
      <c r="U25">
        <f t="shared" si="0"/>
        <v>0</v>
      </c>
    </row>
    <row r="26" spans="1:21">
      <c r="A26" t="s">
        <v>93</v>
      </c>
      <c r="B26" t="s">
        <v>170</v>
      </c>
      <c r="C26" t="s">
        <v>95</v>
      </c>
      <c r="D26" t="s">
        <v>10</v>
      </c>
      <c r="E26" t="s">
        <v>9</v>
      </c>
      <c r="F26" t="s">
        <v>171</v>
      </c>
      <c r="G26" t="s">
        <v>172</v>
      </c>
      <c r="H26" t="s">
        <v>42</v>
      </c>
      <c r="I26" t="s">
        <v>12</v>
      </c>
      <c r="J26" t="s">
        <v>52</v>
      </c>
      <c r="K26">
        <v>303</v>
      </c>
      <c r="L26" t="s">
        <v>173</v>
      </c>
      <c r="M26">
        <v>1</v>
      </c>
      <c r="N26">
        <v>1</v>
      </c>
      <c r="O26" t="s">
        <v>174</v>
      </c>
      <c r="P26">
        <v>1887910</v>
      </c>
      <c r="Q26" t="s">
        <v>46</v>
      </c>
      <c r="T26">
        <f>VLOOKUP(P26,[1]应付款管理!$A$1:$B$65536,2,FALSE)</f>
        <v>303</v>
      </c>
      <c r="U26">
        <f t="shared" si="0"/>
        <v>0</v>
      </c>
    </row>
    <row r="27" spans="1:21">
      <c r="A27" t="s">
        <v>47</v>
      </c>
      <c r="B27" t="s">
        <v>175</v>
      </c>
      <c r="C27" t="s">
        <v>49</v>
      </c>
      <c r="D27" t="s">
        <v>10</v>
      </c>
      <c r="E27" t="s">
        <v>9</v>
      </c>
      <c r="F27" t="s">
        <v>50</v>
      </c>
      <c r="G27" t="s">
        <v>56</v>
      </c>
      <c r="H27" t="s">
        <v>42</v>
      </c>
      <c r="I27" t="s">
        <v>12</v>
      </c>
      <c r="J27" t="s">
        <v>52</v>
      </c>
      <c r="K27">
        <v>358</v>
      </c>
      <c r="L27" t="s">
        <v>176</v>
      </c>
      <c r="M27">
        <v>1</v>
      </c>
      <c r="N27">
        <v>1</v>
      </c>
      <c r="O27" t="s">
        <v>177</v>
      </c>
      <c r="P27">
        <v>1888031</v>
      </c>
      <c r="Q27" t="s">
        <v>46</v>
      </c>
      <c r="T27">
        <f>VLOOKUP(P27,[1]应付款管理!$A$1:$B$65536,2,FALSE)</f>
        <v>358</v>
      </c>
      <c r="U27">
        <f t="shared" si="0"/>
        <v>0</v>
      </c>
    </row>
    <row r="28" spans="1:21">
      <c r="A28" t="s">
        <v>86</v>
      </c>
      <c r="B28" t="s">
        <v>178</v>
      </c>
      <c r="C28" t="s">
        <v>179</v>
      </c>
      <c r="D28" t="s">
        <v>10</v>
      </c>
      <c r="E28" t="s">
        <v>9</v>
      </c>
      <c r="F28" t="s">
        <v>123</v>
      </c>
      <c r="G28" t="s">
        <v>180</v>
      </c>
      <c r="H28" t="s">
        <v>42</v>
      </c>
      <c r="I28" t="s">
        <v>12</v>
      </c>
      <c r="J28" t="s">
        <v>83</v>
      </c>
      <c r="K28">
        <v>195</v>
      </c>
      <c r="L28" t="s">
        <v>181</v>
      </c>
      <c r="M28">
        <v>1</v>
      </c>
      <c r="N28">
        <v>1</v>
      </c>
      <c r="O28" t="s">
        <v>182</v>
      </c>
      <c r="P28">
        <v>1888035</v>
      </c>
      <c r="Q28" t="s">
        <v>46</v>
      </c>
      <c r="T28">
        <f>VLOOKUP(P28,[1]应付款管理!$A$1:$B$65536,2,FALSE)</f>
        <v>195</v>
      </c>
      <c r="U28">
        <f t="shared" si="0"/>
        <v>0</v>
      </c>
    </row>
    <row r="29" spans="1:21">
      <c r="A29" t="s">
        <v>183</v>
      </c>
      <c r="B29" t="s">
        <v>184</v>
      </c>
      <c r="C29" t="s">
        <v>185</v>
      </c>
      <c r="D29" t="s">
        <v>10</v>
      </c>
      <c r="E29" t="s">
        <v>9</v>
      </c>
      <c r="F29" t="s">
        <v>69</v>
      </c>
      <c r="G29" t="s">
        <v>141</v>
      </c>
      <c r="H29" t="s">
        <v>42</v>
      </c>
      <c r="I29" t="s">
        <v>12</v>
      </c>
      <c r="J29" t="s">
        <v>186</v>
      </c>
      <c r="K29">
        <v>612</v>
      </c>
      <c r="L29" t="s">
        <v>187</v>
      </c>
      <c r="M29">
        <v>1</v>
      </c>
      <c r="N29">
        <v>1</v>
      </c>
      <c r="O29" t="s">
        <v>188</v>
      </c>
      <c r="P29">
        <v>1888205</v>
      </c>
      <c r="Q29" t="s">
        <v>46</v>
      </c>
      <c r="T29">
        <f>VLOOKUP(P29,[1]应付款管理!$A$1:$B$65536,2,FALSE)</f>
        <v>612</v>
      </c>
      <c r="U29">
        <f t="shared" si="0"/>
        <v>0</v>
      </c>
    </row>
    <row r="30" spans="1:21">
      <c r="A30" t="s">
        <v>98</v>
      </c>
      <c r="B30" t="s">
        <v>189</v>
      </c>
      <c r="C30" t="s">
        <v>190</v>
      </c>
      <c r="D30" t="s">
        <v>10</v>
      </c>
      <c r="E30" t="s">
        <v>9</v>
      </c>
      <c r="F30" t="s">
        <v>171</v>
      </c>
      <c r="G30" t="s">
        <v>172</v>
      </c>
      <c r="H30" t="s">
        <v>42</v>
      </c>
      <c r="I30" t="s">
        <v>12</v>
      </c>
      <c r="J30" t="s">
        <v>83</v>
      </c>
      <c r="K30">
        <v>132</v>
      </c>
      <c r="L30" t="s">
        <v>191</v>
      </c>
      <c r="M30">
        <v>1</v>
      </c>
      <c r="N30">
        <v>1</v>
      </c>
      <c r="O30" t="s">
        <v>192</v>
      </c>
      <c r="P30">
        <v>1888237</v>
      </c>
      <c r="Q30" t="s">
        <v>46</v>
      </c>
      <c r="T30">
        <f>VLOOKUP(P30,[1]应付款管理!$A$1:$B$65536,2,FALSE)</f>
        <v>132</v>
      </c>
      <c r="U30">
        <f t="shared" si="0"/>
        <v>0</v>
      </c>
    </row>
    <row r="31" spans="1:21">
      <c r="A31" t="s">
        <v>47</v>
      </c>
      <c r="B31" t="s">
        <v>193</v>
      </c>
      <c r="C31" t="s">
        <v>49</v>
      </c>
      <c r="D31" t="s">
        <v>10</v>
      </c>
      <c r="E31" t="s">
        <v>9</v>
      </c>
      <c r="F31" t="s">
        <v>75</v>
      </c>
      <c r="G31" t="s">
        <v>56</v>
      </c>
      <c r="H31" t="s">
        <v>42</v>
      </c>
      <c r="I31" t="s">
        <v>12</v>
      </c>
      <c r="J31" t="s">
        <v>52</v>
      </c>
      <c r="K31">
        <v>716</v>
      </c>
      <c r="L31" t="s">
        <v>194</v>
      </c>
      <c r="M31">
        <v>1</v>
      </c>
      <c r="N31">
        <v>2</v>
      </c>
      <c r="O31" t="s">
        <v>195</v>
      </c>
      <c r="P31">
        <v>1888252</v>
      </c>
      <c r="Q31" t="s">
        <v>46</v>
      </c>
      <c r="T31">
        <f>VLOOKUP(P31,[1]应付款管理!$A$1:$B$65536,2,FALSE)</f>
        <v>716</v>
      </c>
      <c r="U31">
        <f t="shared" si="0"/>
        <v>0</v>
      </c>
    </row>
    <row r="32" spans="1:21">
      <c r="A32" t="s">
        <v>47</v>
      </c>
      <c r="B32" t="s">
        <v>196</v>
      </c>
      <c r="C32" t="s">
        <v>49</v>
      </c>
      <c r="D32" t="s">
        <v>10</v>
      </c>
      <c r="E32" t="s">
        <v>9</v>
      </c>
      <c r="F32" t="s">
        <v>82</v>
      </c>
      <c r="G32" t="s">
        <v>40</v>
      </c>
      <c r="H32" t="s">
        <v>42</v>
      </c>
      <c r="I32" t="s">
        <v>12</v>
      </c>
      <c r="J32" t="s">
        <v>52</v>
      </c>
      <c r="K32">
        <v>358</v>
      </c>
      <c r="L32" t="s">
        <v>197</v>
      </c>
      <c r="M32">
        <v>1</v>
      </c>
      <c r="N32">
        <v>1</v>
      </c>
      <c r="O32" t="s">
        <v>198</v>
      </c>
      <c r="P32">
        <v>1888273</v>
      </c>
      <c r="Q32" t="s">
        <v>46</v>
      </c>
      <c r="T32">
        <f>VLOOKUP(P32,[1]应付款管理!$A$1:$B$65536,2,FALSE)</f>
        <v>358</v>
      </c>
      <c r="U32">
        <f t="shared" si="0"/>
        <v>0</v>
      </c>
    </row>
    <row r="33" spans="1:21">
      <c r="A33" t="s">
        <v>199</v>
      </c>
      <c r="B33" t="s">
        <v>200</v>
      </c>
      <c r="C33" t="s">
        <v>201</v>
      </c>
      <c r="D33" t="s">
        <v>10</v>
      </c>
      <c r="E33" t="s">
        <v>9</v>
      </c>
      <c r="F33" t="s">
        <v>202</v>
      </c>
      <c r="G33" t="s">
        <v>135</v>
      </c>
      <c r="H33" t="s">
        <v>42</v>
      </c>
      <c r="I33" t="s">
        <v>12</v>
      </c>
      <c r="J33" t="s">
        <v>203</v>
      </c>
      <c r="K33">
        <v>970</v>
      </c>
      <c r="L33" t="s">
        <v>204</v>
      </c>
      <c r="M33">
        <v>1</v>
      </c>
      <c r="N33">
        <v>4</v>
      </c>
      <c r="O33" t="s">
        <v>205</v>
      </c>
      <c r="P33">
        <v>1888331</v>
      </c>
      <c r="Q33" t="s">
        <v>46</v>
      </c>
      <c r="T33">
        <f>VLOOKUP(P33,[1]应付款管理!$A$1:$B$65536,2,FALSE)</f>
        <v>970</v>
      </c>
      <c r="U33">
        <f t="shared" si="0"/>
        <v>0</v>
      </c>
    </row>
    <row r="34" spans="1:21">
      <c r="A34" t="s">
        <v>199</v>
      </c>
      <c r="B34" t="s">
        <v>206</v>
      </c>
      <c r="C34" t="s">
        <v>201</v>
      </c>
      <c r="D34" t="s">
        <v>10</v>
      </c>
      <c r="E34" t="s">
        <v>9</v>
      </c>
      <c r="F34" t="s">
        <v>207</v>
      </c>
      <c r="G34" t="s">
        <v>208</v>
      </c>
      <c r="H34" t="s">
        <v>42</v>
      </c>
      <c r="I34" t="s">
        <v>12</v>
      </c>
      <c r="J34" t="s">
        <v>203</v>
      </c>
      <c r="K34">
        <v>834</v>
      </c>
      <c r="L34" t="s">
        <v>209</v>
      </c>
      <c r="M34">
        <v>1</v>
      </c>
      <c r="N34">
        <v>3</v>
      </c>
      <c r="O34" t="s">
        <v>210</v>
      </c>
      <c r="P34">
        <v>1888357</v>
      </c>
      <c r="Q34" t="s">
        <v>46</v>
      </c>
      <c r="T34">
        <f>VLOOKUP(P34,[1]应付款管理!$A$1:$B$65536,2,FALSE)</f>
        <v>834</v>
      </c>
      <c r="U34">
        <f t="shared" si="0"/>
        <v>0</v>
      </c>
    </row>
    <row r="35" spans="1:21">
      <c r="A35" t="s">
        <v>199</v>
      </c>
      <c r="B35" t="s">
        <v>211</v>
      </c>
      <c r="C35" t="s">
        <v>201</v>
      </c>
      <c r="D35" t="s">
        <v>10</v>
      </c>
      <c r="E35" t="s">
        <v>9</v>
      </c>
      <c r="F35" t="s">
        <v>212</v>
      </c>
      <c r="G35" t="s">
        <v>213</v>
      </c>
      <c r="H35" t="s">
        <v>42</v>
      </c>
      <c r="I35" t="s">
        <v>12</v>
      </c>
      <c r="J35" t="s">
        <v>203</v>
      </c>
      <c r="K35">
        <v>1016</v>
      </c>
      <c r="L35" t="s">
        <v>214</v>
      </c>
      <c r="M35">
        <v>1</v>
      </c>
      <c r="N35">
        <v>2</v>
      </c>
      <c r="O35" t="s">
        <v>215</v>
      </c>
      <c r="P35">
        <v>1888362</v>
      </c>
      <c r="Q35" t="s">
        <v>46</v>
      </c>
      <c r="T35">
        <f>VLOOKUP(P35,[1]应付款管理!$A$1:$B$65536,2,FALSE)</f>
        <v>1016</v>
      </c>
      <c r="U35">
        <f t="shared" ref="U35:U66" si="1">K35-T35</f>
        <v>0</v>
      </c>
    </row>
    <row r="36" spans="1:21">
      <c r="A36" t="s">
        <v>216</v>
      </c>
      <c r="B36" t="s">
        <v>217</v>
      </c>
      <c r="C36" t="s">
        <v>218</v>
      </c>
      <c r="D36" t="s">
        <v>10</v>
      </c>
      <c r="E36" t="s">
        <v>9</v>
      </c>
      <c r="F36" t="s">
        <v>208</v>
      </c>
      <c r="G36" t="s">
        <v>128</v>
      </c>
      <c r="H36" t="s">
        <v>42</v>
      </c>
      <c r="I36" t="s">
        <v>12</v>
      </c>
      <c r="J36" t="s">
        <v>203</v>
      </c>
      <c r="K36">
        <v>445</v>
      </c>
      <c r="L36" t="s">
        <v>219</v>
      </c>
      <c r="M36">
        <v>1</v>
      </c>
      <c r="N36">
        <v>1</v>
      </c>
      <c r="O36" t="s">
        <v>220</v>
      </c>
      <c r="P36">
        <v>1888381</v>
      </c>
      <c r="Q36" t="s">
        <v>46</v>
      </c>
      <c r="T36">
        <f>VLOOKUP(P36,[1]应付款管理!$A$1:$B$65536,2,FALSE)</f>
        <v>445</v>
      </c>
      <c r="U36">
        <f t="shared" si="1"/>
        <v>0</v>
      </c>
    </row>
    <row r="37" spans="1:21">
      <c r="A37" t="s">
        <v>105</v>
      </c>
      <c r="B37" t="s">
        <v>221</v>
      </c>
      <c r="C37" t="s">
        <v>222</v>
      </c>
      <c r="D37" t="s">
        <v>10</v>
      </c>
      <c r="E37" t="s">
        <v>9</v>
      </c>
      <c r="F37" t="s">
        <v>223</v>
      </c>
      <c r="G37" t="s">
        <v>224</v>
      </c>
      <c r="H37" t="s">
        <v>42</v>
      </c>
      <c r="I37" t="s">
        <v>12</v>
      </c>
      <c r="J37" t="s">
        <v>52</v>
      </c>
      <c r="K37">
        <v>550</v>
      </c>
      <c r="L37" t="s">
        <v>225</v>
      </c>
      <c r="M37">
        <v>1</v>
      </c>
      <c r="N37">
        <v>2</v>
      </c>
      <c r="O37" t="s">
        <v>226</v>
      </c>
      <c r="P37">
        <v>1888489</v>
      </c>
      <c r="Q37" t="s">
        <v>46</v>
      </c>
      <c r="T37">
        <f>VLOOKUP(P37,[1]应付款管理!$A$1:$B$65536,2,FALSE)</f>
        <v>550</v>
      </c>
      <c r="U37">
        <f t="shared" si="1"/>
        <v>0</v>
      </c>
    </row>
    <row r="38" spans="1:21">
      <c r="A38" t="s">
        <v>47</v>
      </c>
      <c r="B38" t="s">
        <v>227</v>
      </c>
      <c r="C38" t="s">
        <v>49</v>
      </c>
      <c r="D38" t="s">
        <v>10</v>
      </c>
      <c r="E38" t="s">
        <v>9</v>
      </c>
      <c r="F38" t="s">
        <v>50</v>
      </c>
      <c r="G38" t="s">
        <v>56</v>
      </c>
      <c r="H38" t="s">
        <v>42</v>
      </c>
      <c r="I38" t="s">
        <v>12</v>
      </c>
      <c r="J38" t="s">
        <v>52</v>
      </c>
      <c r="K38">
        <v>358</v>
      </c>
      <c r="L38" t="s">
        <v>228</v>
      </c>
      <c r="M38">
        <v>1</v>
      </c>
      <c r="N38">
        <v>1</v>
      </c>
      <c r="O38" t="s">
        <v>229</v>
      </c>
      <c r="P38">
        <v>1888491</v>
      </c>
      <c r="Q38" t="s">
        <v>46</v>
      </c>
      <c r="T38">
        <f>VLOOKUP(P38,[1]应付款管理!$A$1:$B$65536,2,FALSE)</f>
        <v>358</v>
      </c>
      <c r="U38">
        <f t="shared" si="1"/>
        <v>0</v>
      </c>
    </row>
    <row r="39" spans="1:21">
      <c r="A39" t="s">
        <v>105</v>
      </c>
      <c r="B39" t="s">
        <v>230</v>
      </c>
      <c r="C39" t="s">
        <v>222</v>
      </c>
      <c r="D39" t="s">
        <v>10</v>
      </c>
      <c r="E39" t="s">
        <v>9</v>
      </c>
      <c r="F39" t="s">
        <v>231</v>
      </c>
      <c r="G39" t="s">
        <v>232</v>
      </c>
      <c r="H39" t="s">
        <v>42</v>
      </c>
      <c r="I39" t="s">
        <v>12</v>
      </c>
      <c r="J39" t="s">
        <v>52</v>
      </c>
      <c r="K39">
        <v>566</v>
      </c>
      <c r="L39" t="s">
        <v>233</v>
      </c>
      <c r="M39">
        <v>1</v>
      </c>
      <c r="N39">
        <v>2</v>
      </c>
      <c r="O39" t="s">
        <v>234</v>
      </c>
      <c r="P39">
        <v>1888500</v>
      </c>
      <c r="Q39" t="s">
        <v>46</v>
      </c>
      <c r="T39">
        <f>VLOOKUP(P39,[1]应付款管理!$A$1:$B$65536,2,FALSE)</f>
        <v>566</v>
      </c>
      <c r="U39">
        <f t="shared" si="1"/>
        <v>0</v>
      </c>
    </row>
    <row r="40" spans="1:21">
      <c r="A40" t="s">
        <v>105</v>
      </c>
      <c r="B40" t="s">
        <v>235</v>
      </c>
      <c r="C40" t="s">
        <v>236</v>
      </c>
      <c r="D40" t="s">
        <v>10</v>
      </c>
      <c r="E40" t="s">
        <v>9</v>
      </c>
      <c r="F40" t="s">
        <v>56</v>
      </c>
      <c r="G40" t="s">
        <v>237</v>
      </c>
      <c r="H40" t="s">
        <v>42</v>
      </c>
      <c r="I40" t="s">
        <v>12</v>
      </c>
      <c r="J40" t="s">
        <v>52</v>
      </c>
      <c r="K40">
        <v>1215</v>
      </c>
      <c r="L40" t="s">
        <v>238</v>
      </c>
      <c r="M40">
        <v>1</v>
      </c>
      <c r="N40">
        <v>3</v>
      </c>
      <c r="O40" t="s">
        <v>239</v>
      </c>
      <c r="P40">
        <v>1888505</v>
      </c>
      <c r="Q40" t="s">
        <v>46</v>
      </c>
      <c r="T40">
        <f>VLOOKUP(P40,[1]应付款管理!$A$1:$B$65536,2,FALSE)</f>
        <v>1215</v>
      </c>
      <c r="U40">
        <f t="shared" si="1"/>
        <v>0</v>
      </c>
    </row>
    <row r="41" spans="1:21">
      <c r="A41" t="s">
        <v>47</v>
      </c>
      <c r="B41" t="s">
        <v>240</v>
      </c>
      <c r="C41" t="s">
        <v>49</v>
      </c>
      <c r="D41" t="s">
        <v>10</v>
      </c>
      <c r="E41" t="s">
        <v>9</v>
      </c>
      <c r="F41" t="s">
        <v>141</v>
      </c>
      <c r="G41" t="s">
        <v>50</v>
      </c>
      <c r="H41" t="s">
        <v>42</v>
      </c>
      <c r="I41" t="s">
        <v>12</v>
      </c>
      <c r="J41" t="s">
        <v>52</v>
      </c>
      <c r="K41">
        <v>718</v>
      </c>
      <c r="L41" t="s">
        <v>241</v>
      </c>
      <c r="M41">
        <v>1</v>
      </c>
      <c r="N41">
        <v>2</v>
      </c>
      <c r="O41" t="s">
        <v>242</v>
      </c>
      <c r="P41">
        <v>1888532</v>
      </c>
      <c r="Q41" t="s">
        <v>46</v>
      </c>
      <c r="T41">
        <f>VLOOKUP(P41,[1]应付款管理!$A$1:$B$65536,2,FALSE)</f>
        <v>718</v>
      </c>
      <c r="U41">
        <f t="shared" si="1"/>
        <v>0</v>
      </c>
    </row>
    <row r="42" spans="1:21">
      <c r="A42" t="s">
        <v>47</v>
      </c>
      <c r="B42" t="s">
        <v>243</v>
      </c>
      <c r="C42" t="s">
        <v>49</v>
      </c>
      <c r="D42" t="s">
        <v>10</v>
      </c>
      <c r="E42" t="s">
        <v>9</v>
      </c>
      <c r="F42" t="s">
        <v>244</v>
      </c>
      <c r="G42" t="s">
        <v>40</v>
      </c>
      <c r="H42" t="s">
        <v>42</v>
      </c>
      <c r="I42" t="s">
        <v>12</v>
      </c>
      <c r="J42" t="s">
        <v>52</v>
      </c>
      <c r="K42">
        <v>718</v>
      </c>
      <c r="L42" t="s">
        <v>245</v>
      </c>
      <c r="M42">
        <v>1</v>
      </c>
      <c r="N42">
        <v>2</v>
      </c>
      <c r="O42" t="s">
        <v>246</v>
      </c>
      <c r="P42">
        <v>1888636</v>
      </c>
      <c r="Q42" t="s">
        <v>46</v>
      </c>
      <c r="T42">
        <f>VLOOKUP(P42,[1]应付款管理!$A$1:$B$65536,2,FALSE)</f>
        <v>718</v>
      </c>
      <c r="U42">
        <f t="shared" si="1"/>
        <v>0</v>
      </c>
    </row>
    <row r="43" spans="1:21">
      <c r="A43" t="s">
        <v>79</v>
      </c>
      <c r="B43" t="s">
        <v>247</v>
      </c>
      <c r="C43" t="s">
        <v>248</v>
      </c>
      <c r="D43" t="s">
        <v>10</v>
      </c>
      <c r="E43" t="s">
        <v>9</v>
      </c>
      <c r="F43" t="s">
        <v>231</v>
      </c>
      <c r="G43" t="s">
        <v>249</v>
      </c>
      <c r="H43" t="s">
        <v>42</v>
      </c>
      <c r="I43" t="s">
        <v>12</v>
      </c>
      <c r="J43" t="s">
        <v>83</v>
      </c>
      <c r="K43">
        <v>440</v>
      </c>
      <c r="L43" t="s">
        <v>250</v>
      </c>
      <c r="M43">
        <v>1</v>
      </c>
      <c r="N43">
        <v>1</v>
      </c>
      <c r="O43" t="s">
        <v>251</v>
      </c>
      <c r="P43">
        <v>1888706</v>
      </c>
      <c r="Q43" t="s">
        <v>46</v>
      </c>
      <c r="T43">
        <f>VLOOKUP(P43,[1]应付款管理!$A$1:$B$65536,2,FALSE)</f>
        <v>440</v>
      </c>
      <c r="U43">
        <f t="shared" si="1"/>
        <v>0</v>
      </c>
    </row>
    <row r="44" spans="1:21">
      <c r="A44" t="s">
        <v>47</v>
      </c>
      <c r="B44" t="s">
        <v>252</v>
      </c>
      <c r="C44" t="s">
        <v>49</v>
      </c>
      <c r="D44" t="s">
        <v>10</v>
      </c>
      <c r="E44" t="s">
        <v>9</v>
      </c>
      <c r="F44" t="s">
        <v>56</v>
      </c>
      <c r="G44" t="s">
        <v>51</v>
      </c>
      <c r="H44" t="s">
        <v>42</v>
      </c>
      <c r="I44" t="s">
        <v>12</v>
      </c>
      <c r="J44" t="s">
        <v>52</v>
      </c>
      <c r="K44">
        <v>479</v>
      </c>
      <c r="L44" t="s">
        <v>253</v>
      </c>
      <c r="M44">
        <v>1</v>
      </c>
      <c r="N44">
        <v>1</v>
      </c>
      <c r="O44" t="s">
        <v>254</v>
      </c>
      <c r="P44">
        <v>1888719</v>
      </c>
      <c r="Q44" t="s">
        <v>46</v>
      </c>
      <c r="T44">
        <f>VLOOKUP(P44,[1]应付款管理!$A$1:$B$65536,2,FALSE)</f>
        <v>479</v>
      </c>
      <c r="U44">
        <f t="shared" si="1"/>
        <v>0</v>
      </c>
    </row>
    <row r="45" spans="1:21">
      <c r="A45" t="s">
        <v>93</v>
      </c>
      <c r="B45" t="s">
        <v>255</v>
      </c>
      <c r="C45" t="s">
        <v>256</v>
      </c>
      <c r="D45" t="s">
        <v>10</v>
      </c>
      <c r="E45" t="s">
        <v>9</v>
      </c>
      <c r="F45" t="s">
        <v>56</v>
      </c>
      <c r="G45" t="s">
        <v>51</v>
      </c>
      <c r="H45" t="s">
        <v>42</v>
      </c>
      <c r="I45" t="s">
        <v>12</v>
      </c>
      <c r="J45" t="s">
        <v>52</v>
      </c>
      <c r="K45">
        <v>437</v>
      </c>
      <c r="L45" t="s">
        <v>257</v>
      </c>
      <c r="M45">
        <v>1</v>
      </c>
      <c r="N45">
        <v>1</v>
      </c>
      <c r="O45" t="s">
        <v>258</v>
      </c>
      <c r="P45">
        <v>1888761</v>
      </c>
      <c r="Q45" t="s">
        <v>46</v>
      </c>
      <c r="T45">
        <f>VLOOKUP(P45,[1]应付款管理!$A$1:$B$65536,2,FALSE)</f>
        <v>437</v>
      </c>
      <c r="U45">
        <f t="shared" si="1"/>
        <v>0</v>
      </c>
    </row>
    <row r="46" spans="1:21">
      <c r="A46" t="s">
        <v>259</v>
      </c>
      <c r="B46" t="s">
        <v>260</v>
      </c>
      <c r="C46" t="s">
        <v>261</v>
      </c>
      <c r="D46" t="s">
        <v>10</v>
      </c>
      <c r="E46" t="s">
        <v>9</v>
      </c>
      <c r="F46" t="s">
        <v>262</v>
      </c>
      <c r="G46" t="s">
        <v>263</v>
      </c>
      <c r="H46" t="s">
        <v>42</v>
      </c>
      <c r="I46" t="s">
        <v>12</v>
      </c>
      <c r="J46" t="s">
        <v>83</v>
      </c>
      <c r="K46">
        <v>296</v>
      </c>
      <c r="L46" t="s">
        <v>264</v>
      </c>
      <c r="M46">
        <v>1</v>
      </c>
      <c r="N46">
        <v>2</v>
      </c>
      <c r="O46" t="s">
        <v>265</v>
      </c>
      <c r="P46">
        <v>1888780</v>
      </c>
      <c r="Q46" t="s">
        <v>46</v>
      </c>
      <c r="T46">
        <f>VLOOKUP(P46,[1]应付款管理!$A$1:$B$65536,2,FALSE)</f>
        <v>296</v>
      </c>
      <c r="U46">
        <f t="shared" si="1"/>
        <v>0</v>
      </c>
    </row>
    <row r="47" spans="1:21">
      <c r="A47" t="s">
        <v>266</v>
      </c>
      <c r="B47" t="s">
        <v>267</v>
      </c>
      <c r="C47" t="s">
        <v>268</v>
      </c>
      <c r="D47" t="s">
        <v>10</v>
      </c>
      <c r="E47" t="s">
        <v>9</v>
      </c>
      <c r="F47" t="s">
        <v>141</v>
      </c>
      <c r="G47" t="s">
        <v>51</v>
      </c>
      <c r="H47" t="s">
        <v>42</v>
      </c>
      <c r="I47" t="s">
        <v>12</v>
      </c>
      <c r="J47" t="s">
        <v>269</v>
      </c>
      <c r="K47">
        <v>2984</v>
      </c>
      <c r="L47" t="s">
        <v>270</v>
      </c>
      <c r="M47">
        <v>1</v>
      </c>
      <c r="N47">
        <v>4</v>
      </c>
      <c r="O47" t="s">
        <v>271</v>
      </c>
      <c r="P47">
        <v>1888806</v>
      </c>
      <c r="Q47" t="s">
        <v>46</v>
      </c>
      <c r="T47">
        <f>VLOOKUP(P47,[1]应付款管理!$A$1:$B$65536,2,FALSE)</f>
        <v>2984</v>
      </c>
      <c r="U47">
        <f t="shared" si="1"/>
        <v>0</v>
      </c>
    </row>
    <row r="48" spans="1:21">
      <c r="A48" t="s">
        <v>47</v>
      </c>
      <c r="B48" t="s">
        <v>272</v>
      </c>
      <c r="C48" t="s">
        <v>49</v>
      </c>
      <c r="D48" t="s">
        <v>10</v>
      </c>
      <c r="E48" t="s">
        <v>9</v>
      </c>
      <c r="F48" t="s">
        <v>50</v>
      </c>
      <c r="G48" t="s">
        <v>56</v>
      </c>
      <c r="H48" t="s">
        <v>42</v>
      </c>
      <c r="I48" t="s">
        <v>12</v>
      </c>
      <c r="J48" t="s">
        <v>52</v>
      </c>
      <c r="K48">
        <v>359</v>
      </c>
      <c r="L48" t="s">
        <v>273</v>
      </c>
      <c r="M48">
        <v>1</v>
      </c>
      <c r="N48">
        <v>1</v>
      </c>
      <c r="O48" t="s">
        <v>274</v>
      </c>
      <c r="P48">
        <v>1888818</v>
      </c>
      <c r="Q48" t="s">
        <v>46</v>
      </c>
      <c r="T48">
        <f>VLOOKUP(P48,[1]应付款管理!$A$1:$B$65536,2,FALSE)</f>
        <v>359</v>
      </c>
      <c r="U48">
        <f t="shared" si="1"/>
        <v>0</v>
      </c>
    </row>
    <row r="49" spans="1:21">
      <c r="A49" t="s">
        <v>275</v>
      </c>
      <c r="B49" t="s">
        <v>276</v>
      </c>
      <c r="C49" t="s">
        <v>277</v>
      </c>
      <c r="D49" t="s">
        <v>10</v>
      </c>
      <c r="E49" t="s">
        <v>9</v>
      </c>
      <c r="F49" t="s">
        <v>69</v>
      </c>
      <c r="G49" t="s">
        <v>141</v>
      </c>
      <c r="H49" t="s">
        <v>42</v>
      </c>
      <c r="I49" t="s">
        <v>12</v>
      </c>
      <c r="J49" t="s">
        <v>52</v>
      </c>
      <c r="K49">
        <v>500</v>
      </c>
      <c r="L49" t="s">
        <v>278</v>
      </c>
      <c r="M49">
        <v>1</v>
      </c>
      <c r="N49">
        <v>1</v>
      </c>
      <c r="O49" t="s">
        <v>279</v>
      </c>
      <c r="P49">
        <v>1888865</v>
      </c>
      <c r="Q49" t="s">
        <v>46</v>
      </c>
      <c r="T49">
        <f>VLOOKUP(P49,[1]应付款管理!$A$1:$B$65536,2,FALSE)</f>
        <v>500</v>
      </c>
      <c r="U49">
        <f t="shared" si="1"/>
        <v>0</v>
      </c>
    </row>
    <row r="50" spans="1:21">
      <c r="A50" t="s">
        <v>199</v>
      </c>
      <c r="B50" t="s">
        <v>280</v>
      </c>
      <c r="C50" t="s">
        <v>201</v>
      </c>
      <c r="D50" t="s">
        <v>10</v>
      </c>
      <c r="E50" t="s">
        <v>9</v>
      </c>
      <c r="F50" t="s">
        <v>281</v>
      </c>
      <c r="G50" t="s">
        <v>282</v>
      </c>
      <c r="H50" t="s">
        <v>42</v>
      </c>
      <c r="I50" t="s">
        <v>12</v>
      </c>
      <c r="J50" t="s">
        <v>203</v>
      </c>
      <c r="K50">
        <v>188</v>
      </c>
      <c r="L50" t="s">
        <v>283</v>
      </c>
      <c r="M50">
        <v>1</v>
      </c>
      <c r="N50">
        <v>1</v>
      </c>
      <c r="O50" t="s">
        <v>284</v>
      </c>
      <c r="P50">
        <v>1888869</v>
      </c>
      <c r="Q50" t="s">
        <v>46</v>
      </c>
      <c r="T50">
        <f>VLOOKUP(P50,[1]应付款管理!$A$1:$B$65536,2,FALSE)</f>
        <v>188</v>
      </c>
      <c r="U50">
        <f t="shared" si="1"/>
        <v>0</v>
      </c>
    </row>
    <row r="51" spans="1:21">
      <c r="A51" t="s">
        <v>285</v>
      </c>
      <c r="B51" t="s">
        <v>286</v>
      </c>
      <c r="C51" t="s">
        <v>287</v>
      </c>
      <c r="D51" t="s">
        <v>10</v>
      </c>
      <c r="E51" t="s">
        <v>9</v>
      </c>
      <c r="F51" t="s">
        <v>51</v>
      </c>
      <c r="G51" t="s">
        <v>288</v>
      </c>
      <c r="H51" t="s">
        <v>42</v>
      </c>
      <c r="I51" t="s">
        <v>12</v>
      </c>
      <c r="J51" t="s">
        <v>76</v>
      </c>
      <c r="K51">
        <v>1024</v>
      </c>
      <c r="L51" t="s">
        <v>289</v>
      </c>
      <c r="M51">
        <v>1</v>
      </c>
      <c r="N51">
        <v>1</v>
      </c>
      <c r="O51" t="s">
        <v>290</v>
      </c>
      <c r="P51">
        <v>1888873</v>
      </c>
      <c r="Q51" t="s">
        <v>46</v>
      </c>
      <c r="T51">
        <f>VLOOKUP(P51,[1]应付款管理!$A$1:$B$65536,2,FALSE)</f>
        <v>1024</v>
      </c>
      <c r="U51">
        <f t="shared" si="1"/>
        <v>0</v>
      </c>
    </row>
    <row r="52" spans="1:21">
      <c r="A52" t="s">
        <v>291</v>
      </c>
      <c r="B52" t="s">
        <v>292</v>
      </c>
      <c r="C52" t="s">
        <v>293</v>
      </c>
      <c r="D52" t="s">
        <v>10</v>
      </c>
      <c r="E52" t="s">
        <v>9</v>
      </c>
      <c r="F52" t="s">
        <v>294</v>
      </c>
      <c r="G52" t="s">
        <v>40</v>
      </c>
      <c r="H52" t="s">
        <v>42</v>
      </c>
      <c r="I52" t="s">
        <v>12</v>
      </c>
      <c r="J52" t="s">
        <v>64</v>
      </c>
      <c r="K52">
        <v>1137</v>
      </c>
      <c r="L52" t="s">
        <v>295</v>
      </c>
      <c r="M52">
        <v>1</v>
      </c>
      <c r="N52">
        <v>3</v>
      </c>
      <c r="O52" t="s">
        <v>296</v>
      </c>
      <c r="P52">
        <v>1888919</v>
      </c>
      <c r="Q52" t="s">
        <v>46</v>
      </c>
      <c r="T52">
        <f>VLOOKUP(P52,[1]应付款管理!$A$1:$B$65536,2,FALSE)</f>
        <v>1137</v>
      </c>
      <c r="U52">
        <f t="shared" si="1"/>
        <v>0</v>
      </c>
    </row>
    <row r="53" spans="1:21">
      <c r="A53" t="s">
        <v>199</v>
      </c>
      <c r="B53" t="s">
        <v>297</v>
      </c>
      <c r="C53" t="s">
        <v>201</v>
      </c>
      <c r="D53" t="s">
        <v>10</v>
      </c>
      <c r="E53" t="s">
        <v>9</v>
      </c>
      <c r="F53" t="s">
        <v>40</v>
      </c>
      <c r="G53" t="s">
        <v>212</v>
      </c>
      <c r="H53" t="s">
        <v>42</v>
      </c>
      <c r="I53" t="s">
        <v>12</v>
      </c>
      <c r="J53" t="s">
        <v>203</v>
      </c>
      <c r="K53">
        <v>1878</v>
      </c>
      <c r="L53" t="s">
        <v>298</v>
      </c>
      <c r="M53">
        <v>1</v>
      </c>
      <c r="N53">
        <v>6</v>
      </c>
      <c r="O53" t="s">
        <v>299</v>
      </c>
      <c r="P53">
        <v>1888940</v>
      </c>
      <c r="Q53" t="s">
        <v>46</v>
      </c>
      <c r="T53">
        <f>VLOOKUP(P53,[1]应付款管理!$A$1:$B$65536,2,FALSE)</f>
        <v>1878</v>
      </c>
      <c r="U53">
        <f t="shared" si="1"/>
        <v>0</v>
      </c>
    </row>
    <row r="54" spans="1:21">
      <c r="A54" t="s">
        <v>47</v>
      </c>
      <c r="B54" t="s">
        <v>300</v>
      </c>
      <c r="C54" t="s">
        <v>49</v>
      </c>
      <c r="D54" t="s">
        <v>10</v>
      </c>
      <c r="E54" t="s">
        <v>9</v>
      </c>
      <c r="F54" t="s">
        <v>212</v>
      </c>
      <c r="G54" t="s">
        <v>213</v>
      </c>
      <c r="H54" t="s">
        <v>42</v>
      </c>
      <c r="I54" t="s">
        <v>12</v>
      </c>
      <c r="J54" t="s">
        <v>52</v>
      </c>
      <c r="K54">
        <v>836</v>
      </c>
      <c r="L54" t="s">
        <v>301</v>
      </c>
      <c r="M54">
        <v>1</v>
      </c>
      <c r="N54">
        <v>2</v>
      </c>
      <c r="O54" t="s">
        <v>302</v>
      </c>
      <c r="P54">
        <v>1888994</v>
      </c>
      <c r="Q54" t="s">
        <v>46</v>
      </c>
      <c r="T54">
        <f>VLOOKUP(P54,[1]应付款管理!$A$1:$B$65536,2,FALSE)</f>
        <v>836</v>
      </c>
      <c r="U54">
        <f t="shared" si="1"/>
        <v>0</v>
      </c>
    </row>
    <row r="55" spans="1:21">
      <c r="A55" t="s">
        <v>47</v>
      </c>
      <c r="B55" t="s">
        <v>303</v>
      </c>
      <c r="C55" t="s">
        <v>49</v>
      </c>
      <c r="D55" t="s">
        <v>10</v>
      </c>
      <c r="E55" t="s">
        <v>9</v>
      </c>
      <c r="F55" t="s">
        <v>56</v>
      </c>
      <c r="G55" t="s">
        <v>51</v>
      </c>
      <c r="H55" t="s">
        <v>42</v>
      </c>
      <c r="I55" t="s">
        <v>12</v>
      </c>
      <c r="J55" t="s">
        <v>52</v>
      </c>
      <c r="K55">
        <v>478</v>
      </c>
      <c r="L55" t="s">
        <v>304</v>
      </c>
      <c r="M55">
        <v>1</v>
      </c>
      <c r="N55">
        <v>1</v>
      </c>
      <c r="O55" t="s">
        <v>305</v>
      </c>
      <c r="P55">
        <v>1888997</v>
      </c>
      <c r="Q55" t="s">
        <v>46</v>
      </c>
      <c r="T55">
        <f>VLOOKUP(P55,[1]应付款管理!$A$1:$B$65536,2,FALSE)</f>
        <v>478</v>
      </c>
      <c r="U55">
        <f t="shared" si="1"/>
        <v>0</v>
      </c>
    </row>
    <row r="56" spans="1:21">
      <c r="A56" t="s">
        <v>86</v>
      </c>
      <c r="B56" t="s">
        <v>306</v>
      </c>
      <c r="C56" t="s">
        <v>307</v>
      </c>
      <c r="D56" t="s">
        <v>10</v>
      </c>
      <c r="E56" t="s">
        <v>9</v>
      </c>
      <c r="F56" t="s">
        <v>134</v>
      </c>
      <c r="G56" t="s">
        <v>135</v>
      </c>
      <c r="H56" t="s">
        <v>42</v>
      </c>
      <c r="I56" t="s">
        <v>12</v>
      </c>
      <c r="J56" t="s">
        <v>83</v>
      </c>
      <c r="K56">
        <v>700</v>
      </c>
      <c r="L56" t="s">
        <v>308</v>
      </c>
      <c r="M56">
        <v>1</v>
      </c>
      <c r="N56">
        <v>1</v>
      </c>
      <c r="O56" t="s">
        <v>309</v>
      </c>
      <c r="P56">
        <v>1889144</v>
      </c>
      <c r="Q56" t="s">
        <v>46</v>
      </c>
      <c r="T56">
        <f>VLOOKUP(P56,[1]应付款管理!$A$1:$B$65536,2,FALSE)</f>
        <v>700</v>
      </c>
      <c r="U56">
        <f t="shared" si="1"/>
        <v>0</v>
      </c>
    </row>
    <row r="57" spans="1:21">
      <c r="A57" t="s">
        <v>47</v>
      </c>
      <c r="B57" t="s">
        <v>310</v>
      </c>
      <c r="C57" t="s">
        <v>49</v>
      </c>
      <c r="D57" t="s">
        <v>10</v>
      </c>
      <c r="E57" t="s">
        <v>9</v>
      </c>
      <c r="F57" t="s">
        <v>50</v>
      </c>
      <c r="G57" t="s">
        <v>56</v>
      </c>
      <c r="H57" t="s">
        <v>42</v>
      </c>
      <c r="I57" t="s">
        <v>12</v>
      </c>
      <c r="J57" t="s">
        <v>52</v>
      </c>
      <c r="K57">
        <v>359</v>
      </c>
      <c r="L57" t="s">
        <v>311</v>
      </c>
      <c r="M57">
        <v>1</v>
      </c>
      <c r="N57">
        <v>1</v>
      </c>
      <c r="O57" t="s">
        <v>312</v>
      </c>
      <c r="P57">
        <v>1889163</v>
      </c>
      <c r="Q57" t="s">
        <v>46</v>
      </c>
      <c r="T57">
        <f>VLOOKUP(P57,[1]应付款管理!$A$1:$B$65536,2,FALSE)</f>
        <v>359</v>
      </c>
      <c r="U57">
        <f t="shared" si="1"/>
        <v>0</v>
      </c>
    </row>
    <row r="58" spans="1:21">
      <c r="A58" t="s">
        <v>86</v>
      </c>
      <c r="B58" t="s">
        <v>313</v>
      </c>
      <c r="C58" t="s">
        <v>307</v>
      </c>
      <c r="D58" t="s">
        <v>10</v>
      </c>
      <c r="E58" t="s">
        <v>9</v>
      </c>
      <c r="F58" t="s">
        <v>314</v>
      </c>
      <c r="G58" t="s">
        <v>315</v>
      </c>
      <c r="H58" t="s">
        <v>42</v>
      </c>
      <c r="I58" t="s">
        <v>12</v>
      </c>
      <c r="J58" t="s">
        <v>83</v>
      </c>
      <c r="K58">
        <v>418</v>
      </c>
      <c r="L58" t="s">
        <v>316</v>
      </c>
      <c r="M58">
        <v>1</v>
      </c>
      <c r="N58">
        <v>1</v>
      </c>
      <c r="O58" t="s">
        <v>317</v>
      </c>
      <c r="P58">
        <v>1889211</v>
      </c>
      <c r="Q58" t="s">
        <v>46</v>
      </c>
      <c r="T58">
        <f>VLOOKUP(P58,[1]应付款管理!$A$1:$B$65536,2,FALSE)</f>
        <v>418</v>
      </c>
      <c r="U58">
        <f t="shared" si="1"/>
        <v>0</v>
      </c>
    </row>
    <row r="59" spans="1:21">
      <c r="A59" t="s">
        <v>318</v>
      </c>
      <c r="B59" t="s">
        <v>319</v>
      </c>
      <c r="C59" t="s">
        <v>320</v>
      </c>
      <c r="D59" t="s">
        <v>10</v>
      </c>
      <c r="E59" t="s">
        <v>9</v>
      </c>
      <c r="F59" t="s">
        <v>321</v>
      </c>
      <c r="G59" t="s">
        <v>263</v>
      </c>
      <c r="H59" t="s">
        <v>42</v>
      </c>
      <c r="I59" t="s">
        <v>12</v>
      </c>
      <c r="J59" t="s">
        <v>83</v>
      </c>
      <c r="K59">
        <v>348</v>
      </c>
      <c r="L59" t="s">
        <v>322</v>
      </c>
      <c r="M59">
        <v>1</v>
      </c>
      <c r="N59">
        <v>1</v>
      </c>
      <c r="O59" t="s">
        <v>323</v>
      </c>
      <c r="P59">
        <v>1889384</v>
      </c>
      <c r="Q59" t="s">
        <v>46</v>
      </c>
      <c r="T59">
        <f>VLOOKUP(P59,[1]应付款管理!$A$1:$B$65536,2,FALSE)</f>
        <v>348</v>
      </c>
      <c r="U59">
        <f t="shared" si="1"/>
        <v>0</v>
      </c>
    </row>
    <row r="60" spans="1:21">
      <c r="A60" t="s">
        <v>199</v>
      </c>
      <c r="B60" t="s">
        <v>324</v>
      </c>
      <c r="C60" t="s">
        <v>201</v>
      </c>
      <c r="D60" t="s">
        <v>10</v>
      </c>
      <c r="E60" t="s">
        <v>9</v>
      </c>
      <c r="F60" t="s">
        <v>40</v>
      </c>
      <c r="G60" t="s">
        <v>41</v>
      </c>
      <c r="H60" t="s">
        <v>42</v>
      </c>
      <c r="I60" t="s">
        <v>12</v>
      </c>
      <c r="J60" t="s">
        <v>203</v>
      </c>
      <c r="K60">
        <v>790</v>
      </c>
      <c r="L60" t="s">
        <v>325</v>
      </c>
      <c r="M60">
        <v>1</v>
      </c>
      <c r="N60">
        <v>2</v>
      </c>
      <c r="O60" t="s">
        <v>326</v>
      </c>
      <c r="P60">
        <v>1889523</v>
      </c>
      <c r="Q60" t="s">
        <v>46</v>
      </c>
      <c r="T60">
        <f>VLOOKUP(P60,[1]应付款管理!$A$1:$B$65536,2,FALSE)</f>
        <v>790</v>
      </c>
      <c r="U60">
        <f t="shared" si="1"/>
        <v>0</v>
      </c>
    </row>
    <row r="61" spans="1:21">
      <c r="A61" t="s">
        <v>327</v>
      </c>
      <c r="B61" t="s">
        <v>328</v>
      </c>
      <c r="C61" t="s">
        <v>329</v>
      </c>
      <c r="D61" t="s">
        <v>10</v>
      </c>
      <c r="E61" t="s">
        <v>9</v>
      </c>
      <c r="F61" t="s">
        <v>330</v>
      </c>
      <c r="G61" t="s">
        <v>314</v>
      </c>
      <c r="H61" t="s">
        <v>42</v>
      </c>
      <c r="I61" t="s">
        <v>12</v>
      </c>
      <c r="J61" t="s">
        <v>331</v>
      </c>
      <c r="K61">
        <v>638</v>
      </c>
      <c r="L61" t="s">
        <v>332</v>
      </c>
      <c r="M61">
        <v>1</v>
      </c>
      <c r="N61">
        <v>1</v>
      </c>
      <c r="O61" t="s">
        <v>333</v>
      </c>
      <c r="P61">
        <v>1889632</v>
      </c>
      <c r="Q61" t="s">
        <v>46</v>
      </c>
      <c r="T61">
        <f>VLOOKUP(P61,[1]应付款管理!$A$1:$B$65536,2,FALSE)</f>
        <v>638</v>
      </c>
      <c r="U61">
        <f t="shared" si="1"/>
        <v>0</v>
      </c>
    </row>
    <row r="62" spans="1:21">
      <c r="A62" t="s">
        <v>93</v>
      </c>
      <c r="B62" t="s">
        <v>334</v>
      </c>
      <c r="C62" t="s">
        <v>335</v>
      </c>
      <c r="D62" t="s">
        <v>10</v>
      </c>
      <c r="E62" t="s">
        <v>9</v>
      </c>
      <c r="F62" t="s">
        <v>82</v>
      </c>
      <c r="G62" t="s">
        <v>207</v>
      </c>
      <c r="H62" t="s">
        <v>42</v>
      </c>
      <c r="I62" t="s">
        <v>12</v>
      </c>
      <c r="J62" t="s">
        <v>52</v>
      </c>
      <c r="K62">
        <v>1302</v>
      </c>
      <c r="L62" t="s">
        <v>336</v>
      </c>
      <c r="M62">
        <v>1</v>
      </c>
      <c r="N62">
        <v>2</v>
      </c>
      <c r="O62" t="s">
        <v>337</v>
      </c>
      <c r="P62">
        <v>1889694</v>
      </c>
      <c r="Q62" t="s">
        <v>46</v>
      </c>
      <c r="T62">
        <f>VLOOKUP(P62,[1]应付款管理!$A$1:$B$65536,2,FALSE)</f>
        <v>1302</v>
      </c>
      <c r="U62">
        <f t="shared" si="1"/>
        <v>0</v>
      </c>
    </row>
    <row r="63" spans="1:21">
      <c r="A63" t="s">
        <v>98</v>
      </c>
      <c r="B63" t="s">
        <v>338</v>
      </c>
      <c r="C63" t="s">
        <v>140</v>
      </c>
      <c r="D63" t="s">
        <v>10</v>
      </c>
      <c r="E63" t="s">
        <v>9</v>
      </c>
      <c r="F63" t="s">
        <v>56</v>
      </c>
      <c r="G63" t="s">
        <v>51</v>
      </c>
      <c r="H63" t="s">
        <v>42</v>
      </c>
      <c r="I63" t="s">
        <v>12</v>
      </c>
      <c r="J63" t="s">
        <v>83</v>
      </c>
      <c r="K63">
        <v>382</v>
      </c>
      <c r="L63" t="s">
        <v>339</v>
      </c>
      <c r="M63">
        <v>1</v>
      </c>
      <c r="N63">
        <v>1</v>
      </c>
      <c r="O63" t="s">
        <v>340</v>
      </c>
      <c r="P63">
        <v>1889715</v>
      </c>
      <c r="Q63" t="s">
        <v>46</v>
      </c>
      <c r="T63">
        <f>VLOOKUP(P63,[1]应付款管理!$A$1:$B$65536,2,FALSE)</f>
        <v>382</v>
      </c>
      <c r="U63">
        <f t="shared" si="1"/>
        <v>0</v>
      </c>
    </row>
    <row r="64" spans="1:21">
      <c r="A64" t="s">
        <v>98</v>
      </c>
      <c r="B64" t="s">
        <v>341</v>
      </c>
      <c r="C64" t="s">
        <v>342</v>
      </c>
      <c r="D64" t="s">
        <v>10</v>
      </c>
      <c r="E64" t="s">
        <v>9</v>
      </c>
      <c r="F64" t="s">
        <v>101</v>
      </c>
      <c r="G64" t="s">
        <v>112</v>
      </c>
      <c r="H64" t="s">
        <v>42</v>
      </c>
      <c r="I64" t="s">
        <v>12</v>
      </c>
      <c r="J64" t="s">
        <v>83</v>
      </c>
      <c r="K64">
        <v>436</v>
      </c>
      <c r="L64" t="s">
        <v>343</v>
      </c>
      <c r="M64">
        <v>1</v>
      </c>
      <c r="N64">
        <v>2</v>
      </c>
      <c r="O64" t="s">
        <v>344</v>
      </c>
      <c r="P64">
        <v>1889783</v>
      </c>
      <c r="Q64" t="s">
        <v>46</v>
      </c>
      <c r="T64">
        <f>VLOOKUP(P64,[1]应付款管理!$A$1:$B$65536,2,FALSE)</f>
        <v>436</v>
      </c>
      <c r="U64">
        <f t="shared" si="1"/>
        <v>0</v>
      </c>
    </row>
    <row r="65" spans="1:21">
      <c r="A65" t="s">
        <v>345</v>
      </c>
      <c r="B65" t="s">
        <v>346</v>
      </c>
      <c r="C65" t="s">
        <v>347</v>
      </c>
      <c r="D65" t="s">
        <v>10</v>
      </c>
      <c r="E65" t="s">
        <v>9</v>
      </c>
      <c r="F65" t="s">
        <v>348</v>
      </c>
      <c r="G65" t="s">
        <v>202</v>
      </c>
      <c r="H65" t="s">
        <v>42</v>
      </c>
      <c r="I65" t="s">
        <v>12</v>
      </c>
      <c r="J65" t="s">
        <v>349</v>
      </c>
      <c r="K65">
        <v>2850</v>
      </c>
      <c r="L65" t="s">
        <v>350</v>
      </c>
      <c r="M65">
        <v>1</v>
      </c>
      <c r="N65">
        <v>6</v>
      </c>
      <c r="O65" t="s">
        <v>351</v>
      </c>
      <c r="P65">
        <v>1889800</v>
      </c>
      <c r="Q65" t="s">
        <v>46</v>
      </c>
      <c r="T65">
        <f>VLOOKUP(P65,[1]应付款管理!$A$1:$B$65536,2,FALSE)</f>
        <v>2850</v>
      </c>
      <c r="U65">
        <f t="shared" si="1"/>
        <v>0</v>
      </c>
    </row>
    <row r="66" spans="1:21">
      <c r="A66" t="s">
        <v>79</v>
      </c>
      <c r="B66" t="s">
        <v>352</v>
      </c>
      <c r="C66" t="s">
        <v>353</v>
      </c>
      <c r="D66" t="s">
        <v>10</v>
      </c>
      <c r="E66" t="s">
        <v>9</v>
      </c>
      <c r="F66" t="s">
        <v>89</v>
      </c>
      <c r="G66" t="s">
        <v>90</v>
      </c>
      <c r="H66" t="s">
        <v>42</v>
      </c>
      <c r="I66" t="s">
        <v>12</v>
      </c>
      <c r="J66" t="s">
        <v>83</v>
      </c>
      <c r="K66">
        <v>371</v>
      </c>
      <c r="L66" t="s">
        <v>354</v>
      </c>
      <c r="M66">
        <v>1</v>
      </c>
      <c r="N66">
        <v>1</v>
      </c>
      <c r="O66" t="s">
        <v>355</v>
      </c>
      <c r="P66">
        <v>1889883</v>
      </c>
      <c r="Q66" t="s">
        <v>46</v>
      </c>
      <c r="T66">
        <f>VLOOKUP(P66,[1]应付款管理!$A$1:$B$65536,2,FALSE)</f>
        <v>371</v>
      </c>
      <c r="U66">
        <f t="shared" si="1"/>
        <v>0</v>
      </c>
    </row>
    <row r="67" spans="1:21">
      <c r="A67" t="s">
        <v>93</v>
      </c>
      <c r="B67" t="s">
        <v>356</v>
      </c>
      <c r="C67" t="s">
        <v>95</v>
      </c>
      <c r="D67" t="s">
        <v>10</v>
      </c>
      <c r="E67" t="s">
        <v>9</v>
      </c>
      <c r="F67" t="s">
        <v>102</v>
      </c>
      <c r="G67" t="s">
        <v>112</v>
      </c>
      <c r="H67" t="s">
        <v>42</v>
      </c>
      <c r="I67" t="s">
        <v>12</v>
      </c>
      <c r="J67" t="s">
        <v>52</v>
      </c>
      <c r="K67">
        <v>311</v>
      </c>
      <c r="L67" t="s">
        <v>357</v>
      </c>
      <c r="M67">
        <v>1</v>
      </c>
      <c r="N67">
        <v>1</v>
      </c>
      <c r="O67" t="s">
        <v>358</v>
      </c>
      <c r="P67">
        <v>1890002</v>
      </c>
      <c r="Q67" t="s">
        <v>46</v>
      </c>
      <c r="T67">
        <f>VLOOKUP(P67,[1]应付款管理!$A$1:$B$65536,2,FALSE)</f>
        <v>311</v>
      </c>
      <c r="U67">
        <f t="shared" ref="U67:U98" si="2">K67-T67</f>
        <v>0</v>
      </c>
    </row>
    <row r="68" spans="1:21">
      <c r="A68" t="s">
        <v>93</v>
      </c>
      <c r="B68" t="s">
        <v>359</v>
      </c>
      <c r="C68" t="s">
        <v>95</v>
      </c>
      <c r="D68" t="s">
        <v>10</v>
      </c>
      <c r="E68" t="s">
        <v>9</v>
      </c>
      <c r="F68" t="s">
        <v>172</v>
      </c>
      <c r="G68" t="s">
        <v>108</v>
      </c>
      <c r="H68" t="s">
        <v>42</v>
      </c>
      <c r="I68" t="s">
        <v>12</v>
      </c>
      <c r="J68" t="s">
        <v>52</v>
      </c>
      <c r="K68">
        <v>308</v>
      </c>
      <c r="L68" t="s">
        <v>360</v>
      </c>
      <c r="M68">
        <v>1</v>
      </c>
      <c r="N68">
        <v>1</v>
      </c>
      <c r="O68" t="s">
        <v>361</v>
      </c>
      <c r="P68">
        <v>1890026</v>
      </c>
      <c r="Q68" t="s">
        <v>46</v>
      </c>
      <c r="T68">
        <f>VLOOKUP(P68,[1]应付款管理!$A$1:$B$65536,2,FALSE)</f>
        <v>308</v>
      </c>
      <c r="U68">
        <f t="shared" si="2"/>
        <v>0</v>
      </c>
    </row>
    <row r="69" spans="1:21">
      <c r="A69" t="s">
        <v>93</v>
      </c>
      <c r="B69" t="s">
        <v>362</v>
      </c>
      <c r="C69" t="s">
        <v>95</v>
      </c>
      <c r="D69" t="s">
        <v>10</v>
      </c>
      <c r="E69" t="s">
        <v>9</v>
      </c>
      <c r="F69" t="s">
        <v>101</v>
      </c>
      <c r="G69" t="s">
        <v>112</v>
      </c>
      <c r="H69" t="s">
        <v>42</v>
      </c>
      <c r="I69" t="s">
        <v>12</v>
      </c>
      <c r="J69" t="s">
        <v>52</v>
      </c>
      <c r="K69">
        <v>582</v>
      </c>
      <c r="L69" t="s">
        <v>363</v>
      </c>
      <c r="M69">
        <v>1</v>
      </c>
      <c r="N69">
        <v>2</v>
      </c>
      <c r="O69" t="s">
        <v>364</v>
      </c>
      <c r="P69">
        <v>1890091</v>
      </c>
      <c r="Q69" t="s">
        <v>46</v>
      </c>
      <c r="T69">
        <f>VLOOKUP(P69,[1]应付款管理!$A$1:$B$65536,2,FALSE)</f>
        <v>582</v>
      </c>
      <c r="U69">
        <f t="shared" si="2"/>
        <v>0</v>
      </c>
    </row>
    <row r="70" spans="1:21">
      <c r="A70" t="s">
        <v>152</v>
      </c>
      <c r="B70" t="s">
        <v>365</v>
      </c>
      <c r="C70" t="s">
        <v>154</v>
      </c>
      <c r="D70" t="s">
        <v>10</v>
      </c>
      <c r="E70" t="s">
        <v>9</v>
      </c>
      <c r="F70" t="s">
        <v>231</v>
      </c>
      <c r="G70" t="s">
        <v>249</v>
      </c>
      <c r="H70" t="s">
        <v>42</v>
      </c>
      <c r="I70" t="s">
        <v>12</v>
      </c>
      <c r="J70" t="s">
        <v>52</v>
      </c>
      <c r="K70">
        <v>542</v>
      </c>
      <c r="L70" t="s">
        <v>366</v>
      </c>
      <c r="M70">
        <v>1</v>
      </c>
      <c r="N70">
        <v>1</v>
      </c>
      <c r="O70" t="s">
        <v>367</v>
      </c>
      <c r="P70">
        <v>1890103</v>
      </c>
      <c r="Q70" t="s">
        <v>46</v>
      </c>
      <c r="T70">
        <f>VLOOKUP(P70,[1]应付款管理!$A$1:$B$65536,2,FALSE)</f>
        <v>542</v>
      </c>
      <c r="U70">
        <f t="shared" si="2"/>
        <v>0</v>
      </c>
    </row>
    <row r="71" spans="1:21">
      <c r="A71" t="s">
        <v>275</v>
      </c>
      <c r="B71" t="s">
        <v>368</v>
      </c>
      <c r="C71" t="s">
        <v>277</v>
      </c>
      <c r="D71" t="s">
        <v>10</v>
      </c>
      <c r="E71" t="s">
        <v>9</v>
      </c>
      <c r="F71" t="s">
        <v>102</v>
      </c>
      <c r="G71" t="s">
        <v>68</v>
      </c>
      <c r="H71" t="s">
        <v>42</v>
      </c>
      <c r="I71" t="s">
        <v>12</v>
      </c>
      <c r="J71" t="s">
        <v>52</v>
      </c>
      <c r="K71">
        <v>1658</v>
      </c>
      <c r="L71" t="s">
        <v>369</v>
      </c>
      <c r="M71">
        <v>1</v>
      </c>
      <c r="N71">
        <v>2</v>
      </c>
      <c r="O71" t="s">
        <v>370</v>
      </c>
      <c r="P71">
        <v>1890135</v>
      </c>
      <c r="Q71" t="s">
        <v>46</v>
      </c>
      <c r="T71">
        <f>VLOOKUP(P71,[1]应付款管理!$A$1:$B$65536,2,FALSE)</f>
        <v>1658</v>
      </c>
      <c r="U71">
        <f t="shared" si="2"/>
        <v>0</v>
      </c>
    </row>
    <row r="72" spans="1:21">
      <c r="A72" t="s">
        <v>371</v>
      </c>
      <c r="B72" t="s">
        <v>372</v>
      </c>
      <c r="C72" t="s">
        <v>373</v>
      </c>
      <c r="D72" t="s">
        <v>10</v>
      </c>
      <c r="E72" t="s">
        <v>9</v>
      </c>
      <c r="F72" t="s">
        <v>51</v>
      </c>
      <c r="G72" t="s">
        <v>288</v>
      </c>
      <c r="H72" t="s">
        <v>42</v>
      </c>
      <c r="I72" t="s">
        <v>12</v>
      </c>
      <c r="J72" t="s">
        <v>52</v>
      </c>
      <c r="K72">
        <v>476</v>
      </c>
      <c r="L72" t="s">
        <v>374</v>
      </c>
      <c r="M72">
        <v>1</v>
      </c>
      <c r="N72">
        <v>1</v>
      </c>
      <c r="O72" t="s">
        <v>375</v>
      </c>
      <c r="P72">
        <v>1890268</v>
      </c>
      <c r="Q72" t="s">
        <v>46</v>
      </c>
      <c r="T72">
        <f>VLOOKUP(P72,[1]应付款管理!$A$1:$B$65536,2,FALSE)</f>
        <v>476</v>
      </c>
      <c r="U72">
        <f t="shared" si="2"/>
        <v>0</v>
      </c>
    </row>
    <row r="73" spans="1:21">
      <c r="A73" t="s">
        <v>93</v>
      </c>
      <c r="B73" t="s">
        <v>376</v>
      </c>
      <c r="C73" t="s">
        <v>377</v>
      </c>
      <c r="D73" t="s">
        <v>10</v>
      </c>
      <c r="E73" t="s">
        <v>9</v>
      </c>
      <c r="F73" t="s">
        <v>101</v>
      </c>
      <c r="G73" t="s">
        <v>112</v>
      </c>
      <c r="H73" t="s">
        <v>42</v>
      </c>
      <c r="I73" t="s">
        <v>12</v>
      </c>
      <c r="J73" t="s">
        <v>52</v>
      </c>
      <c r="K73">
        <v>894</v>
      </c>
      <c r="L73" t="s">
        <v>378</v>
      </c>
      <c r="M73">
        <v>1</v>
      </c>
      <c r="N73">
        <v>2</v>
      </c>
      <c r="O73" t="s">
        <v>379</v>
      </c>
      <c r="P73">
        <v>1890285</v>
      </c>
      <c r="Q73" t="s">
        <v>46</v>
      </c>
      <c r="T73">
        <f>VLOOKUP(P73,[1]应付款管理!$A$1:$B$65536,2,FALSE)</f>
        <v>894</v>
      </c>
      <c r="U73">
        <f t="shared" si="2"/>
        <v>0</v>
      </c>
    </row>
    <row r="74" spans="1:21">
      <c r="A74" t="s">
        <v>380</v>
      </c>
      <c r="B74" t="s">
        <v>381</v>
      </c>
      <c r="C74" t="s">
        <v>382</v>
      </c>
      <c r="D74" t="s">
        <v>10</v>
      </c>
      <c r="E74" t="s">
        <v>9</v>
      </c>
      <c r="F74" t="s">
        <v>108</v>
      </c>
      <c r="G74" t="s">
        <v>101</v>
      </c>
      <c r="H74" t="s">
        <v>42</v>
      </c>
      <c r="I74" t="s">
        <v>12</v>
      </c>
      <c r="J74" t="s">
        <v>383</v>
      </c>
      <c r="K74">
        <v>358</v>
      </c>
      <c r="L74" t="s">
        <v>384</v>
      </c>
      <c r="M74">
        <v>1</v>
      </c>
      <c r="N74">
        <v>1</v>
      </c>
      <c r="O74" t="s">
        <v>385</v>
      </c>
      <c r="P74">
        <v>1890425</v>
      </c>
      <c r="Q74" t="s">
        <v>46</v>
      </c>
      <c r="T74">
        <f>VLOOKUP(P74,[1]应付款管理!$A$1:$B$65536,2,FALSE)</f>
        <v>358</v>
      </c>
      <c r="U74">
        <f t="shared" si="2"/>
        <v>0</v>
      </c>
    </row>
    <row r="75" spans="1:21">
      <c r="A75" t="s">
        <v>47</v>
      </c>
      <c r="B75" t="s">
        <v>386</v>
      </c>
      <c r="C75" t="s">
        <v>387</v>
      </c>
      <c r="D75" t="s">
        <v>10</v>
      </c>
      <c r="E75" t="s">
        <v>9</v>
      </c>
      <c r="F75" t="s">
        <v>102</v>
      </c>
      <c r="G75" t="s">
        <v>112</v>
      </c>
      <c r="H75" t="s">
        <v>42</v>
      </c>
      <c r="I75" t="s">
        <v>12</v>
      </c>
      <c r="J75" t="s">
        <v>52</v>
      </c>
      <c r="K75">
        <v>376</v>
      </c>
      <c r="L75" t="s">
        <v>388</v>
      </c>
      <c r="M75">
        <v>1</v>
      </c>
      <c r="N75">
        <v>1</v>
      </c>
      <c r="O75" t="s">
        <v>389</v>
      </c>
      <c r="P75">
        <v>1890593</v>
      </c>
      <c r="Q75" t="s">
        <v>46</v>
      </c>
      <c r="T75">
        <f>VLOOKUP(P75,[1]应付款管理!$A$1:$B$65536,2,FALSE)</f>
        <v>376</v>
      </c>
      <c r="U75">
        <f t="shared" si="2"/>
        <v>0</v>
      </c>
    </row>
    <row r="76" spans="1:21">
      <c r="A76" t="s">
        <v>105</v>
      </c>
      <c r="B76" t="s">
        <v>390</v>
      </c>
      <c r="C76" t="s">
        <v>107</v>
      </c>
      <c r="D76" t="s">
        <v>10</v>
      </c>
      <c r="E76" t="s">
        <v>9</v>
      </c>
      <c r="F76" t="s">
        <v>56</v>
      </c>
      <c r="G76" t="s">
        <v>51</v>
      </c>
      <c r="H76" t="s">
        <v>42</v>
      </c>
      <c r="I76" t="s">
        <v>12</v>
      </c>
      <c r="J76" t="s">
        <v>52</v>
      </c>
      <c r="K76">
        <v>512</v>
      </c>
      <c r="L76" t="s">
        <v>391</v>
      </c>
      <c r="M76">
        <v>1</v>
      </c>
      <c r="N76">
        <v>1</v>
      </c>
      <c r="O76" t="s">
        <v>392</v>
      </c>
      <c r="P76">
        <v>1890782</v>
      </c>
      <c r="Q76" t="s">
        <v>46</v>
      </c>
      <c r="T76">
        <f>VLOOKUP(P76,[1]应付款管理!$A$1:$B$65536,2,FALSE)</f>
        <v>512</v>
      </c>
      <c r="U76">
        <f t="shared" si="2"/>
        <v>0</v>
      </c>
    </row>
    <row r="77" spans="1:21">
      <c r="A77" t="s">
        <v>93</v>
      </c>
      <c r="B77" t="s">
        <v>393</v>
      </c>
      <c r="C77" t="s">
        <v>394</v>
      </c>
      <c r="D77" t="s">
        <v>10</v>
      </c>
      <c r="E77" t="s">
        <v>9</v>
      </c>
      <c r="F77" t="s">
        <v>101</v>
      </c>
      <c r="G77" t="s">
        <v>102</v>
      </c>
      <c r="H77" t="s">
        <v>42</v>
      </c>
      <c r="I77" t="s">
        <v>12</v>
      </c>
      <c r="J77" t="s">
        <v>52</v>
      </c>
      <c r="K77">
        <v>561</v>
      </c>
      <c r="L77" t="s">
        <v>395</v>
      </c>
      <c r="M77">
        <v>1</v>
      </c>
      <c r="N77">
        <v>1</v>
      </c>
      <c r="O77" t="s">
        <v>396</v>
      </c>
      <c r="P77">
        <v>1890855</v>
      </c>
      <c r="Q77" t="s">
        <v>46</v>
      </c>
      <c r="T77">
        <f>VLOOKUP(P77,[1]应付款管理!$A$1:$B$65536,2,FALSE)</f>
        <v>561</v>
      </c>
      <c r="U77">
        <f t="shared" si="2"/>
        <v>0</v>
      </c>
    </row>
    <row r="78" spans="1:21">
      <c r="A78" t="s">
        <v>397</v>
      </c>
      <c r="B78" t="s">
        <v>398</v>
      </c>
      <c r="C78" t="s">
        <v>399</v>
      </c>
      <c r="D78" t="s">
        <v>10</v>
      </c>
      <c r="E78" t="s">
        <v>9</v>
      </c>
      <c r="F78" t="s">
        <v>102</v>
      </c>
      <c r="G78" t="s">
        <v>112</v>
      </c>
      <c r="H78" t="s">
        <v>42</v>
      </c>
      <c r="I78" t="s">
        <v>12</v>
      </c>
      <c r="J78" t="s">
        <v>136</v>
      </c>
      <c r="K78">
        <v>1185</v>
      </c>
      <c r="L78" t="s">
        <v>400</v>
      </c>
      <c r="M78">
        <v>1</v>
      </c>
      <c r="N78">
        <v>1</v>
      </c>
      <c r="O78" t="s">
        <v>401</v>
      </c>
      <c r="P78">
        <v>1890878</v>
      </c>
      <c r="Q78" t="s">
        <v>46</v>
      </c>
      <c r="T78">
        <f>VLOOKUP(P78,[1]应付款管理!$A$1:$B$65536,2,FALSE)</f>
        <v>1185</v>
      </c>
      <c r="U78">
        <f t="shared" si="2"/>
        <v>0</v>
      </c>
    </row>
    <row r="79" spans="1:21">
      <c r="A79" t="s">
        <v>98</v>
      </c>
      <c r="B79" t="s">
        <v>402</v>
      </c>
      <c r="C79" t="s">
        <v>403</v>
      </c>
      <c r="D79" t="s">
        <v>10</v>
      </c>
      <c r="E79" t="s">
        <v>9</v>
      </c>
      <c r="F79" t="s">
        <v>82</v>
      </c>
      <c r="G79" t="s">
        <v>40</v>
      </c>
      <c r="H79" t="s">
        <v>42</v>
      </c>
      <c r="I79" t="s">
        <v>12</v>
      </c>
      <c r="J79" t="s">
        <v>83</v>
      </c>
      <c r="K79">
        <v>153</v>
      </c>
      <c r="L79" t="s">
        <v>404</v>
      </c>
      <c r="M79">
        <v>1</v>
      </c>
      <c r="N79">
        <v>1</v>
      </c>
      <c r="O79" t="s">
        <v>405</v>
      </c>
      <c r="P79">
        <v>1890911</v>
      </c>
      <c r="Q79" t="s">
        <v>46</v>
      </c>
      <c r="T79">
        <f>VLOOKUP(P79,[1]应付款管理!$A$1:$B$65536,2,FALSE)</f>
        <v>153</v>
      </c>
      <c r="U79">
        <f t="shared" si="2"/>
        <v>0</v>
      </c>
    </row>
    <row r="80" spans="1:21">
      <c r="A80" t="s">
        <v>406</v>
      </c>
      <c r="B80" t="s">
        <v>407</v>
      </c>
      <c r="C80" t="s">
        <v>408</v>
      </c>
      <c r="D80" t="s">
        <v>10</v>
      </c>
      <c r="E80" t="s">
        <v>9</v>
      </c>
      <c r="F80" t="s">
        <v>102</v>
      </c>
      <c r="G80" t="s">
        <v>112</v>
      </c>
      <c r="H80" t="s">
        <v>42</v>
      </c>
      <c r="I80" t="s">
        <v>12</v>
      </c>
      <c r="J80" t="s">
        <v>136</v>
      </c>
      <c r="K80">
        <v>921</v>
      </c>
      <c r="L80" t="s">
        <v>409</v>
      </c>
      <c r="M80">
        <v>1</v>
      </c>
      <c r="N80">
        <v>1</v>
      </c>
      <c r="O80" t="s">
        <v>410</v>
      </c>
      <c r="P80">
        <v>1891136</v>
      </c>
      <c r="Q80" t="s">
        <v>46</v>
      </c>
      <c r="T80">
        <f>VLOOKUP(P80,[1]应付款管理!$A$1:$B$65536,2,FALSE)</f>
        <v>921</v>
      </c>
      <c r="U80">
        <f t="shared" si="2"/>
        <v>0</v>
      </c>
    </row>
    <row r="81" spans="1:21">
      <c r="A81" t="s">
        <v>411</v>
      </c>
      <c r="B81" t="s">
        <v>412</v>
      </c>
      <c r="C81" t="s">
        <v>413</v>
      </c>
      <c r="D81" t="s">
        <v>10</v>
      </c>
      <c r="E81" t="s">
        <v>9</v>
      </c>
      <c r="F81" t="s">
        <v>232</v>
      </c>
      <c r="G81" t="s">
        <v>414</v>
      </c>
      <c r="H81" t="s">
        <v>42</v>
      </c>
      <c r="I81" t="s">
        <v>12</v>
      </c>
      <c r="J81" t="s">
        <v>415</v>
      </c>
      <c r="K81">
        <v>2634</v>
      </c>
      <c r="L81" t="s">
        <v>416</v>
      </c>
      <c r="M81">
        <v>1</v>
      </c>
      <c r="N81">
        <v>1</v>
      </c>
      <c r="O81" t="s">
        <v>417</v>
      </c>
      <c r="P81">
        <v>1891144</v>
      </c>
      <c r="Q81" t="s">
        <v>46</v>
      </c>
      <c r="T81">
        <f>VLOOKUP(P81,[1]应付款管理!$A$1:$B$65536,2,FALSE)</f>
        <v>2634</v>
      </c>
      <c r="U81">
        <f t="shared" si="2"/>
        <v>0</v>
      </c>
    </row>
    <row r="82" spans="1:21">
      <c r="A82" t="s">
        <v>93</v>
      </c>
      <c r="B82" t="s">
        <v>418</v>
      </c>
      <c r="C82" t="s">
        <v>95</v>
      </c>
      <c r="D82" t="s">
        <v>10</v>
      </c>
      <c r="E82" t="s">
        <v>9</v>
      </c>
      <c r="F82" t="s">
        <v>102</v>
      </c>
      <c r="G82" t="s">
        <v>112</v>
      </c>
      <c r="H82" t="s">
        <v>42</v>
      </c>
      <c r="I82" t="s">
        <v>12</v>
      </c>
      <c r="J82" t="s">
        <v>52</v>
      </c>
      <c r="K82">
        <v>342</v>
      </c>
      <c r="L82" t="s">
        <v>419</v>
      </c>
      <c r="M82">
        <v>1</v>
      </c>
      <c r="N82">
        <v>1</v>
      </c>
      <c r="O82" t="s">
        <v>420</v>
      </c>
      <c r="P82">
        <v>1891421</v>
      </c>
      <c r="Q82" t="s">
        <v>46</v>
      </c>
      <c r="T82">
        <f>VLOOKUP(P82,[1]应付款管理!$A$1:$B$65536,2,FALSE)</f>
        <v>342</v>
      </c>
      <c r="U82">
        <f t="shared" si="2"/>
        <v>0</v>
      </c>
    </row>
    <row r="83" spans="1:21">
      <c r="A83" t="s">
        <v>421</v>
      </c>
      <c r="B83" t="s">
        <v>422</v>
      </c>
      <c r="C83" t="s">
        <v>423</v>
      </c>
      <c r="D83" t="s">
        <v>10</v>
      </c>
      <c r="E83" t="s">
        <v>9</v>
      </c>
      <c r="F83" t="s">
        <v>56</v>
      </c>
      <c r="G83" t="s">
        <v>51</v>
      </c>
      <c r="H83" t="s">
        <v>42</v>
      </c>
      <c r="I83" t="s">
        <v>12</v>
      </c>
      <c r="J83" t="s">
        <v>383</v>
      </c>
      <c r="K83">
        <v>447</v>
      </c>
      <c r="L83" t="s">
        <v>424</v>
      </c>
      <c r="M83">
        <v>1</v>
      </c>
      <c r="N83">
        <v>1</v>
      </c>
      <c r="O83" t="s">
        <v>425</v>
      </c>
      <c r="P83">
        <v>1891809</v>
      </c>
      <c r="Q83" t="s">
        <v>46</v>
      </c>
      <c r="T83">
        <f>VLOOKUP(P83,[1]应付款管理!$A$1:$B$65536,2,FALSE)</f>
        <v>447</v>
      </c>
      <c r="U83">
        <f t="shared" si="2"/>
        <v>0</v>
      </c>
    </row>
    <row r="84" spans="1:21">
      <c r="A84" t="s">
        <v>105</v>
      </c>
      <c r="B84" t="s">
        <v>426</v>
      </c>
      <c r="C84" t="s">
        <v>427</v>
      </c>
      <c r="D84" t="s">
        <v>10</v>
      </c>
      <c r="E84" t="s">
        <v>9</v>
      </c>
      <c r="F84" t="s">
        <v>56</v>
      </c>
      <c r="G84" t="s">
        <v>237</v>
      </c>
      <c r="H84" t="s">
        <v>42</v>
      </c>
      <c r="I84" t="s">
        <v>12</v>
      </c>
      <c r="J84" t="s">
        <v>52</v>
      </c>
      <c r="K84">
        <v>1179</v>
      </c>
      <c r="L84" t="s">
        <v>428</v>
      </c>
      <c r="M84">
        <v>1</v>
      </c>
      <c r="N84">
        <v>3</v>
      </c>
      <c r="O84" t="s">
        <v>429</v>
      </c>
      <c r="P84">
        <v>1891856</v>
      </c>
      <c r="Q84" t="s">
        <v>46</v>
      </c>
      <c r="T84">
        <f>VLOOKUP(P84,[1]应付款管理!$A$1:$B$65536,2,FALSE)</f>
        <v>1179</v>
      </c>
      <c r="U84">
        <f t="shared" si="2"/>
        <v>0</v>
      </c>
    </row>
    <row r="85" spans="1:21">
      <c r="A85" t="s">
        <v>105</v>
      </c>
      <c r="B85" t="s">
        <v>430</v>
      </c>
      <c r="C85" t="s">
        <v>107</v>
      </c>
      <c r="D85" t="s">
        <v>10</v>
      </c>
      <c r="E85" t="s">
        <v>9</v>
      </c>
      <c r="F85" t="s">
        <v>40</v>
      </c>
      <c r="G85" t="s">
        <v>41</v>
      </c>
      <c r="H85" t="s">
        <v>42</v>
      </c>
      <c r="I85" t="s">
        <v>12</v>
      </c>
      <c r="J85" t="s">
        <v>52</v>
      </c>
      <c r="K85">
        <v>784</v>
      </c>
      <c r="L85" t="s">
        <v>431</v>
      </c>
      <c r="M85">
        <v>1</v>
      </c>
      <c r="N85">
        <v>2</v>
      </c>
      <c r="O85" t="s">
        <v>432</v>
      </c>
      <c r="P85">
        <v>1891863</v>
      </c>
      <c r="Q85" t="s">
        <v>46</v>
      </c>
      <c r="T85">
        <f>VLOOKUP(P85,[1]应付款管理!$A$1:$B$65536,2,FALSE)</f>
        <v>784</v>
      </c>
      <c r="U85">
        <f t="shared" si="2"/>
        <v>0</v>
      </c>
    </row>
    <row r="86" spans="1:21">
      <c r="A86" t="s">
        <v>421</v>
      </c>
      <c r="B86" t="s">
        <v>433</v>
      </c>
      <c r="C86" t="s">
        <v>434</v>
      </c>
      <c r="D86" t="s">
        <v>10</v>
      </c>
      <c r="E86" t="s">
        <v>9</v>
      </c>
      <c r="F86" t="s">
        <v>112</v>
      </c>
      <c r="G86" t="s">
        <v>68</v>
      </c>
      <c r="H86" t="s">
        <v>42</v>
      </c>
      <c r="I86" t="s">
        <v>12</v>
      </c>
      <c r="J86" t="s">
        <v>383</v>
      </c>
      <c r="K86">
        <v>225</v>
      </c>
      <c r="L86" t="s">
        <v>435</v>
      </c>
      <c r="M86">
        <v>1</v>
      </c>
      <c r="N86">
        <v>1</v>
      </c>
      <c r="O86" t="s">
        <v>436</v>
      </c>
      <c r="P86">
        <v>1892230</v>
      </c>
      <c r="Q86" t="s">
        <v>46</v>
      </c>
      <c r="T86">
        <f>VLOOKUP(P86,[1]应付款管理!$A$1:$B$65536,2,FALSE)</f>
        <v>225</v>
      </c>
      <c r="U86">
        <f t="shared" si="2"/>
        <v>0</v>
      </c>
    </row>
    <row r="87" spans="1:21">
      <c r="A87" t="s">
        <v>105</v>
      </c>
      <c r="B87" t="s">
        <v>437</v>
      </c>
      <c r="C87" t="s">
        <v>107</v>
      </c>
      <c r="D87" t="s">
        <v>10</v>
      </c>
      <c r="E87" t="s">
        <v>9</v>
      </c>
      <c r="F87" t="s">
        <v>438</v>
      </c>
      <c r="G87" t="s">
        <v>439</v>
      </c>
      <c r="H87" t="s">
        <v>42</v>
      </c>
      <c r="I87" t="s">
        <v>12</v>
      </c>
      <c r="J87" t="s">
        <v>52</v>
      </c>
      <c r="K87">
        <v>1167</v>
      </c>
      <c r="L87" t="s">
        <v>440</v>
      </c>
      <c r="M87">
        <v>1</v>
      </c>
      <c r="N87">
        <v>3</v>
      </c>
      <c r="O87" t="s">
        <v>441</v>
      </c>
      <c r="P87">
        <v>1892267</v>
      </c>
      <c r="Q87" t="s">
        <v>46</v>
      </c>
      <c r="T87">
        <f>VLOOKUP(P87,[1]应付款管理!$A$1:$B$65536,2,FALSE)</f>
        <v>1167</v>
      </c>
      <c r="U87">
        <f t="shared" si="2"/>
        <v>0</v>
      </c>
    </row>
    <row r="88" spans="1:21">
      <c r="A88" t="s">
        <v>442</v>
      </c>
      <c r="B88" t="s">
        <v>443</v>
      </c>
      <c r="C88" t="s">
        <v>444</v>
      </c>
      <c r="D88" t="s">
        <v>10</v>
      </c>
      <c r="E88" t="s">
        <v>9</v>
      </c>
      <c r="F88" t="s">
        <v>40</v>
      </c>
      <c r="G88" t="s">
        <v>207</v>
      </c>
      <c r="H88" t="s">
        <v>42</v>
      </c>
      <c r="I88" t="s">
        <v>12</v>
      </c>
      <c r="J88" t="s">
        <v>136</v>
      </c>
      <c r="K88">
        <v>1032</v>
      </c>
      <c r="L88" t="s">
        <v>445</v>
      </c>
      <c r="M88">
        <v>1</v>
      </c>
      <c r="N88">
        <v>1</v>
      </c>
      <c r="O88" t="s">
        <v>446</v>
      </c>
      <c r="P88">
        <v>1892268</v>
      </c>
      <c r="Q88" t="s">
        <v>46</v>
      </c>
      <c r="T88">
        <f>VLOOKUP(P88,[1]应付款管理!$A$1:$B$65536,2,FALSE)</f>
        <v>1032</v>
      </c>
      <c r="U88">
        <f t="shared" si="2"/>
        <v>0</v>
      </c>
    </row>
    <row r="89" spans="1:21">
      <c r="A89" t="s">
        <v>105</v>
      </c>
      <c r="B89" t="s">
        <v>447</v>
      </c>
      <c r="C89" t="s">
        <v>107</v>
      </c>
      <c r="D89" t="s">
        <v>10</v>
      </c>
      <c r="E89" t="s">
        <v>9</v>
      </c>
      <c r="F89" t="s">
        <v>448</v>
      </c>
      <c r="G89" t="s">
        <v>249</v>
      </c>
      <c r="H89" t="s">
        <v>42</v>
      </c>
      <c r="I89" t="s">
        <v>12</v>
      </c>
      <c r="J89" t="s">
        <v>52</v>
      </c>
      <c r="K89">
        <v>870</v>
      </c>
      <c r="L89" t="s">
        <v>449</v>
      </c>
      <c r="M89">
        <v>1</v>
      </c>
      <c r="N89">
        <v>2</v>
      </c>
      <c r="O89" t="s">
        <v>450</v>
      </c>
      <c r="P89">
        <v>1892308</v>
      </c>
      <c r="Q89" t="s">
        <v>46</v>
      </c>
      <c r="T89">
        <f>VLOOKUP(P89,[1]应付款管理!$A$1:$B$65536,2,FALSE)</f>
        <v>870</v>
      </c>
      <c r="U89">
        <f t="shared" si="2"/>
        <v>0</v>
      </c>
    </row>
    <row r="90" spans="1:21">
      <c r="A90" t="s">
        <v>105</v>
      </c>
      <c r="B90" t="s">
        <v>451</v>
      </c>
      <c r="C90" t="s">
        <v>107</v>
      </c>
      <c r="D90" t="s">
        <v>10</v>
      </c>
      <c r="E90" t="s">
        <v>9</v>
      </c>
      <c r="F90" t="s">
        <v>321</v>
      </c>
      <c r="G90" t="s">
        <v>452</v>
      </c>
      <c r="H90" t="s">
        <v>42</v>
      </c>
      <c r="I90" t="s">
        <v>12</v>
      </c>
      <c r="J90" t="s">
        <v>52</v>
      </c>
      <c r="K90">
        <v>800</v>
      </c>
      <c r="L90" t="s">
        <v>453</v>
      </c>
      <c r="M90">
        <v>1</v>
      </c>
      <c r="N90">
        <v>2</v>
      </c>
      <c r="O90" t="s">
        <v>454</v>
      </c>
      <c r="P90">
        <v>1892353</v>
      </c>
      <c r="Q90" t="s">
        <v>46</v>
      </c>
      <c r="T90">
        <f>VLOOKUP(P90,[1]应付款管理!$A$1:$B$65536,2,FALSE)</f>
        <v>800</v>
      </c>
      <c r="U90">
        <f t="shared" si="2"/>
        <v>0</v>
      </c>
    </row>
    <row r="91" spans="1:21">
      <c r="A91" t="s">
        <v>371</v>
      </c>
      <c r="B91" t="s">
        <v>455</v>
      </c>
      <c r="C91" t="s">
        <v>373</v>
      </c>
      <c r="D91" t="s">
        <v>10</v>
      </c>
      <c r="E91" t="s">
        <v>9</v>
      </c>
      <c r="F91" t="s">
        <v>41</v>
      </c>
      <c r="G91" t="s">
        <v>127</v>
      </c>
      <c r="H91" t="s">
        <v>42</v>
      </c>
      <c r="I91" t="s">
        <v>12</v>
      </c>
      <c r="J91" t="s">
        <v>52</v>
      </c>
      <c r="K91">
        <v>451</v>
      </c>
      <c r="L91" t="s">
        <v>456</v>
      </c>
      <c r="M91">
        <v>1</v>
      </c>
      <c r="N91">
        <v>1</v>
      </c>
      <c r="O91" t="s">
        <v>457</v>
      </c>
      <c r="P91">
        <v>1892365</v>
      </c>
      <c r="Q91" t="s">
        <v>46</v>
      </c>
      <c r="T91">
        <f>VLOOKUP(P91,[1]应付款管理!$A$1:$B$65536,2,FALSE)</f>
        <v>451</v>
      </c>
      <c r="U91">
        <f t="shared" si="2"/>
        <v>0</v>
      </c>
    </row>
    <row r="92" spans="1:21">
      <c r="A92" t="s">
        <v>105</v>
      </c>
      <c r="B92" t="s">
        <v>458</v>
      </c>
      <c r="C92" t="s">
        <v>107</v>
      </c>
      <c r="D92" t="s">
        <v>10</v>
      </c>
      <c r="E92" t="s">
        <v>9</v>
      </c>
      <c r="F92" t="s">
        <v>208</v>
      </c>
      <c r="G92" t="s">
        <v>128</v>
      </c>
      <c r="H92" t="s">
        <v>42</v>
      </c>
      <c r="I92" t="s">
        <v>12</v>
      </c>
      <c r="J92" t="s">
        <v>52</v>
      </c>
      <c r="K92">
        <v>359</v>
      </c>
      <c r="L92" t="s">
        <v>459</v>
      </c>
      <c r="M92">
        <v>1</v>
      </c>
      <c r="N92">
        <v>1</v>
      </c>
      <c r="O92" t="s">
        <v>460</v>
      </c>
      <c r="P92">
        <v>1892377</v>
      </c>
      <c r="Q92" t="s">
        <v>46</v>
      </c>
      <c r="T92">
        <f>VLOOKUP(P92,[1]应付款管理!$A$1:$B$65536,2,FALSE)</f>
        <v>359</v>
      </c>
      <c r="U92">
        <f t="shared" si="2"/>
        <v>0</v>
      </c>
    </row>
    <row r="93" spans="1:21">
      <c r="A93" t="s">
        <v>461</v>
      </c>
      <c r="B93" t="s">
        <v>462</v>
      </c>
      <c r="C93" t="s">
        <v>463</v>
      </c>
      <c r="D93" t="s">
        <v>10</v>
      </c>
      <c r="E93" t="s">
        <v>9</v>
      </c>
      <c r="F93" t="s">
        <v>51</v>
      </c>
      <c r="G93" t="s">
        <v>288</v>
      </c>
      <c r="H93" t="s">
        <v>42</v>
      </c>
      <c r="I93" t="s">
        <v>12</v>
      </c>
      <c r="J93" t="s">
        <v>52</v>
      </c>
      <c r="K93">
        <v>632</v>
      </c>
      <c r="L93" t="s">
        <v>464</v>
      </c>
      <c r="M93">
        <v>1</v>
      </c>
      <c r="N93">
        <v>1</v>
      </c>
      <c r="O93" t="s">
        <v>465</v>
      </c>
      <c r="P93">
        <v>1892382</v>
      </c>
      <c r="Q93" t="s">
        <v>46</v>
      </c>
      <c r="T93">
        <f>VLOOKUP(P93,[1]应付款管理!$A$1:$B$65536,2,FALSE)</f>
        <v>632</v>
      </c>
      <c r="U93">
        <f t="shared" si="2"/>
        <v>0</v>
      </c>
    </row>
    <row r="94" spans="1:21">
      <c r="A94" t="s">
        <v>199</v>
      </c>
      <c r="B94" t="s">
        <v>466</v>
      </c>
      <c r="C94" t="s">
        <v>467</v>
      </c>
      <c r="D94" t="s">
        <v>10</v>
      </c>
      <c r="E94" t="s">
        <v>9</v>
      </c>
      <c r="F94" t="s">
        <v>141</v>
      </c>
      <c r="G94" t="s">
        <v>50</v>
      </c>
      <c r="H94" t="s">
        <v>42</v>
      </c>
      <c r="I94" t="s">
        <v>12</v>
      </c>
      <c r="J94" t="s">
        <v>203</v>
      </c>
      <c r="K94">
        <v>374</v>
      </c>
      <c r="L94" t="s">
        <v>468</v>
      </c>
      <c r="M94">
        <v>1</v>
      </c>
      <c r="N94">
        <v>2</v>
      </c>
      <c r="O94" t="s">
        <v>469</v>
      </c>
      <c r="P94">
        <v>1892553</v>
      </c>
      <c r="Q94" t="s">
        <v>46</v>
      </c>
      <c r="T94">
        <f>VLOOKUP(P94,[1]应付款管理!$A$1:$B$65536,2,FALSE)</f>
        <v>374</v>
      </c>
      <c r="U94">
        <f t="shared" si="2"/>
        <v>0</v>
      </c>
    </row>
    <row r="95" spans="1:21">
      <c r="A95" t="s">
        <v>86</v>
      </c>
      <c r="B95" t="s">
        <v>470</v>
      </c>
      <c r="C95" t="s">
        <v>307</v>
      </c>
      <c r="D95" t="s">
        <v>10</v>
      </c>
      <c r="E95" t="s">
        <v>9</v>
      </c>
      <c r="F95" t="s">
        <v>471</v>
      </c>
      <c r="G95" t="s">
        <v>472</v>
      </c>
      <c r="H95" t="s">
        <v>42</v>
      </c>
      <c r="I95" t="s">
        <v>12</v>
      </c>
      <c r="J95" t="s">
        <v>83</v>
      </c>
      <c r="K95">
        <v>832</v>
      </c>
      <c r="L95" t="s">
        <v>473</v>
      </c>
      <c r="M95">
        <v>1</v>
      </c>
      <c r="N95">
        <v>2</v>
      </c>
      <c r="O95" t="s">
        <v>474</v>
      </c>
      <c r="P95">
        <v>1892684</v>
      </c>
      <c r="Q95" t="s">
        <v>46</v>
      </c>
      <c r="T95">
        <f>VLOOKUP(P95,[1]应付款管理!$A$1:$B$65536,2,FALSE)</f>
        <v>832</v>
      </c>
      <c r="U95">
        <f t="shared" si="2"/>
        <v>0</v>
      </c>
    </row>
    <row r="96" spans="1:21">
      <c r="A96" t="s">
        <v>79</v>
      </c>
      <c r="B96" t="s">
        <v>475</v>
      </c>
      <c r="C96" t="s">
        <v>476</v>
      </c>
      <c r="D96" t="s">
        <v>10</v>
      </c>
      <c r="E96" t="s">
        <v>9</v>
      </c>
      <c r="F96" t="s">
        <v>68</v>
      </c>
      <c r="G96" t="s">
        <v>69</v>
      </c>
      <c r="H96" t="s">
        <v>42</v>
      </c>
      <c r="I96" t="s">
        <v>12</v>
      </c>
      <c r="J96" t="s">
        <v>83</v>
      </c>
      <c r="K96">
        <v>683</v>
      </c>
      <c r="L96" t="s">
        <v>477</v>
      </c>
      <c r="M96">
        <v>1</v>
      </c>
      <c r="N96">
        <v>1</v>
      </c>
      <c r="O96" t="s">
        <v>478</v>
      </c>
      <c r="P96">
        <v>1892804</v>
      </c>
      <c r="Q96" t="s">
        <v>46</v>
      </c>
      <c r="T96">
        <f>VLOOKUP(P96,[1]应付款管理!$A$1:$B$65536,2,FALSE)</f>
        <v>683</v>
      </c>
      <c r="U96">
        <f t="shared" si="2"/>
        <v>0</v>
      </c>
    </row>
    <row r="97" spans="1:21">
      <c r="A97" t="s">
        <v>37</v>
      </c>
      <c r="B97" t="s">
        <v>479</v>
      </c>
      <c r="C97" t="s">
        <v>39</v>
      </c>
      <c r="D97" t="s">
        <v>10</v>
      </c>
      <c r="E97" t="s">
        <v>9</v>
      </c>
      <c r="F97" t="s">
        <v>208</v>
      </c>
      <c r="G97" t="s">
        <v>128</v>
      </c>
      <c r="H97" t="s">
        <v>42</v>
      </c>
      <c r="I97" t="s">
        <v>12</v>
      </c>
      <c r="J97" t="s">
        <v>43</v>
      </c>
      <c r="K97">
        <v>398</v>
      </c>
      <c r="L97" t="s">
        <v>480</v>
      </c>
      <c r="M97">
        <v>1</v>
      </c>
      <c r="N97">
        <v>1</v>
      </c>
      <c r="O97" t="s">
        <v>481</v>
      </c>
      <c r="P97">
        <v>1892922</v>
      </c>
      <c r="Q97" t="s">
        <v>46</v>
      </c>
      <c r="T97">
        <f>VLOOKUP(P97,[1]应付款管理!$A$1:$B$65536,2,FALSE)</f>
        <v>398</v>
      </c>
      <c r="U97">
        <f t="shared" si="2"/>
        <v>0</v>
      </c>
    </row>
    <row r="98" spans="1:21">
      <c r="A98" t="s">
        <v>93</v>
      </c>
      <c r="B98" t="s">
        <v>482</v>
      </c>
      <c r="C98" t="s">
        <v>483</v>
      </c>
      <c r="D98" t="s">
        <v>10</v>
      </c>
      <c r="E98" t="s">
        <v>9</v>
      </c>
      <c r="F98" t="s">
        <v>484</v>
      </c>
      <c r="G98" t="s">
        <v>485</v>
      </c>
      <c r="H98" t="s">
        <v>42</v>
      </c>
      <c r="I98" t="s">
        <v>12</v>
      </c>
      <c r="J98" t="s">
        <v>52</v>
      </c>
      <c r="K98">
        <v>807</v>
      </c>
      <c r="L98" t="s">
        <v>486</v>
      </c>
      <c r="M98">
        <v>1</v>
      </c>
      <c r="N98">
        <v>1</v>
      </c>
      <c r="O98" t="s">
        <v>487</v>
      </c>
      <c r="P98">
        <v>1892926</v>
      </c>
      <c r="Q98" t="s">
        <v>46</v>
      </c>
      <c r="T98">
        <f>VLOOKUP(P98,[1]应付款管理!$A$1:$B$65536,2,FALSE)</f>
        <v>807</v>
      </c>
      <c r="U98">
        <f t="shared" si="2"/>
        <v>0</v>
      </c>
    </row>
    <row r="99" spans="1:21">
      <c r="A99" t="s">
        <v>421</v>
      </c>
      <c r="B99" t="s">
        <v>488</v>
      </c>
      <c r="C99" t="s">
        <v>423</v>
      </c>
      <c r="D99" t="s">
        <v>10</v>
      </c>
      <c r="E99" t="s">
        <v>9</v>
      </c>
      <c r="F99" t="s">
        <v>223</v>
      </c>
      <c r="G99" t="s">
        <v>213</v>
      </c>
      <c r="H99" t="s">
        <v>42</v>
      </c>
      <c r="I99" t="s">
        <v>12</v>
      </c>
      <c r="J99" t="s">
        <v>383</v>
      </c>
      <c r="K99">
        <v>390</v>
      </c>
      <c r="L99" t="s">
        <v>489</v>
      </c>
      <c r="M99">
        <v>1</v>
      </c>
      <c r="N99">
        <v>1</v>
      </c>
      <c r="O99" t="s">
        <v>490</v>
      </c>
      <c r="P99">
        <v>1893067</v>
      </c>
      <c r="Q99" t="s">
        <v>46</v>
      </c>
      <c r="T99">
        <f>VLOOKUP(P99,[1]应付款管理!$A$1:$B$65536,2,FALSE)</f>
        <v>390</v>
      </c>
      <c r="U99">
        <f t="shared" ref="U99:U130" si="3">K99-T99</f>
        <v>0</v>
      </c>
    </row>
    <row r="100" spans="1:21">
      <c r="A100" t="s">
        <v>491</v>
      </c>
      <c r="B100" t="s">
        <v>492</v>
      </c>
      <c r="C100" t="s">
        <v>493</v>
      </c>
      <c r="D100" t="s">
        <v>10</v>
      </c>
      <c r="E100" t="s">
        <v>9</v>
      </c>
      <c r="F100" t="s">
        <v>162</v>
      </c>
      <c r="G100" t="s">
        <v>494</v>
      </c>
      <c r="H100" t="s">
        <v>42</v>
      </c>
      <c r="I100" t="s">
        <v>12</v>
      </c>
      <c r="J100" t="s">
        <v>383</v>
      </c>
      <c r="K100">
        <v>293</v>
      </c>
      <c r="L100" t="s">
        <v>495</v>
      </c>
      <c r="M100">
        <v>1</v>
      </c>
      <c r="N100">
        <v>1</v>
      </c>
      <c r="O100" t="s">
        <v>496</v>
      </c>
      <c r="P100">
        <v>1891870</v>
      </c>
      <c r="Q100" t="s">
        <v>46</v>
      </c>
      <c r="T100">
        <f>VLOOKUP(P100,[1]应付款管理!$A$1:$B$65536,2,FALSE)</f>
        <v>293</v>
      </c>
      <c r="U100">
        <f t="shared" si="3"/>
        <v>0</v>
      </c>
    </row>
    <row r="101" spans="1:21">
      <c r="A101" t="s">
        <v>497</v>
      </c>
      <c r="B101" t="s">
        <v>498</v>
      </c>
      <c r="C101" t="s">
        <v>499</v>
      </c>
      <c r="D101" t="s">
        <v>10</v>
      </c>
      <c r="E101" t="s">
        <v>9</v>
      </c>
      <c r="F101" t="s">
        <v>56</v>
      </c>
      <c r="G101" t="s">
        <v>51</v>
      </c>
      <c r="H101" t="s">
        <v>42</v>
      </c>
      <c r="I101" t="s">
        <v>12</v>
      </c>
      <c r="J101" t="s">
        <v>415</v>
      </c>
      <c r="K101">
        <v>850</v>
      </c>
      <c r="L101" t="s">
        <v>500</v>
      </c>
      <c r="M101">
        <v>1</v>
      </c>
      <c r="N101">
        <v>1</v>
      </c>
      <c r="O101" t="s">
        <v>501</v>
      </c>
      <c r="P101">
        <v>1891878</v>
      </c>
      <c r="Q101" t="s">
        <v>46</v>
      </c>
      <c r="T101">
        <f>VLOOKUP(P101,[1]应付款管理!$A$1:$B$65536,2,FALSE)</f>
        <v>850</v>
      </c>
      <c r="U101">
        <f t="shared" si="3"/>
        <v>0</v>
      </c>
    </row>
    <row r="102" spans="1:21">
      <c r="A102" t="s">
        <v>502</v>
      </c>
      <c r="B102" t="s">
        <v>503</v>
      </c>
      <c r="C102" t="s">
        <v>504</v>
      </c>
      <c r="D102" t="s">
        <v>10</v>
      </c>
      <c r="E102" t="s">
        <v>9</v>
      </c>
      <c r="F102" t="s">
        <v>50</v>
      </c>
      <c r="G102" t="s">
        <v>51</v>
      </c>
      <c r="H102" t="s">
        <v>42</v>
      </c>
      <c r="I102" t="s">
        <v>12</v>
      </c>
      <c r="J102" t="s">
        <v>52</v>
      </c>
      <c r="K102">
        <v>1292</v>
      </c>
      <c r="L102" t="s">
        <v>505</v>
      </c>
      <c r="M102">
        <v>1</v>
      </c>
      <c r="N102">
        <v>2</v>
      </c>
      <c r="O102" t="s">
        <v>506</v>
      </c>
      <c r="P102">
        <v>1891958</v>
      </c>
      <c r="Q102" t="s">
        <v>46</v>
      </c>
      <c r="T102">
        <f>VLOOKUP(P102,[1]应付款管理!$A$1:$B$65536,2,FALSE)</f>
        <v>1292</v>
      </c>
      <c r="U102">
        <f t="shared" si="3"/>
        <v>0</v>
      </c>
    </row>
    <row r="103" spans="1:21">
      <c r="A103" t="s">
        <v>497</v>
      </c>
      <c r="B103" t="s">
        <v>507</v>
      </c>
      <c r="C103" t="s">
        <v>499</v>
      </c>
      <c r="D103" t="s">
        <v>10</v>
      </c>
      <c r="E103" t="s">
        <v>9</v>
      </c>
      <c r="F103" t="s">
        <v>244</v>
      </c>
      <c r="G103" t="s">
        <v>207</v>
      </c>
      <c r="H103" t="s">
        <v>42</v>
      </c>
      <c r="I103" t="s">
        <v>12</v>
      </c>
      <c r="J103" t="s">
        <v>415</v>
      </c>
      <c r="K103">
        <v>1668</v>
      </c>
      <c r="L103" t="s">
        <v>508</v>
      </c>
      <c r="M103">
        <v>1</v>
      </c>
      <c r="N103">
        <v>3</v>
      </c>
      <c r="O103" t="s">
        <v>509</v>
      </c>
      <c r="P103">
        <v>1892134</v>
      </c>
      <c r="Q103" t="s">
        <v>46</v>
      </c>
      <c r="T103">
        <f>VLOOKUP(P103,[1]应付款管理!$A$1:$B$65536,2,FALSE)</f>
        <v>1668</v>
      </c>
      <c r="U103">
        <f t="shared" si="3"/>
        <v>0</v>
      </c>
    </row>
    <row r="104" spans="1:21">
      <c r="A104" t="s">
        <v>199</v>
      </c>
      <c r="B104" t="s">
        <v>510</v>
      </c>
      <c r="C104" t="s">
        <v>467</v>
      </c>
      <c r="D104" t="s">
        <v>10</v>
      </c>
      <c r="E104" t="s">
        <v>9</v>
      </c>
      <c r="F104" t="s">
        <v>41</v>
      </c>
      <c r="G104" t="s">
        <v>213</v>
      </c>
      <c r="H104" t="s">
        <v>42</v>
      </c>
      <c r="I104" t="s">
        <v>12</v>
      </c>
      <c r="J104" t="s">
        <v>203</v>
      </c>
      <c r="K104">
        <v>1428</v>
      </c>
      <c r="L104" t="s">
        <v>511</v>
      </c>
      <c r="M104">
        <v>1</v>
      </c>
      <c r="N104">
        <v>6</v>
      </c>
      <c r="O104" t="s">
        <v>512</v>
      </c>
      <c r="P104">
        <v>1892171</v>
      </c>
      <c r="Q104" t="s">
        <v>46</v>
      </c>
      <c r="T104">
        <f>VLOOKUP(P104,[1]应付款管理!$A$1:$B$65536,2,FALSE)</f>
        <v>1428</v>
      </c>
      <c r="U104">
        <f t="shared" si="3"/>
        <v>0</v>
      </c>
    </row>
    <row r="105" spans="1:21">
      <c r="A105" t="s">
        <v>152</v>
      </c>
      <c r="B105" t="s">
        <v>513</v>
      </c>
      <c r="C105" t="s">
        <v>154</v>
      </c>
      <c r="D105" t="s">
        <v>10</v>
      </c>
      <c r="E105" t="s">
        <v>9</v>
      </c>
      <c r="F105" t="s">
        <v>82</v>
      </c>
      <c r="G105" t="s">
        <v>40</v>
      </c>
      <c r="H105" t="s">
        <v>42</v>
      </c>
      <c r="I105" t="s">
        <v>12</v>
      </c>
      <c r="J105" t="s">
        <v>52</v>
      </c>
      <c r="K105">
        <v>549</v>
      </c>
      <c r="L105" t="s">
        <v>514</v>
      </c>
      <c r="M105">
        <v>1</v>
      </c>
      <c r="N105">
        <v>1</v>
      </c>
      <c r="O105" t="s">
        <v>515</v>
      </c>
      <c r="P105">
        <v>1893177</v>
      </c>
      <c r="Q105" t="s">
        <v>46</v>
      </c>
      <c r="T105">
        <f>VLOOKUP(P105,[1]应付款管理!$A$1:$B$65536,2,FALSE)</f>
        <v>549</v>
      </c>
      <c r="U105">
        <f t="shared" si="3"/>
        <v>0</v>
      </c>
    </row>
    <row r="106" spans="1:21">
      <c r="A106" t="s">
        <v>105</v>
      </c>
      <c r="B106" t="s">
        <v>516</v>
      </c>
      <c r="C106" t="s">
        <v>107</v>
      </c>
      <c r="D106" t="s">
        <v>10</v>
      </c>
      <c r="E106" t="s">
        <v>9</v>
      </c>
      <c r="F106" t="s">
        <v>438</v>
      </c>
      <c r="G106" t="s">
        <v>485</v>
      </c>
      <c r="H106" t="s">
        <v>42</v>
      </c>
      <c r="I106" t="s">
        <v>12</v>
      </c>
      <c r="J106" t="s">
        <v>52</v>
      </c>
      <c r="K106">
        <v>752</v>
      </c>
      <c r="L106" t="s">
        <v>517</v>
      </c>
      <c r="M106">
        <v>1</v>
      </c>
      <c r="N106">
        <v>2</v>
      </c>
      <c r="O106" t="s">
        <v>518</v>
      </c>
      <c r="P106">
        <v>1893187</v>
      </c>
      <c r="Q106" t="s">
        <v>46</v>
      </c>
      <c r="T106">
        <f>VLOOKUP(P106,[1]应付款管理!$A$1:$B$65536,2,FALSE)</f>
        <v>752</v>
      </c>
      <c r="U106">
        <f t="shared" si="3"/>
        <v>0</v>
      </c>
    </row>
    <row r="107" spans="1:21">
      <c r="A107" t="s">
        <v>519</v>
      </c>
      <c r="B107" t="s">
        <v>520</v>
      </c>
      <c r="C107" t="s">
        <v>521</v>
      </c>
      <c r="D107" t="s">
        <v>10</v>
      </c>
      <c r="E107" t="s">
        <v>9</v>
      </c>
      <c r="F107" t="s">
        <v>141</v>
      </c>
      <c r="G107" t="s">
        <v>75</v>
      </c>
      <c r="H107" t="s">
        <v>42</v>
      </c>
      <c r="I107" t="s">
        <v>12</v>
      </c>
      <c r="J107" t="s">
        <v>522</v>
      </c>
      <c r="K107">
        <v>544</v>
      </c>
      <c r="L107" t="s">
        <v>523</v>
      </c>
      <c r="M107">
        <v>1</v>
      </c>
      <c r="N107">
        <v>1</v>
      </c>
      <c r="O107" t="s">
        <v>524</v>
      </c>
      <c r="P107">
        <v>1893317</v>
      </c>
      <c r="Q107" t="s">
        <v>46</v>
      </c>
      <c r="T107">
        <f>VLOOKUP(P107,[1]应付款管理!$A$1:$B$65536,2,FALSE)</f>
        <v>544</v>
      </c>
      <c r="U107">
        <f t="shared" si="3"/>
        <v>0</v>
      </c>
    </row>
    <row r="108" spans="1:21">
      <c r="A108" t="s">
        <v>105</v>
      </c>
      <c r="B108" t="s">
        <v>525</v>
      </c>
      <c r="C108" t="s">
        <v>107</v>
      </c>
      <c r="D108" t="s">
        <v>10</v>
      </c>
      <c r="E108" t="s">
        <v>9</v>
      </c>
      <c r="F108" t="s">
        <v>223</v>
      </c>
      <c r="G108" t="s">
        <v>213</v>
      </c>
      <c r="H108" t="s">
        <v>42</v>
      </c>
      <c r="I108" t="s">
        <v>12</v>
      </c>
      <c r="J108" t="s">
        <v>52</v>
      </c>
      <c r="K108">
        <v>415</v>
      </c>
      <c r="L108" t="s">
        <v>526</v>
      </c>
      <c r="M108">
        <v>1</v>
      </c>
      <c r="N108">
        <v>1</v>
      </c>
      <c r="O108" t="s">
        <v>527</v>
      </c>
      <c r="P108">
        <v>1893371</v>
      </c>
      <c r="Q108" t="s">
        <v>46</v>
      </c>
      <c r="T108">
        <f>VLOOKUP(P108,[1]应付款管理!$A$1:$B$65536,2,FALSE)</f>
        <v>415</v>
      </c>
      <c r="U108">
        <f t="shared" si="3"/>
        <v>0</v>
      </c>
    </row>
    <row r="109" spans="1:21">
      <c r="A109" t="s">
        <v>105</v>
      </c>
      <c r="B109" t="s">
        <v>528</v>
      </c>
      <c r="C109" t="s">
        <v>107</v>
      </c>
      <c r="D109" t="s">
        <v>10</v>
      </c>
      <c r="E109" t="s">
        <v>9</v>
      </c>
      <c r="F109" t="s">
        <v>529</v>
      </c>
      <c r="G109" t="s">
        <v>530</v>
      </c>
      <c r="H109" t="s">
        <v>42</v>
      </c>
      <c r="I109" t="s">
        <v>12</v>
      </c>
      <c r="J109" t="s">
        <v>52</v>
      </c>
      <c r="K109">
        <v>387</v>
      </c>
      <c r="L109" t="s">
        <v>531</v>
      </c>
      <c r="M109">
        <v>1</v>
      </c>
      <c r="N109">
        <v>1</v>
      </c>
      <c r="O109" t="s">
        <v>532</v>
      </c>
      <c r="P109">
        <v>1893373</v>
      </c>
      <c r="Q109" t="s">
        <v>46</v>
      </c>
      <c r="T109">
        <f>VLOOKUP(P109,[1]应付款管理!$A$1:$B$65536,2,FALSE)</f>
        <v>387</v>
      </c>
      <c r="U109">
        <f t="shared" si="3"/>
        <v>0</v>
      </c>
    </row>
    <row r="110" spans="1:21">
      <c r="A110" t="s">
        <v>93</v>
      </c>
      <c r="B110" t="s">
        <v>533</v>
      </c>
      <c r="C110" t="s">
        <v>534</v>
      </c>
      <c r="D110" t="s">
        <v>10</v>
      </c>
      <c r="E110" t="s">
        <v>9</v>
      </c>
      <c r="F110" t="s">
        <v>288</v>
      </c>
      <c r="G110" t="s">
        <v>237</v>
      </c>
      <c r="H110" t="s">
        <v>42</v>
      </c>
      <c r="I110" t="s">
        <v>12</v>
      </c>
      <c r="J110" t="s">
        <v>52</v>
      </c>
      <c r="K110">
        <v>516</v>
      </c>
      <c r="L110" t="s">
        <v>535</v>
      </c>
      <c r="M110">
        <v>1</v>
      </c>
      <c r="N110">
        <v>1</v>
      </c>
      <c r="O110" t="s">
        <v>536</v>
      </c>
      <c r="P110">
        <v>1893387</v>
      </c>
      <c r="Q110" t="s">
        <v>46</v>
      </c>
      <c r="T110">
        <f>VLOOKUP(P110,[1]应付款管理!$A$1:$B$65536,2,FALSE)</f>
        <v>516</v>
      </c>
      <c r="U110">
        <f t="shared" si="3"/>
        <v>0</v>
      </c>
    </row>
    <row r="111" spans="1:21">
      <c r="A111" t="s">
        <v>519</v>
      </c>
      <c r="B111" t="s">
        <v>537</v>
      </c>
      <c r="C111" t="s">
        <v>521</v>
      </c>
      <c r="D111" t="s">
        <v>10</v>
      </c>
      <c r="E111" t="s">
        <v>9</v>
      </c>
      <c r="F111" t="s">
        <v>69</v>
      </c>
      <c r="G111" t="s">
        <v>141</v>
      </c>
      <c r="H111" t="s">
        <v>42</v>
      </c>
      <c r="I111" t="s">
        <v>12</v>
      </c>
      <c r="J111" t="s">
        <v>522</v>
      </c>
      <c r="K111">
        <v>475</v>
      </c>
      <c r="L111" t="s">
        <v>538</v>
      </c>
      <c r="M111">
        <v>1</v>
      </c>
      <c r="N111">
        <v>1</v>
      </c>
      <c r="O111" t="s">
        <v>539</v>
      </c>
      <c r="P111">
        <v>1893433</v>
      </c>
      <c r="Q111" t="s">
        <v>46</v>
      </c>
      <c r="T111">
        <f>VLOOKUP(P111,[1]应付款管理!$A$1:$B$65536,2,FALSE)</f>
        <v>475</v>
      </c>
      <c r="U111">
        <f t="shared" si="3"/>
        <v>0</v>
      </c>
    </row>
    <row r="112" spans="1:21">
      <c r="A112" t="s">
        <v>79</v>
      </c>
      <c r="B112" t="s">
        <v>540</v>
      </c>
      <c r="C112" t="s">
        <v>353</v>
      </c>
      <c r="D112" t="s">
        <v>10</v>
      </c>
      <c r="E112" t="s">
        <v>9</v>
      </c>
      <c r="F112" t="s">
        <v>321</v>
      </c>
      <c r="G112" t="s">
        <v>263</v>
      </c>
      <c r="H112" t="s">
        <v>42</v>
      </c>
      <c r="I112" t="s">
        <v>12</v>
      </c>
      <c r="J112" t="s">
        <v>83</v>
      </c>
      <c r="K112">
        <v>372</v>
      </c>
      <c r="L112" t="s">
        <v>541</v>
      </c>
      <c r="M112">
        <v>1</v>
      </c>
      <c r="N112">
        <v>1</v>
      </c>
      <c r="O112" t="s">
        <v>542</v>
      </c>
      <c r="P112">
        <v>1893440</v>
      </c>
      <c r="Q112" t="s">
        <v>46</v>
      </c>
      <c r="T112">
        <f>VLOOKUP(P112,[1]应付款管理!$A$1:$B$65536,2,FALSE)</f>
        <v>372</v>
      </c>
      <c r="U112">
        <f t="shared" si="3"/>
        <v>0</v>
      </c>
    </row>
    <row r="113" spans="1:21">
      <c r="A113" t="s">
        <v>105</v>
      </c>
      <c r="B113" t="s">
        <v>543</v>
      </c>
      <c r="C113" t="s">
        <v>107</v>
      </c>
      <c r="D113" t="s">
        <v>10</v>
      </c>
      <c r="E113" t="s">
        <v>9</v>
      </c>
      <c r="F113" t="s">
        <v>207</v>
      </c>
      <c r="G113" t="s">
        <v>208</v>
      </c>
      <c r="H113" t="s">
        <v>42</v>
      </c>
      <c r="I113" t="s">
        <v>12</v>
      </c>
      <c r="J113" t="s">
        <v>52</v>
      </c>
      <c r="K113">
        <v>1044</v>
      </c>
      <c r="L113" t="s">
        <v>544</v>
      </c>
      <c r="M113">
        <v>1</v>
      </c>
      <c r="N113">
        <v>3</v>
      </c>
      <c r="O113" t="s">
        <v>545</v>
      </c>
      <c r="P113">
        <v>1893533</v>
      </c>
      <c r="Q113" t="s">
        <v>46</v>
      </c>
      <c r="T113">
        <f>VLOOKUP(P113,[1]应付款管理!$A$1:$B$65536,2,FALSE)</f>
        <v>1044</v>
      </c>
      <c r="U113">
        <f t="shared" si="3"/>
        <v>0</v>
      </c>
    </row>
    <row r="114" spans="1:21">
      <c r="A114" t="s">
        <v>98</v>
      </c>
      <c r="B114" t="s">
        <v>546</v>
      </c>
      <c r="C114" t="s">
        <v>547</v>
      </c>
      <c r="D114" t="s">
        <v>10</v>
      </c>
      <c r="E114" t="s">
        <v>9</v>
      </c>
      <c r="F114" t="s">
        <v>141</v>
      </c>
      <c r="G114" t="s">
        <v>75</v>
      </c>
      <c r="H114" t="s">
        <v>42</v>
      </c>
      <c r="I114" t="s">
        <v>12</v>
      </c>
      <c r="J114" t="s">
        <v>83</v>
      </c>
      <c r="K114">
        <v>147</v>
      </c>
      <c r="L114" t="s">
        <v>548</v>
      </c>
      <c r="M114">
        <v>1</v>
      </c>
      <c r="N114">
        <v>1</v>
      </c>
      <c r="O114" t="s">
        <v>549</v>
      </c>
      <c r="P114">
        <v>1893688</v>
      </c>
      <c r="Q114" t="s">
        <v>46</v>
      </c>
      <c r="T114">
        <f>VLOOKUP(P114,[1]应付款管理!$A$1:$B$65536,2,FALSE)</f>
        <v>147</v>
      </c>
      <c r="U114">
        <f t="shared" si="3"/>
        <v>0</v>
      </c>
    </row>
    <row r="115" spans="1:21">
      <c r="A115" t="s">
        <v>275</v>
      </c>
      <c r="B115" t="s">
        <v>550</v>
      </c>
      <c r="C115" t="s">
        <v>551</v>
      </c>
      <c r="D115" t="s">
        <v>10</v>
      </c>
      <c r="E115" t="s">
        <v>9</v>
      </c>
      <c r="F115" t="s">
        <v>237</v>
      </c>
      <c r="G115" t="s">
        <v>294</v>
      </c>
      <c r="H115" t="s">
        <v>42</v>
      </c>
      <c r="I115" t="s">
        <v>12</v>
      </c>
      <c r="J115" t="s">
        <v>52</v>
      </c>
      <c r="K115">
        <v>228</v>
      </c>
      <c r="L115" t="s">
        <v>552</v>
      </c>
      <c r="M115">
        <v>1</v>
      </c>
      <c r="N115">
        <v>1</v>
      </c>
      <c r="O115" t="s">
        <v>553</v>
      </c>
      <c r="P115">
        <v>1893806</v>
      </c>
      <c r="Q115" t="s">
        <v>46</v>
      </c>
      <c r="T115">
        <f>VLOOKUP(P115,[1]应付款管理!$A$1:$B$65536,2,FALSE)</f>
        <v>228</v>
      </c>
      <c r="U115">
        <f t="shared" si="3"/>
        <v>0</v>
      </c>
    </row>
    <row r="116" spans="1:21">
      <c r="A116" t="s">
        <v>345</v>
      </c>
      <c r="B116" t="s">
        <v>554</v>
      </c>
      <c r="C116" t="s">
        <v>347</v>
      </c>
      <c r="D116" t="s">
        <v>10</v>
      </c>
      <c r="E116" t="s">
        <v>9</v>
      </c>
      <c r="F116" t="s">
        <v>90</v>
      </c>
      <c r="G116" t="s">
        <v>202</v>
      </c>
      <c r="H116" t="s">
        <v>42</v>
      </c>
      <c r="I116" t="s">
        <v>12</v>
      </c>
      <c r="J116" t="s">
        <v>349</v>
      </c>
      <c r="K116">
        <v>450</v>
      </c>
      <c r="L116" t="s">
        <v>555</v>
      </c>
      <c r="M116">
        <v>1</v>
      </c>
      <c r="N116">
        <v>1</v>
      </c>
      <c r="O116" t="s">
        <v>556</v>
      </c>
      <c r="P116">
        <v>1893836</v>
      </c>
      <c r="Q116" t="s">
        <v>46</v>
      </c>
      <c r="T116">
        <f>VLOOKUP(P116,[1]应付款管理!$A$1:$B$65536,2,FALSE)</f>
        <v>450</v>
      </c>
      <c r="U116">
        <f t="shared" si="3"/>
        <v>0</v>
      </c>
    </row>
    <row r="117" spans="1:21">
      <c r="A117" t="s">
        <v>105</v>
      </c>
      <c r="B117" t="s">
        <v>557</v>
      </c>
      <c r="C117" t="s">
        <v>107</v>
      </c>
      <c r="D117" t="s">
        <v>10</v>
      </c>
      <c r="E117" t="s">
        <v>9</v>
      </c>
      <c r="F117" t="s">
        <v>40</v>
      </c>
      <c r="G117" t="s">
        <v>207</v>
      </c>
      <c r="H117" t="s">
        <v>42</v>
      </c>
      <c r="I117" t="s">
        <v>12</v>
      </c>
      <c r="J117" t="s">
        <v>52</v>
      </c>
      <c r="K117">
        <v>493</v>
      </c>
      <c r="L117" t="s">
        <v>558</v>
      </c>
      <c r="M117">
        <v>1</v>
      </c>
      <c r="N117">
        <v>1</v>
      </c>
      <c r="O117" t="s">
        <v>559</v>
      </c>
      <c r="P117">
        <v>1893890</v>
      </c>
      <c r="Q117" t="s">
        <v>46</v>
      </c>
      <c r="T117">
        <f>VLOOKUP(P117,[1]应付款管理!$A$1:$B$65536,2,FALSE)</f>
        <v>493</v>
      </c>
      <c r="U117">
        <f t="shared" si="3"/>
        <v>0</v>
      </c>
    </row>
    <row r="118" spans="1:21">
      <c r="A118" t="s">
        <v>98</v>
      </c>
      <c r="B118" t="s">
        <v>560</v>
      </c>
      <c r="C118" t="s">
        <v>190</v>
      </c>
      <c r="D118" t="s">
        <v>10</v>
      </c>
      <c r="E118" t="s">
        <v>9</v>
      </c>
      <c r="F118" t="s">
        <v>56</v>
      </c>
      <c r="G118" t="s">
        <v>51</v>
      </c>
      <c r="H118" t="s">
        <v>42</v>
      </c>
      <c r="I118" t="s">
        <v>12</v>
      </c>
      <c r="J118" t="s">
        <v>83</v>
      </c>
      <c r="K118">
        <v>165</v>
      </c>
      <c r="L118" t="s">
        <v>561</v>
      </c>
      <c r="M118">
        <v>1</v>
      </c>
      <c r="N118">
        <v>1</v>
      </c>
      <c r="O118" t="s">
        <v>562</v>
      </c>
      <c r="P118">
        <v>1893964</v>
      </c>
      <c r="Q118" t="s">
        <v>46</v>
      </c>
      <c r="T118">
        <f>VLOOKUP(P118,[1]应付款管理!$A$1:$B$65536,2,FALSE)</f>
        <v>165</v>
      </c>
      <c r="U118">
        <f t="shared" si="3"/>
        <v>0</v>
      </c>
    </row>
    <row r="119" spans="1:21">
      <c r="A119" t="s">
        <v>93</v>
      </c>
      <c r="B119" t="s">
        <v>563</v>
      </c>
      <c r="C119" t="s">
        <v>377</v>
      </c>
      <c r="D119" t="s">
        <v>10</v>
      </c>
      <c r="E119" t="s">
        <v>9</v>
      </c>
      <c r="F119" t="s">
        <v>56</v>
      </c>
      <c r="G119" t="s">
        <v>288</v>
      </c>
      <c r="H119" t="s">
        <v>42</v>
      </c>
      <c r="I119" t="s">
        <v>12</v>
      </c>
      <c r="J119" t="s">
        <v>52</v>
      </c>
      <c r="K119">
        <v>1348</v>
      </c>
      <c r="L119" t="s">
        <v>564</v>
      </c>
      <c r="M119">
        <v>1</v>
      </c>
      <c r="N119">
        <v>2</v>
      </c>
      <c r="O119" t="s">
        <v>565</v>
      </c>
      <c r="P119">
        <v>1893968</v>
      </c>
      <c r="Q119" t="s">
        <v>46</v>
      </c>
      <c r="T119">
        <f>VLOOKUP(P119,[1]应付款管理!$A$1:$B$65536,2,FALSE)</f>
        <v>1348</v>
      </c>
      <c r="U119">
        <f t="shared" si="3"/>
        <v>0</v>
      </c>
    </row>
    <row r="120" spans="1:21">
      <c r="A120" t="s">
        <v>566</v>
      </c>
      <c r="B120" t="s">
        <v>567</v>
      </c>
      <c r="C120" t="s">
        <v>568</v>
      </c>
      <c r="D120" t="s">
        <v>10</v>
      </c>
      <c r="E120" t="s">
        <v>9</v>
      </c>
      <c r="F120" t="s">
        <v>569</v>
      </c>
      <c r="G120" t="s">
        <v>570</v>
      </c>
      <c r="H120" t="s">
        <v>42</v>
      </c>
      <c r="I120" t="s">
        <v>12</v>
      </c>
      <c r="J120" t="s">
        <v>83</v>
      </c>
      <c r="K120">
        <v>654</v>
      </c>
      <c r="L120" t="s">
        <v>571</v>
      </c>
      <c r="M120">
        <v>1</v>
      </c>
      <c r="N120">
        <v>1</v>
      </c>
      <c r="O120" t="s">
        <v>572</v>
      </c>
      <c r="P120">
        <v>1894018</v>
      </c>
      <c r="Q120" t="s">
        <v>46</v>
      </c>
      <c r="T120">
        <f>VLOOKUP(P120,[1]应付款管理!$A$1:$B$65536,2,FALSE)</f>
        <v>654</v>
      </c>
      <c r="U120">
        <f t="shared" si="3"/>
        <v>0</v>
      </c>
    </row>
    <row r="121" spans="1:21">
      <c r="A121" t="s">
        <v>47</v>
      </c>
      <c r="B121" t="s">
        <v>573</v>
      </c>
      <c r="C121" t="s">
        <v>387</v>
      </c>
      <c r="D121" t="s">
        <v>10</v>
      </c>
      <c r="E121" t="s">
        <v>9</v>
      </c>
      <c r="F121" t="s">
        <v>82</v>
      </c>
      <c r="G121" t="s">
        <v>40</v>
      </c>
      <c r="H121" t="s">
        <v>42</v>
      </c>
      <c r="I121" t="s">
        <v>12</v>
      </c>
      <c r="J121" t="s">
        <v>52</v>
      </c>
      <c r="K121">
        <v>400</v>
      </c>
      <c r="L121" t="s">
        <v>574</v>
      </c>
      <c r="M121">
        <v>1</v>
      </c>
      <c r="N121">
        <v>1</v>
      </c>
      <c r="O121" t="s">
        <v>575</v>
      </c>
      <c r="P121">
        <v>1894060</v>
      </c>
      <c r="Q121" t="s">
        <v>46</v>
      </c>
      <c r="T121">
        <f>VLOOKUP(P121,[1]应付款管理!$A$1:$B$65536,2,FALSE)</f>
        <v>400</v>
      </c>
      <c r="U121">
        <f t="shared" si="3"/>
        <v>0</v>
      </c>
    </row>
    <row r="122" spans="1:21">
      <c r="A122" t="s">
        <v>345</v>
      </c>
      <c r="B122" t="s">
        <v>576</v>
      </c>
      <c r="C122" t="s">
        <v>347</v>
      </c>
      <c r="D122" t="s">
        <v>10</v>
      </c>
      <c r="E122" t="s">
        <v>9</v>
      </c>
      <c r="F122" t="s">
        <v>128</v>
      </c>
      <c r="G122" t="s">
        <v>223</v>
      </c>
      <c r="H122" t="s">
        <v>42</v>
      </c>
      <c r="I122" t="s">
        <v>12</v>
      </c>
      <c r="J122" t="s">
        <v>349</v>
      </c>
      <c r="K122">
        <v>990</v>
      </c>
      <c r="L122" t="s">
        <v>577</v>
      </c>
      <c r="M122">
        <v>1</v>
      </c>
      <c r="N122">
        <v>2</v>
      </c>
      <c r="O122" t="s">
        <v>578</v>
      </c>
      <c r="P122">
        <v>1894114</v>
      </c>
      <c r="Q122" t="s">
        <v>46</v>
      </c>
      <c r="T122">
        <f>VLOOKUP(P122,[1]应付款管理!$A$1:$B$65536,2,FALSE)</f>
        <v>990</v>
      </c>
      <c r="U122">
        <f t="shared" si="3"/>
        <v>0</v>
      </c>
    </row>
    <row r="123" spans="1:21">
      <c r="A123" t="s">
        <v>152</v>
      </c>
      <c r="B123" t="s">
        <v>579</v>
      </c>
      <c r="C123" t="s">
        <v>154</v>
      </c>
      <c r="D123" t="s">
        <v>10</v>
      </c>
      <c r="E123" t="s">
        <v>9</v>
      </c>
      <c r="F123" t="s">
        <v>208</v>
      </c>
      <c r="G123" t="s">
        <v>128</v>
      </c>
      <c r="H123" t="s">
        <v>42</v>
      </c>
      <c r="I123" t="s">
        <v>12</v>
      </c>
      <c r="J123" t="s">
        <v>52</v>
      </c>
      <c r="K123">
        <v>481</v>
      </c>
      <c r="L123" t="s">
        <v>580</v>
      </c>
      <c r="M123">
        <v>1</v>
      </c>
      <c r="N123">
        <v>1</v>
      </c>
      <c r="O123" t="s">
        <v>581</v>
      </c>
      <c r="P123">
        <v>1894138</v>
      </c>
      <c r="Q123" t="s">
        <v>46</v>
      </c>
      <c r="T123">
        <f>VLOOKUP(P123,[1]应付款管理!$A$1:$B$65536,2,FALSE)</f>
        <v>481</v>
      </c>
      <c r="U123">
        <f t="shared" si="3"/>
        <v>0</v>
      </c>
    </row>
    <row r="124" spans="1:21">
      <c r="A124" t="s">
        <v>582</v>
      </c>
      <c r="B124" t="s">
        <v>583</v>
      </c>
      <c r="C124" t="s">
        <v>584</v>
      </c>
      <c r="D124" t="s">
        <v>10</v>
      </c>
      <c r="E124" t="s">
        <v>9</v>
      </c>
      <c r="F124" t="s">
        <v>56</v>
      </c>
      <c r="G124" t="s">
        <v>51</v>
      </c>
      <c r="H124" t="s">
        <v>42</v>
      </c>
      <c r="I124" t="s">
        <v>12</v>
      </c>
      <c r="J124" t="s">
        <v>136</v>
      </c>
      <c r="K124">
        <v>1037</v>
      </c>
      <c r="L124" t="s">
        <v>585</v>
      </c>
      <c r="M124">
        <v>1</v>
      </c>
      <c r="N124">
        <v>1</v>
      </c>
      <c r="O124" t="s">
        <v>586</v>
      </c>
      <c r="P124">
        <v>1894243</v>
      </c>
      <c r="Q124" t="s">
        <v>46</v>
      </c>
      <c r="T124">
        <f>VLOOKUP(P124,[1]应付款管理!$A$1:$B$65536,2,FALSE)</f>
        <v>1037</v>
      </c>
      <c r="U124">
        <f t="shared" si="3"/>
        <v>0</v>
      </c>
    </row>
    <row r="125" spans="1:21">
      <c r="A125" t="s">
        <v>587</v>
      </c>
      <c r="B125" t="s">
        <v>588</v>
      </c>
      <c r="C125" t="s">
        <v>589</v>
      </c>
      <c r="D125" t="s">
        <v>10</v>
      </c>
      <c r="E125" t="s">
        <v>9</v>
      </c>
      <c r="F125" t="s">
        <v>237</v>
      </c>
      <c r="G125" t="s">
        <v>294</v>
      </c>
      <c r="H125" t="s">
        <v>42</v>
      </c>
      <c r="I125" t="s">
        <v>12</v>
      </c>
      <c r="J125" t="s">
        <v>383</v>
      </c>
      <c r="K125">
        <v>387</v>
      </c>
      <c r="L125" t="s">
        <v>590</v>
      </c>
      <c r="M125">
        <v>1</v>
      </c>
      <c r="N125">
        <v>1</v>
      </c>
      <c r="O125" t="s">
        <v>591</v>
      </c>
      <c r="P125">
        <v>1894341</v>
      </c>
      <c r="Q125" t="s">
        <v>46</v>
      </c>
      <c r="T125">
        <f>VLOOKUP(P125,[1]应付款管理!$A$1:$B$65536,2,FALSE)</f>
        <v>387</v>
      </c>
      <c r="U125">
        <f t="shared" si="3"/>
        <v>0</v>
      </c>
    </row>
    <row r="126" spans="1:21">
      <c r="A126" t="s">
        <v>105</v>
      </c>
      <c r="B126" t="s">
        <v>592</v>
      </c>
      <c r="C126" t="s">
        <v>222</v>
      </c>
      <c r="D126" t="s">
        <v>10</v>
      </c>
      <c r="E126" t="s">
        <v>9</v>
      </c>
      <c r="F126" t="s">
        <v>224</v>
      </c>
      <c r="G126" t="s">
        <v>593</v>
      </c>
      <c r="H126" t="s">
        <v>42</v>
      </c>
      <c r="I126" t="s">
        <v>12</v>
      </c>
      <c r="J126" t="s">
        <v>52</v>
      </c>
      <c r="K126">
        <v>337</v>
      </c>
      <c r="L126" t="s">
        <v>594</v>
      </c>
      <c r="M126">
        <v>1</v>
      </c>
      <c r="N126">
        <v>1</v>
      </c>
      <c r="O126" t="s">
        <v>595</v>
      </c>
      <c r="P126">
        <v>1894452</v>
      </c>
      <c r="Q126" t="s">
        <v>46</v>
      </c>
      <c r="T126">
        <f>VLOOKUP(P126,[1]应付款管理!$A$1:$B$65536,2,FALSE)</f>
        <v>337</v>
      </c>
      <c r="U126">
        <f t="shared" si="3"/>
        <v>0</v>
      </c>
    </row>
    <row r="127" spans="1:21">
      <c r="A127" t="s">
        <v>596</v>
      </c>
      <c r="B127" t="s">
        <v>597</v>
      </c>
      <c r="C127" t="s">
        <v>598</v>
      </c>
      <c r="D127" t="s">
        <v>10</v>
      </c>
      <c r="E127" t="s">
        <v>9</v>
      </c>
      <c r="F127" t="s">
        <v>82</v>
      </c>
      <c r="G127" t="s">
        <v>207</v>
      </c>
      <c r="H127" t="s">
        <v>42</v>
      </c>
      <c r="I127" t="s">
        <v>12</v>
      </c>
      <c r="J127" t="s">
        <v>136</v>
      </c>
      <c r="K127">
        <v>1008</v>
      </c>
      <c r="L127" t="s">
        <v>599</v>
      </c>
      <c r="M127">
        <v>1</v>
      </c>
      <c r="N127">
        <v>2</v>
      </c>
      <c r="O127" t="s">
        <v>600</v>
      </c>
      <c r="P127">
        <v>1894461</v>
      </c>
      <c r="Q127" t="s">
        <v>46</v>
      </c>
      <c r="T127">
        <f>VLOOKUP(P127,[1]应付款管理!$A$1:$B$65536,2,FALSE)</f>
        <v>1008</v>
      </c>
      <c r="U127">
        <f t="shared" si="3"/>
        <v>0</v>
      </c>
    </row>
    <row r="128" spans="1:21">
      <c r="A128" t="s">
        <v>397</v>
      </c>
      <c r="B128" t="s">
        <v>601</v>
      </c>
      <c r="C128" t="s">
        <v>399</v>
      </c>
      <c r="D128" t="s">
        <v>10</v>
      </c>
      <c r="E128" t="s">
        <v>9</v>
      </c>
      <c r="F128" t="s">
        <v>50</v>
      </c>
      <c r="G128" t="s">
        <v>56</v>
      </c>
      <c r="H128" t="s">
        <v>42</v>
      </c>
      <c r="I128" t="s">
        <v>12</v>
      </c>
      <c r="J128" t="s">
        <v>136</v>
      </c>
      <c r="K128">
        <v>585</v>
      </c>
      <c r="L128" t="s">
        <v>602</v>
      </c>
      <c r="M128">
        <v>1</v>
      </c>
      <c r="N128">
        <v>1</v>
      </c>
      <c r="O128" t="s">
        <v>603</v>
      </c>
      <c r="P128">
        <v>1894563</v>
      </c>
      <c r="Q128" t="s">
        <v>46</v>
      </c>
      <c r="T128">
        <f>VLOOKUP(P128,[1]应付款管理!$A$1:$B$65536,2,FALSE)</f>
        <v>585</v>
      </c>
      <c r="U128">
        <f t="shared" si="3"/>
        <v>0</v>
      </c>
    </row>
    <row r="129" spans="1:21">
      <c r="A129" t="s">
        <v>604</v>
      </c>
      <c r="B129" t="s">
        <v>605</v>
      </c>
      <c r="C129" t="s">
        <v>606</v>
      </c>
      <c r="D129" t="s">
        <v>10</v>
      </c>
      <c r="E129" t="s">
        <v>9</v>
      </c>
      <c r="F129" t="s">
        <v>162</v>
      </c>
      <c r="G129" t="s">
        <v>315</v>
      </c>
      <c r="H129" t="s">
        <v>42</v>
      </c>
      <c r="I129" t="s">
        <v>12</v>
      </c>
      <c r="J129" t="s">
        <v>607</v>
      </c>
      <c r="K129">
        <v>10832</v>
      </c>
      <c r="L129" t="s">
        <v>608</v>
      </c>
      <c r="M129">
        <v>1</v>
      </c>
      <c r="N129">
        <v>8</v>
      </c>
      <c r="O129" t="s">
        <v>609</v>
      </c>
      <c r="P129">
        <v>1894567</v>
      </c>
      <c r="Q129" t="s">
        <v>46</v>
      </c>
      <c r="T129">
        <f>VLOOKUP(P129,[1]应付款管理!$A$1:$B$65536,2,FALSE)</f>
        <v>10832</v>
      </c>
      <c r="U129">
        <f t="shared" si="3"/>
        <v>0</v>
      </c>
    </row>
    <row r="130" spans="1:21">
      <c r="A130" t="s">
        <v>93</v>
      </c>
      <c r="B130" t="s">
        <v>610</v>
      </c>
      <c r="C130" t="s">
        <v>256</v>
      </c>
      <c r="D130" t="s">
        <v>10</v>
      </c>
      <c r="E130" t="s">
        <v>9</v>
      </c>
      <c r="F130" t="s">
        <v>223</v>
      </c>
      <c r="G130" t="s">
        <v>213</v>
      </c>
      <c r="H130" t="s">
        <v>42</v>
      </c>
      <c r="I130" t="s">
        <v>12</v>
      </c>
      <c r="J130" t="s">
        <v>52</v>
      </c>
      <c r="K130">
        <v>569</v>
      </c>
      <c r="L130" t="s">
        <v>611</v>
      </c>
      <c r="M130">
        <v>1</v>
      </c>
      <c r="N130">
        <v>1</v>
      </c>
      <c r="O130" t="s">
        <v>612</v>
      </c>
      <c r="P130">
        <v>1894656</v>
      </c>
      <c r="Q130" t="s">
        <v>46</v>
      </c>
      <c r="T130">
        <f>VLOOKUP(P130,[1]应付款管理!$A$1:$B$65536,2,FALSE)</f>
        <v>569</v>
      </c>
      <c r="U130">
        <f t="shared" si="3"/>
        <v>0</v>
      </c>
    </row>
    <row r="131" spans="1:21">
      <c r="A131" t="s">
        <v>327</v>
      </c>
      <c r="B131" t="s">
        <v>613</v>
      </c>
      <c r="C131" t="s">
        <v>614</v>
      </c>
      <c r="D131" t="s">
        <v>10</v>
      </c>
      <c r="E131" t="s">
        <v>9</v>
      </c>
      <c r="F131" t="s">
        <v>51</v>
      </c>
      <c r="G131" t="s">
        <v>288</v>
      </c>
      <c r="H131" t="s">
        <v>42</v>
      </c>
      <c r="I131" t="s">
        <v>12</v>
      </c>
      <c r="J131" t="s">
        <v>331</v>
      </c>
      <c r="K131">
        <v>967</v>
      </c>
      <c r="L131" t="s">
        <v>615</v>
      </c>
      <c r="M131">
        <v>1</v>
      </c>
      <c r="N131">
        <v>1</v>
      </c>
      <c r="O131" t="s">
        <v>616</v>
      </c>
      <c r="P131">
        <v>1895050</v>
      </c>
      <c r="Q131" t="s">
        <v>46</v>
      </c>
      <c r="T131">
        <f>VLOOKUP(P131,[1]应付款管理!$A$1:$B$65536,2,FALSE)</f>
        <v>967</v>
      </c>
      <c r="U131">
        <f t="shared" ref="U131:U155" si="4">K131-T131</f>
        <v>0</v>
      </c>
    </row>
    <row r="132" spans="1:21">
      <c r="A132" t="s">
        <v>397</v>
      </c>
      <c r="B132" t="s">
        <v>617</v>
      </c>
      <c r="C132" t="s">
        <v>399</v>
      </c>
      <c r="D132" t="s">
        <v>10</v>
      </c>
      <c r="E132" t="s">
        <v>9</v>
      </c>
      <c r="F132" t="s">
        <v>56</v>
      </c>
      <c r="G132" t="s">
        <v>51</v>
      </c>
      <c r="H132" t="s">
        <v>42</v>
      </c>
      <c r="I132" t="s">
        <v>12</v>
      </c>
      <c r="J132" t="s">
        <v>136</v>
      </c>
      <c r="K132">
        <v>662</v>
      </c>
      <c r="L132" t="s">
        <v>618</v>
      </c>
      <c r="M132">
        <v>1</v>
      </c>
      <c r="N132">
        <v>1</v>
      </c>
      <c r="O132" t="s">
        <v>619</v>
      </c>
      <c r="P132">
        <v>1895058</v>
      </c>
      <c r="Q132" t="s">
        <v>46</v>
      </c>
      <c r="T132">
        <f>VLOOKUP(P132,[1]应付款管理!$A$1:$B$65536,2,FALSE)</f>
        <v>662</v>
      </c>
      <c r="U132">
        <f t="shared" si="4"/>
        <v>0</v>
      </c>
    </row>
    <row r="133" spans="1:21">
      <c r="A133" t="s">
        <v>620</v>
      </c>
      <c r="B133" t="s">
        <v>621</v>
      </c>
      <c r="C133" t="s">
        <v>622</v>
      </c>
      <c r="D133" t="s">
        <v>10</v>
      </c>
      <c r="E133" t="s">
        <v>9</v>
      </c>
      <c r="F133" t="s">
        <v>128</v>
      </c>
      <c r="G133" t="s">
        <v>212</v>
      </c>
      <c r="H133" t="s">
        <v>42</v>
      </c>
      <c r="I133" t="s">
        <v>12</v>
      </c>
      <c r="J133" t="s">
        <v>383</v>
      </c>
      <c r="K133">
        <v>254</v>
      </c>
      <c r="L133" t="s">
        <v>623</v>
      </c>
      <c r="M133">
        <v>1</v>
      </c>
      <c r="N133">
        <v>1</v>
      </c>
      <c r="O133" t="s">
        <v>624</v>
      </c>
      <c r="P133">
        <v>1895079</v>
      </c>
      <c r="Q133" t="s">
        <v>46</v>
      </c>
      <c r="T133">
        <f>VLOOKUP(P133,[1]应付款管理!$A$1:$B$65536,2,FALSE)</f>
        <v>254</v>
      </c>
      <c r="U133">
        <f t="shared" si="4"/>
        <v>0</v>
      </c>
    </row>
    <row r="134" spans="1:21">
      <c r="A134" t="s">
        <v>47</v>
      </c>
      <c r="B134" t="s">
        <v>625</v>
      </c>
      <c r="C134" t="s">
        <v>387</v>
      </c>
      <c r="D134" t="s">
        <v>10</v>
      </c>
      <c r="E134" t="s">
        <v>9</v>
      </c>
      <c r="F134" t="s">
        <v>50</v>
      </c>
      <c r="G134" t="s">
        <v>56</v>
      </c>
      <c r="H134" t="s">
        <v>42</v>
      </c>
      <c r="I134" t="s">
        <v>12</v>
      </c>
      <c r="J134" t="s">
        <v>52</v>
      </c>
      <c r="K134">
        <v>398</v>
      </c>
      <c r="L134" t="s">
        <v>626</v>
      </c>
      <c r="M134">
        <v>1</v>
      </c>
      <c r="N134">
        <v>1</v>
      </c>
      <c r="O134" t="s">
        <v>627</v>
      </c>
      <c r="P134">
        <v>1895123</v>
      </c>
      <c r="Q134" t="s">
        <v>46</v>
      </c>
      <c r="T134">
        <f>VLOOKUP(P134,[1]应付款管理!$A$1:$B$65536,2,FALSE)</f>
        <v>398</v>
      </c>
      <c r="U134">
        <f t="shared" si="4"/>
        <v>0</v>
      </c>
    </row>
    <row r="135" s="1" customFormat="1" hidden="1" spans="1:21">
      <c r="A135" s="1" t="s">
        <v>461</v>
      </c>
      <c r="B135" s="1" t="s">
        <v>628</v>
      </c>
      <c r="C135" s="1" t="s">
        <v>463</v>
      </c>
      <c r="D135" s="1" t="s">
        <v>10</v>
      </c>
      <c r="E135" s="1" t="s">
        <v>9</v>
      </c>
      <c r="F135" s="1" t="s">
        <v>208</v>
      </c>
      <c r="G135" s="1" t="s">
        <v>128</v>
      </c>
      <c r="H135" s="1" t="s">
        <v>629</v>
      </c>
      <c r="I135" s="1" t="s">
        <v>12</v>
      </c>
      <c r="J135" s="1" t="s">
        <v>52</v>
      </c>
      <c r="K135" s="1">
        <v>403</v>
      </c>
      <c r="L135" s="1" t="s">
        <v>630</v>
      </c>
      <c r="M135" s="1">
        <v>1</v>
      </c>
      <c r="N135" s="1">
        <v>1</v>
      </c>
      <c r="O135" s="1" t="s">
        <v>631</v>
      </c>
      <c r="P135" s="1">
        <v>1895163</v>
      </c>
      <c r="Q135" s="1" t="s">
        <v>46</v>
      </c>
      <c r="T135" s="1" t="e">
        <f>VLOOKUP(P135,[1]应付款管理!$A$1:$B$65536,2,FALSE)</f>
        <v>#N/A</v>
      </c>
      <c r="U135" s="3" t="s">
        <v>632</v>
      </c>
    </row>
    <row r="136" spans="1:21">
      <c r="A136" t="s">
        <v>397</v>
      </c>
      <c r="B136" t="s">
        <v>633</v>
      </c>
      <c r="C136" t="s">
        <v>399</v>
      </c>
      <c r="D136" t="s">
        <v>10</v>
      </c>
      <c r="E136" t="s">
        <v>9</v>
      </c>
      <c r="F136" t="s">
        <v>161</v>
      </c>
      <c r="G136" t="s">
        <v>162</v>
      </c>
      <c r="H136" t="s">
        <v>42</v>
      </c>
      <c r="I136" t="s">
        <v>12</v>
      </c>
      <c r="J136" t="s">
        <v>136</v>
      </c>
      <c r="K136">
        <v>625</v>
      </c>
      <c r="L136" t="s">
        <v>634</v>
      </c>
      <c r="M136">
        <v>1</v>
      </c>
      <c r="N136">
        <v>1</v>
      </c>
      <c r="O136" t="s">
        <v>635</v>
      </c>
      <c r="P136">
        <v>1895198</v>
      </c>
      <c r="Q136" t="s">
        <v>46</v>
      </c>
      <c r="T136">
        <f>VLOOKUP(P136,[1]应付款管理!$A$1:$B$65536,2,FALSE)</f>
        <v>625</v>
      </c>
      <c r="U136">
        <f t="shared" si="4"/>
        <v>0</v>
      </c>
    </row>
    <row r="137" spans="1:21">
      <c r="A137" t="s">
        <v>93</v>
      </c>
      <c r="B137" t="s">
        <v>636</v>
      </c>
      <c r="C137" t="s">
        <v>119</v>
      </c>
      <c r="D137" t="s">
        <v>10</v>
      </c>
      <c r="E137" t="s">
        <v>9</v>
      </c>
      <c r="F137" t="s">
        <v>223</v>
      </c>
      <c r="G137" t="s">
        <v>213</v>
      </c>
      <c r="H137" t="s">
        <v>42</v>
      </c>
      <c r="I137" t="s">
        <v>12</v>
      </c>
      <c r="J137" t="s">
        <v>52</v>
      </c>
      <c r="K137">
        <v>335</v>
      </c>
      <c r="L137" t="s">
        <v>637</v>
      </c>
      <c r="M137">
        <v>1</v>
      </c>
      <c r="N137">
        <v>1</v>
      </c>
      <c r="O137" t="s">
        <v>638</v>
      </c>
      <c r="P137">
        <v>1895314</v>
      </c>
      <c r="Q137" t="s">
        <v>46</v>
      </c>
      <c r="T137">
        <f>VLOOKUP(P137,[1]应付款管理!$A$1:$B$65536,2,FALSE)</f>
        <v>335</v>
      </c>
      <c r="U137">
        <f t="shared" si="4"/>
        <v>0</v>
      </c>
    </row>
    <row r="138" spans="1:21">
      <c r="A138" t="s">
        <v>86</v>
      </c>
      <c r="B138" t="s">
        <v>639</v>
      </c>
      <c r="C138" t="s">
        <v>307</v>
      </c>
      <c r="D138" t="s">
        <v>10</v>
      </c>
      <c r="E138" t="s">
        <v>9</v>
      </c>
      <c r="F138" t="s">
        <v>348</v>
      </c>
      <c r="G138" t="s">
        <v>640</v>
      </c>
      <c r="H138" t="s">
        <v>42</v>
      </c>
      <c r="I138" t="s">
        <v>12</v>
      </c>
      <c r="J138" t="s">
        <v>83</v>
      </c>
      <c r="K138">
        <v>424</v>
      </c>
      <c r="L138" t="s">
        <v>641</v>
      </c>
      <c r="M138">
        <v>1</v>
      </c>
      <c r="N138">
        <v>1</v>
      </c>
      <c r="O138" t="s">
        <v>642</v>
      </c>
      <c r="P138">
        <v>1895495</v>
      </c>
      <c r="Q138" t="s">
        <v>46</v>
      </c>
      <c r="T138">
        <f>VLOOKUP(P138,[1]应付款管理!$A$1:$B$65536,2,FALSE)</f>
        <v>424</v>
      </c>
      <c r="U138">
        <f t="shared" si="4"/>
        <v>0</v>
      </c>
    </row>
    <row r="139" spans="1:21">
      <c r="A139" t="s">
        <v>497</v>
      </c>
      <c r="B139" t="s">
        <v>643</v>
      </c>
      <c r="C139" t="s">
        <v>499</v>
      </c>
      <c r="D139" t="s">
        <v>10</v>
      </c>
      <c r="E139" t="s">
        <v>9</v>
      </c>
      <c r="F139" t="s">
        <v>40</v>
      </c>
      <c r="G139" t="s">
        <v>207</v>
      </c>
      <c r="H139" t="s">
        <v>42</v>
      </c>
      <c r="I139" t="s">
        <v>12</v>
      </c>
      <c r="J139" t="s">
        <v>415</v>
      </c>
      <c r="K139">
        <v>1278</v>
      </c>
      <c r="L139" t="s">
        <v>644</v>
      </c>
      <c r="M139">
        <v>1</v>
      </c>
      <c r="N139">
        <v>1</v>
      </c>
      <c r="O139" t="s">
        <v>645</v>
      </c>
      <c r="P139">
        <v>1895574</v>
      </c>
      <c r="Q139" t="s">
        <v>46</v>
      </c>
      <c r="T139">
        <f>VLOOKUP(P139,[1]应付款管理!$A$1:$B$65536,2,FALSE)</f>
        <v>1278</v>
      </c>
      <c r="U139">
        <f t="shared" si="4"/>
        <v>0</v>
      </c>
    </row>
    <row r="140" spans="1:21">
      <c r="A140" t="s">
        <v>86</v>
      </c>
      <c r="B140" t="s">
        <v>646</v>
      </c>
      <c r="C140" t="s">
        <v>647</v>
      </c>
      <c r="D140" t="s">
        <v>10</v>
      </c>
      <c r="E140" t="s">
        <v>9</v>
      </c>
      <c r="F140" t="s">
        <v>40</v>
      </c>
      <c r="G140" t="s">
        <v>207</v>
      </c>
      <c r="H140" t="s">
        <v>42</v>
      </c>
      <c r="I140" t="s">
        <v>12</v>
      </c>
      <c r="J140" t="s">
        <v>83</v>
      </c>
      <c r="K140">
        <v>138</v>
      </c>
      <c r="L140" t="s">
        <v>648</v>
      </c>
      <c r="M140">
        <v>1</v>
      </c>
      <c r="N140">
        <v>1</v>
      </c>
      <c r="O140" t="s">
        <v>649</v>
      </c>
      <c r="P140">
        <v>1895576</v>
      </c>
      <c r="Q140" t="s">
        <v>46</v>
      </c>
      <c r="T140">
        <f>VLOOKUP(P140,[1]应付款管理!$A$1:$B$65536,2,FALSE)</f>
        <v>138</v>
      </c>
      <c r="U140">
        <f t="shared" si="4"/>
        <v>0</v>
      </c>
    </row>
    <row r="141" spans="1:21">
      <c r="A141" t="s">
        <v>650</v>
      </c>
      <c r="B141" t="s">
        <v>651</v>
      </c>
      <c r="C141" t="s">
        <v>652</v>
      </c>
      <c r="D141" t="s">
        <v>10</v>
      </c>
      <c r="E141" t="s">
        <v>9</v>
      </c>
      <c r="F141" t="s">
        <v>56</v>
      </c>
      <c r="G141" t="s">
        <v>288</v>
      </c>
      <c r="H141" t="s">
        <v>42</v>
      </c>
      <c r="I141" t="s">
        <v>12</v>
      </c>
      <c r="J141" t="s">
        <v>383</v>
      </c>
      <c r="K141">
        <v>488</v>
      </c>
      <c r="L141" t="s">
        <v>653</v>
      </c>
      <c r="M141">
        <v>1</v>
      </c>
      <c r="N141">
        <v>2</v>
      </c>
      <c r="O141" t="s">
        <v>654</v>
      </c>
      <c r="P141">
        <v>1895599</v>
      </c>
      <c r="Q141" t="s">
        <v>46</v>
      </c>
      <c r="T141">
        <f>VLOOKUP(P141,[1]应付款管理!$A$1:$B$65536,2,FALSE)</f>
        <v>488</v>
      </c>
      <c r="U141">
        <f t="shared" si="4"/>
        <v>0</v>
      </c>
    </row>
    <row r="142" spans="1:21">
      <c r="A142" t="s">
        <v>519</v>
      </c>
      <c r="B142" t="s">
        <v>655</v>
      </c>
      <c r="C142" t="s">
        <v>521</v>
      </c>
      <c r="D142" t="s">
        <v>10</v>
      </c>
      <c r="E142" t="s">
        <v>9</v>
      </c>
      <c r="F142" t="s">
        <v>56</v>
      </c>
      <c r="G142" t="s">
        <v>51</v>
      </c>
      <c r="H142" t="s">
        <v>42</v>
      </c>
      <c r="I142" t="s">
        <v>12</v>
      </c>
      <c r="J142" t="s">
        <v>522</v>
      </c>
      <c r="K142">
        <v>542</v>
      </c>
      <c r="L142" t="s">
        <v>656</v>
      </c>
      <c r="M142">
        <v>1</v>
      </c>
      <c r="N142">
        <v>1</v>
      </c>
      <c r="O142" t="s">
        <v>657</v>
      </c>
      <c r="P142">
        <v>1895712</v>
      </c>
      <c r="Q142" t="s">
        <v>46</v>
      </c>
      <c r="T142">
        <f>VLOOKUP(P142,[1]应付款管理!$A$1:$B$65536,2,FALSE)</f>
        <v>542</v>
      </c>
      <c r="U142">
        <f t="shared" si="4"/>
        <v>0</v>
      </c>
    </row>
    <row r="143" spans="1:21">
      <c r="A143" t="s">
        <v>47</v>
      </c>
      <c r="B143" t="s">
        <v>658</v>
      </c>
      <c r="C143" t="s">
        <v>387</v>
      </c>
      <c r="D143" t="s">
        <v>10</v>
      </c>
      <c r="E143" t="s">
        <v>9</v>
      </c>
      <c r="F143" t="s">
        <v>56</v>
      </c>
      <c r="G143" t="s">
        <v>51</v>
      </c>
      <c r="H143" t="s">
        <v>42</v>
      </c>
      <c r="I143" t="s">
        <v>12</v>
      </c>
      <c r="J143" t="s">
        <v>52</v>
      </c>
      <c r="K143">
        <v>366</v>
      </c>
      <c r="L143" t="s">
        <v>659</v>
      </c>
      <c r="M143">
        <v>1</v>
      </c>
      <c r="N143">
        <v>1</v>
      </c>
      <c r="O143" t="s">
        <v>660</v>
      </c>
      <c r="P143">
        <v>1896172</v>
      </c>
      <c r="Q143" t="s">
        <v>46</v>
      </c>
      <c r="T143">
        <f>VLOOKUP(P143,[1]应付款管理!$A$1:$B$65536,2,FALSE)</f>
        <v>366</v>
      </c>
      <c r="U143">
        <f t="shared" si="4"/>
        <v>0</v>
      </c>
    </row>
    <row r="144" spans="1:21">
      <c r="A144" t="s">
        <v>442</v>
      </c>
      <c r="B144" t="s">
        <v>661</v>
      </c>
      <c r="C144" t="s">
        <v>444</v>
      </c>
      <c r="D144" t="s">
        <v>10</v>
      </c>
      <c r="E144" t="s">
        <v>9</v>
      </c>
      <c r="F144" t="s">
        <v>40</v>
      </c>
      <c r="G144" t="s">
        <v>207</v>
      </c>
      <c r="H144" t="s">
        <v>42</v>
      </c>
      <c r="I144" t="s">
        <v>12</v>
      </c>
      <c r="J144" t="s">
        <v>136</v>
      </c>
      <c r="K144">
        <v>1016</v>
      </c>
      <c r="L144" t="s">
        <v>662</v>
      </c>
      <c r="M144">
        <v>1</v>
      </c>
      <c r="N144">
        <v>1</v>
      </c>
      <c r="O144" t="s">
        <v>663</v>
      </c>
      <c r="P144">
        <v>1896188</v>
      </c>
      <c r="Q144" t="s">
        <v>46</v>
      </c>
      <c r="T144">
        <f>VLOOKUP(P144,[1]应付款管理!$A$1:$B$65536,2,FALSE)</f>
        <v>1016</v>
      </c>
      <c r="U144">
        <f t="shared" si="4"/>
        <v>0</v>
      </c>
    </row>
    <row r="145" spans="1:21">
      <c r="A145" t="s">
        <v>47</v>
      </c>
      <c r="B145" t="s">
        <v>664</v>
      </c>
      <c r="C145" t="s">
        <v>387</v>
      </c>
      <c r="D145" t="s">
        <v>10</v>
      </c>
      <c r="E145" t="s">
        <v>9</v>
      </c>
      <c r="F145" t="s">
        <v>56</v>
      </c>
      <c r="G145" t="s">
        <v>51</v>
      </c>
      <c r="H145" t="s">
        <v>42</v>
      </c>
      <c r="I145" t="s">
        <v>12</v>
      </c>
      <c r="J145" t="s">
        <v>52</v>
      </c>
      <c r="K145">
        <v>366</v>
      </c>
      <c r="L145" t="s">
        <v>665</v>
      </c>
      <c r="M145">
        <v>1</v>
      </c>
      <c r="N145">
        <v>1</v>
      </c>
      <c r="O145" t="s">
        <v>666</v>
      </c>
      <c r="P145">
        <v>1896212</v>
      </c>
      <c r="Q145" t="s">
        <v>46</v>
      </c>
      <c r="T145">
        <f>VLOOKUP(P145,[1]应付款管理!$A$1:$B$65536,2,FALSE)</f>
        <v>366</v>
      </c>
      <c r="U145">
        <f t="shared" si="4"/>
        <v>0</v>
      </c>
    </row>
    <row r="146" spans="1:21">
      <c r="A146" t="s">
        <v>397</v>
      </c>
      <c r="B146" t="s">
        <v>667</v>
      </c>
      <c r="C146" t="s">
        <v>399</v>
      </c>
      <c r="D146" t="s">
        <v>10</v>
      </c>
      <c r="E146" t="s">
        <v>9</v>
      </c>
      <c r="F146" t="s">
        <v>56</v>
      </c>
      <c r="G146" t="s">
        <v>51</v>
      </c>
      <c r="H146" t="s">
        <v>42</v>
      </c>
      <c r="I146" t="s">
        <v>12</v>
      </c>
      <c r="J146" t="s">
        <v>136</v>
      </c>
      <c r="K146">
        <v>664</v>
      </c>
      <c r="L146" t="s">
        <v>668</v>
      </c>
      <c r="M146">
        <v>1</v>
      </c>
      <c r="N146">
        <v>1</v>
      </c>
      <c r="O146" t="s">
        <v>669</v>
      </c>
      <c r="P146">
        <v>1896243</v>
      </c>
      <c r="Q146" t="s">
        <v>46</v>
      </c>
      <c r="T146">
        <f>VLOOKUP(P146,[1]应付款管理!$A$1:$B$65536,2,FALSE)</f>
        <v>664</v>
      </c>
      <c r="U146">
        <f t="shared" si="4"/>
        <v>0</v>
      </c>
    </row>
    <row r="147" spans="1:21">
      <c r="A147" t="s">
        <v>327</v>
      </c>
      <c r="B147" t="s">
        <v>670</v>
      </c>
      <c r="C147" t="s">
        <v>671</v>
      </c>
      <c r="D147" t="s">
        <v>10</v>
      </c>
      <c r="E147" t="s">
        <v>9</v>
      </c>
      <c r="F147" t="s">
        <v>51</v>
      </c>
      <c r="G147" t="s">
        <v>288</v>
      </c>
      <c r="H147" t="s">
        <v>42</v>
      </c>
      <c r="I147" t="s">
        <v>12</v>
      </c>
      <c r="J147" t="s">
        <v>331</v>
      </c>
      <c r="K147">
        <v>312</v>
      </c>
      <c r="L147" t="s">
        <v>672</v>
      </c>
      <c r="M147">
        <v>1</v>
      </c>
      <c r="N147">
        <v>1</v>
      </c>
      <c r="O147" t="s">
        <v>673</v>
      </c>
      <c r="P147">
        <v>1896276</v>
      </c>
      <c r="Q147" t="s">
        <v>46</v>
      </c>
      <c r="T147">
        <f>VLOOKUP(P147,[1]应付款管理!$A$1:$B$65536,2,FALSE)</f>
        <v>312</v>
      </c>
      <c r="U147">
        <f t="shared" si="4"/>
        <v>0</v>
      </c>
    </row>
    <row r="148" spans="1:21">
      <c r="A148" t="s">
        <v>98</v>
      </c>
      <c r="B148" t="s">
        <v>674</v>
      </c>
      <c r="C148" t="s">
        <v>140</v>
      </c>
      <c r="D148" t="s">
        <v>10</v>
      </c>
      <c r="E148" t="s">
        <v>9</v>
      </c>
      <c r="F148" t="s">
        <v>82</v>
      </c>
      <c r="G148" t="s">
        <v>40</v>
      </c>
      <c r="H148" t="s">
        <v>42</v>
      </c>
      <c r="I148" t="s">
        <v>12</v>
      </c>
      <c r="J148" t="s">
        <v>83</v>
      </c>
      <c r="K148">
        <v>456</v>
      </c>
      <c r="L148" t="s">
        <v>675</v>
      </c>
      <c r="M148">
        <v>1</v>
      </c>
      <c r="N148">
        <v>1</v>
      </c>
      <c r="O148" t="s">
        <v>676</v>
      </c>
      <c r="P148">
        <v>1896286</v>
      </c>
      <c r="Q148" t="s">
        <v>46</v>
      </c>
      <c r="T148">
        <f>VLOOKUP(P148,[1]应付款管理!$A$1:$B$65536,2,FALSE)</f>
        <v>456</v>
      </c>
      <c r="U148">
        <f t="shared" si="4"/>
        <v>0</v>
      </c>
    </row>
    <row r="149" spans="1:21">
      <c r="A149" t="s">
        <v>327</v>
      </c>
      <c r="B149" t="s">
        <v>677</v>
      </c>
      <c r="C149" t="s">
        <v>678</v>
      </c>
      <c r="D149" t="s">
        <v>10</v>
      </c>
      <c r="E149" t="s">
        <v>9</v>
      </c>
      <c r="F149" t="s">
        <v>51</v>
      </c>
      <c r="G149" t="s">
        <v>82</v>
      </c>
      <c r="H149" t="s">
        <v>42</v>
      </c>
      <c r="I149" t="s">
        <v>12</v>
      </c>
      <c r="J149" t="s">
        <v>331</v>
      </c>
      <c r="K149">
        <v>3600</v>
      </c>
      <c r="L149" t="s">
        <v>679</v>
      </c>
      <c r="M149">
        <v>1</v>
      </c>
      <c r="N149">
        <v>5</v>
      </c>
      <c r="O149" t="s">
        <v>680</v>
      </c>
      <c r="P149">
        <v>1896317</v>
      </c>
      <c r="Q149" t="s">
        <v>46</v>
      </c>
      <c r="T149">
        <f>VLOOKUP(P149,[1]应付款管理!$A$1:$B$65536,2,FALSE)</f>
        <v>3600</v>
      </c>
      <c r="U149">
        <f t="shared" si="4"/>
        <v>0</v>
      </c>
    </row>
    <row r="150" spans="1:21">
      <c r="A150" t="s">
        <v>650</v>
      </c>
      <c r="B150" t="s">
        <v>681</v>
      </c>
      <c r="C150" t="s">
        <v>652</v>
      </c>
      <c r="D150" t="s">
        <v>10</v>
      </c>
      <c r="E150" t="s">
        <v>9</v>
      </c>
      <c r="F150" t="s">
        <v>56</v>
      </c>
      <c r="G150" t="s">
        <v>51</v>
      </c>
      <c r="H150" t="s">
        <v>42</v>
      </c>
      <c r="I150" t="s">
        <v>12</v>
      </c>
      <c r="J150" t="s">
        <v>383</v>
      </c>
      <c r="K150">
        <v>291</v>
      </c>
      <c r="L150" t="s">
        <v>682</v>
      </c>
      <c r="M150">
        <v>1</v>
      </c>
      <c r="N150">
        <v>1</v>
      </c>
      <c r="O150" t="s">
        <v>683</v>
      </c>
      <c r="P150">
        <v>1896366</v>
      </c>
      <c r="Q150" t="s">
        <v>46</v>
      </c>
      <c r="T150">
        <f>VLOOKUP(P150,[1]应付款管理!$A$1:$B$65536,2,FALSE)</f>
        <v>291</v>
      </c>
      <c r="U150">
        <f t="shared" si="4"/>
        <v>0</v>
      </c>
    </row>
    <row r="151" spans="1:21">
      <c r="A151" t="s">
        <v>105</v>
      </c>
      <c r="B151" t="s">
        <v>684</v>
      </c>
      <c r="C151" t="s">
        <v>107</v>
      </c>
      <c r="D151" t="s">
        <v>10</v>
      </c>
      <c r="E151" t="s">
        <v>9</v>
      </c>
      <c r="F151" t="s">
        <v>414</v>
      </c>
      <c r="G151" t="s">
        <v>685</v>
      </c>
      <c r="H151" t="s">
        <v>42</v>
      </c>
      <c r="I151" t="s">
        <v>12</v>
      </c>
      <c r="J151" t="s">
        <v>52</v>
      </c>
      <c r="K151">
        <v>441</v>
      </c>
      <c r="L151" t="s">
        <v>686</v>
      </c>
      <c r="M151">
        <v>1</v>
      </c>
      <c r="N151">
        <v>1</v>
      </c>
      <c r="O151" t="s">
        <v>687</v>
      </c>
      <c r="P151">
        <v>1896389</v>
      </c>
      <c r="Q151" t="s">
        <v>46</v>
      </c>
      <c r="T151">
        <f>VLOOKUP(P151,[1]应付款管理!$A$1:$B$65536,2,FALSE)</f>
        <v>441</v>
      </c>
      <c r="U151">
        <f t="shared" si="4"/>
        <v>0</v>
      </c>
    </row>
    <row r="152" spans="1:21">
      <c r="A152" t="s">
        <v>93</v>
      </c>
      <c r="B152" t="s">
        <v>688</v>
      </c>
      <c r="C152" t="s">
        <v>534</v>
      </c>
      <c r="D152" t="s">
        <v>10</v>
      </c>
      <c r="E152" t="s">
        <v>9</v>
      </c>
      <c r="F152" t="s">
        <v>288</v>
      </c>
      <c r="G152" t="s">
        <v>237</v>
      </c>
      <c r="H152" t="s">
        <v>42</v>
      </c>
      <c r="I152" t="s">
        <v>12</v>
      </c>
      <c r="J152" t="s">
        <v>52</v>
      </c>
      <c r="K152">
        <v>566</v>
      </c>
      <c r="L152" t="s">
        <v>689</v>
      </c>
      <c r="M152">
        <v>1</v>
      </c>
      <c r="N152">
        <v>1</v>
      </c>
      <c r="O152" t="s">
        <v>690</v>
      </c>
      <c r="P152">
        <v>1896525</v>
      </c>
      <c r="Q152" t="s">
        <v>46</v>
      </c>
      <c r="T152">
        <f>VLOOKUP(P152,[1]应付款管理!$A$1:$B$65536,2,FALSE)</f>
        <v>566</v>
      </c>
      <c r="U152">
        <f t="shared" si="4"/>
        <v>0</v>
      </c>
    </row>
    <row r="153" spans="1:21">
      <c r="A153" t="s">
        <v>93</v>
      </c>
      <c r="B153" t="s">
        <v>691</v>
      </c>
      <c r="C153" t="s">
        <v>534</v>
      </c>
      <c r="D153" t="s">
        <v>10</v>
      </c>
      <c r="E153" t="s">
        <v>9</v>
      </c>
      <c r="F153" t="s">
        <v>288</v>
      </c>
      <c r="G153" t="s">
        <v>237</v>
      </c>
      <c r="H153" t="s">
        <v>42</v>
      </c>
      <c r="I153" t="s">
        <v>12</v>
      </c>
      <c r="J153" t="s">
        <v>52</v>
      </c>
      <c r="K153">
        <v>511</v>
      </c>
      <c r="L153" t="s">
        <v>692</v>
      </c>
      <c r="M153">
        <v>1</v>
      </c>
      <c r="N153">
        <v>1</v>
      </c>
      <c r="O153" t="s">
        <v>693</v>
      </c>
      <c r="P153">
        <v>1896624</v>
      </c>
      <c r="Q153" t="s">
        <v>46</v>
      </c>
      <c r="T153">
        <f>VLOOKUP(P153,[1]应付款管理!$A$1:$B$65536,2,FALSE)</f>
        <v>511</v>
      </c>
      <c r="U153">
        <f t="shared" si="4"/>
        <v>0</v>
      </c>
    </row>
    <row r="154" spans="1:21">
      <c r="A154" t="s">
        <v>86</v>
      </c>
      <c r="B154" t="s">
        <v>694</v>
      </c>
      <c r="C154" t="s">
        <v>307</v>
      </c>
      <c r="D154" t="s">
        <v>10</v>
      </c>
      <c r="E154" t="s">
        <v>9</v>
      </c>
      <c r="F154" t="s">
        <v>695</v>
      </c>
      <c r="G154" t="s">
        <v>262</v>
      </c>
      <c r="H154" t="s">
        <v>42</v>
      </c>
      <c r="I154" t="s">
        <v>12</v>
      </c>
      <c r="J154" t="s">
        <v>83</v>
      </c>
      <c r="K154">
        <v>424</v>
      </c>
      <c r="L154" t="s">
        <v>696</v>
      </c>
      <c r="M154">
        <v>1</v>
      </c>
      <c r="N154">
        <v>1</v>
      </c>
      <c r="O154" t="s">
        <v>697</v>
      </c>
      <c r="P154">
        <v>1896643</v>
      </c>
      <c r="Q154" t="s">
        <v>46</v>
      </c>
      <c r="T154">
        <f>VLOOKUP(P154,[1]应付款管理!$A$1:$B$65536,2,FALSE)</f>
        <v>424</v>
      </c>
      <c r="U154">
        <f t="shared" si="4"/>
        <v>0</v>
      </c>
    </row>
    <row r="155" spans="1:21">
      <c r="A155" t="s">
        <v>461</v>
      </c>
      <c r="B155" t="s">
        <v>698</v>
      </c>
      <c r="C155" t="s">
        <v>463</v>
      </c>
      <c r="D155" t="s">
        <v>10</v>
      </c>
      <c r="E155" t="s">
        <v>9</v>
      </c>
      <c r="F155" t="s">
        <v>223</v>
      </c>
      <c r="G155" t="s">
        <v>213</v>
      </c>
      <c r="H155" t="s">
        <v>42</v>
      </c>
      <c r="I155" t="s">
        <v>12</v>
      </c>
      <c r="J155" t="s">
        <v>52</v>
      </c>
      <c r="K155">
        <v>814</v>
      </c>
      <c r="L155" t="s">
        <v>699</v>
      </c>
      <c r="M155">
        <v>1</v>
      </c>
      <c r="N155">
        <v>1</v>
      </c>
      <c r="O155" t="s">
        <v>700</v>
      </c>
      <c r="P155">
        <v>1896648</v>
      </c>
      <c r="Q155" t="s">
        <v>46</v>
      </c>
      <c r="T155">
        <f>VLOOKUP(P155,[1]应付款管理!$A$1:$B$65536,2,FALSE)</f>
        <v>814</v>
      </c>
      <c r="U155">
        <f t="shared" si="4"/>
        <v>0</v>
      </c>
    </row>
    <row r="156" spans="19:20">
      <c r="S156" s="4" t="s">
        <v>701</v>
      </c>
      <c r="T156" s="5">
        <f>SUBTOTAL(9,T2:T155)</f>
        <v>112457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2020-11-04T07:59:00Z</dcterms:created>
  <dcterms:modified xsi:type="dcterms:W3CDTF">2020-11-04T08:01:38Z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