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<sst xmlns="http://schemas.openxmlformats.org/spreadsheetml/2006/main" count="5163" uniqueCount="1453">
  <si>
    <t>机构名</t>
  </si>
  <si>
    <t>机构号</t>
  </si>
  <si>
    <t>账单号</t>
  </si>
  <si>
    <t>账单货币</t>
  </si>
  <si>
    <t>账单总价</t>
  </si>
  <si>
    <t>账单描述</t>
  </si>
  <si>
    <t>开户行</t>
  </si>
  <si>
    <t>收款账户户名</t>
  </si>
  <si>
    <t>银行账号</t>
  </si>
  <si>
    <t>广州汇登信息科技有限公司</t>
  </si>
  <si>
    <t>Guangzhouhuideng</t>
  </si>
  <si>
    <t>HFSTM201109093834585</t>
  </si>
  <si>
    <t>CNY</t>
  </si>
  <si>
    <t>提前出11.1-11.8预订账单</t>
  </si>
  <si>
    <t>中信银行深圳西乡支行</t>
  </si>
  <si>
    <t>深圳市道旅旅游科技股份有限公司</t>
  </si>
  <si>
    <t>7440810182600056321</t>
  </si>
  <si>
    <t>城市</t>
  </si>
  <si>
    <t>订单号</t>
  </si>
  <si>
    <t>酒店名</t>
  </si>
  <si>
    <t>机构ID</t>
  </si>
  <si>
    <t>入住日期</t>
  </si>
  <si>
    <t>离店日期</t>
  </si>
  <si>
    <t>订单状态</t>
  </si>
  <si>
    <t>货币</t>
  </si>
  <si>
    <t>国籍</t>
  </si>
  <si>
    <t>总价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</si>
  <si>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</si>
  <si>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</si>
  <si>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</si>
  <si>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</si>
  <si>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</si>
  <si>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</si>
  <si>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</si>
  <si>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</si>
  <si>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汇智金额</t>
  </si>
  <si>
    <t>汇智备注</t>
  </si>
  <si>
    <t>,</t>
  </si>
  <si>
    <t>Hua Hin(Hua Hin)</t>
  </si>
  <si>
    <t>DHB201021104102990</t>
  </si>
  <si>
    <t>华欣希尔顿温泉度假酒店(Hilton Hua Hin Resort &amp; Spa)</t>
  </si>
  <si>
    <t>2020-10-24</t>
  </si>
  <si>
    <t>2020-10-25</t>
  </si>
  <si>
    <t>已确认</t>
  </si>
  <si>
    <t>TH</t>
  </si>
  <si>
    <t>2020-10-21 10:41:01</t>
  </si>
  <si>
    <t>Samlitpanich Preecha|</t>
  </si>
  <si>
    <t>opJane</t>
  </si>
  <si>
    <t>op金玲</t>
  </si>
  <si>
    <t>yejinling</t>
  </si>
  <si>
    <r>
      <rPr>
        <sz val="10.5"/>
        <color rgb="FF0000FF"/>
        <rFont val="Helvetica"/>
        <charset val="134"/>
      </rPr>
      <t>1889629</t>
    </r>
    <r>
      <rPr>
        <sz val="10.5"/>
        <color rgb="FF0000FF"/>
        <rFont val="宋体"/>
        <charset val="134"/>
      </rPr>
      <t>为变更单号，金额不变</t>
    </r>
  </si>
  <si>
    <r>
      <rPr>
        <sz val="11"/>
        <rFont val="宋体"/>
        <charset val="134"/>
      </rPr>
      <t>,</t>
    </r>
    <r>
      <rPr>
        <sz val="11"/>
        <rFont val="Calibri"/>
        <charset val="134"/>
      </rPr>
      <t>1889629</t>
    </r>
  </si>
  <si>
    <t>Xi'an(Xi'an)</t>
  </si>
  <si>
    <t>DHB201101075257843</t>
  </si>
  <si>
    <t>7天连锁酒店(西安大雁塔青龙寺地铁站店)(7 Days Inn xi＇an dayanta qinglongsi ditiezhandian)</t>
  </si>
  <si>
    <t>2020-11-01</t>
  </si>
  <si>
    <t>2020-11-02</t>
  </si>
  <si>
    <t>CN</t>
  </si>
  <si>
    <t>2020-11-01 07:52:56</t>
  </si>
  <si>
    <t>毕 永|</t>
  </si>
  <si>
    <t>YeJinLing</t>
  </si>
  <si>
    <t>Beijing(Beijing)</t>
  </si>
  <si>
    <t>DHB201101075657871</t>
  </si>
  <si>
    <t>7天连锁酒店(北京马甸桥德胜门外大街店)(7 Days Inn (Beijing Madian Bridge))</t>
  </si>
  <si>
    <t>2020-11-01 07:56:57</t>
  </si>
  <si>
    <t>王 思银|</t>
  </si>
  <si>
    <t>Tongzhou(Tongzhou)</t>
  </si>
  <si>
    <t>DHB201101093127483</t>
  </si>
  <si>
    <t>麗枫酒店(北京通州果园店)(Lavande Hotel (Beijing Tongzhou Guoyuan))</t>
  </si>
  <si>
    <t>2020-11-06</t>
  </si>
  <si>
    <t>2020-11-08</t>
  </si>
  <si>
    <t>2020-11-01 09:31:27</t>
  </si>
  <si>
    <t>漆 兴轶|</t>
  </si>
  <si>
    <t>Guangzhou(Guangzhou)</t>
  </si>
  <si>
    <t>DHB201101113555021</t>
  </si>
  <si>
    <t>7天连锁酒店(广州新市百信广场店)(7 Days Inn (Guangzhou Xinshi))</t>
  </si>
  <si>
    <t>2020-11-01 11:35:55</t>
  </si>
  <si>
    <t>徐 海泉|</t>
  </si>
  <si>
    <t>DHB201101113902223</t>
  </si>
  <si>
    <t>7天连锁酒店(西安钟鼓楼北大街地铁站店)(7 Days Inn (Xi'an Bell and Drum Tower North Street Metro Station))</t>
  </si>
  <si>
    <t>2020-11-01 11:39:02</t>
  </si>
  <si>
    <t>徐 东明|</t>
  </si>
  <si>
    <t>Shanghai(Shanghai)</t>
  </si>
  <si>
    <t>DHB201101115123971</t>
  </si>
  <si>
    <t>7天连锁酒店(上海江宁路地铁站玉佛寺店)(7 Days Inn (Shanghai Changshou Road))</t>
  </si>
  <si>
    <t>2020-11-01 11:51:22</t>
  </si>
  <si>
    <t>杨 彩红|</t>
  </si>
  <si>
    <t>Shenzhen(Shenzhen)</t>
  </si>
  <si>
    <t>DHB201101120438593</t>
  </si>
  <si>
    <t>7天酒店(深圳国际会展中心福永汽车站店)(7 Days Inn(Shenzhen International Convention and Exhibition Center))</t>
  </si>
  <si>
    <t>2020-11-01 12:04:37</t>
  </si>
  <si>
    <t>潘 琦|</t>
  </si>
  <si>
    <t>DHB201101122337352</t>
  </si>
  <si>
    <t>2020-11-01 12:23:36</t>
  </si>
  <si>
    <t>崔 魏|</t>
  </si>
  <si>
    <t>Chongqing(Chongqing)</t>
  </si>
  <si>
    <t>DHB201101130053864</t>
  </si>
  <si>
    <t>7天优品酒店（重庆观音桥步行街轻轨站店）(7 Days Premium (Chongqing Guanyinqiao Pedestrian Street Light Rail Station))</t>
  </si>
  <si>
    <t>2020-11-01 13:00:52</t>
  </si>
  <si>
    <t>赖 良勤|</t>
  </si>
  <si>
    <t>Nanning(Nanning)</t>
  </si>
  <si>
    <t>DHB201101133529575</t>
  </si>
  <si>
    <t>7天连锁酒店（南宁琅西店）(7 Days Inn Langxi)</t>
  </si>
  <si>
    <t>2020-11-01 13:35:28</t>
  </si>
  <si>
    <t>胡 小林|</t>
  </si>
  <si>
    <t>Shantou(Shantou)</t>
  </si>
  <si>
    <t>DHB201101144457425</t>
  </si>
  <si>
    <t>麗枫酒店（汕头澄海海关秀水园店）(Lavande Hotel (Shantou Chenghai Customs Xiushuiyuan))</t>
  </si>
  <si>
    <t>2020-11-01 14:44:57</t>
  </si>
  <si>
    <t>吴 柏森|</t>
  </si>
  <si>
    <t>DHB201101151441660</t>
  </si>
  <si>
    <t>7天优品酒店（广州华师地铁站店）(7Days Premium (Guangzhou South China Normal University  Metro Station))</t>
  </si>
  <si>
    <t>2020-11-01 15:14:41</t>
  </si>
  <si>
    <t>段 向思怡|</t>
  </si>
  <si>
    <t>Chengdu(Chengdu)</t>
  </si>
  <si>
    <t>DHB201101153853379</t>
  </si>
  <si>
    <t>7天连锁酒店（成都望江楼万达广场店）(7 Days Inn (Chengdu Wangjianglou Wanda Plaza))</t>
  </si>
  <si>
    <t>2020-11-01 15:38:52</t>
  </si>
  <si>
    <t>严 天凤|</t>
  </si>
  <si>
    <t>Guiyang(Guiyang)</t>
  </si>
  <si>
    <t>DHB201101154510704</t>
  </si>
  <si>
    <t>7天连锁酒店（贵阳花果园店）(7 Days Inn (Guiyang Huaguoyuan))</t>
  </si>
  <si>
    <t>2020-11-01 15:45:09</t>
  </si>
  <si>
    <t>冯 炜|</t>
  </si>
  <si>
    <t>Tianjin(Tianjin)</t>
  </si>
  <si>
    <t>DHB201101191331415</t>
  </si>
  <si>
    <t>7天连锁酒店（天津鞍山西道天津大学店）(7 Days Inn (Tianjin Anshan West Road Tianjin University))</t>
  </si>
  <si>
    <t>2020-11-01 19:13:31</t>
  </si>
  <si>
    <t>齐 先宽|</t>
  </si>
  <si>
    <t>DHB201101192457468</t>
  </si>
  <si>
    <t>2020-11-01 19:24:56</t>
  </si>
  <si>
    <t>汪 文涛|</t>
  </si>
  <si>
    <t>Jinan(Jinan)</t>
  </si>
  <si>
    <t>DHB201101203542080</t>
  </si>
  <si>
    <t>派酒店(济南千佛山齐鲁医院店)(π Hotel (Ji'nan Qianfoshan))</t>
  </si>
  <si>
    <t>2020-11-01 20:35:41</t>
  </si>
  <si>
    <t>张 蔚婷|</t>
  </si>
  <si>
    <t>DHB201101203940508</t>
  </si>
  <si>
    <t>麗枫酒店(北京马驹桥店)(Lavande Hotel (Beijing Maju Bridge))</t>
  </si>
  <si>
    <t>2020-11-01 20:39:39</t>
  </si>
  <si>
    <t>杨 金玲|</t>
  </si>
  <si>
    <t>Xiamen(Xiamen)</t>
  </si>
  <si>
    <t>DHB201101224715624</t>
  </si>
  <si>
    <t>7天优品酒店（厦门中山路步行街店）(7 Days Premium (Xiamen Zhongshan Road Pedestrian Street))</t>
  </si>
  <si>
    <t>2020-11-01 22:47:14</t>
  </si>
  <si>
    <t>邓 东生|</t>
  </si>
  <si>
    <t>DHB201101224744666</t>
  </si>
  <si>
    <t>7天连锁酒店(成都宽窄巷子省医院地铁站店)(7 Days Inn (Chengdu Qingyang Palace Provincial hospital MTR station))</t>
  </si>
  <si>
    <t>2020-11-01 22:47:43</t>
  </si>
  <si>
    <t>雷 涞|</t>
  </si>
  <si>
    <t>Kaifeng(Kaifeng)</t>
  </si>
  <si>
    <t>DHB201101230033740</t>
  </si>
  <si>
    <t>7天优品酒店(开封学院门鼓楼广场店)(7 Days Premium (Kaifeng Drum Tower Square))</t>
  </si>
  <si>
    <t>2020-11-01 23:00:33</t>
  </si>
  <si>
    <t>孙 朋|</t>
  </si>
  <si>
    <t>DHB201102004818439</t>
  </si>
  <si>
    <t>2020-11-03</t>
  </si>
  <si>
    <t>2020-11-02 00:48:17</t>
  </si>
  <si>
    <t>曾 天|</t>
  </si>
  <si>
    <t>DHB201102073232002</t>
  </si>
  <si>
    <t>7天优品酒店Premium(深圳科技园高新园地铁站店)(7 Days Premium (Shenzhen Science and Technology Park Hi-tech Park Metro Station))</t>
  </si>
  <si>
    <t>2020-11-04</t>
  </si>
  <si>
    <t>2020-11-02 07:32:31</t>
  </si>
  <si>
    <t>温 旭欢|</t>
  </si>
  <si>
    <t>Suzhou(Suzhou)</t>
  </si>
  <si>
    <t>DHB201102083504863</t>
  </si>
  <si>
    <t>7天连锁酒店（苏州木渎金桥开发区店）(7 Days Inn (Suzhou Mudu Jinqiao Development Zone))</t>
  </si>
  <si>
    <t>2020-11-02 08:35:04</t>
  </si>
  <si>
    <t>曾 升|江 磊|</t>
  </si>
  <si>
    <t>Nanjing(Nanjing)</t>
  </si>
  <si>
    <t>DHB201102103519839</t>
  </si>
  <si>
    <t>7天连锁酒店(南京鼓楼医院珠江路地铁站店)(7 Days Inn (Nanjing Zhujiang Road Metro Station))</t>
  </si>
  <si>
    <t>2020-11-02 10:35:19</t>
  </si>
  <si>
    <t>付 金标|</t>
  </si>
  <si>
    <t>DHB201102105608741</t>
  </si>
  <si>
    <t>2020-11-02 10:56:08</t>
  </si>
  <si>
    <t>王 恩光|</t>
  </si>
  <si>
    <t>DHB201102111306536</t>
  </si>
  <si>
    <t>麗枫酒店(广州白云国际机场店)(Lavande Hotel (Guangzhou Baiyun International Airport))</t>
  </si>
  <si>
    <t>2020-11-02 11:13:06</t>
  </si>
  <si>
    <t>金 显宇|</t>
  </si>
  <si>
    <t>DHB201102112502638</t>
  </si>
  <si>
    <t>2020-11-02 11:25:01</t>
  </si>
  <si>
    <t>DHB201102113622183</t>
  </si>
  <si>
    <t>7天连锁酒店(广州客村地铁站广州塔店)(7 Days Inn)</t>
  </si>
  <si>
    <t>2020-11-02 11:36:22</t>
  </si>
  <si>
    <t>马 安伟|</t>
  </si>
  <si>
    <t>Harbin(Harbin)</t>
  </si>
  <si>
    <t>DHB201102122315312</t>
  </si>
  <si>
    <t>7天连锁酒店（哈尔滨会展中心店）(7 Days Inn Convention Center)</t>
  </si>
  <si>
    <t>2020-11-02 12:23:15</t>
  </si>
  <si>
    <t>孙 立峰|</t>
  </si>
  <si>
    <t>DHB201102125433431</t>
  </si>
  <si>
    <t>2020-11-02 12:54:33</t>
  </si>
  <si>
    <t>彭 洁|</t>
  </si>
  <si>
    <t>DHB201102133851603</t>
  </si>
  <si>
    <t>锦江之星（上海张江金融信息园店）(Jinjiang Inn (Shanghai Zhangjiang Financial Information Park))</t>
  </si>
  <si>
    <t>2020-11-02 13:38:50</t>
  </si>
  <si>
    <t>何 凌泽|</t>
  </si>
  <si>
    <t>DHB201102141051072</t>
  </si>
  <si>
    <t>2020-11-02 14:10:50</t>
  </si>
  <si>
    <t>Tangshan(Tangshan)</t>
  </si>
  <si>
    <t>DHB201102144138594</t>
  </si>
  <si>
    <t>7天优品酒店(唐山新华西道北京交通大学店)(7 Days Premium)</t>
  </si>
  <si>
    <t>2020-11-02 14:41:37</t>
  </si>
  <si>
    <t>李 国乐|</t>
  </si>
  <si>
    <t>DHB201102145012807</t>
  </si>
  <si>
    <t>2020-11-02 14:50:12</t>
  </si>
  <si>
    <t>李 萍|</t>
  </si>
  <si>
    <t>Changsha(Changsha)</t>
  </si>
  <si>
    <t>DHB201102145919998</t>
  </si>
  <si>
    <t>7天连锁酒店(长沙南门口店)(7 Days Inn (Changsha Nanmenkou))</t>
  </si>
  <si>
    <t>2020-11-02 14:59:18</t>
  </si>
  <si>
    <t>耿 鹏飞|</t>
  </si>
  <si>
    <t>DHB201102153003852</t>
  </si>
  <si>
    <t>7天连锁酒店(北京中关村苏州桥店)(7 Days Inn Beijing Zhongguancun Suzhou Bridge Branch)</t>
  </si>
  <si>
    <t>2020-11-07</t>
  </si>
  <si>
    <t>2020-11-02 15:30:03</t>
  </si>
  <si>
    <t>贾 源|</t>
  </si>
  <si>
    <t>DHB201102153222987</t>
  </si>
  <si>
    <t>7天连锁酒店（广州世贸中心店）(7Days Inn (Guangzhou World Trade Center))</t>
  </si>
  <si>
    <t>2020-11-05</t>
  </si>
  <si>
    <t>2020-11-02 15:32:21</t>
  </si>
  <si>
    <t>刘 建春|</t>
  </si>
  <si>
    <t>DHB201102154735466</t>
  </si>
  <si>
    <t>麗枫酒店（成都世纪城新会展中心店）(Lavande Hotel (Chengdu Century City New Exhibition Center))</t>
  </si>
  <si>
    <t>2020-11-02 15:47:35</t>
  </si>
  <si>
    <t>付 山腾|</t>
  </si>
  <si>
    <t>DHB201102163259351</t>
  </si>
  <si>
    <t>2020-11-02 16:32:58</t>
  </si>
  <si>
    <t>陈 依琳|</t>
  </si>
  <si>
    <t>DHB201102164840535</t>
  </si>
  <si>
    <t>7天连锁酒店（广州街口镇北路店）(7 Days Inn (Guangzhou Jiekou Zhenbei Road))</t>
  </si>
  <si>
    <t>2020-11-02 16:48:40</t>
  </si>
  <si>
    <t>吴 朋|</t>
  </si>
  <si>
    <t>DHB201102172657157</t>
  </si>
  <si>
    <t>7天连锁酒店(上海同济大学岳阳医院店)(7 Days Inn (Shanghai Dabaishu))</t>
  </si>
  <si>
    <t>2020-11-02 17:26:56</t>
  </si>
  <si>
    <t>周 莲枝|</t>
  </si>
  <si>
    <t>DHB201102173217675</t>
  </si>
  <si>
    <t>麗枫酒店(广州金融城车陂地铁站店)(Lavande Hotels)</t>
  </si>
  <si>
    <t>2020-11-02 17:32:16</t>
  </si>
  <si>
    <t>林 江|李 振聪|</t>
  </si>
  <si>
    <t>DHB201102180100975</t>
  </si>
  <si>
    <t>7天连锁酒店(北京亦庄开发区科创三街店)(7 Days Inn (Kechuang 3rd Street, Yizhuang Development Zone, Beijing))</t>
  </si>
  <si>
    <t>2020-11-02 18:01:00</t>
  </si>
  <si>
    <t>陈 俊起|</t>
  </si>
  <si>
    <t>DHB201102181655011</t>
  </si>
  <si>
    <t>2020-11-02 18:16:54</t>
  </si>
  <si>
    <t>吴 泽何|</t>
  </si>
  <si>
    <t>DHB201102185830962</t>
  </si>
  <si>
    <t>2020-11-02 18:58:30</t>
  </si>
  <si>
    <t>缪 寅寅|</t>
  </si>
  <si>
    <t>DHB201102190151230</t>
  </si>
  <si>
    <t>喆啡酒店（成都青白江店）(James Joyce Coffetel (Chengdu Qingbaijiang))</t>
  </si>
  <si>
    <t>2020-11-02 19:01:50</t>
  </si>
  <si>
    <t>梁 素华|</t>
  </si>
  <si>
    <t>DHB201102204743601</t>
  </si>
  <si>
    <t>2020-11-02 20:47:43</t>
  </si>
  <si>
    <t>刘 肖肖|</t>
  </si>
  <si>
    <t>DHB201102210358469</t>
  </si>
  <si>
    <t>上海锦江都城经典达华静安寺酒店(Jinjiang Metropolo Classiq Jing'An Hotel)</t>
  </si>
  <si>
    <t>2020-11-02 21:03:58</t>
  </si>
  <si>
    <t>张 驰|</t>
  </si>
  <si>
    <t>DHB201102211829250</t>
  </si>
  <si>
    <t>7天连锁酒店（深圳福田口岸地铁站店）(7 Days Inn (Shenzhen Futian Checkpoint Metro Station))</t>
  </si>
  <si>
    <t>2020-11-02 21:18:28</t>
  </si>
  <si>
    <t>张 伟坚|</t>
  </si>
  <si>
    <t>DHB201102212901156</t>
  </si>
  <si>
    <t>2020-11-02 21:29:00</t>
  </si>
  <si>
    <t>吴 瀚晟|</t>
  </si>
  <si>
    <t>DHB201102212928166</t>
  </si>
  <si>
    <t>2020-11-02 21:29:27</t>
  </si>
  <si>
    <t>陈 洪斌|</t>
  </si>
  <si>
    <t>DHB201102215458163</t>
  </si>
  <si>
    <t>2020-11-02 21:54:57</t>
  </si>
  <si>
    <t>周 康|</t>
  </si>
  <si>
    <t>DHB201102222202253</t>
  </si>
  <si>
    <t>2020-11-02 22:22:01</t>
  </si>
  <si>
    <t>温 俊强|</t>
  </si>
  <si>
    <t>DHB201103083459202</t>
  </si>
  <si>
    <t>2020-11-03 08:34:59</t>
  </si>
  <si>
    <t>陈 睿|</t>
  </si>
  <si>
    <t>DHB201103092521303</t>
  </si>
  <si>
    <t>上海三迪华美达酒店(Ramada Shanghai Songjiang)</t>
  </si>
  <si>
    <t>2020-11-03 09:25:21</t>
  </si>
  <si>
    <t>胡 若翼|</t>
  </si>
  <si>
    <t>DHB201103092725622</t>
  </si>
  <si>
    <t>2020-11-03 09:27:24</t>
  </si>
  <si>
    <t>李 宝兰|</t>
  </si>
  <si>
    <t>DHB201103100037011</t>
  </si>
  <si>
    <t>7天连锁酒店(济南西客站西部国际会展中心店)(7 Days Inn (Ji'nan West Railway Station))</t>
  </si>
  <si>
    <t>2020-11-03 10:00:36</t>
  </si>
  <si>
    <t>张 兰菊|</t>
  </si>
  <si>
    <t>DHB201103115745495</t>
  </si>
  <si>
    <t>凯里亚德酒店(西安高新五龙大厦店)(Kyriad Marvelous Hotel (Xi'an Gaoxin Xifeng Road))</t>
  </si>
  <si>
    <t>2020-11-03 11:57:44</t>
  </si>
  <si>
    <t>林 文江|</t>
  </si>
  <si>
    <t>DHB201103123612726</t>
  </si>
  <si>
    <t>7天连锁酒店(广州天河公园地铁站店)(7 Days Inn (Guangzhou New Tianhe Park))</t>
  </si>
  <si>
    <t>2020-11-03 12:36:12</t>
  </si>
  <si>
    <t>李 辰财|</t>
  </si>
  <si>
    <t>DHB201103131417009</t>
  </si>
  <si>
    <t>2020-11-03 13:14:16</t>
  </si>
  <si>
    <t>李 丹婷|</t>
  </si>
  <si>
    <t>DHB201103131455044</t>
  </si>
  <si>
    <t>2020-11-03 13:14:55</t>
  </si>
  <si>
    <t>张 志聪|</t>
  </si>
  <si>
    <t>Shijiazhuang(Shijiazhuang)</t>
  </si>
  <si>
    <t>DHB201103131847285</t>
  </si>
  <si>
    <t>麗枫酒店（石家庄省博物馆店）(Lavande Hotel (Hebei Provincial Museum))</t>
  </si>
  <si>
    <t>2020-11-03 13:18:47</t>
  </si>
  <si>
    <t>秦 开涌|</t>
  </si>
  <si>
    <t>DHB201103132810554</t>
  </si>
  <si>
    <t>IU酒店(重庆解放碑中心店)(IU Hotel Chongqing Jiefangbei Center Branch)</t>
  </si>
  <si>
    <t>2020-11-03 13:28:09</t>
  </si>
  <si>
    <t>肖 兵|</t>
  </si>
  <si>
    <t>DHB201103134759532</t>
  </si>
  <si>
    <t>2020-11-03 13:47:58</t>
  </si>
  <si>
    <t>DHB201103140411570</t>
  </si>
  <si>
    <t>上海宏安瑞士大酒店(Swissotel Grand Shanghai)</t>
  </si>
  <si>
    <t>2020-11-03 14:04:10</t>
  </si>
  <si>
    <t>潘 驰文|</t>
  </si>
  <si>
    <t>Heyuan(Heyuan)</t>
  </si>
  <si>
    <t>DHB201103151007202</t>
  </si>
  <si>
    <t>7天连锁酒店（龙川新城店）(7 Days Inn (Longchuan New City))</t>
  </si>
  <si>
    <t>2020-11-03 15:10:07</t>
  </si>
  <si>
    <t>李 春红|</t>
  </si>
  <si>
    <t>DHB201103152233028</t>
  </si>
  <si>
    <t>2020-11-03 15:22:33</t>
  </si>
  <si>
    <t>扎 西拉姆|</t>
  </si>
  <si>
    <t>DHB201103152535323</t>
  </si>
  <si>
    <t>2020-11-03 15:25:35</t>
  </si>
  <si>
    <t>黄 鹏|</t>
  </si>
  <si>
    <t>DHB201103154315683</t>
  </si>
  <si>
    <t>7天优品酒店(北京花园桥地铁站店)(7 Days Inn (Beijing Garden Huayuanqiao Metro Station))</t>
  </si>
  <si>
    <t>2020-11-03 15:43:14</t>
  </si>
  <si>
    <t>李 向松|</t>
  </si>
  <si>
    <t>Xuzhou(Xuzhou)</t>
  </si>
  <si>
    <t>DHB201103161505008</t>
  </si>
  <si>
    <t>白玉兰酒店(徐州金鹰苏堤路地铁站店)(Jinjiang Inn Xuzhou Sudi North Road)</t>
  </si>
  <si>
    <t>2020-11-03 16:15:05</t>
  </si>
  <si>
    <t>吴 岳聪|</t>
  </si>
  <si>
    <t>查无此单</t>
  </si>
  <si>
    <t>DHB201103161801141</t>
  </si>
  <si>
    <t>7天连锁酒店（北京南站永定门外地铁站店）(7 Days Inn (Beijing South Railway Station Yongdingmenwai Metro Station))</t>
  </si>
  <si>
    <t>2020-11-03 16:18:00</t>
  </si>
  <si>
    <t>陈 友川|</t>
  </si>
  <si>
    <t>DHB201103162221315</t>
  </si>
  <si>
    <t>2020-11-03 16:22:21</t>
  </si>
  <si>
    <t>温 春花|</t>
  </si>
  <si>
    <t>Hangzhou(Hangzhou)</t>
  </si>
  <si>
    <t>DHB201103164353648</t>
  </si>
  <si>
    <t>7天连锁酒店（杭州城站火车站店）(7 Days Inn Railway Station Square)</t>
  </si>
  <si>
    <t>2020-11-03 16:43:52</t>
  </si>
  <si>
    <t>苏 畅|</t>
  </si>
  <si>
    <t>DHB201103170027313</t>
  </si>
  <si>
    <t>2020-11-03 17:00:26</t>
  </si>
  <si>
    <t>徐 峰|</t>
  </si>
  <si>
    <t>DHB201103182443432</t>
  </si>
  <si>
    <t>2020-11-03 18:24:42</t>
  </si>
  <si>
    <t>开 恩|</t>
  </si>
  <si>
    <t>DHB201103183635331</t>
  </si>
  <si>
    <t>7天优品酒店（北京鼓楼后海店）(7 Days Inn (Beijing Gulou Houhai))</t>
  </si>
  <si>
    <t>2020-11-03 18:36:34</t>
  </si>
  <si>
    <t>黄 陈良|</t>
  </si>
  <si>
    <t>DHB201103185812505</t>
  </si>
  <si>
    <t>7天连锁酒店（成都玉林省体育馆店）(7 Days Inn (Chengdu Yulin))</t>
  </si>
  <si>
    <t>2020-11-03 18:58:11</t>
  </si>
  <si>
    <t>赖 彬|</t>
  </si>
  <si>
    <t>DHB201103190551862</t>
  </si>
  <si>
    <t>2020-11-03 19:05:51</t>
  </si>
  <si>
    <t>姚 婉|</t>
  </si>
  <si>
    <t>DHB201103192408299</t>
  </si>
  <si>
    <t>2020-11-03 19:24:08</t>
  </si>
  <si>
    <t>闵 柳华|</t>
  </si>
  <si>
    <t>Wuhu(Wuhu)</t>
  </si>
  <si>
    <t>DHB201103211730360</t>
  </si>
  <si>
    <t>芜湖新百金陵大酒店(Cenbest Jinling Grand Hotel)</t>
  </si>
  <si>
    <t>2020-11-03 21:17:29</t>
  </si>
  <si>
    <t>杨 元圣|</t>
  </si>
  <si>
    <t>DHB201103214835772</t>
  </si>
  <si>
    <t>2020-11-09</t>
  </si>
  <si>
    <t>2020-11-03 21:48:34</t>
  </si>
  <si>
    <t>李 健雄|</t>
  </si>
  <si>
    <t>DHB201103221458674</t>
  </si>
  <si>
    <t>7天连锁酒店(北京朝阳北路常营地铁站店)(7 Days Inn Beijing Chaoyang North Road Changying Subway Station Branch)</t>
  </si>
  <si>
    <t>2020-11-03 22:14:58</t>
  </si>
  <si>
    <t>惠 广强|</t>
  </si>
  <si>
    <t>DHB201103222218079</t>
  </si>
  <si>
    <t>7天连锁酒店（上海火车站店）(7 Days Inn (Shanghai Railway Station))</t>
  </si>
  <si>
    <t>2020-11-03 22:22:17</t>
  </si>
  <si>
    <t>云 霄|</t>
  </si>
  <si>
    <t>DHB201103222834572</t>
  </si>
  <si>
    <t>2020-11-03 22:28:33</t>
  </si>
  <si>
    <t>成 长安|</t>
  </si>
  <si>
    <t>DHB201103223553048</t>
  </si>
  <si>
    <t>7天连锁酒店(北京天坛东门地铁站店)(7 Days Inn Beijing Teample of Heaven East Gate Subway Station)</t>
  </si>
  <si>
    <t>2020-11-03 22:35:52</t>
  </si>
  <si>
    <t>江 莹莹|苏 国荣|</t>
  </si>
  <si>
    <t>Zhanjiang(Zhanjiang)</t>
  </si>
  <si>
    <t>DHB201104061530177</t>
  </si>
  <si>
    <t>7天连锁酒店(徐闻城东大道店)(7 Days Inn Zhanjiang Xuwen 2nd Branch)</t>
  </si>
  <si>
    <t>2020-11-04 06:15:29</t>
  </si>
  <si>
    <t>郑 奋进|</t>
  </si>
  <si>
    <t>DHB201104075800073</t>
  </si>
  <si>
    <t>2020-11-04 07:57:59</t>
  </si>
  <si>
    <t>王 晓忠|</t>
  </si>
  <si>
    <t>DHB201104080626411</t>
  </si>
  <si>
    <t>麗枫酒店(汕头高铁站店)(Lavande Hotel (Shantou Zhuchi Road Railway Station))</t>
  </si>
  <si>
    <t>2020-11-04 08:06:25</t>
  </si>
  <si>
    <t>倪 宏天|</t>
  </si>
  <si>
    <t>DHB201104081851830</t>
  </si>
  <si>
    <t>7天优品酒店(成都武候祠锦里华西坝地铁站店)(7 Days Premium (Chengdu Xiaotianzhu))</t>
  </si>
  <si>
    <t>2020-11-04 08:18:51</t>
  </si>
  <si>
    <t>山 珊|</t>
  </si>
  <si>
    <t>DHB201104084124501</t>
  </si>
  <si>
    <t>2020-11-04 08:41:24</t>
  </si>
  <si>
    <t>DHB201104092026956</t>
  </si>
  <si>
    <t>7天连锁酒店（重庆江北机场空港工业园店）(7 Days Inn (Chongqing Jiangbei Airport Industrial Park))</t>
  </si>
  <si>
    <t>2020-11-04 09:20:25</t>
  </si>
  <si>
    <t>于 浩|</t>
  </si>
  <si>
    <t>DHB201104103734796</t>
  </si>
  <si>
    <t>2020-11-04 10:37:33</t>
  </si>
  <si>
    <t>付 荟璇|</t>
  </si>
  <si>
    <t>DHB201104104712322</t>
  </si>
  <si>
    <t>2020-11-04 10:47:12</t>
  </si>
  <si>
    <t>严 真煌|</t>
  </si>
  <si>
    <t>DHB201104105747048</t>
  </si>
  <si>
    <t>南京香格里拉大酒店(Shangri-La Hotel Nanjing)</t>
  </si>
  <si>
    <t>2020-11-04 10:57:46</t>
  </si>
  <si>
    <t>王 文博|</t>
  </si>
  <si>
    <t>DHB201104110656494</t>
  </si>
  <si>
    <t>2020-11-04 11:06:55</t>
  </si>
  <si>
    <t>徐 帅|</t>
  </si>
  <si>
    <t>DHB201104111708295</t>
  </si>
  <si>
    <t>2020-11-04 11:17:07</t>
  </si>
  <si>
    <t>张 晓丽|</t>
  </si>
  <si>
    <t>DHB201104113342832</t>
  </si>
  <si>
    <t>锦江之星(上海陆家嘴店)(Jinjiang Inn Shanghai Lujiazui)</t>
  </si>
  <si>
    <t>2020-11-04 11:33:41</t>
  </si>
  <si>
    <t>王 静月|</t>
  </si>
  <si>
    <t>DHB201104123405847</t>
  </si>
  <si>
    <t>7天连锁酒店(成都温江南熏大道地铁站店)(7 Days Inn (Chengdu Guanghua Avenue Metro Station))</t>
  </si>
  <si>
    <t>2020-11-04 12:34:04</t>
  </si>
  <si>
    <t>钟 家明|</t>
  </si>
  <si>
    <t>DHB201102193346097</t>
  </si>
  <si>
    <t>2020-11-02 19:33:46</t>
  </si>
  <si>
    <t>孙 勇强|</t>
  </si>
  <si>
    <t>DHB201102195450267</t>
  </si>
  <si>
    <t>2020-11-02 19:54:49</t>
  </si>
  <si>
    <t>徐 大超|</t>
  </si>
  <si>
    <t>Zhengzhou(Zhengzhou)</t>
  </si>
  <si>
    <t>DHB201102200417695</t>
  </si>
  <si>
    <t>7天连锁酒店（郑州二七广场地铁站店）(7 Days Inn (Zhengzhou Erqi Square Metro Station))</t>
  </si>
  <si>
    <t>2020-11-02 20:04:16</t>
  </si>
  <si>
    <t>张 德志|</t>
  </si>
  <si>
    <t>DHB201102200907130</t>
  </si>
  <si>
    <t>7天连锁酒店（北京鼓楼桥北店）(7 Days Inn (Beijing Gulou Bridge North))</t>
  </si>
  <si>
    <t>2020-11-02 20:09:06</t>
  </si>
  <si>
    <t>杨 晓东|</t>
  </si>
  <si>
    <t>DHB201104125854061</t>
  </si>
  <si>
    <t>2020-11-04 12:58:54</t>
  </si>
  <si>
    <t>赖 坤|</t>
  </si>
  <si>
    <t>DHB201104131727704</t>
  </si>
  <si>
    <t>2020-11-04 13:17:26</t>
  </si>
  <si>
    <t>Wuhan(Wuhan)</t>
  </si>
  <si>
    <t>DHB201104134833061</t>
  </si>
  <si>
    <t>麗枫酒店（武汉青山欢乐谷店）(Lavande Hotel (Wuhan Qingshan Happy Valley))</t>
  </si>
  <si>
    <t>2020-11-04 13:48:32</t>
  </si>
  <si>
    <t>刘 明明|</t>
  </si>
  <si>
    <t>DHB201104143103161</t>
  </si>
  <si>
    <t>2020-11-04 14:31:02</t>
  </si>
  <si>
    <t>李 俊杰|</t>
  </si>
  <si>
    <t>DHB201104144655640</t>
  </si>
  <si>
    <t>7天连锁酒店(西安大雁塔历史博物馆店)(7 Days Inn (Xi'an Giant Wild Goose Pagoda History Museum))</t>
  </si>
  <si>
    <t>2020-11-04 14:46:55</t>
  </si>
  <si>
    <t>卢 伟|</t>
  </si>
  <si>
    <t>DHB201104144809676</t>
  </si>
  <si>
    <t>2020-11-04 14:48:09</t>
  </si>
  <si>
    <t>沈 东|</t>
  </si>
  <si>
    <t>Zhuhai(Zhuhai)</t>
  </si>
  <si>
    <t>DHB201104153322064</t>
  </si>
  <si>
    <t>麗枫酒店（珠海拱北口岸轻轨总站店）(Lavande Hotel (Zhuhai Gongbei Port Light Rail Station))</t>
  </si>
  <si>
    <t>2020-11-04 15:33:22</t>
  </si>
  <si>
    <t>肖 凌丽|</t>
  </si>
  <si>
    <t>DHB201104153644472</t>
  </si>
  <si>
    <t>2020-11-04 15:36:43</t>
  </si>
  <si>
    <t>刘 强彪|</t>
  </si>
  <si>
    <t>DHB201104154141910</t>
  </si>
  <si>
    <t>麗枫酒店(北京中关村人民大学地铁站店)(Lavande Hotel (Beijing Zhongguancun Renmin University of China metro station))</t>
  </si>
  <si>
    <t>2020-11-04 15:41:41</t>
  </si>
  <si>
    <t>赵 自豪|</t>
  </si>
  <si>
    <t>DHB201104155349606</t>
  </si>
  <si>
    <t>2020-11-14</t>
  </si>
  <si>
    <t>2020-11-15</t>
  </si>
  <si>
    <t>2020-11-04 15:53:48</t>
  </si>
  <si>
    <t>何 纳川|</t>
  </si>
  <si>
    <t>DHB201104160444234</t>
  </si>
  <si>
    <t>2020-11-04 16:04:43</t>
  </si>
  <si>
    <t>符 健东|</t>
  </si>
  <si>
    <t>DHB201104162403890</t>
  </si>
  <si>
    <t>2020-11-04 16:24:03</t>
  </si>
  <si>
    <t>李 灿|</t>
  </si>
  <si>
    <t>DHB201104162435921</t>
  </si>
  <si>
    <t>喆啡酒店(西安西长安街大学城店)(James Joyces Coffetel (Xi'an West Chang'an Street University Town))</t>
  </si>
  <si>
    <t>2020-11-04 16:24:34</t>
  </si>
  <si>
    <t>关 韩煜|</t>
  </si>
  <si>
    <t>DHB201104162437923</t>
  </si>
  <si>
    <t>2020-11-04 16:24:37</t>
  </si>
  <si>
    <t>曹 守刚|</t>
  </si>
  <si>
    <t>DHB201104163417546</t>
  </si>
  <si>
    <t>7天连锁酒店(北京丰台南路地铁站天坛医院店)(7 Days Inn (Beijing Fengtai South Road subway station Tiantan Hospital store))</t>
  </si>
  <si>
    <t>2020-11-04 16:34:16</t>
  </si>
  <si>
    <t>袁 宝安|</t>
  </si>
  <si>
    <t>DHB201104165053741</t>
  </si>
  <si>
    <t>2020-11-04 16:50:52</t>
  </si>
  <si>
    <t>李 楚贤|</t>
  </si>
  <si>
    <t>Qingyuan(Qingyuan)</t>
  </si>
  <si>
    <t>DHB201104165421513</t>
  </si>
  <si>
    <t>7天连锁酒店(清远新城汽车站连江路店)(7 Days Inn (Qingyuan Lianjiang Road Yingzhicheng Square))</t>
  </si>
  <si>
    <t>2020-11-04 16:54:20</t>
  </si>
  <si>
    <t>劳 美灵|</t>
  </si>
  <si>
    <t>DHB201104165516558</t>
  </si>
  <si>
    <t>2020-11-04 16:55:15</t>
  </si>
  <si>
    <t>韩 德长|</t>
  </si>
  <si>
    <t>DHB201104170131964</t>
  </si>
  <si>
    <t>7天连锁酒店(厦门火车站金榜路万象城店)(7-day hotel chain (Vientiane City store, Jinbang Road, Xiamen Railway Station))</t>
  </si>
  <si>
    <t>2020-11-04 17:01:30</t>
  </si>
  <si>
    <t>叶 飞|</t>
  </si>
  <si>
    <t>DHB201104172400604</t>
  </si>
  <si>
    <t>2020-11-04 17:23:59</t>
  </si>
  <si>
    <t>郑 亚锋|</t>
  </si>
  <si>
    <t>DHB201104180118057</t>
  </si>
  <si>
    <t>7天连锁酒店（深圳科学馆地铁站店）(7 Days Inn (Shenzhen Science Museum))</t>
  </si>
  <si>
    <t>2020-11-04 18:01:17</t>
  </si>
  <si>
    <t>谢 雪伦|</t>
  </si>
  <si>
    <t>DHB201104180904237</t>
  </si>
  <si>
    <t>2020-11-04 18:09:04</t>
  </si>
  <si>
    <t>邓 月娥|</t>
  </si>
  <si>
    <t>DHB201104182038416</t>
  </si>
  <si>
    <t>7天连锁酒店(北京朝阳北路青年路地铁站店)(7 Days Inn (Beijing Qingnian Road Station))</t>
  </si>
  <si>
    <t>2020-11-04 18:20:38</t>
  </si>
  <si>
    <t>郭 月明|</t>
  </si>
  <si>
    <t>DHB201104191226398</t>
  </si>
  <si>
    <t>2020-11-04 19:12:25</t>
  </si>
  <si>
    <t>邓 耀才|</t>
  </si>
  <si>
    <t>DHB201104192158877</t>
  </si>
  <si>
    <t>7天连锁酒店（苏州拙政园店）(7 Days Inn (Suzhou Zhuozhengyuan))</t>
  </si>
  <si>
    <t>2020-11-04 19:21:58</t>
  </si>
  <si>
    <t>张 华青|</t>
  </si>
  <si>
    <t>Deqin(Deqin)</t>
  </si>
  <si>
    <t>DHB201104192448025</t>
  </si>
  <si>
    <t>香格里拉大酒店(Shangri-La Resort, Shangri-La)</t>
  </si>
  <si>
    <t>2020-11-04 19:24:48</t>
  </si>
  <si>
    <t>朱 静仪|王 安琪|</t>
  </si>
  <si>
    <t>Kunming(Kunming)</t>
  </si>
  <si>
    <t>DHB201104195155729</t>
  </si>
  <si>
    <t>7天连锁酒店（昆明步行街店）(7 Days Inn (Kunming Pedestrian Street))</t>
  </si>
  <si>
    <t>2020-11-04 19:51:54</t>
  </si>
  <si>
    <t>陈 勒度|</t>
  </si>
  <si>
    <t>DHB201104195640154</t>
  </si>
  <si>
    <t>2020-11-04 19:56:39</t>
  </si>
  <si>
    <t>张 辅培|姜 志刚|曹 亚明|王 小九|</t>
  </si>
  <si>
    <t>DHB201104195755221</t>
  </si>
  <si>
    <t>2020-11-04 19:57:54</t>
  </si>
  <si>
    <t>徐 兴国|</t>
  </si>
  <si>
    <t>DHB201104201226997</t>
  </si>
  <si>
    <t>7天连锁酒店(北京潘家园劲松店)(7 Days Inn (Beijing Panjiayuan))</t>
  </si>
  <si>
    <t>2020-11-04 20:12:25</t>
  </si>
  <si>
    <t>任 国梁|</t>
  </si>
  <si>
    <t>DHB201104201329023</t>
  </si>
  <si>
    <t>杭州馨乐庭银泰城(Citadines Intime City Hangzhou)</t>
  </si>
  <si>
    <t>2020-11-04 20:13:29</t>
  </si>
  <si>
    <t>张 文军|</t>
  </si>
  <si>
    <t>Wuxi(Wuxi)</t>
  </si>
  <si>
    <t>DHB201104210435307</t>
  </si>
  <si>
    <t>7天连锁酒店（江阴锡澄路青阳店）(7 Days Inn (Jiangyin Xicheng Road Qingyang))</t>
  </si>
  <si>
    <t>2020-11-04 21:04:34</t>
  </si>
  <si>
    <t>景 奎奎|</t>
  </si>
  <si>
    <t>DHB201104211148841</t>
  </si>
  <si>
    <t>2020-11-04 21:11:48</t>
  </si>
  <si>
    <t>肖 志林|</t>
  </si>
  <si>
    <t>Huizhou(Huizhou)</t>
  </si>
  <si>
    <t>DHB201104214018946</t>
  </si>
  <si>
    <t>7天优品酒店(博罗罗浮山店)(7 Days Premium (Boluo Luofu Mountain))</t>
  </si>
  <si>
    <t>2020-11-04 21:40:18</t>
  </si>
  <si>
    <t>梁 嘉钊|</t>
  </si>
  <si>
    <t>DHB201104215234162</t>
  </si>
  <si>
    <t>西安香格里拉大酒店(Shangri-La Hotel, Xian)</t>
  </si>
  <si>
    <t>2020-11-04 21:52:34</t>
  </si>
  <si>
    <t>李 林|</t>
  </si>
  <si>
    <t>DHB201104220353182</t>
  </si>
  <si>
    <t>2020-11-04 22:03:52</t>
  </si>
  <si>
    <t>赵 丽丹|</t>
  </si>
  <si>
    <t>DHB201104223111732</t>
  </si>
  <si>
    <t>麗枫酒店（广州宝岗大道广百新一城店）(Lavande Hotel (Guangzhou Baogang Avenue Grandbuy Xinyicheng))</t>
  </si>
  <si>
    <t>2020-11-04 22:31:10</t>
  </si>
  <si>
    <t>陈 智杰|</t>
  </si>
  <si>
    <t>DHB201104225820101</t>
  </si>
  <si>
    <t>2020-11-04 22:58:19</t>
  </si>
  <si>
    <t>尚 春生|</t>
  </si>
  <si>
    <t>DHB201104230205255</t>
  </si>
  <si>
    <t>2020-11-04 23:02:04</t>
  </si>
  <si>
    <t>饶 明月|</t>
  </si>
  <si>
    <t>DHB201105084908244</t>
  </si>
  <si>
    <t>杭州香格里拉饭店(Shangri-La Hotel Hangzhou)</t>
  </si>
  <si>
    <t>2020-11-05 08:49:07</t>
  </si>
  <si>
    <t>黄 汉杰|</t>
  </si>
  <si>
    <t>DHB201105085044306</t>
  </si>
  <si>
    <t>麗枫酒店(深圳华强路地铁站店)(Lavande Hotel (Shenzhen Huaqiangnan))</t>
  </si>
  <si>
    <t>2020-11-05 08:50:44</t>
  </si>
  <si>
    <t>白 璐|</t>
  </si>
  <si>
    <t>DHB201105100833406</t>
  </si>
  <si>
    <t>2020-11-05 10:08:32</t>
  </si>
  <si>
    <t>马 磊|</t>
  </si>
  <si>
    <t>DHB201105101003438</t>
  </si>
  <si>
    <t>广州瑰丽酒店(Rosewood Guangzhou)</t>
  </si>
  <si>
    <t>2020-11-05 10:10:03</t>
  </si>
  <si>
    <t>罗 舜彬|</t>
  </si>
  <si>
    <t>DHB201105103000307</t>
  </si>
  <si>
    <t>2020-11-05 10:29:59</t>
  </si>
  <si>
    <t>龙 凤|</t>
  </si>
  <si>
    <t>DHB201105104152020</t>
  </si>
  <si>
    <t>2020-11-05 10:41:52</t>
  </si>
  <si>
    <t>DHB201105105236759</t>
  </si>
  <si>
    <t>2020-11-05 10:52:35</t>
  </si>
  <si>
    <t>夏 银盈|</t>
  </si>
  <si>
    <t>DHB201105110026682</t>
  </si>
  <si>
    <t>2020-11-05 11:00:25</t>
  </si>
  <si>
    <t>刘 钢|</t>
  </si>
  <si>
    <t>DHB201105110124884</t>
  </si>
  <si>
    <t>2020-11-05 11:01:24</t>
  </si>
  <si>
    <t>陈 仲海|</t>
  </si>
  <si>
    <t>DHB201105112044103</t>
  </si>
  <si>
    <t>2020-11-05 11:20:43</t>
  </si>
  <si>
    <t>胡 代旭|</t>
  </si>
  <si>
    <t>DHB201105115849839</t>
  </si>
  <si>
    <t>2020-11-05 11:58:48</t>
  </si>
  <si>
    <t>周 军国|</t>
  </si>
  <si>
    <t>DHB201105170809032</t>
  </si>
  <si>
    <t>2020-11-05 17:08:08</t>
  </si>
  <si>
    <t>贺 洪龙|</t>
  </si>
  <si>
    <t>DHB201105174441149</t>
  </si>
  <si>
    <t>7天连锁酒店（成都天府广场地铁站店）(7 Days Inn (Chengdu Tianfu Square Metro Station Branch))</t>
  </si>
  <si>
    <t>2020-11-05 17:44:40</t>
  </si>
  <si>
    <t>熊 娇|</t>
  </si>
  <si>
    <t>DHB201105174453164</t>
  </si>
  <si>
    <t>2020-11-05 17:44:52</t>
  </si>
  <si>
    <t>关 永灿|陈 锦波|</t>
  </si>
  <si>
    <t>DHB201105175248338</t>
  </si>
  <si>
    <t>7天连锁酒店(北京丽泽商务区地铁站大观园店)(7 Days Inn (Beijing Daguanyuan))</t>
  </si>
  <si>
    <t>2020-11-05 17:52:48</t>
  </si>
  <si>
    <t>杨 少斌|</t>
  </si>
  <si>
    <t>DHB201105180003209</t>
  </si>
  <si>
    <t>2020-11-05 18:00:02</t>
  </si>
  <si>
    <t>李 振宇|</t>
  </si>
  <si>
    <t>DHB201105180434435</t>
  </si>
  <si>
    <t>2020-11-05 18:04:33</t>
  </si>
  <si>
    <t>聂 三博|</t>
  </si>
  <si>
    <t>DHB201105181358350</t>
  </si>
  <si>
    <t>7天连锁酒店（杭州萧山机场店）(7 Days Inn (Hangzhou Xiaoshan International Airport))</t>
  </si>
  <si>
    <t>2020-11-05 18:13:58</t>
  </si>
  <si>
    <t>高 自亮|</t>
  </si>
  <si>
    <t>DHB201105181558954</t>
  </si>
  <si>
    <t>上海七重天宾馆(Seventh Heaven Hotel)</t>
  </si>
  <si>
    <t>2020-11-05 18:15:57</t>
  </si>
  <si>
    <t>秋 吉拉姆|</t>
  </si>
  <si>
    <t>DHB201105181716404</t>
  </si>
  <si>
    <t>2020-11-05 18:17:15</t>
  </si>
  <si>
    <t>阿 旺|</t>
  </si>
  <si>
    <t>DHB201105182304940</t>
  </si>
  <si>
    <t>2020-11-05 18:23:03</t>
  </si>
  <si>
    <t>陈 笑羽|</t>
  </si>
  <si>
    <t>DHB201105183401809</t>
  </si>
  <si>
    <t>2020-11-05 18:34:01</t>
  </si>
  <si>
    <t>李 星池|</t>
  </si>
  <si>
    <t>Yueyang(Yueyang)</t>
  </si>
  <si>
    <t>DHB201105184638092</t>
  </si>
  <si>
    <t>7天连锁酒店(平江天岳大道步行街店)(7 Days Inn Yueyang Pingjiang Tianyue Road Walk Street Branch)</t>
  </si>
  <si>
    <t>2020-11-05 18:46:38</t>
  </si>
  <si>
    <t>郭 国慧|</t>
  </si>
  <si>
    <t>DHB201105190635427</t>
  </si>
  <si>
    <t>2020-11-05 19:06:35</t>
  </si>
  <si>
    <t>郑 金彬|</t>
  </si>
  <si>
    <t>DHB201105193652130</t>
  </si>
  <si>
    <t>2020-11-05 19:36:51</t>
  </si>
  <si>
    <t>王 芳|</t>
  </si>
  <si>
    <t>DHB201105195041868</t>
  </si>
  <si>
    <t>2020-11-05 19:50:40</t>
  </si>
  <si>
    <t>王 慧|</t>
  </si>
  <si>
    <t>DHB201105195200965</t>
  </si>
  <si>
    <t>2020-11-05 19:52:00</t>
  </si>
  <si>
    <t>左 海峰|</t>
  </si>
  <si>
    <t>DHB201105200710810</t>
  </si>
  <si>
    <t>2020-11-05 20:07:10</t>
  </si>
  <si>
    <t>刘 加林|马 基平|熊 全芳|梁 薇|李 秀琼|</t>
  </si>
  <si>
    <t>DHB201105200719815</t>
  </si>
  <si>
    <t>2020-11-05 20:07:18</t>
  </si>
  <si>
    <t>豆 敏娜|</t>
  </si>
  <si>
    <t>DHB201105200938938</t>
  </si>
  <si>
    <t>2020-11-05 20:09:37</t>
  </si>
  <si>
    <t>齐 美琳|</t>
  </si>
  <si>
    <t>DHB201105202241693</t>
  </si>
  <si>
    <t>2020-11-05 20:22:41</t>
  </si>
  <si>
    <t>赵 建红|</t>
  </si>
  <si>
    <t>DHB201105202429752</t>
  </si>
  <si>
    <t>2020-11-05 20:24:28</t>
  </si>
  <si>
    <t>孟 凡坐|</t>
  </si>
  <si>
    <t>DHB201105212803314</t>
  </si>
  <si>
    <t>7天优品酒店(深圳大鹏新区较场尾店)(7 Days Premium (Shenzhen Dapeng New District Jiaochangwei))</t>
  </si>
  <si>
    <t>2020-11-05 21:28:03</t>
  </si>
  <si>
    <t>叶 冬冬|</t>
  </si>
  <si>
    <t>DHB201105212826338</t>
  </si>
  <si>
    <t>7天连锁酒店(杭州临安市政府店)(7 Days Inn (Lin'an Municipal Government))</t>
  </si>
  <si>
    <t>2020-11-05 21:28:25</t>
  </si>
  <si>
    <t>玺 莱鼎点|</t>
  </si>
  <si>
    <t>DHB201105214103858</t>
  </si>
  <si>
    <t>7天优品酒店（成都火车东站凯德广场店）(7 Days Premium (Chengdu East Railway Station Capita Mall))</t>
  </si>
  <si>
    <t>2020-11-05 21:41:02</t>
  </si>
  <si>
    <t>隗 兴国|</t>
  </si>
  <si>
    <t>DHB201105215807762</t>
  </si>
  <si>
    <t>2020-11-05 21:58:06</t>
  </si>
  <si>
    <t>张 宇|</t>
  </si>
  <si>
    <t>DHB201105224401622</t>
  </si>
  <si>
    <t>2020-11-05 22:44:01</t>
  </si>
  <si>
    <t>张 敏敏|</t>
  </si>
  <si>
    <t>DHB201105224649749</t>
  </si>
  <si>
    <t>2020-11-05 22:46:48</t>
  </si>
  <si>
    <t>张 贡波刘晓磊|</t>
  </si>
  <si>
    <t>DHB201106030548839</t>
  </si>
  <si>
    <t>2020-11-06 03:05:48</t>
  </si>
  <si>
    <t>吴 幼勇|</t>
  </si>
  <si>
    <t>DHB201106080459635</t>
  </si>
  <si>
    <t>2020-11-06 08:04:58</t>
  </si>
  <si>
    <t>李 影影|</t>
  </si>
  <si>
    <t>DHB201106082057291</t>
  </si>
  <si>
    <t>2020-11-06 08:20:56</t>
  </si>
  <si>
    <t>沈 阳|</t>
  </si>
  <si>
    <t>DHB201106103510082</t>
  </si>
  <si>
    <t>2020-11-06 10:35:10</t>
  </si>
  <si>
    <t>林 雅丹|</t>
  </si>
  <si>
    <t>Fuzhou(Fuzhou)</t>
  </si>
  <si>
    <t>DHB201106104141327</t>
  </si>
  <si>
    <t>锦江之星风尚(福州福马路鼓山店)(Jinjiang Inn Style (Fuzhou Fuma Road Gushan))</t>
  </si>
  <si>
    <t>2020-11-13</t>
  </si>
  <si>
    <t>2020-11-06 10:41:40</t>
  </si>
  <si>
    <t>苏 俊超|</t>
  </si>
  <si>
    <t>Foshan(Foshan)</t>
  </si>
  <si>
    <t>DHB201106104248339</t>
  </si>
  <si>
    <t>7天优品酒店(佛山乐从家具城店)(7 Days Premium (Foshan Lecong Furniture Mall))</t>
  </si>
  <si>
    <t>2020-11-06 10:42:48</t>
  </si>
  <si>
    <t>沈 传海|</t>
  </si>
  <si>
    <t>DHB201106112813042</t>
  </si>
  <si>
    <t>2020-11-06 11:28:12</t>
  </si>
  <si>
    <t>孙 协东|</t>
  </si>
  <si>
    <t>Zhoushan(Zhoushan)</t>
  </si>
  <si>
    <t>DHB201106123720273</t>
  </si>
  <si>
    <t>舟山希尔顿酒店(Hilton Zhoushan)</t>
  </si>
  <si>
    <t>2020-11-16</t>
  </si>
  <si>
    <t>2020-11-06 12:37:19</t>
  </si>
  <si>
    <t>李 英红|李 娟|</t>
  </si>
  <si>
    <t>DHB201106132204073</t>
  </si>
  <si>
    <t>2020-11-06 13:22:03</t>
  </si>
  <si>
    <t>寇 嘉伟|</t>
  </si>
  <si>
    <t>DHB201106132735246</t>
  </si>
  <si>
    <t>2020-11-06 13:27:35</t>
  </si>
  <si>
    <t>林 加来|</t>
  </si>
  <si>
    <t>DHB201106134507877</t>
  </si>
  <si>
    <t>麗枫酒店（成都理工大学店）(Lavande Hotel (Chengdu University of Technology))</t>
  </si>
  <si>
    <t>2020-11-06 13:45:07</t>
  </si>
  <si>
    <t>朱 华|</t>
  </si>
  <si>
    <t>DHB201106141733059</t>
  </si>
  <si>
    <t>2020-11-06 14:17:33</t>
  </si>
  <si>
    <t>李 昊苏|</t>
  </si>
  <si>
    <t>DHB201106142922537</t>
  </si>
  <si>
    <t>2020-11-06 14:29:22</t>
  </si>
  <si>
    <t>王 青正|</t>
  </si>
  <si>
    <t>DHB201106143612767</t>
  </si>
  <si>
    <t>7天连锁酒店(汕头金园路快活店)(7 Days Inn Shantou Jinyuan Road Fairwood Branch)</t>
  </si>
  <si>
    <t>2020-11-06 14:36:11</t>
  </si>
  <si>
    <t>洪 晓璇|</t>
  </si>
  <si>
    <t>DHB201106145235584</t>
  </si>
  <si>
    <t>2020-11-06 14:52:35</t>
  </si>
  <si>
    <t>赵 丽玲|</t>
  </si>
  <si>
    <t>DHB201106152614090</t>
  </si>
  <si>
    <t>2020-11-06 15:26:14</t>
  </si>
  <si>
    <t>代 佳朋|</t>
  </si>
  <si>
    <t>DHB201106152651118</t>
  </si>
  <si>
    <t>上海浦东香格里拉大酒店(Pudong Shangri-La East Shanghai)</t>
  </si>
  <si>
    <t>2020-11-06 15:26:51</t>
  </si>
  <si>
    <t>孙 嘉怡|</t>
  </si>
  <si>
    <t>DHB201106154030632</t>
  </si>
  <si>
    <t>2020-11-06 15:40:30</t>
  </si>
  <si>
    <t>纪 晓文|</t>
  </si>
  <si>
    <t>DHB201106155129579</t>
  </si>
  <si>
    <t>2020-11-06 15:51:28</t>
  </si>
  <si>
    <t>赵 梦洁|</t>
  </si>
  <si>
    <t>DHB201106155910887</t>
  </si>
  <si>
    <t>2020-11-06 15:59:10</t>
  </si>
  <si>
    <t>马 贤明|</t>
  </si>
  <si>
    <t>DHB201106161043553</t>
  </si>
  <si>
    <t>2020-11-06 16:10:42</t>
  </si>
  <si>
    <t>张 祥堃|</t>
  </si>
  <si>
    <t>DHB201106161245663</t>
  </si>
  <si>
    <t>2020-11-06 16:12:44</t>
  </si>
  <si>
    <t>陈 桂业|</t>
  </si>
  <si>
    <t>DHB201106161818021</t>
  </si>
  <si>
    <t>麗枫酒店(南京夫子庙大光路店)(Lavande Hotel (Nanjing Confucius Temple Daguang Road))</t>
  </si>
  <si>
    <t>2020-11-06 16:18:17</t>
  </si>
  <si>
    <t>陆 肖菲|</t>
  </si>
  <si>
    <t>Dali(Dali)</t>
  </si>
  <si>
    <t>DHB201106161906094</t>
  </si>
  <si>
    <t>大理实力希尔顿酒店(Hilton Dali Resort &amp; Spa)</t>
  </si>
  <si>
    <t>2020-11-10</t>
  </si>
  <si>
    <t>2020-11-06 16:19:05</t>
  </si>
  <si>
    <t>陈 恩泽|</t>
  </si>
  <si>
    <t>DHB201106162059738</t>
  </si>
  <si>
    <t>2020-11-06 16:20:58</t>
  </si>
  <si>
    <t>陆 飞|</t>
  </si>
  <si>
    <t>Luoyang(Luoyang)</t>
  </si>
  <si>
    <t>DHB201106163525724</t>
  </si>
  <si>
    <t>7天连锁酒店(洛阳丽景门景区店)(7 Days Inn (Luoyang Lijingmen Scenic Area))</t>
  </si>
  <si>
    <t>2020-11-06 16:35:24</t>
  </si>
  <si>
    <t>闫 长见|</t>
  </si>
  <si>
    <t>DHB201106164416638</t>
  </si>
  <si>
    <t>2020-11-06 16:44:16</t>
  </si>
  <si>
    <t>高 书铭|</t>
  </si>
  <si>
    <t>DHB201106164826952</t>
  </si>
  <si>
    <t>2020-11-06 16:48:25</t>
  </si>
  <si>
    <t>王 小丹|</t>
  </si>
  <si>
    <t>DHB201106165115110</t>
  </si>
  <si>
    <t>2020-11-06 16:51:14</t>
  </si>
  <si>
    <t>汪 晓凌|</t>
  </si>
  <si>
    <t>DHB201106165404442</t>
  </si>
  <si>
    <t>2020-11-06 16:54:04</t>
  </si>
  <si>
    <t>谢 恩锋|</t>
  </si>
  <si>
    <t>DHB201106165921968</t>
  </si>
  <si>
    <t>7天连锁酒店(西安三桥地铁站店)(7 Days Inn (Xi'an Sanqiao Metro Station))</t>
  </si>
  <si>
    <t>2020-11-06 16:59:20</t>
  </si>
  <si>
    <t>关 志强|</t>
  </si>
  <si>
    <t>DHB201106170629411</t>
  </si>
  <si>
    <t>2020-11-06 17:06:29</t>
  </si>
  <si>
    <t>郑 中陆|</t>
  </si>
  <si>
    <t>DHB201106171419853</t>
  </si>
  <si>
    <t>2020-11-06 17:14:18</t>
  </si>
  <si>
    <t>胡 化林|</t>
  </si>
  <si>
    <t>DHB201106172510505</t>
  </si>
  <si>
    <t>2020-11-06 17:25:10</t>
  </si>
  <si>
    <t>刘 琴|</t>
  </si>
  <si>
    <t>DHB201106175117086</t>
  </si>
  <si>
    <t>2020-11-06 17:51:16</t>
  </si>
  <si>
    <t>黄 颖|</t>
  </si>
  <si>
    <t>DHB201106175936453</t>
  </si>
  <si>
    <t>2020-11-06 17:59:36</t>
  </si>
  <si>
    <t>薛 豪|</t>
  </si>
  <si>
    <t>Guilin(Guilin)</t>
  </si>
  <si>
    <t>DHB201106180405661</t>
  </si>
  <si>
    <t>7天优品酒店(桂林两江四湖中心广场店)(7Days Premium Guilin Two Rivers And Four Lakes Central Square)</t>
  </si>
  <si>
    <t>2020-11-06 18:04:04</t>
  </si>
  <si>
    <t>魏 球|</t>
  </si>
  <si>
    <t>DHB201106180708857</t>
  </si>
  <si>
    <t>2020-11-06 18:07:07</t>
  </si>
  <si>
    <t>徐 鑫|</t>
  </si>
  <si>
    <t>Lanzhou(Lanzhou)</t>
  </si>
  <si>
    <t>DHB201106180727926</t>
  </si>
  <si>
    <t>7天连锁酒店（兰州南关十字店）(7 Days Inn (Lanzhou Nanguan Shizi))</t>
  </si>
  <si>
    <t>2020-11-06 18:07:26</t>
  </si>
  <si>
    <t>马 荔|</t>
  </si>
  <si>
    <t>DHB201106180857447</t>
  </si>
  <si>
    <t>2020-11-06 18:08:57</t>
  </si>
  <si>
    <t>王 保园|</t>
  </si>
  <si>
    <t>DHB201106180931466</t>
  </si>
  <si>
    <t>2020-11-06 18:09:30</t>
  </si>
  <si>
    <t>梁 义盈|</t>
  </si>
  <si>
    <t>DHB201106181248649</t>
  </si>
  <si>
    <t>2020-11-06 18:12:48</t>
  </si>
  <si>
    <t>赵 海龙|</t>
  </si>
  <si>
    <t>DHB201106182124407</t>
  </si>
  <si>
    <t>2020-11-06 18:21:23</t>
  </si>
  <si>
    <t>石 晓起|</t>
  </si>
  <si>
    <t>DHB201106182139420</t>
  </si>
  <si>
    <t>2020-11-06 18:21:39</t>
  </si>
  <si>
    <t>康 鹏|</t>
  </si>
  <si>
    <t>DHB201106182346558</t>
  </si>
  <si>
    <t>7天优品酒店(成都盐市口店)(7 Days Premium (Chengdu Yanshikou))</t>
  </si>
  <si>
    <t>2020-11-06 18:23:46</t>
  </si>
  <si>
    <t>彭 开燕|</t>
  </si>
  <si>
    <t>DHB201106182854904</t>
  </si>
  <si>
    <t>2020-11-06 18:28:53</t>
  </si>
  <si>
    <t>朱 永坤|</t>
  </si>
  <si>
    <t>DHB201106182924921</t>
  </si>
  <si>
    <t>2020-11-06 18:29:23</t>
  </si>
  <si>
    <t>何 建元|</t>
  </si>
  <si>
    <t>DHB201106184311201</t>
  </si>
  <si>
    <t>2020-11-06 18:43:10</t>
  </si>
  <si>
    <t>覃 永焕|</t>
  </si>
  <si>
    <t>DHB201106184917561</t>
  </si>
  <si>
    <t>2020-11-06 18:49:16</t>
  </si>
  <si>
    <t>张 伟|</t>
  </si>
  <si>
    <t>DHB201106190834286</t>
  </si>
  <si>
    <t>2020-11-06 19:08:33</t>
  </si>
  <si>
    <t>叶 飞达|</t>
  </si>
  <si>
    <t>DHB201106192212869</t>
  </si>
  <si>
    <t>2020-11-06 19:22:11</t>
  </si>
  <si>
    <t>高 金香|</t>
  </si>
  <si>
    <t>DHB201106192715346</t>
  </si>
  <si>
    <t>2020-11-06 19:27:14</t>
  </si>
  <si>
    <t>田 航龙|</t>
  </si>
  <si>
    <t>DHB201106193044567</t>
  </si>
  <si>
    <t>7天连锁酒店(北京华贸远洋商务四惠地铁站店)(7 Days Inn Beijing Huamao Center Branch)</t>
  </si>
  <si>
    <t>2020-11-06 19:30:43</t>
  </si>
  <si>
    <t>王 强|</t>
  </si>
  <si>
    <t>DHB201106193650220</t>
  </si>
  <si>
    <t>2020-11-06 19:36:49</t>
  </si>
  <si>
    <t>乔 金凤|</t>
  </si>
  <si>
    <t>DHB201106193825278</t>
  </si>
  <si>
    <t>麗枫酒店（深圳大学城地铁站店）(Lavande Hotel (Shezhen University Town Metro Station))</t>
  </si>
  <si>
    <t>2020-11-06 19:38:25</t>
  </si>
  <si>
    <t>蒲 长春|</t>
  </si>
  <si>
    <t>DHB201106193853294</t>
  </si>
  <si>
    <t>2020-11-06 19:38:52</t>
  </si>
  <si>
    <t>慕 欣君|</t>
  </si>
  <si>
    <t>DHB201106195001966</t>
  </si>
  <si>
    <t>7天连锁酒店(贵阳文昌阁店)(7 Days Inn Guiyang Wenchangge Branch)</t>
  </si>
  <si>
    <t>2020-11-06 19:50:00</t>
  </si>
  <si>
    <t>顾 永兰|</t>
  </si>
  <si>
    <t>DHB201106200744866</t>
  </si>
  <si>
    <t>广州保利洲际酒店(InterContinental Guangzhou Exhibition Center)</t>
  </si>
  <si>
    <t>2020-11-06 20:07:43</t>
  </si>
  <si>
    <t>张 志伟|</t>
  </si>
  <si>
    <t>DHB201106201412087</t>
  </si>
  <si>
    <t>7天连锁酒店（广州江南西路广百新一城店）(7 Days Inn (Guangzhou West Jiangnan Road Sunny Mall))</t>
  </si>
  <si>
    <t>2020-11-06 20:14:11</t>
  </si>
  <si>
    <t>周 认|</t>
  </si>
  <si>
    <t>DHB201106202217550</t>
  </si>
  <si>
    <t>2020-11-06 20:22:16</t>
  </si>
  <si>
    <t>杨 晨|</t>
  </si>
  <si>
    <t>DHB201106202452765</t>
  </si>
  <si>
    <t>2020-11-06 20:24:52</t>
  </si>
  <si>
    <t>张 永凯|</t>
  </si>
  <si>
    <t>DHB201106202614912</t>
  </si>
  <si>
    <t>2020-11-06 20:26:13</t>
  </si>
  <si>
    <t>王 勃|</t>
  </si>
  <si>
    <t>DHB201106205300418</t>
  </si>
  <si>
    <t>2020-11-06 20:52:59</t>
  </si>
  <si>
    <t>杨 凯|</t>
  </si>
  <si>
    <t>DHB201106211613191</t>
  </si>
  <si>
    <t>2020-11-06 21:16:12</t>
  </si>
  <si>
    <t>郑 金辉|</t>
  </si>
  <si>
    <t>DHB201106212538948</t>
  </si>
  <si>
    <t>2020-11-06 21:25:37</t>
  </si>
  <si>
    <t>杨 倩|</t>
  </si>
  <si>
    <t>DHB201106212904113</t>
  </si>
  <si>
    <t>2020-11-06 21:29:03</t>
  </si>
  <si>
    <t>林 文辉|</t>
  </si>
  <si>
    <t>DHB201106213041158</t>
  </si>
  <si>
    <t>2020-11-06 21:30:40</t>
  </si>
  <si>
    <t>李 武杰|</t>
  </si>
  <si>
    <t>DHB201106213529325</t>
  </si>
  <si>
    <t>2020-11-06 21:35:28</t>
  </si>
  <si>
    <t>肖 娜娟|</t>
  </si>
  <si>
    <t>Yinchuan(Yinchuan)</t>
  </si>
  <si>
    <t>DHB201106214944803</t>
  </si>
  <si>
    <t>银川凯宾斯基饭店(Kempinski Hotel Yinchuan)</t>
  </si>
  <si>
    <t>已取消</t>
  </si>
  <si>
    <t>2020-11-06 21:49:43</t>
  </si>
  <si>
    <t>樊 超|</t>
  </si>
  <si>
    <t>订单取消</t>
  </si>
  <si>
    <t>DHB201106215810175</t>
  </si>
  <si>
    <t>2020-11-06 21:58:10</t>
  </si>
  <si>
    <t>吴 小建|</t>
  </si>
  <si>
    <t>DHB201106220908752</t>
  </si>
  <si>
    <t>2020-11-06 22:09:08</t>
  </si>
  <si>
    <t>李 玉华|</t>
  </si>
  <si>
    <t>DHB201106221019771</t>
  </si>
  <si>
    <t>2020-11-06 22:10:18</t>
  </si>
  <si>
    <t>吴 东军|</t>
  </si>
  <si>
    <t>DHB201106223021516</t>
  </si>
  <si>
    <t>白玉兰酒店(上海磁悬浮总站店)(Jinjiang Inn Shanghai Maglev Station)</t>
  </si>
  <si>
    <t>2020-11-11</t>
  </si>
  <si>
    <t>2020-11-12</t>
  </si>
  <si>
    <t>2020-11-06 22:30:20</t>
  </si>
  <si>
    <t>张 良国|</t>
  </si>
  <si>
    <t>DHB201107074853632</t>
  </si>
  <si>
    <t>2020-11-07 07:48:53</t>
  </si>
  <si>
    <t>DHB201107081113202</t>
  </si>
  <si>
    <t>2020-11-07 08:11:12</t>
  </si>
  <si>
    <t>王 怀霖|</t>
  </si>
  <si>
    <t>DHB201107083815749</t>
  </si>
  <si>
    <t>7天连锁酒店（长沙步行街解放西路店）(7 Days Inn Jiefang Xi Road-Changsha)</t>
  </si>
  <si>
    <t>2020-11-07 08:38:14</t>
  </si>
  <si>
    <t>李 小平|</t>
  </si>
  <si>
    <t>DHB201107090337943</t>
  </si>
  <si>
    <t>7天连锁酒店（北京亦庄万源街地铁站店）(7 Days Inn (Beijing Yizhuang Wanyuan Street Metro Station))</t>
  </si>
  <si>
    <t>2020-11-07 09:03:37</t>
  </si>
  <si>
    <t>孙 广财|</t>
  </si>
  <si>
    <t>DHB201107092053698</t>
  </si>
  <si>
    <t>佛山希尔顿酒店(Hilton Foshan Hotel)</t>
  </si>
  <si>
    <t>2020-11-07 09:20:53</t>
  </si>
  <si>
    <t>张 强|</t>
  </si>
  <si>
    <t>Changchun(Changchun)</t>
  </si>
  <si>
    <t>DHB201107092649137</t>
  </si>
  <si>
    <t>7天连锁酒店(长春重庆路活力城店)(7 Days Inn)</t>
  </si>
  <si>
    <t>2020-11-07 09:26:48</t>
  </si>
  <si>
    <t>李 超|</t>
  </si>
  <si>
    <t>DHB201107095411029</t>
  </si>
  <si>
    <t>2020-11-07 09:54:11</t>
  </si>
  <si>
    <t>龙 燕舞|</t>
  </si>
  <si>
    <t>DHB201107100417783</t>
  </si>
  <si>
    <t>2020-11-07 10:04:16</t>
  </si>
  <si>
    <t>DHB201107100557816</t>
  </si>
  <si>
    <t>2020-11-07 10:05:56</t>
  </si>
  <si>
    <t>邓 国强|</t>
  </si>
  <si>
    <t>DHB201107100617821</t>
  </si>
  <si>
    <t>2020-11-07 10:06:16</t>
  </si>
  <si>
    <t>雍 茜雯|</t>
  </si>
  <si>
    <t>DHB201107101707204</t>
  </si>
  <si>
    <t>7天连锁酒店（北京刘家窑地铁站店）(7 Days Inn (Beijing Liujiayao Metro Station))</t>
  </si>
  <si>
    <t>2020-11-07 10:17:06</t>
  </si>
  <si>
    <t>潘 俞宏|</t>
  </si>
  <si>
    <t>DHB201107101943319</t>
  </si>
  <si>
    <t>2020-11-07 10:19:42</t>
  </si>
  <si>
    <t>叶 银才|</t>
  </si>
  <si>
    <t>DHB201107102451402</t>
  </si>
  <si>
    <t>2020-11-07 10:24:50</t>
  </si>
  <si>
    <t>范 正友|</t>
  </si>
  <si>
    <t>DHB201107102743549</t>
  </si>
  <si>
    <t>2020-11-07 10:27:42</t>
  </si>
  <si>
    <t>白 煜|</t>
  </si>
  <si>
    <t>DHB201107104811170</t>
  </si>
  <si>
    <t>2020-11-07 10:48:10</t>
  </si>
  <si>
    <t>袁 野|</t>
  </si>
  <si>
    <t>Ezhou(Ezhou)</t>
  </si>
  <si>
    <t>DHB201107111119758</t>
  </si>
  <si>
    <t>武汉恒大酒店(EVERGRANDE HOTEL WUHAN)</t>
  </si>
  <si>
    <t>2020-11-07 11:11:19</t>
  </si>
  <si>
    <t>郭 元|</t>
  </si>
  <si>
    <t>DHB201107111135762</t>
  </si>
  <si>
    <t>潮漫酒店(南京夫子庙店)(ZMAX HOTELS (Nanjing Confucius Temple))</t>
  </si>
  <si>
    <t>2020-11-07 11:11:34</t>
  </si>
  <si>
    <t>魏 经阁|</t>
  </si>
  <si>
    <t>DHB201107112158094</t>
  </si>
  <si>
    <t>2020-11-07 11:21:58</t>
  </si>
  <si>
    <t>廉 世龙|</t>
  </si>
  <si>
    <t>Sanya(Sanya)</t>
  </si>
  <si>
    <t>DHB201107112721350</t>
  </si>
  <si>
    <t>三亚丽景海湾酒店(Landscape Beach Hotel Sanya)</t>
  </si>
  <si>
    <t>2020-11-07 11:27:20</t>
  </si>
  <si>
    <t>邹 艳容|</t>
  </si>
  <si>
    <t>DHB201107113203480</t>
  </si>
  <si>
    <t>2020-11-07 11:32:03</t>
  </si>
  <si>
    <t>江 朗|</t>
  </si>
  <si>
    <t>DHB201107113313563</t>
  </si>
  <si>
    <t>麗枫酒店(汕头海滨路观海长廊店)(Lavande Hotel)</t>
  </si>
  <si>
    <t>2020-11-07 11:33:12</t>
  </si>
  <si>
    <t>陈 东|</t>
  </si>
  <si>
    <t>DHB201107114007826</t>
  </si>
  <si>
    <t>2020-11-07 11:40:06</t>
  </si>
  <si>
    <t>蒋 慧杰|</t>
  </si>
  <si>
    <t>DHB201107114821054</t>
  </si>
  <si>
    <t>2020-11-07 11:48:20</t>
  </si>
  <si>
    <t>DHB201107115127203</t>
  </si>
  <si>
    <t>7天优品酒店（长沙三一大道国防科大店）(7 Days Premium (Changsha Sanyi Avenue National University of Defense Technology))</t>
  </si>
  <si>
    <t>2020-11-07 11:51:27</t>
  </si>
  <si>
    <t>袁 锡刚|</t>
  </si>
  <si>
    <t>DHB201107115444314</t>
  </si>
  <si>
    <t>2020-11-07 11:54:44</t>
  </si>
  <si>
    <t>范 江涛|</t>
  </si>
  <si>
    <t>DHB201107115549414</t>
  </si>
  <si>
    <t>7天连锁酒店(广州白云永泰地铁站颐和山庄店)(7 Days Inn (Guangzhou Baiyun Yongtai metro station second branch))</t>
  </si>
  <si>
    <t>2020-11-07 11:55:49</t>
  </si>
  <si>
    <t>高 伟强|</t>
  </si>
  <si>
    <t>DHB201107120036664</t>
  </si>
  <si>
    <t>锦江之星品尚（上海南京路步行街店）(Jinjiang Inn Select (Shanghai Nanjing Road Pedestrian Street))</t>
  </si>
  <si>
    <t>2020-11-07 12:00:36</t>
  </si>
  <si>
    <t>王 丽丽|</t>
  </si>
  <si>
    <t>DHB201107120236698</t>
  </si>
  <si>
    <t>7天连锁酒店(长沙火车站地铁站晓园公园店)(7 Days Inn (Changsha Railway Station Square))</t>
  </si>
  <si>
    <t>2020-11-07 12:02:35</t>
  </si>
  <si>
    <t>杨 春|</t>
  </si>
  <si>
    <t>DHB201107121813068</t>
  </si>
  <si>
    <t>7天连锁酒店（深圳国贸店）(7 Days Inn (Shenzhen Guomao))</t>
  </si>
  <si>
    <t>2020-11-07 12:18:12</t>
  </si>
  <si>
    <t>洪 卫镇|</t>
  </si>
  <si>
    <t>DHB201107122523209</t>
  </si>
  <si>
    <t>2020-11-07 12:25:23</t>
  </si>
  <si>
    <t>盛 晴晴|</t>
  </si>
  <si>
    <t>DHB201107122537213</t>
  </si>
  <si>
    <t>7天连锁酒店（广州南沙金洲广场店）(7 Days Inn (Guangzhou Nansha Jinzhou Square))</t>
  </si>
  <si>
    <t>2020-11-07 12:25:37</t>
  </si>
  <si>
    <t>吴 李洲|</t>
  </si>
  <si>
    <t>DHB201107122653224</t>
  </si>
  <si>
    <t>2020-11-07 12:26:52</t>
  </si>
  <si>
    <t>刘 航|</t>
  </si>
  <si>
    <t>DHB201107124308581</t>
  </si>
  <si>
    <t>2020-11-07 12:43:08</t>
  </si>
  <si>
    <t>姚 啸峰|</t>
  </si>
  <si>
    <t>DHB201107124410602</t>
  </si>
  <si>
    <t>2020-11-07 12:44:10</t>
  </si>
  <si>
    <t>封 钦巍|</t>
  </si>
  <si>
    <t>DHB201107124827712</t>
  </si>
  <si>
    <t>2020-11-07 12:48:26</t>
  </si>
  <si>
    <t>王 东娟|</t>
  </si>
  <si>
    <t>DHB201107124843716</t>
  </si>
  <si>
    <t>2020-11-07 12:48:43</t>
  </si>
  <si>
    <t>郑 树壕|</t>
  </si>
  <si>
    <t>DHB201107125253800</t>
  </si>
  <si>
    <t>2020-11-07 12:52:52</t>
  </si>
  <si>
    <t>DHB201107125335806</t>
  </si>
  <si>
    <t>2020-11-07 12:53:34</t>
  </si>
  <si>
    <t>曹 金良|</t>
  </si>
  <si>
    <t>DHB201107130121031</t>
  </si>
  <si>
    <t>2020-11-07 13:01:20</t>
  </si>
  <si>
    <t>张 欢欢|</t>
  </si>
  <si>
    <t>DHB201107131447525</t>
  </si>
  <si>
    <t>2020-11-07 13:14:47</t>
  </si>
  <si>
    <t>孙 凌飞|</t>
  </si>
  <si>
    <t>DHB201107132542955</t>
  </si>
  <si>
    <t>2020-11-07 13:25:41</t>
  </si>
  <si>
    <t>李 灿志|</t>
  </si>
  <si>
    <t>DHB201107133316120</t>
  </si>
  <si>
    <t>2020-11-07 13:33:16</t>
  </si>
  <si>
    <t>吴 灿勋|</t>
  </si>
  <si>
    <t>DHB201107134351363</t>
  </si>
  <si>
    <t>2020-11-07 13:43:50</t>
  </si>
  <si>
    <t>叶 青|</t>
  </si>
  <si>
    <t>DHB201107134726435</t>
  </si>
  <si>
    <t>7天连锁酒店(汕头潮南峡山店)(7 Days Inn (Shantou Xiashan Bus Station))</t>
  </si>
  <si>
    <t>2020-11-07 13:47:25</t>
  </si>
  <si>
    <t>陈 美琴|</t>
  </si>
  <si>
    <t>DHB201107134945470</t>
  </si>
  <si>
    <t>2020-11-07 13:49:44</t>
  </si>
  <si>
    <t>陈 宇|</t>
  </si>
  <si>
    <t>DHB201107135629616</t>
  </si>
  <si>
    <t>2020-11-07 13:56:28</t>
  </si>
  <si>
    <t>曹 林森|</t>
  </si>
  <si>
    <t>Shenyang(Shenyang)</t>
  </si>
  <si>
    <t>DHB201107142402199</t>
  </si>
  <si>
    <t>7天连锁酒店（沈阳省政府北陵公园店）(7 Days Inn (Shenyang Beiling Park))</t>
  </si>
  <si>
    <t>2020-11-07 14:24:01</t>
  </si>
  <si>
    <t>严 博文|</t>
  </si>
  <si>
    <t>DHB201107142539249</t>
  </si>
  <si>
    <t>2020-11-07 14:25:38</t>
  </si>
  <si>
    <t>唐 祖恒|</t>
  </si>
  <si>
    <t>DHB201107142756287</t>
  </si>
  <si>
    <t>2020-11-07 14:27:55</t>
  </si>
  <si>
    <t>顾 元勇|</t>
  </si>
  <si>
    <t>DHB201107143932614</t>
  </si>
  <si>
    <t>2020-11-07 14:39:31</t>
  </si>
  <si>
    <t>徐 礼强|</t>
  </si>
  <si>
    <t>DHB201107144116661</t>
  </si>
  <si>
    <t>2020-11-07 14:41:15</t>
  </si>
  <si>
    <t>任 少辉|</t>
  </si>
  <si>
    <t>DHB201107150808288</t>
  </si>
  <si>
    <t>麗枫酒店(广州火车站友谊剧院店)(LAVADE HOTEL GZ RAILWAY STATION BRANCH)</t>
  </si>
  <si>
    <t>2020-11-07 15:08:08</t>
  </si>
  <si>
    <t>杨 振|</t>
  </si>
  <si>
    <t>DHB201107151017317</t>
  </si>
  <si>
    <t>2020-11-07 15:10:17</t>
  </si>
  <si>
    <t>王 辉|</t>
  </si>
  <si>
    <t>DHB201107151212345</t>
  </si>
  <si>
    <t>7天优品酒店(广州天河体育西路地铁站店)(7 Days Premium (Guangzhou Tianhe Tiyu West Road Metro Station))</t>
  </si>
  <si>
    <t>2020-11-07 15:12:11</t>
  </si>
  <si>
    <t>关 彤|</t>
  </si>
  <si>
    <t>DHB201107151931579</t>
  </si>
  <si>
    <t>2020-11-07 15:19:30</t>
  </si>
  <si>
    <t>吴 星星|</t>
  </si>
  <si>
    <t>DHB201107152322633</t>
  </si>
  <si>
    <t>2020-11-07 15:23:21</t>
  </si>
  <si>
    <t>杨 文|</t>
  </si>
  <si>
    <t>DHB201107153938205</t>
  </si>
  <si>
    <t>2020-11-07 15:39:37</t>
  </si>
  <si>
    <t>钟 骏波|</t>
  </si>
  <si>
    <t>DHB201107154306312</t>
  </si>
  <si>
    <t>2020-11-07 15:43:05</t>
  </si>
  <si>
    <t>徐 德尔克|</t>
  </si>
  <si>
    <t>Pattaya(Pattaya)</t>
  </si>
  <si>
    <t>DHB201107160510332</t>
  </si>
  <si>
    <t>BELLA VILLA PATTAYA 3RD ROAD(BELLA VILLA PATTAYA 3RD ROAD)</t>
  </si>
  <si>
    <t>2020-11-07 16:05:09</t>
  </si>
  <si>
    <t>Ananchaipattana Alongkorn|</t>
  </si>
  <si>
    <t>查无预定</t>
  </si>
  <si>
    <t>DHB201107161125877</t>
  </si>
  <si>
    <t>2020-11-07 16:11:24</t>
  </si>
  <si>
    <t>卢 成刚|</t>
  </si>
  <si>
    <t>DHB201107161235905</t>
  </si>
  <si>
    <t>2020-11-07 16:12:35</t>
  </si>
  <si>
    <t>张 李刚|</t>
  </si>
  <si>
    <t>DHB201107162320288</t>
  </si>
  <si>
    <t>2020-11-07 16:23:19</t>
  </si>
  <si>
    <t>杨 辉|</t>
  </si>
  <si>
    <t>DHB201107163142673</t>
  </si>
  <si>
    <t>7天连锁酒店(武汉光谷华中科技大学地铁站店)(7 Days Inn)</t>
  </si>
  <si>
    <t>2020-11-07 16:31:41</t>
  </si>
  <si>
    <t>王 彧蓉|</t>
  </si>
  <si>
    <t>DHB201107163312715</t>
  </si>
  <si>
    <t>7天连锁酒店(南京上海路地铁站店)(7 Days Inn (Nanjing Shanghai Road Metro Station))</t>
  </si>
  <si>
    <t>2020-11-07 16:33:12</t>
  </si>
  <si>
    <t>陈 月领|</t>
  </si>
  <si>
    <t>DHB201107173009968</t>
  </si>
  <si>
    <t>2020-11-07 17:30:08</t>
  </si>
  <si>
    <t>于 长福|</t>
  </si>
  <si>
    <t>DHB201107181118475</t>
  </si>
  <si>
    <t>7天连锁酒店（济南历下区政府店）(7 Days Inn (Ji'nan Lixia District Government))</t>
  </si>
  <si>
    <t>2020-11-07 18:11:17</t>
  </si>
  <si>
    <t>米 缸|</t>
  </si>
  <si>
    <t>DHB201107181442665</t>
  </si>
  <si>
    <t>2020-11-07 18:14:41</t>
  </si>
  <si>
    <t>尹 一君|</t>
  </si>
  <si>
    <t>DHB201107183430564</t>
  </si>
  <si>
    <t>2020-11-07 18:34:29</t>
  </si>
  <si>
    <t>吕 召|</t>
  </si>
  <si>
    <t>DHB201107184022798</t>
  </si>
  <si>
    <t>7天连锁酒店(北京南苑路和义地铁站店)(7 Days Inn (Beijing Nanyuan Airport Nanyuan Road))</t>
  </si>
  <si>
    <t>2020-11-07 18:40:22</t>
  </si>
  <si>
    <t>殷 国强|</t>
  </si>
  <si>
    <t>DHB201107185230596</t>
  </si>
  <si>
    <t>2020-11-07 18:52:29</t>
  </si>
  <si>
    <t>黄 时赵|</t>
  </si>
  <si>
    <t>DHB201107185846829</t>
  </si>
  <si>
    <t>2020-11-07 18:58:45</t>
  </si>
  <si>
    <t>纪 宝琴|</t>
  </si>
  <si>
    <t>DHB201107193046566</t>
  </si>
  <si>
    <t>锦江之星（苏州石湖国际教育园店）(Jinjiang Inn (Suzhou Shihu International Education Park))</t>
  </si>
  <si>
    <t>2020-11-07 19:30:45</t>
  </si>
  <si>
    <t>王 文杰|</t>
  </si>
  <si>
    <t>DHB201107193423768</t>
  </si>
  <si>
    <t>7天连锁酒店(重庆万州高笋塘中心店)(7 Days Inn (Chongqing Wanzhou Gaosuntang Center))</t>
  </si>
  <si>
    <t>2020-11-07 19:34:22</t>
  </si>
  <si>
    <t>颜 敏|</t>
  </si>
  <si>
    <t>DHB201107194904516</t>
  </si>
  <si>
    <t>2020-11-07 19:49:04</t>
  </si>
  <si>
    <t>孙 兴鑫|</t>
  </si>
  <si>
    <t>DHB201107200115691</t>
  </si>
  <si>
    <t>2020-11-07 20:01:14</t>
  </si>
  <si>
    <t>石 云峰|</t>
  </si>
  <si>
    <t>DHB201107201020011</t>
  </si>
  <si>
    <t>7天连锁酒店（上海西藏南路地铁站店）(7 Days Inn (Shanghai South Xizang Road Metro Station))</t>
  </si>
  <si>
    <t>2020-11-07 20:10:19</t>
  </si>
  <si>
    <t>张 文斌|</t>
  </si>
  <si>
    <t>DHB201107201303106</t>
  </si>
  <si>
    <t>2020-11-07 20:13:02</t>
  </si>
  <si>
    <t>朱 晓刚|</t>
  </si>
  <si>
    <t>DHB201107201305109</t>
  </si>
  <si>
    <t>2020-11-07 20:13:04</t>
  </si>
  <si>
    <t>朱 宗云|</t>
  </si>
  <si>
    <t>DHB201107202452206</t>
  </si>
  <si>
    <t>潮漫酒店(广州火车站三元里地铁站店)(Zmax Hotel (Guangzhou Railway Station, Sanyuanli Metro Station))</t>
  </si>
  <si>
    <t>2020-11-07 20:24:52</t>
  </si>
  <si>
    <t>龙 晓明|</t>
  </si>
  <si>
    <t>DHB201107203628902</t>
  </si>
  <si>
    <t>2020-11-07 20:36:27</t>
  </si>
  <si>
    <t>刘 子寒|</t>
  </si>
  <si>
    <t>DHB201107203659925</t>
  </si>
  <si>
    <t>2020-11-07 20:36:58</t>
  </si>
  <si>
    <t>花 木清|</t>
  </si>
  <si>
    <t>DHB201107203746939</t>
  </si>
  <si>
    <t>7天连锁酒店（广州五羊新城店）(7 Days Inn (Guangzhou Wuyang Xingcheng))</t>
  </si>
  <si>
    <t>2020-11-07 20:37:45</t>
  </si>
  <si>
    <t>关 仕明|</t>
  </si>
  <si>
    <t>Daxing(Daxing)</t>
  </si>
  <si>
    <t>DHB201107204223134</t>
  </si>
  <si>
    <t>7天连锁酒店（北京黄村兴政街店）(7 Days Inn (Beijing Huangcun Xingzheng Street))</t>
  </si>
  <si>
    <t>2020-11-07 20:42:22</t>
  </si>
  <si>
    <t>张 国东|</t>
  </si>
  <si>
    <t>DHB201107205234408</t>
  </si>
  <si>
    <t>2020-11-07 20:52:34</t>
  </si>
  <si>
    <t>高 中|</t>
  </si>
  <si>
    <t>DHB201107210024993</t>
  </si>
  <si>
    <t>麗枫酒店(广州琶洲新港东地铁站店)(Lavande Hotel (Guangzhou Pazhou))</t>
  </si>
  <si>
    <t>2020-11-07 21:00:23</t>
  </si>
  <si>
    <t>魏 炯磊|王 栋|</t>
  </si>
  <si>
    <t>DHB201107210212053</t>
  </si>
  <si>
    <t>2020-11-07 21:02:11</t>
  </si>
  <si>
    <t>申 紫涵|</t>
  </si>
  <si>
    <t>DHB201107210458270</t>
  </si>
  <si>
    <t>2020-11-07 21:04:58</t>
  </si>
  <si>
    <t>高 影|</t>
  </si>
  <si>
    <t>Taiyuan(Taiyuan)</t>
  </si>
  <si>
    <t>DHB201107211134686</t>
  </si>
  <si>
    <t>7天连锁酒店（太原长风街沃尔玛店）(7 Days Inn (Taiyuan Changfeng Street Walmart))</t>
  </si>
  <si>
    <t>2020-11-07 21:11:33</t>
  </si>
  <si>
    <t>轩 杨|</t>
  </si>
  <si>
    <t>DHB201107213809118</t>
  </si>
  <si>
    <t>2020-11-07 21:38:08</t>
  </si>
  <si>
    <t>舒 泽浩|</t>
  </si>
  <si>
    <t>DHB201107222032983</t>
  </si>
  <si>
    <t>2020-11-07 22:20:32</t>
  </si>
  <si>
    <t>赵 爱予|赵 川成|</t>
  </si>
  <si>
    <t>Yangjiang(Yangjiang)</t>
  </si>
  <si>
    <t>DHB201107224306668</t>
  </si>
  <si>
    <t>阳江海陵岛保利皇冠假日酒店(Crowne Plaza Hailing Island)</t>
  </si>
  <si>
    <t>2020-11-07 22:43:05</t>
  </si>
  <si>
    <t>刘 成|</t>
  </si>
  <si>
    <t>DHB201107224739893</t>
  </si>
  <si>
    <t>2020-11-07 22:47:39</t>
  </si>
  <si>
    <t>文 静|</t>
  </si>
  <si>
    <t>DHB201107225133974</t>
  </si>
  <si>
    <t>2020-11-07 22:51:32</t>
  </si>
  <si>
    <t>张 永平|</t>
  </si>
  <si>
    <t>DHB201108001617851</t>
  </si>
  <si>
    <t>2020-11-08 00:16:16</t>
  </si>
  <si>
    <t>董 云峰|</t>
  </si>
  <si>
    <t>DHB201108022233990</t>
  </si>
  <si>
    <t>希岸酒店(成都郫都区耍乡店)(Xana Hotelle (Shuaxiang, Pidu District))</t>
  </si>
  <si>
    <t>2020-11-08 02:22:32</t>
  </si>
  <si>
    <t>郑 潇纳|</t>
  </si>
  <si>
    <t>DHB201108071744931</t>
  </si>
  <si>
    <t>2020-11-08 07:17:43</t>
  </si>
  <si>
    <t>王 秀魁|</t>
  </si>
  <si>
    <t>DHB201108083203941</t>
  </si>
  <si>
    <t>2020-11-08 08:32:03</t>
  </si>
  <si>
    <t>随 奥迪|</t>
  </si>
  <si>
    <t>DHB201108101038945</t>
  </si>
  <si>
    <t>2020-11-08 10:10:37</t>
  </si>
  <si>
    <t>李 小芸|</t>
  </si>
  <si>
    <t>DHB201108110811280</t>
  </si>
  <si>
    <t>2020-11-08 11:08:11</t>
  </si>
  <si>
    <t>DHB201108112608272</t>
  </si>
  <si>
    <t>2020-11-08 11:26:08</t>
  </si>
  <si>
    <t>姜 其磊|</t>
  </si>
  <si>
    <t>DHB201108113151591</t>
  </si>
  <si>
    <t>2020-11-08 11:31:51</t>
  </si>
  <si>
    <t>王 舒蓓|</t>
  </si>
  <si>
    <t>DHB201108113357676</t>
  </si>
  <si>
    <t>2020-11-08 11:33:56</t>
  </si>
  <si>
    <t>李 汶晋|</t>
  </si>
  <si>
    <t>DHB201108131839381</t>
  </si>
  <si>
    <t>2020-11-08 13:18:39</t>
  </si>
  <si>
    <t>李 洪文|</t>
  </si>
  <si>
    <t>DHB201108133122594</t>
  </si>
  <si>
    <t>2020-11-08 13:31:21</t>
  </si>
  <si>
    <t>于 波|</t>
  </si>
  <si>
    <t>DHB201108133329650</t>
  </si>
  <si>
    <t>2020-11-08 13:33:29</t>
  </si>
  <si>
    <t>廖 剑敏|</t>
  </si>
  <si>
    <t>DHB201108134815968</t>
  </si>
  <si>
    <t>2020-11-08 13:48:14</t>
  </si>
  <si>
    <t>刘 梦飞|</t>
  </si>
  <si>
    <t>DHB201108135230160</t>
  </si>
  <si>
    <t>2020-11-08 13:52:29</t>
  </si>
  <si>
    <t>肖 军|</t>
  </si>
  <si>
    <t>DHB201108140324366</t>
  </si>
  <si>
    <t>2020-11-08 14:03:23</t>
  </si>
  <si>
    <t>赵 岩|</t>
  </si>
  <si>
    <t>DHB201108140512542</t>
  </si>
  <si>
    <t>麗枫酒店(济南泉城路趵突泉店)(Lavande Hotels (Ji'nan Quancheng Road Baotu Spring))</t>
  </si>
  <si>
    <t>2020-11-08 14:05:11</t>
  </si>
  <si>
    <t>孙 成刚|</t>
  </si>
  <si>
    <t>DHB201108140959586</t>
  </si>
  <si>
    <t>2020-11-08 14:09:58</t>
  </si>
  <si>
    <t>何 畏|</t>
  </si>
  <si>
    <t>DHB201108143647265</t>
  </si>
  <si>
    <t>2020-11-08 14:36:46</t>
  </si>
  <si>
    <t>孙 华波|</t>
  </si>
  <si>
    <t>DHB201108154201925</t>
  </si>
  <si>
    <t>无锡君乐酒店(Grand Park Wuxi)</t>
  </si>
  <si>
    <t>2020-11-08 15:42:01</t>
  </si>
  <si>
    <t>宋 文华|</t>
  </si>
  <si>
    <t>DHB201108155518655</t>
  </si>
  <si>
    <t>2020-11-08 15:55:17</t>
  </si>
  <si>
    <t>王 蒙|</t>
  </si>
  <si>
    <t>DHB201108162244243</t>
  </si>
  <si>
    <t>7天连锁酒店(重庆合川汽车中心站店)(7 Days Inn Chongqing Hechuan Bus Center Branch)</t>
  </si>
  <si>
    <t>2020-11-08 16:22:43</t>
  </si>
  <si>
    <t>夏 祝成|</t>
  </si>
  <si>
    <t>DHB201108163256561</t>
  </si>
  <si>
    <t>锦江都城(杭州黄龙体育中心文三路店)(Metropolo Jinjiang Hotels (Hangzhou Huanglong Sports Center Wensan Road))</t>
  </si>
  <si>
    <t>2020-11-08 16:32:56</t>
  </si>
  <si>
    <t>吕 霓亚|</t>
  </si>
  <si>
    <t>DHB201108165454058</t>
  </si>
  <si>
    <t>7天优品酒店(重庆机场轻轨回兴站店)(7 Days Premium (Chongqing Airport Light Rail Huixing Station))</t>
  </si>
  <si>
    <t>2020-11-08 16:54:53</t>
  </si>
  <si>
    <t>向 红梅|</t>
  </si>
  <si>
    <t>DHB201108170448580</t>
  </si>
  <si>
    <t>2020-11-08 17:04:48</t>
  </si>
  <si>
    <t>蔡 奇浩|</t>
  </si>
  <si>
    <t>DHB201108170845775</t>
  </si>
  <si>
    <t>2020-11-08 17:08:45</t>
  </si>
  <si>
    <t>滕 耘|</t>
  </si>
  <si>
    <t>DHB201108171923558</t>
  </si>
  <si>
    <t>麗枫酒店(广州高铁南站石壁地铁站店)(Lavande Hotel (Guangzhou South High-speed Railway Station Shibi Metro Station))</t>
  </si>
  <si>
    <t>2020-11-08 17:19:22</t>
  </si>
  <si>
    <t>王 建勋|</t>
  </si>
  <si>
    <t>订单已取消</t>
  </si>
  <si>
    <t>DHB201108172516796</t>
  </si>
  <si>
    <t>2020-11-08 17:25:15</t>
  </si>
  <si>
    <t>刘 先亮|</t>
  </si>
  <si>
    <t>DHB201108172658930</t>
  </si>
  <si>
    <t>2020-11-08 17:26:57</t>
  </si>
  <si>
    <t>徐 子洋|</t>
  </si>
  <si>
    <t>DHB201108174322469</t>
  </si>
  <si>
    <t>2020-11-08 17:43:22</t>
  </si>
  <si>
    <t>陈 海龙|</t>
  </si>
  <si>
    <t>DHB201108175754085</t>
  </si>
  <si>
    <t>2020-11-08 17:57:54</t>
  </si>
  <si>
    <t>孙 义民|</t>
  </si>
  <si>
    <t>DHB201108175848106</t>
  </si>
  <si>
    <t>2020-11-08 17:58:47</t>
  </si>
  <si>
    <t>许 翎|</t>
  </si>
  <si>
    <t>DHB201108180942924</t>
  </si>
  <si>
    <t>成都尼依格罗酒店(Niccolo Chengdu)</t>
  </si>
  <si>
    <t>2020-11-08 18:09:42</t>
  </si>
  <si>
    <t>张 慧|</t>
  </si>
  <si>
    <t>DHB201108181345090</t>
  </si>
  <si>
    <t>2020-11-08 18:13:44</t>
  </si>
  <si>
    <t>肖 斌|</t>
  </si>
  <si>
    <t>DHB201108184441759</t>
  </si>
  <si>
    <t>2020-11-08 18:44:40</t>
  </si>
  <si>
    <t>潘 云萍|</t>
  </si>
  <si>
    <t>DHB201108193313124</t>
  </si>
  <si>
    <t>7天连锁酒店(北京交通大学动物园展览馆店)(7 Days Inn Beijing Zoo)</t>
  </si>
  <si>
    <t>2020-11-08 19:33:13</t>
  </si>
  <si>
    <t>胡 东亮|</t>
  </si>
  <si>
    <t>DHB201108193849522</t>
  </si>
  <si>
    <t>2020-11-08 19:38:48</t>
  </si>
  <si>
    <t>张 大伟|</t>
  </si>
  <si>
    <t>DHB201108200620543</t>
  </si>
  <si>
    <t>2020-11-08 20:06:19</t>
  </si>
  <si>
    <t>陈 飘|</t>
  </si>
  <si>
    <t>DHB201108204417885</t>
  </si>
  <si>
    <t>2020-11-08 20:44:17</t>
  </si>
  <si>
    <t>黄 春波|</t>
  </si>
  <si>
    <t>DHB201108204458907</t>
  </si>
  <si>
    <t>2020-11-08 20:44:57</t>
  </si>
  <si>
    <t>李 瑞峰|</t>
  </si>
  <si>
    <t>DHB201108210004939</t>
  </si>
  <si>
    <t>7天连锁酒店（阳江阳东中银大厦店）(7Days Inn Yangjiang Yangdong Time Shopping Square)</t>
  </si>
  <si>
    <t>2020-11-08 21:00:03</t>
  </si>
  <si>
    <t>罗 正荣|</t>
  </si>
  <si>
    <t>DHB201108214423659</t>
  </si>
  <si>
    <t>7天连锁酒店(深圳西乡店)(7 Days Inn (Shenzhen Xixiang))</t>
  </si>
  <si>
    <t>2020-11-08 21:44:22</t>
  </si>
  <si>
    <t>毛 翔|</t>
  </si>
  <si>
    <t>DHB201108220945612</t>
  </si>
  <si>
    <t>2020-11-08 22:09:45</t>
  </si>
  <si>
    <t>董 云峰订|</t>
  </si>
  <si>
    <t>DHB201108220958626</t>
  </si>
  <si>
    <t>2020-11-08 22:09:57</t>
  </si>
  <si>
    <t>罗 胜铭|</t>
  </si>
  <si>
    <t>DHB201108224859480</t>
  </si>
  <si>
    <t>2020-11-08 22:48:58</t>
  </si>
  <si>
    <t>黄 树坡|</t>
  </si>
  <si>
    <t>DHB201108231629702</t>
  </si>
  <si>
    <t>2020-11-08 23:16:28</t>
  </si>
  <si>
    <t>余 骞|</t>
  </si>
  <si>
    <t>DHB201108231725750</t>
  </si>
  <si>
    <t>2020-11-08 23:17:24</t>
  </si>
  <si>
    <t>曹 朗|</t>
  </si>
  <si>
    <t>应付金额</t>
  </si>
  <si>
    <t>付款编号</t>
  </si>
  <si>
    <t>P201109152052708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</si>
</sst>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name val="Calibri"/>
      <charset val="134"/>
    </font>
    <font>
      <sz val="11"/>
      <name val="宋体"/>
      <charset val="134"/>
    </font>
    <font>
      <sz val="10.5"/>
      <color rgb="FF0000FF"/>
      <name val="Helvetica"/>
      <charset val="134"/>
    </font>
    <font>
      <sz val="9.75"/>
      <color rgb="FF337AB7"/>
      <name val="Helvetica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.5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Border="0"/>
    <xf numFmtId="42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4" fillId="21" borderId="3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0" fontId="1" fillId="0" borderId="0" xfId="0" applyNumberFormat="1" applyFont="1" applyProtection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NumberFormat="1" applyFont="1" applyFill="1" applyProtection="1"/>
    <xf numFmtId="0" fontId="3" fillId="2" borderId="0" xfId="0" applyFont="1" applyFill="1"/>
    <xf numFmtId="0" fontId="4" fillId="0" borderId="0" xfId="0" applyNumberFormat="1" applyFont="1" applyProtection="1"/>
    <xf numFmtId="0" fontId="5" fillId="2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1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10914594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  <cell r="C1" t="str">
            <v>抵冲单原币金额</v>
          </cell>
          <cell r="D1" t="str">
            <v>总计</v>
          </cell>
        </row>
        <row r="2">
          <cell r="A2">
            <v>1902090</v>
          </cell>
          <cell r="B2">
            <v>161</v>
          </cell>
          <cell r="C2">
            <v>0</v>
          </cell>
          <cell r="D2">
            <v>161</v>
          </cell>
        </row>
        <row r="3">
          <cell r="A3">
            <v>1898034</v>
          </cell>
          <cell r="B3">
            <v>159</v>
          </cell>
          <cell r="C3">
            <v>0</v>
          </cell>
          <cell r="D3">
            <v>159</v>
          </cell>
        </row>
        <row r="4">
          <cell r="A4">
            <v>1901550</v>
          </cell>
          <cell r="B4">
            <v>175</v>
          </cell>
          <cell r="C4">
            <v>0</v>
          </cell>
          <cell r="D4">
            <v>175</v>
          </cell>
        </row>
        <row r="5">
          <cell r="A5">
            <v>1901548</v>
          </cell>
          <cell r="B5">
            <v>175</v>
          </cell>
          <cell r="C5">
            <v>0</v>
          </cell>
          <cell r="D5">
            <v>175</v>
          </cell>
        </row>
        <row r="6">
          <cell r="A6">
            <v>1900970</v>
          </cell>
          <cell r="B6">
            <v>166</v>
          </cell>
          <cell r="C6">
            <v>0</v>
          </cell>
          <cell r="D6">
            <v>166</v>
          </cell>
        </row>
        <row r="7">
          <cell r="A7">
            <v>1897245</v>
          </cell>
          <cell r="B7">
            <v>168</v>
          </cell>
          <cell r="C7">
            <v>0</v>
          </cell>
          <cell r="D7">
            <v>168</v>
          </cell>
        </row>
        <row r="8">
          <cell r="A8">
            <v>1902255</v>
          </cell>
          <cell r="B8">
            <v>194</v>
          </cell>
          <cell r="C8">
            <v>0</v>
          </cell>
          <cell r="D8">
            <v>194</v>
          </cell>
        </row>
        <row r="9">
          <cell r="A9">
            <v>1902631</v>
          </cell>
          <cell r="B9">
            <v>194</v>
          </cell>
          <cell r="C9">
            <v>0</v>
          </cell>
          <cell r="D9">
            <v>194</v>
          </cell>
        </row>
        <row r="10">
          <cell r="A10">
            <v>1902299</v>
          </cell>
          <cell r="B10">
            <v>214</v>
          </cell>
          <cell r="C10">
            <v>0</v>
          </cell>
          <cell r="D10">
            <v>214</v>
          </cell>
        </row>
        <row r="11">
          <cell r="A11">
            <v>1902627</v>
          </cell>
          <cell r="B11">
            <v>324</v>
          </cell>
          <cell r="C11">
            <v>0</v>
          </cell>
          <cell r="D11">
            <v>324</v>
          </cell>
        </row>
        <row r="12">
          <cell r="A12">
            <v>1899980</v>
          </cell>
          <cell r="B12">
            <v>203</v>
          </cell>
          <cell r="C12">
            <v>0</v>
          </cell>
          <cell r="D12">
            <v>203</v>
          </cell>
        </row>
        <row r="13">
          <cell r="A13">
            <v>1900439</v>
          </cell>
          <cell r="B13">
            <v>178</v>
          </cell>
          <cell r="C13">
            <v>0</v>
          </cell>
          <cell r="D13">
            <v>178</v>
          </cell>
        </row>
        <row r="14">
          <cell r="A14">
            <v>1902371</v>
          </cell>
          <cell r="B14">
            <v>214</v>
          </cell>
          <cell r="C14">
            <v>0</v>
          </cell>
          <cell r="D14">
            <v>214</v>
          </cell>
        </row>
        <row r="15">
          <cell r="A15">
            <v>1794160</v>
          </cell>
          <cell r="B15">
            <v>1948</v>
          </cell>
          <cell r="C15">
            <v>0</v>
          </cell>
          <cell r="D15">
            <v>1948</v>
          </cell>
        </row>
        <row r="16">
          <cell r="A16">
            <v>1903511</v>
          </cell>
          <cell r="B16">
            <v>970</v>
          </cell>
          <cell r="C16">
            <v>0</v>
          </cell>
          <cell r="D16">
            <v>970</v>
          </cell>
        </row>
        <row r="17">
          <cell r="A17">
            <v>1900929</v>
          </cell>
          <cell r="B17">
            <v>984</v>
          </cell>
          <cell r="C17">
            <v>0</v>
          </cell>
          <cell r="D17">
            <v>984</v>
          </cell>
        </row>
        <row r="18">
          <cell r="A18">
            <v>1901992</v>
          </cell>
          <cell r="B18">
            <v>750</v>
          </cell>
          <cell r="C18">
            <v>0</v>
          </cell>
          <cell r="D18">
            <v>750</v>
          </cell>
        </row>
        <row r="19">
          <cell r="A19">
            <v>1902644</v>
          </cell>
          <cell r="B19">
            <v>399</v>
          </cell>
          <cell r="C19">
            <v>0</v>
          </cell>
          <cell r="D19">
            <v>399</v>
          </cell>
        </row>
        <row r="20">
          <cell r="A20">
            <v>1903430</v>
          </cell>
          <cell r="B20">
            <v>1242</v>
          </cell>
          <cell r="C20">
            <v>0</v>
          </cell>
          <cell r="D20">
            <v>1242</v>
          </cell>
        </row>
        <row r="21">
          <cell r="A21">
            <v>1898853</v>
          </cell>
          <cell r="B21">
            <v>625</v>
          </cell>
          <cell r="C21">
            <v>0</v>
          </cell>
          <cell r="D21">
            <v>625</v>
          </cell>
        </row>
        <row r="22">
          <cell r="A22">
            <v>1889629</v>
          </cell>
          <cell r="B22">
            <v>961</v>
          </cell>
          <cell r="C22">
            <v>0</v>
          </cell>
          <cell r="D22">
            <v>961</v>
          </cell>
        </row>
        <row r="23">
          <cell r="A23">
            <v>1898892</v>
          </cell>
          <cell r="B23">
            <v>5560</v>
          </cell>
          <cell r="C23">
            <v>0</v>
          </cell>
          <cell r="D23">
            <v>5560</v>
          </cell>
        </row>
        <row r="24">
          <cell r="A24">
            <v>1899148</v>
          </cell>
          <cell r="B24">
            <v>786</v>
          </cell>
          <cell r="C24">
            <v>0</v>
          </cell>
          <cell r="D24">
            <v>786</v>
          </cell>
        </row>
        <row r="25">
          <cell r="A25">
            <v>1897194</v>
          </cell>
          <cell r="B25">
            <v>576</v>
          </cell>
          <cell r="C25">
            <v>0</v>
          </cell>
          <cell r="D25">
            <v>576</v>
          </cell>
        </row>
        <row r="26">
          <cell r="A26">
            <v>1896861</v>
          </cell>
          <cell r="B26">
            <v>340</v>
          </cell>
          <cell r="C26">
            <v>0</v>
          </cell>
          <cell r="D26">
            <v>340</v>
          </cell>
        </row>
        <row r="27">
          <cell r="A27">
            <v>1889164</v>
          </cell>
          <cell r="B27">
            <v>0</v>
          </cell>
          <cell r="C27">
            <v>0</v>
          </cell>
          <cell r="D27">
            <v>0</v>
          </cell>
        </row>
        <row r="28">
          <cell r="A28">
            <v>1900684</v>
          </cell>
          <cell r="B28">
            <v>424</v>
          </cell>
          <cell r="C28">
            <v>0</v>
          </cell>
          <cell r="D28">
            <v>424</v>
          </cell>
        </row>
        <row r="29">
          <cell r="A29">
            <v>1902183</v>
          </cell>
          <cell r="B29">
            <v>758</v>
          </cell>
          <cell r="C29">
            <v>0</v>
          </cell>
          <cell r="D29">
            <v>758</v>
          </cell>
        </row>
        <row r="30">
          <cell r="A30">
            <v>1901388</v>
          </cell>
          <cell r="B30">
            <v>1506</v>
          </cell>
          <cell r="C30">
            <v>0</v>
          </cell>
          <cell r="D30">
            <v>1506</v>
          </cell>
        </row>
        <row r="31">
          <cell r="A31">
            <v>1900238</v>
          </cell>
          <cell r="B31">
            <v>0</v>
          </cell>
          <cell r="C31">
            <v>0</v>
          </cell>
          <cell r="D31">
            <v>0</v>
          </cell>
        </row>
        <row r="32">
          <cell r="A32">
            <v>1897232</v>
          </cell>
          <cell r="B32">
            <v>521</v>
          </cell>
          <cell r="C32">
            <v>0</v>
          </cell>
          <cell r="D32">
            <v>521</v>
          </cell>
        </row>
        <row r="33">
          <cell r="A33">
            <v>1898535</v>
          </cell>
          <cell r="B33">
            <v>274</v>
          </cell>
          <cell r="C33">
            <v>0</v>
          </cell>
          <cell r="D33">
            <v>274</v>
          </cell>
        </row>
        <row r="34">
          <cell r="A34">
            <v>1900829</v>
          </cell>
          <cell r="B34">
            <v>265</v>
          </cell>
          <cell r="C34">
            <v>0</v>
          </cell>
          <cell r="D34">
            <v>265</v>
          </cell>
        </row>
        <row r="35">
          <cell r="A35">
            <v>1901841</v>
          </cell>
          <cell r="B35">
            <v>198</v>
          </cell>
          <cell r="C35">
            <v>0</v>
          </cell>
          <cell r="D35">
            <v>198</v>
          </cell>
        </row>
        <row r="36">
          <cell r="A36">
            <v>1901839</v>
          </cell>
          <cell r="B36">
            <v>203</v>
          </cell>
          <cell r="C36">
            <v>0</v>
          </cell>
          <cell r="D36">
            <v>203</v>
          </cell>
        </row>
        <row r="37">
          <cell r="A37">
            <v>1901838</v>
          </cell>
          <cell r="B37">
            <v>198</v>
          </cell>
          <cell r="C37">
            <v>0</v>
          </cell>
          <cell r="D37">
            <v>198</v>
          </cell>
        </row>
        <row r="38">
          <cell r="A38">
            <v>1899288</v>
          </cell>
          <cell r="B38">
            <v>212</v>
          </cell>
          <cell r="C38">
            <v>0</v>
          </cell>
          <cell r="D38">
            <v>212</v>
          </cell>
        </row>
        <row r="39">
          <cell r="A39">
            <v>1900808</v>
          </cell>
          <cell r="B39">
            <v>981</v>
          </cell>
          <cell r="C39">
            <v>0</v>
          </cell>
          <cell r="D39">
            <v>981</v>
          </cell>
        </row>
        <row r="40">
          <cell r="A40">
            <v>1899161</v>
          </cell>
          <cell r="B40">
            <v>1442</v>
          </cell>
          <cell r="C40">
            <v>0</v>
          </cell>
          <cell r="D40">
            <v>1442</v>
          </cell>
        </row>
        <row r="41">
          <cell r="A41">
            <v>1899835</v>
          </cell>
          <cell r="B41">
            <v>1680</v>
          </cell>
          <cell r="C41">
            <v>0</v>
          </cell>
          <cell r="D41">
            <v>1680</v>
          </cell>
        </row>
        <row r="42">
          <cell r="A42">
            <v>1899960</v>
          </cell>
          <cell r="B42">
            <v>2085</v>
          </cell>
          <cell r="C42">
            <v>0</v>
          </cell>
          <cell r="D42">
            <v>2085</v>
          </cell>
        </row>
        <row r="43">
          <cell r="A43">
            <v>1902074</v>
          </cell>
          <cell r="B43">
            <v>1445</v>
          </cell>
          <cell r="C43">
            <v>0</v>
          </cell>
          <cell r="D43">
            <v>1445</v>
          </cell>
        </row>
        <row r="44">
          <cell r="A44">
            <v>1899058</v>
          </cell>
          <cell r="B44">
            <v>1276</v>
          </cell>
          <cell r="C44">
            <v>0</v>
          </cell>
          <cell r="D44">
            <v>1276</v>
          </cell>
        </row>
        <row r="45">
          <cell r="A45">
            <v>1903033</v>
          </cell>
          <cell r="B45">
            <v>1304</v>
          </cell>
          <cell r="C45">
            <v>0</v>
          </cell>
          <cell r="D45">
            <v>1304</v>
          </cell>
        </row>
        <row r="46">
          <cell r="A46">
            <v>1896904</v>
          </cell>
          <cell r="B46">
            <v>400</v>
          </cell>
          <cell r="C46">
            <v>0</v>
          </cell>
          <cell r="D46">
            <v>400</v>
          </cell>
        </row>
        <row r="47">
          <cell r="A47">
            <v>1903724</v>
          </cell>
          <cell r="B47">
            <v>1304</v>
          </cell>
          <cell r="C47">
            <v>0</v>
          </cell>
          <cell r="D47">
            <v>1304</v>
          </cell>
        </row>
        <row r="48">
          <cell r="A48">
            <v>1900224</v>
          </cell>
          <cell r="B48">
            <v>830</v>
          </cell>
          <cell r="C48">
            <v>0</v>
          </cell>
          <cell r="D48">
            <v>830</v>
          </cell>
        </row>
        <row r="49">
          <cell r="A49">
            <v>1899431</v>
          </cell>
          <cell r="B49">
            <v>368</v>
          </cell>
          <cell r="C49">
            <v>0</v>
          </cell>
          <cell r="D49">
            <v>368</v>
          </cell>
        </row>
        <row r="50">
          <cell r="A50">
            <v>1903831</v>
          </cell>
          <cell r="B50">
            <v>240</v>
          </cell>
          <cell r="C50">
            <v>0</v>
          </cell>
          <cell r="D50">
            <v>240</v>
          </cell>
        </row>
        <row r="51">
          <cell r="A51">
            <v>1767468</v>
          </cell>
          <cell r="B51">
            <v>1882</v>
          </cell>
          <cell r="C51">
            <v>-2823</v>
          </cell>
          <cell r="D51">
            <v>-941</v>
          </cell>
        </row>
        <row r="52">
          <cell r="A52">
            <v>1901606</v>
          </cell>
          <cell r="B52">
            <v>2629</v>
          </cell>
          <cell r="C52">
            <v>0</v>
          </cell>
          <cell r="D52">
            <v>2629</v>
          </cell>
        </row>
        <row r="53">
          <cell r="A53">
            <v>1901625</v>
          </cell>
          <cell r="B53">
            <v>2629</v>
          </cell>
          <cell r="C53">
            <v>0</v>
          </cell>
          <cell r="D53">
            <v>2629</v>
          </cell>
        </row>
        <row r="54">
          <cell r="A54">
            <v>1898442</v>
          </cell>
          <cell r="B54">
            <v>1452</v>
          </cell>
          <cell r="C54">
            <v>0</v>
          </cell>
          <cell r="D54">
            <v>1452</v>
          </cell>
        </row>
        <row r="55">
          <cell r="A55">
            <v>1888861</v>
          </cell>
          <cell r="B55">
            <v>0</v>
          </cell>
          <cell r="C55">
            <v>0</v>
          </cell>
          <cell r="D55">
            <v>0</v>
          </cell>
        </row>
        <row r="56">
          <cell r="A56">
            <v>1901922</v>
          </cell>
          <cell r="B56">
            <v>4464</v>
          </cell>
          <cell r="C56">
            <v>0</v>
          </cell>
          <cell r="D56">
            <v>4464</v>
          </cell>
        </row>
        <row r="57">
          <cell r="A57">
            <v>1903509</v>
          </cell>
          <cell r="B57">
            <v>2698</v>
          </cell>
          <cell r="C57">
            <v>0</v>
          </cell>
          <cell r="D57">
            <v>2698</v>
          </cell>
        </row>
        <row r="58">
          <cell r="A58">
            <v>1900130</v>
          </cell>
          <cell r="B58">
            <v>1149</v>
          </cell>
          <cell r="C58">
            <v>0</v>
          </cell>
          <cell r="D58">
            <v>1149</v>
          </cell>
        </row>
        <row r="59">
          <cell r="A59">
            <v>1449261</v>
          </cell>
          <cell r="B59">
            <v>7344</v>
          </cell>
          <cell r="C59">
            <v>0</v>
          </cell>
          <cell r="D59">
            <v>7344</v>
          </cell>
        </row>
        <row r="60">
          <cell r="A60">
            <v>1900538</v>
          </cell>
          <cell r="B60">
            <v>2052</v>
          </cell>
          <cell r="C60">
            <v>0</v>
          </cell>
          <cell r="D60">
            <v>2052</v>
          </cell>
        </row>
        <row r="61">
          <cell r="A61">
            <v>1900532</v>
          </cell>
          <cell r="B61">
            <v>2052</v>
          </cell>
          <cell r="C61">
            <v>0</v>
          </cell>
          <cell r="D61">
            <v>2052</v>
          </cell>
        </row>
        <row r="62">
          <cell r="A62">
            <v>1888735</v>
          </cell>
          <cell r="B62">
            <v>0</v>
          </cell>
          <cell r="C62">
            <v>0</v>
          </cell>
          <cell r="D62">
            <v>0</v>
          </cell>
        </row>
        <row r="63">
          <cell r="A63">
            <v>1897116</v>
          </cell>
          <cell r="B63">
            <v>416</v>
          </cell>
          <cell r="C63">
            <v>0</v>
          </cell>
          <cell r="D63">
            <v>416</v>
          </cell>
        </row>
        <row r="64">
          <cell r="A64">
            <v>1902790</v>
          </cell>
          <cell r="B64">
            <v>346</v>
          </cell>
          <cell r="C64">
            <v>0</v>
          </cell>
          <cell r="D64">
            <v>346</v>
          </cell>
        </row>
        <row r="65">
          <cell r="A65">
            <v>1900830</v>
          </cell>
          <cell r="B65">
            <v>346</v>
          </cell>
          <cell r="C65">
            <v>0</v>
          </cell>
          <cell r="D65">
            <v>346</v>
          </cell>
        </row>
        <row r="66">
          <cell r="A66">
            <v>1768103</v>
          </cell>
          <cell r="B66">
            <v>518.67</v>
          </cell>
          <cell r="C66">
            <v>-44.67</v>
          </cell>
          <cell r="D66">
            <v>474</v>
          </cell>
        </row>
        <row r="67">
          <cell r="A67">
            <v>1898427</v>
          </cell>
          <cell r="B67">
            <v>330</v>
          </cell>
          <cell r="C67">
            <v>0</v>
          </cell>
          <cell r="D67">
            <v>330</v>
          </cell>
        </row>
        <row r="68">
          <cell r="A68">
            <v>1838814</v>
          </cell>
          <cell r="B68">
            <v>0</v>
          </cell>
          <cell r="C68">
            <v>0</v>
          </cell>
          <cell r="D68">
            <v>0</v>
          </cell>
        </row>
        <row r="69">
          <cell r="A69">
            <v>1898420</v>
          </cell>
          <cell r="B69">
            <v>610</v>
          </cell>
          <cell r="C69">
            <v>0</v>
          </cell>
          <cell r="D69">
            <v>610</v>
          </cell>
        </row>
        <row r="70">
          <cell r="A70">
            <v>1898417</v>
          </cell>
          <cell r="B70">
            <v>586</v>
          </cell>
          <cell r="C70">
            <v>0</v>
          </cell>
          <cell r="D70">
            <v>586</v>
          </cell>
        </row>
        <row r="71">
          <cell r="A71">
            <v>1897241</v>
          </cell>
          <cell r="B71">
            <v>609</v>
          </cell>
          <cell r="C71">
            <v>0</v>
          </cell>
          <cell r="D71">
            <v>609</v>
          </cell>
        </row>
        <row r="72">
          <cell r="A72">
            <v>1777015</v>
          </cell>
          <cell r="B72">
            <v>276</v>
          </cell>
          <cell r="C72">
            <v>0</v>
          </cell>
          <cell r="D72">
            <v>276</v>
          </cell>
        </row>
        <row r="73">
          <cell r="A73">
            <v>1897492</v>
          </cell>
          <cell r="B73">
            <v>966</v>
          </cell>
          <cell r="C73">
            <v>0</v>
          </cell>
          <cell r="D73">
            <v>966</v>
          </cell>
        </row>
        <row r="74">
          <cell r="A74">
            <v>1621237</v>
          </cell>
          <cell r="B74">
            <v>4224</v>
          </cell>
          <cell r="C74">
            <v>-6336</v>
          </cell>
          <cell r="D74">
            <v>-2112</v>
          </cell>
        </row>
        <row r="75">
          <cell r="A75">
            <v>1902009</v>
          </cell>
          <cell r="B75">
            <v>312</v>
          </cell>
          <cell r="C75">
            <v>0</v>
          </cell>
          <cell r="D75">
            <v>312</v>
          </cell>
        </row>
        <row r="76">
          <cell r="A76">
            <v>1900109</v>
          </cell>
          <cell r="B76">
            <v>791</v>
          </cell>
          <cell r="C76">
            <v>0</v>
          </cell>
          <cell r="D76">
            <v>791</v>
          </cell>
        </row>
        <row r="77">
          <cell r="A77">
            <v>1898318</v>
          </cell>
          <cell r="B77">
            <v>632</v>
          </cell>
          <cell r="C77">
            <v>0</v>
          </cell>
          <cell r="D77">
            <v>632</v>
          </cell>
        </row>
        <row r="78">
          <cell r="A78">
            <v>1903709</v>
          </cell>
          <cell r="B78">
            <v>917</v>
          </cell>
          <cell r="C78">
            <v>0</v>
          </cell>
          <cell r="D78">
            <v>917</v>
          </cell>
        </row>
        <row r="79">
          <cell r="A79">
            <v>1903507</v>
          </cell>
          <cell r="B79">
            <v>468</v>
          </cell>
          <cell r="C79">
            <v>0</v>
          </cell>
          <cell r="D79">
            <v>468</v>
          </cell>
        </row>
        <row r="80">
          <cell r="A80">
            <v>1902431</v>
          </cell>
          <cell r="B80">
            <v>438</v>
          </cell>
          <cell r="C80">
            <v>0</v>
          </cell>
          <cell r="D80">
            <v>438</v>
          </cell>
        </row>
        <row r="81">
          <cell r="A81">
            <v>1901298</v>
          </cell>
          <cell r="B81">
            <v>1220</v>
          </cell>
          <cell r="C81">
            <v>0</v>
          </cell>
          <cell r="D81">
            <v>1220</v>
          </cell>
        </row>
        <row r="82">
          <cell r="A82">
            <v>1901676</v>
          </cell>
          <cell r="B82">
            <v>629</v>
          </cell>
          <cell r="C82">
            <v>0</v>
          </cell>
          <cell r="D82">
            <v>629</v>
          </cell>
        </row>
        <row r="83">
          <cell r="A83">
            <v>1897007</v>
          </cell>
          <cell r="B83">
            <v>129</v>
          </cell>
          <cell r="C83">
            <v>0</v>
          </cell>
          <cell r="D83">
            <v>129</v>
          </cell>
        </row>
        <row r="84">
          <cell r="A84">
            <v>1903691</v>
          </cell>
          <cell r="B84">
            <v>514</v>
          </cell>
          <cell r="C84">
            <v>0</v>
          </cell>
          <cell r="D84">
            <v>514</v>
          </cell>
        </row>
        <row r="85">
          <cell r="A85">
            <v>1901505</v>
          </cell>
          <cell r="B85">
            <v>404</v>
          </cell>
          <cell r="C85">
            <v>0</v>
          </cell>
          <cell r="D85">
            <v>404</v>
          </cell>
        </row>
        <row r="86">
          <cell r="A86">
            <v>1902793</v>
          </cell>
          <cell r="B86">
            <v>400</v>
          </cell>
          <cell r="C86">
            <v>0</v>
          </cell>
          <cell r="D86">
            <v>400</v>
          </cell>
        </row>
        <row r="87">
          <cell r="A87">
            <v>1903050</v>
          </cell>
          <cell r="B87">
            <v>400</v>
          </cell>
          <cell r="C87">
            <v>0</v>
          </cell>
          <cell r="D87">
            <v>400</v>
          </cell>
        </row>
        <row r="88">
          <cell r="A88">
            <v>1902578</v>
          </cell>
          <cell r="B88">
            <v>404</v>
          </cell>
          <cell r="C88">
            <v>0</v>
          </cell>
          <cell r="D88">
            <v>404</v>
          </cell>
        </row>
        <row r="89">
          <cell r="A89">
            <v>1903757</v>
          </cell>
          <cell r="B89">
            <v>402</v>
          </cell>
          <cell r="C89">
            <v>0</v>
          </cell>
          <cell r="D89">
            <v>402</v>
          </cell>
        </row>
        <row r="90">
          <cell r="A90">
            <v>1897163</v>
          </cell>
          <cell r="B90">
            <v>154</v>
          </cell>
          <cell r="C90">
            <v>0</v>
          </cell>
          <cell r="D90">
            <v>154</v>
          </cell>
        </row>
        <row r="91">
          <cell r="A91">
            <v>1898402</v>
          </cell>
          <cell r="B91">
            <v>308</v>
          </cell>
          <cell r="C91">
            <v>0</v>
          </cell>
          <cell r="D91">
            <v>308</v>
          </cell>
        </row>
        <row r="92">
          <cell r="A92">
            <v>1897815</v>
          </cell>
          <cell r="B92">
            <v>154</v>
          </cell>
          <cell r="C92">
            <v>0</v>
          </cell>
          <cell r="D92">
            <v>154</v>
          </cell>
        </row>
        <row r="93">
          <cell r="A93">
            <v>1903222</v>
          </cell>
          <cell r="B93">
            <v>310</v>
          </cell>
          <cell r="C93">
            <v>0</v>
          </cell>
          <cell r="D93">
            <v>310</v>
          </cell>
        </row>
        <row r="94">
          <cell r="A94">
            <v>1900509</v>
          </cell>
          <cell r="B94">
            <v>154</v>
          </cell>
          <cell r="C94">
            <v>0</v>
          </cell>
          <cell r="D94">
            <v>154</v>
          </cell>
        </row>
        <row r="95">
          <cell r="A95">
            <v>1900292</v>
          </cell>
          <cell r="B95">
            <v>154</v>
          </cell>
          <cell r="C95">
            <v>0</v>
          </cell>
          <cell r="D95">
            <v>154</v>
          </cell>
        </row>
        <row r="96">
          <cell r="A96">
            <v>1899059</v>
          </cell>
          <cell r="B96">
            <v>154</v>
          </cell>
          <cell r="C96">
            <v>0</v>
          </cell>
          <cell r="D96">
            <v>154</v>
          </cell>
        </row>
        <row r="97">
          <cell r="A97">
            <v>1900620</v>
          </cell>
          <cell r="B97">
            <v>359</v>
          </cell>
          <cell r="C97">
            <v>0</v>
          </cell>
          <cell r="D97">
            <v>359</v>
          </cell>
        </row>
        <row r="98">
          <cell r="A98">
            <v>1901162</v>
          </cell>
          <cell r="B98">
            <v>358</v>
          </cell>
          <cell r="C98">
            <v>0</v>
          </cell>
          <cell r="D98">
            <v>358</v>
          </cell>
        </row>
        <row r="99">
          <cell r="A99">
            <v>1898869</v>
          </cell>
          <cell r="B99">
            <v>360</v>
          </cell>
          <cell r="C99">
            <v>0</v>
          </cell>
          <cell r="D99">
            <v>360</v>
          </cell>
        </row>
        <row r="100">
          <cell r="A100">
            <v>1902279</v>
          </cell>
          <cell r="B100">
            <v>410</v>
          </cell>
          <cell r="C100">
            <v>0</v>
          </cell>
          <cell r="D100">
            <v>410</v>
          </cell>
        </row>
        <row r="101">
          <cell r="A101">
            <v>1898997</v>
          </cell>
          <cell r="B101">
            <v>335</v>
          </cell>
          <cell r="C101">
            <v>0</v>
          </cell>
          <cell r="D101">
            <v>335</v>
          </cell>
        </row>
        <row r="102">
          <cell r="A102">
            <v>1903737</v>
          </cell>
          <cell r="B102">
            <v>670</v>
          </cell>
          <cell r="C102">
            <v>0</v>
          </cell>
          <cell r="D102">
            <v>670</v>
          </cell>
        </row>
        <row r="103">
          <cell r="A103">
            <v>1903270</v>
          </cell>
          <cell r="B103">
            <v>335</v>
          </cell>
          <cell r="C103">
            <v>0</v>
          </cell>
          <cell r="D103">
            <v>335</v>
          </cell>
        </row>
        <row r="104">
          <cell r="A104">
            <v>1900877</v>
          </cell>
          <cell r="B104">
            <v>335</v>
          </cell>
          <cell r="C104">
            <v>0</v>
          </cell>
          <cell r="D104">
            <v>335</v>
          </cell>
        </row>
        <row r="105">
          <cell r="A105">
            <v>1900066</v>
          </cell>
          <cell r="B105">
            <v>270000</v>
          </cell>
          <cell r="C105">
            <v>0</v>
          </cell>
          <cell r="D105">
            <v>270000</v>
          </cell>
        </row>
        <row r="106">
          <cell r="A106">
            <v>1898151</v>
          </cell>
          <cell r="B106">
            <v>285</v>
          </cell>
          <cell r="C106">
            <v>0</v>
          </cell>
          <cell r="D106">
            <v>285</v>
          </cell>
        </row>
        <row r="107">
          <cell r="A107">
            <v>1902023</v>
          </cell>
          <cell r="B107">
            <v>497</v>
          </cell>
          <cell r="C107">
            <v>0</v>
          </cell>
          <cell r="D107">
            <v>497</v>
          </cell>
        </row>
        <row r="108">
          <cell r="A108">
            <v>1897234</v>
          </cell>
          <cell r="B108">
            <v>1350</v>
          </cell>
          <cell r="C108">
            <v>0</v>
          </cell>
          <cell r="D108">
            <v>1350</v>
          </cell>
        </row>
        <row r="109">
          <cell r="A109">
            <v>1899735</v>
          </cell>
          <cell r="B109">
            <v>475</v>
          </cell>
          <cell r="C109">
            <v>0</v>
          </cell>
          <cell r="D109">
            <v>475</v>
          </cell>
        </row>
        <row r="110">
          <cell r="A110">
            <v>1897964</v>
          </cell>
          <cell r="B110">
            <v>474</v>
          </cell>
          <cell r="C110">
            <v>0</v>
          </cell>
          <cell r="D110">
            <v>474</v>
          </cell>
        </row>
        <row r="111">
          <cell r="A111">
            <v>1902457</v>
          </cell>
          <cell r="B111">
            <v>759</v>
          </cell>
          <cell r="C111">
            <v>0</v>
          </cell>
          <cell r="D111">
            <v>759</v>
          </cell>
        </row>
        <row r="112">
          <cell r="A112">
            <v>1899597</v>
          </cell>
          <cell r="B112">
            <v>794</v>
          </cell>
          <cell r="C112">
            <v>0</v>
          </cell>
          <cell r="D112">
            <v>794</v>
          </cell>
        </row>
        <row r="113">
          <cell r="A113">
            <v>1903240</v>
          </cell>
          <cell r="B113">
            <v>726</v>
          </cell>
          <cell r="C113">
            <v>0</v>
          </cell>
          <cell r="D113">
            <v>726</v>
          </cell>
        </row>
        <row r="114">
          <cell r="A114">
            <v>1901963</v>
          </cell>
          <cell r="B114">
            <v>1713</v>
          </cell>
          <cell r="C114">
            <v>0</v>
          </cell>
          <cell r="D114">
            <v>1713</v>
          </cell>
        </row>
        <row r="115">
          <cell r="A115">
            <v>1902198</v>
          </cell>
          <cell r="B115">
            <v>1076</v>
          </cell>
          <cell r="C115">
            <v>0</v>
          </cell>
          <cell r="D115">
            <v>1076</v>
          </cell>
        </row>
        <row r="116">
          <cell r="A116">
            <v>1903329</v>
          </cell>
          <cell r="B116">
            <v>538</v>
          </cell>
          <cell r="C116">
            <v>0</v>
          </cell>
          <cell r="D116">
            <v>538</v>
          </cell>
        </row>
        <row r="117">
          <cell r="A117">
            <v>1902214</v>
          </cell>
          <cell r="B117">
            <v>1076</v>
          </cell>
          <cell r="C117">
            <v>0</v>
          </cell>
          <cell r="D117">
            <v>1076</v>
          </cell>
        </row>
        <row r="118">
          <cell r="A118">
            <v>1903774</v>
          </cell>
          <cell r="B118">
            <v>1074</v>
          </cell>
          <cell r="C118">
            <v>0</v>
          </cell>
          <cell r="D118">
            <v>1074</v>
          </cell>
        </row>
        <row r="119">
          <cell r="A119">
            <v>1900758</v>
          </cell>
          <cell r="B119">
            <v>1528</v>
          </cell>
          <cell r="C119">
            <v>0</v>
          </cell>
          <cell r="D119">
            <v>1528</v>
          </cell>
        </row>
        <row r="120">
          <cell r="A120">
            <v>1898651</v>
          </cell>
          <cell r="B120">
            <v>393</v>
          </cell>
          <cell r="C120">
            <v>0</v>
          </cell>
          <cell r="D120">
            <v>393</v>
          </cell>
        </row>
        <row r="121">
          <cell r="A121">
            <v>1898160</v>
          </cell>
          <cell r="B121">
            <v>408</v>
          </cell>
          <cell r="C121">
            <v>0</v>
          </cell>
          <cell r="D121">
            <v>408</v>
          </cell>
        </row>
        <row r="122">
          <cell r="A122">
            <v>1898749</v>
          </cell>
          <cell r="B122">
            <v>398</v>
          </cell>
          <cell r="C122">
            <v>0</v>
          </cell>
          <cell r="D122">
            <v>398</v>
          </cell>
        </row>
        <row r="123">
          <cell r="A123">
            <v>1767714</v>
          </cell>
          <cell r="B123">
            <v>858</v>
          </cell>
          <cell r="C123">
            <v>0</v>
          </cell>
          <cell r="D123">
            <v>858</v>
          </cell>
        </row>
        <row r="124">
          <cell r="A124">
            <v>1897889</v>
          </cell>
          <cell r="B124">
            <v>674</v>
          </cell>
          <cell r="C124">
            <v>0</v>
          </cell>
          <cell r="D124">
            <v>674</v>
          </cell>
        </row>
        <row r="125">
          <cell r="A125">
            <v>1897900</v>
          </cell>
          <cell r="B125">
            <v>450</v>
          </cell>
          <cell r="C125">
            <v>0</v>
          </cell>
          <cell r="D125">
            <v>450</v>
          </cell>
        </row>
        <row r="126">
          <cell r="A126">
            <v>1903854</v>
          </cell>
          <cell r="B126">
            <v>484</v>
          </cell>
          <cell r="C126">
            <v>0</v>
          </cell>
          <cell r="D126">
            <v>484</v>
          </cell>
        </row>
        <row r="127">
          <cell r="A127">
            <v>1897456</v>
          </cell>
          <cell r="B127">
            <v>152</v>
          </cell>
          <cell r="C127">
            <v>0</v>
          </cell>
          <cell r="D127">
            <v>152</v>
          </cell>
        </row>
        <row r="128">
          <cell r="A128">
            <v>1900008</v>
          </cell>
          <cell r="B128">
            <v>141</v>
          </cell>
          <cell r="C128">
            <v>0</v>
          </cell>
          <cell r="D128">
            <v>141</v>
          </cell>
        </row>
        <row r="129">
          <cell r="A129">
            <v>1774848</v>
          </cell>
          <cell r="B129">
            <v>636</v>
          </cell>
          <cell r="C129">
            <v>0</v>
          </cell>
          <cell r="D129">
            <v>636</v>
          </cell>
        </row>
        <row r="130">
          <cell r="A130">
            <v>1902694</v>
          </cell>
          <cell r="B130">
            <v>671</v>
          </cell>
          <cell r="C130">
            <v>0</v>
          </cell>
          <cell r="D130">
            <v>671</v>
          </cell>
        </row>
        <row r="131">
          <cell r="A131">
            <v>1898878</v>
          </cell>
          <cell r="B131">
            <v>479</v>
          </cell>
          <cell r="C131">
            <v>0</v>
          </cell>
          <cell r="D131">
            <v>479</v>
          </cell>
        </row>
        <row r="132">
          <cell r="A132">
            <v>1903158</v>
          </cell>
          <cell r="B132">
            <v>864</v>
          </cell>
          <cell r="C132">
            <v>0</v>
          </cell>
          <cell r="D132">
            <v>864</v>
          </cell>
        </row>
        <row r="133">
          <cell r="A133">
            <v>1898161</v>
          </cell>
          <cell r="B133">
            <v>592</v>
          </cell>
          <cell r="C133">
            <v>0</v>
          </cell>
          <cell r="D133">
            <v>592</v>
          </cell>
        </row>
        <row r="134">
          <cell r="A134">
            <v>1901330</v>
          </cell>
          <cell r="B134">
            <v>259</v>
          </cell>
          <cell r="C134">
            <v>0</v>
          </cell>
          <cell r="D134">
            <v>259</v>
          </cell>
        </row>
        <row r="135">
          <cell r="A135">
            <v>1902347</v>
          </cell>
          <cell r="B135">
            <v>522</v>
          </cell>
          <cell r="C135">
            <v>0</v>
          </cell>
          <cell r="D135">
            <v>522</v>
          </cell>
        </row>
        <row r="136">
          <cell r="A136">
            <v>1898048</v>
          </cell>
          <cell r="B136">
            <v>342</v>
          </cell>
          <cell r="C136">
            <v>0</v>
          </cell>
          <cell r="D136">
            <v>342</v>
          </cell>
        </row>
        <row r="137">
          <cell r="A137">
            <v>1769245</v>
          </cell>
          <cell r="B137">
            <v>849</v>
          </cell>
          <cell r="C137">
            <v>0</v>
          </cell>
          <cell r="D137">
            <v>849</v>
          </cell>
        </row>
        <row r="138">
          <cell r="A138">
            <v>1903772</v>
          </cell>
          <cell r="B138">
            <v>885</v>
          </cell>
          <cell r="C138">
            <v>0</v>
          </cell>
          <cell r="D138">
            <v>885</v>
          </cell>
        </row>
        <row r="139">
          <cell r="A139">
            <v>1903377</v>
          </cell>
          <cell r="B139">
            <v>490</v>
          </cell>
          <cell r="C139">
            <v>0</v>
          </cell>
          <cell r="D139">
            <v>490</v>
          </cell>
        </row>
        <row r="140">
          <cell r="A140">
            <v>1903385</v>
          </cell>
          <cell r="B140">
            <v>939</v>
          </cell>
          <cell r="C140">
            <v>0</v>
          </cell>
          <cell r="D140">
            <v>939</v>
          </cell>
        </row>
        <row r="141">
          <cell r="A141">
            <v>1903608</v>
          </cell>
          <cell r="B141">
            <v>478</v>
          </cell>
          <cell r="C141">
            <v>0</v>
          </cell>
          <cell r="D141">
            <v>478</v>
          </cell>
        </row>
        <row r="142">
          <cell r="A142">
            <v>1897402</v>
          </cell>
          <cell r="B142">
            <v>793</v>
          </cell>
          <cell r="C142">
            <v>0</v>
          </cell>
          <cell r="D142">
            <v>793</v>
          </cell>
        </row>
        <row r="143">
          <cell r="A143">
            <v>1899378</v>
          </cell>
          <cell r="B143">
            <v>252</v>
          </cell>
          <cell r="C143">
            <v>0</v>
          </cell>
          <cell r="D143">
            <v>252</v>
          </cell>
        </row>
        <row r="144">
          <cell r="A144">
            <v>1900768</v>
          </cell>
          <cell r="B144">
            <v>301</v>
          </cell>
          <cell r="C144">
            <v>0</v>
          </cell>
          <cell r="D144">
            <v>301</v>
          </cell>
        </row>
        <row r="145">
          <cell r="A145">
            <v>1900769</v>
          </cell>
          <cell r="B145">
            <v>301</v>
          </cell>
          <cell r="C145">
            <v>0</v>
          </cell>
          <cell r="D145">
            <v>301</v>
          </cell>
        </row>
        <row r="146">
          <cell r="A146">
            <v>1900863</v>
          </cell>
          <cell r="B146">
            <v>332</v>
          </cell>
          <cell r="C146">
            <v>0</v>
          </cell>
          <cell r="D146">
            <v>332</v>
          </cell>
        </row>
        <row r="147">
          <cell r="A147">
            <v>1902069</v>
          </cell>
          <cell r="B147">
            <v>340</v>
          </cell>
          <cell r="C147">
            <v>0</v>
          </cell>
          <cell r="D147">
            <v>340</v>
          </cell>
        </row>
        <row r="148">
          <cell r="A148">
            <v>1861957</v>
          </cell>
          <cell r="B148">
            <v>0</v>
          </cell>
          <cell r="C148">
            <v>0</v>
          </cell>
          <cell r="D148">
            <v>0</v>
          </cell>
        </row>
        <row r="149">
          <cell r="A149">
            <v>1899328</v>
          </cell>
          <cell r="B149">
            <v>1829</v>
          </cell>
          <cell r="C149">
            <v>0</v>
          </cell>
          <cell r="D149">
            <v>1829</v>
          </cell>
        </row>
        <row r="150">
          <cell r="A150">
            <v>1900217</v>
          </cell>
          <cell r="B150">
            <v>2788</v>
          </cell>
          <cell r="C150">
            <v>0</v>
          </cell>
          <cell r="D150">
            <v>2788</v>
          </cell>
        </row>
        <row r="151">
          <cell r="A151">
            <v>1900559</v>
          </cell>
          <cell r="B151">
            <v>686</v>
          </cell>
          <cell r="C151">
            <v>0</v>
          </cell>
          <cell r="D151">
            <v>686</v>
          </cell>
        </row>
        <row r="152">
          <cell r="A152">
            <v>1902832</v>
          </cell>
          <cell r="B152">
            <v>791</v>
          </cell>
          <cell r="C152">
            <v>0</v>
          </cell>
          <cell r="D152">
            <v>791</v>
          </cell>
        </row>
        <row r="153">
          <cell r="A153">
            <v>1877293</v>
          </cell>
          <cell r="B153">
            <v>0</v>
          </cell>
          <cell r="C153">
            <v>0</v>
          </cell>
          <cell r="D153">
            <v>0</v>
          </cell>
        </row>
        <row r="154">
          <cell r="A154">
            <v>1849577</v>
          </cell>
          <cell r="B154">
            <v>4704</v>
          </cell>
          <cell r="C154">
            <v>0</v>
          </cell>
          <cell r="D154">
            <v>4704</v>
          </cell>
        </row>
        <row r="155">
          <cell r="A155">
            <v>1900028</v>
          </cell>
          <cell r="B155">
            <v>845</v>
          </cell>
          <cell r="C155">
            <v>0</v>
          </cell>
          <cell r="D155">
            <v>845</v>
          </cell>
        </row>
        <row r="156">
          <cell r="A156">
            <v>1899930</v>
          </cell>
          <cell r="B156">
            <v>1250</v>
          </cell>
          <cell r="C156">
            <v>0</v>
          </cell>
          <cell r="D156">
            <v>1250</v>
          </cell>
        </row>
        <row r="157">
          <cell r="A157">
            <v>1899957</v>
          </cell>
          <cell r="B157">
            <v>2500</v>
          </cell>
          <cell r="C157">
            <v>0</v>
          </cell>
          <cell r="D157">
            <v>2500</v>
          </cell>
        </row>
        <row r="158">
          <cell r="A158">
            <v>1899959</v>
          </cell>
          <cell r="B158">
            <v>625</v>
          </cell>
          <cell r="C158">
            <v>0</v>
          </cell>
          <cell r="D158">
            <v>625</v>
          </cell>
        </row>
        <row r="159">
          <cell r="A159">
            <v>1903286</v>
          </cell>
          <cell r="B159">
            <v>513</v>
          </cell>
          <cell r="C159">
            <v>0</v>
          </cell>
          <cell r="D159">
            <v>513</v>
          </cell>
        </row>
        <row r="160">
          <cell r="A160">
            <v>1897857</v>
          </cell>
          <cell r="B160">
            <v>394</v>
          </cell>
          <cell r="C160">
            <v>0</v>
          </cell>
          <cell r="D160">
            <v>394</v>
          </cell>
        </row>
        <row r="161">
          <cell r="A161">
            <v>1880485</v>
          </cell>
          <cell r="B161">
            <v>0</v>
          </cell>
          <cell r="C161">
            <v>0</v>
          </cell>
          <cell r="D161">
            <v>0</v>
          </cell>
        </row>
        <row r="162">
          <cell r="A162">
            <v>1896891</v>
          </cell>
          <cell r="B162">
            <v>133</v>
          </cell>
          <cell r="C162">
            <v>0</v>
          </cell>
          <cell r="D162">
            <v>133</v>
          </cell>
        </row>
        <row r="163">
          <cell r="A163">
            <v>1897642</v>
          </cell>
          <cell r="B163">
            <v>905</v>
          </cell>
          <cell r="C163">
            <v>0</v>
          </cell>
          <cell r="D163">
            <v>905</v>
          </cell>
        </row>
        <row r="164">
          <cell r="A164">
            <v>1903336</v>
          </cell>
          <cell r="B164">
            <v>12234</v>
          </cell>
          <cell r="C164">
            <v>0</v>
          </cell>
          <cell r="D164">
            <v>12234</v>
          </cell>
        </row>
        <row r="165">
          <cell r="A165">
            <v>1900712</v>
          </cell>
          <cell r="B165">
            <v>1614</v>
          </cell>
          <cell r="C165">
            <v>0</v>
          </cell>
          <cell r="D165">
            <v>1614</v>
          </cell>
        </row>
        <row r="166">
          <cell r="A166">
            <v>1903351</v>
          </cell>
          <cell r="B166">
            <v>100</v>
          </cell>
          <cell r="C166">
            <v>0</v>
          </cell>
          <cell r="D166">
            <v>100</v>
          </cell>
        </row>
        <row r="167">
          <cell r="A167">
            <v>1897879</v>
          </cell>
          <cell r="B167">
            <v>133</v>
          </cell>
          <cell r="C167">
            <v>0</v>
          </cell>
          <cell r="D167">
            <v>133</v>
          </cell>
        </row>
        <row r="168">
          <cell r="A168">
            <v>1897170</v>
          </cell>
          <cell r="B168">
            <v>200</v>
          </cell>
          <cell r="C168">
            <v>0</v>
          </cell>
          <cell r="D168">
            <v>200</v>
          </cell>
        </row>
        <row r="169">
          <cell r="A169">
            <v>1897207</v>
          </cell>
          <cell r="B169">
            <v>100</v>
          </cell>
          <cell r="C169">
            <v>0</v>
          </cell>
          <cell r="D169">
            <v>100</v>
          </cell>
        </row>
        <row r="170">
          <cell r="A170">
            <v>1902293</v>
          </cell>
          <cell r="B170">
            <v>427</v>
          </cell>
          <cell r="C170">
            <v>0</v>
          </cell>
          <cell r="D170">
            <v>427</v>
          </cell>
        </row>
        <row r="171">
          <cell r="A171">
            <v>1896702</v>
          </cell>
          <cell r="B171">
            <v>172</v>
          </cell>
          <cell r="C171">
            <v>0</v>
          </cell>
          <cell r="D171">
            <v>172</v>
          </cell>
        </row>
        <row r="172">
          <cell r="A172">
            <v>1901743</v>
          </cell>
          <cell r="B172">
            <v>588</v>
          </cell>
          <cell r="C172">
            <v>0</v>
          </cell>
          <cell r="D172">
            <v>588</v>
          </cell>
        </row>
        <row r="173">
          <cell r="A173">
            <v>1899550</v>
          </cell>
          <cell r="B173">
            <v>503</v>
          </cell>
          <cell r="C173">
            <v>0</v>
          </cell>
          <cell r="D173">
            <v>503</v>
          </cell>
        </row>
        <row r="174">
          <cell r="A174">
            <v>1902781</v>
          </cell>
          <cell r="B174">
            <v>778</v>
          </cell>
          <cell r="C174">
            <v>0</v>
          </cell>
          <cell r="D174">
            <v>778</v>
          </cell>
        </row>
        <row r="175">
          <cell r="A175">
            <v>1903338</v>
          </cell>
          <cell r="B175">
            <v>838</v>
          </cell>
          <cell r="C175">
            <v>0</v>
          </cell>
          <cell r="D175">
            <v>838</v>
          </cell>
        </row>
        <row r="176">
          <cell r="A176">
            <v>1902343</v>
          </cell>
          <cell r="B176">
            <v>261</v>
          </cell>
          <cell r="C176">
            <v>0</v>
          </cell>
          <cell r="D176">
            <v>261</v>
          </cell>
        </row>
        <row r="177">
          <cell r="A177">
            <v>1901729</v>
          </cell>
          <cell r="B177">
            <v>202</v>
          </cell>
          <cell r="C177">
            <v>0</v>
          </cell>
          <cell r="D177">
            <v>202</v>
          </cell>
        </row>
        <row r="178">
          <cell r="A178">
            <v>1902349</v>
          </cell>
          <cell r="B178">
            <v>404</v>
          </cell>
          <cell r="C178">
            <v>0</v>
          </cell>
          <cell r="D178">
            <v>404</v>
          </cell>
        </row>
        <row r="179">
          <cell r="A179">
            <v>1902321</v>
          </cell>
          <cell r="B179">
            <v>261</v>
          </cell>
          <cell r="C179">
            <v>0</v>
          </cell>
          <cell r="D179">
            <v>261</v>
          </cell>
        </row>
        <row r="180">
          <cell r="A180">
            <v>1902376</v>
          </cell>
          <cell r="B180">
            <v>261</v>
          </cell>
          <cell r="C180">
            <v>0</v>
          </cell>
          <cell r="D180">
            <v>261</v>
          </cell>
        </row>
        <row r="181">
          <cell r="A181">
            <v>1901726</v>
          </cell>
          <cell r="B181">
            <v>202</v>
          </cell>
          <cell r="C181">
            <v>0</v>
          </cell>
          <cell r="D181">
            <v>202</v>
          </cell>
        </row>
        <row r="182">
          <cell r="A182">
            <v>1901675</v>
          </cell>
          <cell r="B182">
            <v>202</v>
          </cell>
          <cell r="C182">
            <v>0</v>
          </cell>
          <cell r="D182">
            <v>202</v>
          </cell>
        </row>
        <row r="183">
          <cell r="A183">
            <v>1901677</v>
          </cell>
          <cell r="B183">
            <v>244</v>
          </cell>
          <cell r="C183">
            <v>0</v>
          </cell>
          <cell r="D183">
            <v>244</v>
          </cell>
        </row>
        <row r="184">
          <cell r="A184">
            <v>1902748</v>
          </cell>
          <cell r="B184">
            <v>227</v>
          </cell>
          <cell r="C184">
            <v>0</v>
          </cell>
          <cell r="D184">
            <v>227</v>
          </cell>
        </row>
        <row r="185">
          <cell r="A185">
            <v>1903261</v>
          </cell>
          <cell r="B185">
            <v>261</v>
          </cell>
          <cell r="C185">
            <v>0</v>
          </cell>
          <cell r="D185">
            <v>261</v>
          </cell>
        </row>
        <row r="186">
          <cell r="A186">
            <v>1902755</v>
          </cell>
          <cell r="B186">
            <v>303</v>
          </cell>
          <cell r="C186">
            <v>0</v>
          </cell>
          <cell r="D186">
            <v>303</v>
          </cell>
        </row>
        <row r="187">
          <cell r="A187">
            <v>1901819</v>
          </cell>
          <cell r="B187">
            <v>244</v>
          </cell>
          <cell r="C187">
            <v>0</v>
          </cell>
          <cell r="D187">
            <v>244</v>
          </cell>
        </row>
        <row r="188">
          <cell r="A188">
            <v>1903859</v>
          </cell>
          <cell r="B188">
            <v>244</v>
          </cell>
          <cell r="C188">
            <v>0</v>
          </cell>
          <cell r="D188">
            <v>244</v>
          </cell>
        </row>
        <row r="189">
          <cell r="A189">
            <v>1901641</v>
          </cell>
          <cell r="B189">
            <v>244</v>
          </cell>
          <cell r="C189">
            <v>0</v>
          </cell>
          <cell r="D189">
            <v>244</v>
          </cell>
        </row>
        <row r="190">
          <cell r="A190">
            <v>1900218</v>
          </cell>
          <cell r="B190">
            <v>244</v>
          </cell>
          <cell r="C190">
            <v>0</v>
          </cell>
          <cell r="D190">
            <v>244</v>
          </cell>
        </row>
        <row r="191">
          <cell r="A191">
            <v>1901559</v>
          </cell>
          <cell r="B191">
            <v>244</v>
          </cell>
          <cell r="C191">
            <v>0</v>
          </cell>
          <cell r="D191">
            <v>244</v>
          </cell>
        </row>
        <row r="192">
          <cell r="A192">
            <v>1903790</v>
          </cell>
          <cell r="B192">
            <v>244</v>
          </cell>
          <cell r="C192">
            <v>0</v>
          </cell>
          <cell r="D192">
            <v>244</v>
          </cell>
        </row>
        <row r="193">
          <cell r="A193">
            <v>1900303</v>
          </cell>
          <cell r="B193">
            <v>244</v>
          </cell>
          <cell r="C193">
            <v>0</v>
          </cell>
          <cell r="D193">
            <v>244</v>
          </cell>
        </row>
        <row r="194">
          <cell r="A194">
            <v>1900778</v>
          </cell>
          <cell r="B194">
            <v>478</v>
          </cell>
          <cell r="C194">
            <v>0</v>
          </cell>
          <cell r="D194">
            <v>478</v>
          </cell>
        </row>
        <row r="195">
          <cell r="A195">
            <v>1901442</v>
          </cell>
          <cell r="B195">
            <v>890</v>
          </cell>
          <cell r="C195">
            <v>0</v>
          </cell>
          <cell r="D195">
            <v>890</v>
          </cell>
        </row>
        <row r="196">
          <cell r="A196">
            <v>1899972</v>
          </cell>
          <cell r="B196">
            <v>482</v>
          </cell>
          <cell r="C196">
            <v>0</v>
          </cell>
          <cell r="D196">
            <v>482</v>
          </cell>
        </row>
        <row r="197">
          <cell r="A197">
            <v>1900682</v>
          </cell>
          <cell r="B197">
            <v>335</v>
          </cell>
          <cell r="C197">
            <v>0</v>
          </cell>
          <cell r="D197">
            <v>335</v>
          </cell>
        </row>
        <row r="198">
          <cell r="A198">
            <v>1897125</v>
          </cell>
          <cell r="B198">
            <v>373</v>
          </cell>
          <cell r="C198">
            <v>0</v>
          </cell>
          <cell r="D198">
            <v>373</v>
          </cell>
        </row>
        <row r="199">
          <cell r="A199">
            <v>1896813</v>
          </cell>
          <cell r="B199">
            <v>488</v>
          </cell>
          <cell r="C199">
            <v>0</v>
          </cell>
          <cell r="D199">
            <v>488</v>
          </cell>
        </row>
        <row r="200">
          <cell r="A200">
            <v>1902439</v>
          </cell>
          <cell r="B200">
            <v>208</v>
          </cell>
          <cell r="C200">
            <v>0</v>
          </cell>
          <cell r="D200">
            <v>208</v>
          </cell>
        </row>
        <row r="201">
          <cell r="A201">
            <v>1900738</v>
          </cell>
          <cell r="B201">
            <v>390</v>
          </cell>
          <cell r="C201">
            <v>0</v>
          </cell>
          <cell r="D201">
            <v>390</v>
          </cell>
        </row>
        <row r="202">
          <cell r="A202">
            <v>1901948</v>
          </cell>
          <cell r="B202">
            <v>208</v>
          </cell>
          <cell r="C202">
            <v>0</v>
          </cell>
          <cell r="D202">
            <v>208</v>
          </cell>
        </row>
        <row r="203">
          <cell r="A203">
            <v>1901980</v>
          </cell>
          <cell r="B203">
            <v>208</v>
          </cell>
          <cell r="C203">
            <v>0</v>
          </cell>
          <cell r="D203">
            <v>208</v>
          </cell>
        </row>
        <row r="204">
          <cell r="A204">
            <v>1901605</v>
          </cell>
          <cell r="B204">
            <v>208</v>
          </cell>
          <cell r="C204">
            <v>0</v>
          </cell>
          <cell r="D204">
            <v>208</v>
          </cell>
        </row>
        <row r="205">
          <cell r="A205">
            <v>1900839</v>
          </cell>
          <cell r="B205">
            <v>1040</v>
          </cell>
          <cell r="C205">
            <v>0</v>
          </cell>
          <cell r="D205">
            <v>1040</v>
          </cell>
        </row>
        <row r="206">
          <cell r="A206">
            <v>1900089</v>
          </cell>
          <cell r="B206">
            <v>208</v>
          </cell>
          <cell r="C206">
            <v>0</v>
          </cell>
          <cell r="D206">
            <v>208</v>
          </cell>
        </row>
        <row r="207">
          <cell r="A207">
            <v>1902483</v>
          </cell>
          <cell r="B207">
            <v>195</v>
          </cell>
          <cell r="C207">
            <v>0</v>
          </cell>
          <cell r="D207">
            <v>195</v>
          </cell>
        </row>
        <row r="208">
          <cell r="A208">
            <v>1902740</v>
          </cell>
          <cell r="B208">
            <v>416</v>
          </cell>
          <cell r="C208">
            <v>0</v>
          </cell>
          <cell r="D208">
            <v>416</v>
          </cell>
        </row>
        <row r="209">
          <cell r="A209">
            <v>1901977</v>
          </cell>
          <cell r="B209">
            <v>195</v>
          </cell>
          <cell r="C209">
            <v>0</v>
          </cell>
          <cell r="D209">
            <v>195</v>
          </cell>
        </row>
        <row r="210">
          <cell r="A210">
            <v>1902747</v>
          </cell>
          <cell r="B210">
            <v>208</v>
          </cell>
          <cell r="C210">
            <v>0</v>
          </cell>
          <cell r="D210">
            <v>208</v>
          </cell>
        </row>
        <row r="211">
          <cell r="A211">
            <v>1902543</v>
          </cell>
          <cell r="B211">
            <v>195</v>
          </cell>
          <cell r="C211">
            <v>0</v>
          </cell>
          <cell r="D211">
            <v>195</v>
          </cell>
        </row>
        <row r="212">
          <cell r="A212">
            <v>1898302</v>
          </cell>
          <cell r="B212">
            <v>208</v>
          </cell>
          <cell r="C212">
            <v>0</v>
          </cell>
          <cell r="D212">
            <v>208</v>
          </cell>
        </row>
        <row r="213">
          <cell r="A213">
            <v>1901893</v>
          </cell>
          <cell r="B213">
            <v>208</v>
          </cell>
          <cell r="C213">
            <v>0</v>
          </cell>
          <cell r="D213">
            <v>208</v>
          </cell>
        </row>
        <row r="214">
          <cell r="A214">
            <v>1900053</v>
          </cell>
          <cell r="B214">
            <v>303</v>
          </cell>
          <cell r="C214">
            <v>0</v>
          </cell>
          <cell r="D214">
            <v>303</v>
          </cell>
        </row>
        <row r="215">
          <cell r="A215">
            <v>1901668</v>
          </cell>
          <cell r="B215">
            <v>278</v>
          </cell>
          <cell r="C215">
            <v>0</v>
          </cell>
          <cell r="D215">
            <v>278</v>
          </cell>
        </row>
        <row r="216">
          <cell r="A216">
            <v>1902893</v>
          </cell>
          <cell r="B216">
            <v>322</v>
          </cell>
          <cell r="C216">
            <v>0</v>
          </cell>
          <cell r="D216">
            <v>322</v>
          </cell>
        </row>
        <row r="217">
          <cell r="A217">
            <v>1900669</v>
          </cell>
          <cell r="B217">
            <v>1717</v>
          </cell>
          <cell r="C217">
            <v>0</v>
          </cell>
          <cell r="D217">
            <v>1717</v>
          </cell>
        </row>
        <row r="218">
          <cell r="A218">
            <v>1896959</v>
          </cell>
          <cell r="B218">
            <v>1709</v>
          </cell>
          <cell r="C218">
            <v>0</v>
          </cell>
          <cell r="D218">
            <v>1709</v>
          </cell>
        </row>
        <row r="219">
          <cell r="A219">
            <v>1896993</v>
          </cell>
          <cell r="B219">
            <v>1709</v>
          </cell>
          <cell r="C219">
            <v>0</v>
          </cell>
          <cell r="D219">
            <v>1709</v>
          </cell>
        </row>
        <row r="220">
          <cell r="A220">
            <v>1897560</v>
          </cell>
          <cell r="B220">
            <v>202</v>
          </cell>
          <cell r="C220">
            <v>0</v>
          </cell>
          <cell r="D220">
            <v>202</v>
          </cell>
        </row>
        <row r="221">
          <cell r="A221">
            <v>1894026</v>
          </cell>
          <cell r="B221">
            <v>0</v>
          </cell>
          <cell r="C221">
            <v>0</v>
          </cell>
          <cell r="D221">
            <v>0</v>
          </cell>
        </row>
        <row r="222">
          <cell r="A222">
            <v>1897354</v>
          </cell>
          <cell r="B222">
            <v>278</v>
          </cell>
          <cell r="C222">
            <v>0</v>
          </cell>
          <cell r="D222">
            <v>278</v>
          </cell>
        </row>
        <row r="223">
          <cell r="A223">
            <v>1898127</v>
          </cell>
          <cell r="B223">
            <v>278</v>
          </cell>
          <cell r="C223">
            <v>0</v>
          </cell>
          <cell r="D223">
            <v>278</v>
          </cell>
        </row>
        <row r="224">
          <cell r="A224">
            <v>1903312</v>
          </cell>
          <cell r="B224">
            <v>312</v>
          </cell>
          <cell r="C224">
            <v>0</v>
          </cell>
          <cell r="D224">
            <v>312</v>
          </cell>
        </row>
        <row r="225">
          <cell r="A225">
            <v>1903682</v>
          </cell>
          <cell r="B225">
            <v>373</v>
          </cell>
          <cell r="C225">
            <v>0</v>
          </cell>
          <cell r="D225">
            <v>373</v>
          </cell>
        </row>
        <row r="226">
          <cell r="A226">
            <v>1902014</v>
          </cell>
          <cell r="B226">
            <v>329</v>
          </cell>
          <cell r="C226">
            <v>0</v>
          </cell>
          <cell r="D226">
            <v>329</v>
          </cell>
        </row>
        <row r="227">
          <cell r="A227">
            <v>1901947</v>
          </cell>
          <cell r="B227">
            <v>329</v>
          </cell>
          <cell r="C227">
            <v>0</v>
          </cell>
          <cell r="D227">
            <v>329</v>
          </cell>
        </row>
        <row r="228">
          <cell r="A228">
            <v>1902244</v>
          </cell>
          <cell r="B228">
            <v>248</v>
          </cell>
          <cell r="C228">
            <v>0</v>
          </cell>
          <cell r="D228">
            <v>248</v>
          </cell>
        </row>
        <row r="229">
          <cell r="A229">
            <v>1902262</v>
          </cell>
          <cell r="B229">
            <v>248</v>
          </cell>
          <cell r="C229">
            <v>0</v>
          </cell>
          <cell r="D229">
            <v>248</v>
          </cell>
        </row>
        <row r="230">
          <cell r="A230">
            <v>1899665</v>
          </cell>
          <cell r="B230">
            <v>1128</v>
          </cell>
          <cell r="C230">
            <v>0</v>
          </cell>
          <cell r="D230">
            <v>1128</v>
          </cell>
        </row>
        <row r="231">
          <cell r="A231">
            <v>1902517</v>
          </cell>
          <cell r="B231">
            <v>0</v>
          </cell>
          <cell r="C231">
            <v>0</v>
          </cell>
          <cell r="D231">
            <v>0</v>
          </cell>
        </row>
        <row r="232">
          <cell r="A232">
            <v>1899723</v>
          </cell>
          <cell r="B232">
            <v>346</v>
          </cell>
          <cell r="C232">
            <v>0</v>
          </cell>
          <cell r="D232">
            <v>346</v>
          </cell>
        </row>
        <row r="233">
          <cell r="A233">
            <v>1901463</v>
          </cell>
          <cell r="B233">
            <v>202</v>
          </cell>
          <cell r="C233">
            <v>0</v>
          </cell>
          <cell r="D233">
            <v>202</v>
          </cell>
        </row>
        <row r="234">
          <cell r="A234">
            <v>1902282</v>
          </cell>
          <cell r="B234">
            <v>202</v>
          </cell>
          <cell r="C234">
            <v>0</v>
          </cell>
          <cell r="D234">
            <v>202</v>
          </cell>
        </row>
        <row r="235">
          <cell r="A235">
            <v>1901865</v>
          </cell>
          <cell r="B235">
            <v>202</v>
          </cell>
          <cell r="C235">
            <v>0</v>
          </cell>
          <cell r="D235">
            <v>202</v>
          </cell>
        </row>
        <row r="236">
          <cell r="A236">
            <v>1902345</v>
          </cell>
          <cell r="B236">
            <v>202</v>
          </cell>
          <cell r="C236">
            <v>0</v>
          </cell>
          <cell r="D236">
            <v>202</v>
          </cell>
        </row>
        <row r="237">
          <cell r="A237">
            <v>1902482</v>
          </cell>
          <cell r="B237">
            <v>406</v>
          </cell>
          <cell r="C237">
            <v>0</v>
          </cell>
          <cell r="D237">
            <v>406</v>
          </cell>
        </row>
        <row r="238">
          <cell r="A238">
            <v>1903278</v>
          </cell>
          <cell r="B238">
            <v>128</v>
          </cell>
          <cell r="C238">
            <v>0</v>
          </cell>
          <cell r="D238">
            <v>128</v>
          </cell>
        </row>
        <row r="239">
          <cell r="A239">
            <v>1896104</v>
          </cell>
          <cell r="B239">
            <v>545.11</v>
          </cell>
          <cell r="C239">
            <v>0</v>
          </cell>
          <cell r="D239">
            <v>545.11</v>
          </cell>
        </row>
        <row r="240">
          <cell r="A240">
            <v>1852152</v>
          </cell>
          <cell r="B240">
            <v>0</v>
          </cell>
          <cell r="C240">
            <v>0</v>
          </cell>
          <cell r="D240">
            <v>0</v>
          </cell>
        </row>
        <row r="241">
          <cell r="A241">
            <v>1897731</v>
          </cell>
          <cell r="B241">
            <v>263</v>
          </cell>
          <cell r="C241">
            <v>0</v>
          </cell>
          <cell r="D241">
            <v>263</v>
          </cell>
        </row>
        <row r="242">
          <cell r="A242">
            <v>1896936</v>
          </cell>
          <cell r="B242">
            <v>117</v>
          </cell>
          <cell r="C242">
            <v>0</v>
          </cell>
          <cell r="D242">
            <v>117</v>
          </cell>
        </row>
        <row r="243">
          <cell r="A243">
            <v>1897665</v>
          </cell>
          <cell r="B243">
            <v>982</v>
          </cell>
          <cell r="C243">
            <v>0</v>
          </cell>
          <cell r="D243">
            <v>982</v>
          </cell>
        </row>
        <row r="244">
          <cell r="A244">
            <v>1899532</v>
          </cell>
          <cell r="B244">
            <v>227</v>
          </cell>
          <cell r="C244">
            <v>0</v>
          </cell>
          <cell r="D244">
            <v>227</v>
          </cell>
        </row>
        <row r="245">
          <cell r="A245">
            <v>1903785</v>
          </cell>
          <cell r="B245">
            <v>141</v>
          </cell>
          <cell r="C245">
            <v>0</v>
          </cell>
          <cell r="D245">
            <v>141</v>
          </cell>
        </row>
        <row r="246">
          <cell r="A246">
            <v>1902403</v>
          </cell>
          <cell r="B246">
            <v>183</v>
          </cell>
          <cell r="C246">
            <v>0</v>
          </cell>
          <cell r="D246">
            <v>183</v>
          </cell>
        </row>
        <row r="247">
          <cell r="A247">
            <v>1899599</v>
          </cell>
          <cell r="B247">
            <v>141</v>
          </cell>
          <cell r="C247">
            <v>0</v>
          </cell>
          <cell r="D247">
            <v>141</v>
          </cell>
        </row>
        <row r="248">
          <cell r="A248">
            <v>1899801</v>
          </cell>
          <cell r="B248">
            <v>141</v>
          </cell>
          <cell r="C248">
            <v>0</v>
          </cell>
          <cell r="D248">
            <v>141</v>
          </cell>
        </row>
        <row r="249">
          <cell r="A249">
            <v>1903734</v>
          </cell>
          <cell r="B249">
            <v>401</v>
          </cell>
          <cell r="C249">
            <v>0</v>
          </cell>
          <cell r="D249">
            <v>401</v>
          </cell>
        </row>
        <row r="250">
          <cell r="A250">
            <v>1902406</v>
          </cell>
          <cell r="B250">
            <v>217</v>
          </cell>
          <cell r="C250">
            <v>0</v>
          </cell>
          <cell r="D250">
            <v>217</v>
          </cell>
        </row>
        <row r="251">
          <cell r="A251">
            <v>1897801</v>
          </cell>
          <cell r="B251">
            <v>133</v>
          </cell>
          <cell r="C251">
            <v>0</v>
          </cell>
          <cell r="D251">
            <v>133</v>
          </cell>
        </row>
        <row r="252">
          <cell r="A252">
            <v>1902268</v>
          </cell>
          <cell r="B252">
            <v>167</v>
          </cell>
          <cell r="C252">
            <v>0</v>
          </cell>
          <cell r="D252">
            <v>167</v>
          </cell>
        </row>
        <row r="253">
          <cell r="A253">
            <v>1903622</v>
          </cell>
          <cell r="B253">
            <v>141</v>
          </cell>
          <cell r="C253">
            <v>0</v>
          </cell>
          <cell r="D253">
            <v>141</v>
          </cell>
        </row>
        <row r="254">
          <cell r="A254">
            <v>1900825</v>
          </cell>
          <cell r="B254">
            <v>133</v>
          </cell>
          <cell r="C254">
            <v>0</v>
          </cell>
          <cell r="D254">
            <v>133</v>
          </cell>
        </row>
        <row r="255">
          <cell r="A255">
            <v>1896963</v>
          </cell>
          <cell r="B255">
            <v>141</v>
          </cell>
          <cell r="C255">
            <v>0</v>
          </cell>
          <cell r="D255">
            <v>141</v>
          </cell>
        </row>
        <row r="256">
          <cell r="A256">
            <v>1900714</v>
          </cell>
          <cell r="B256">
            <v>109</v>
          </cell>
          <cell r="C256">
            <v>0</v>
          </cell>
          <cell r="D256">
            <v>109</v>
          </cell>
        </row>
        <row r="257">
          <cell r="A257">
            <v>1898424</v>
          </cell>
          <cell r="B257">
            <v>141</v>
          </cell>
          <cell r="C257">
            <v>0</v>
          </cell>
          <cell r="D257">
            <v>141</v>
          </cell>
        </row>
        <row r="258">
          <cell r="A258">
            <v>1897475</v>
          </cell>
          <cell r="B258">
            <v>141</v>
          </cell>
          <cell r="C258">
            <v>0</v>
          </cell>
          <cell r="D258">
            <v>141</v>
          </cell>
        </row>
        <row r="259">
          <cell r="A259">
            <v>1903800</v>
          </cell>
          <cell r="B259">
            <v>109</v>
          </cell>
          <cell r="C259">
            <v>0</v>
          </cell>
          <cell r="D259">
            <v>109</v>
          </cell>
        </row>
        <row r="260">
          <cell r="A260">
            <v>1903058</v>
          </cell>
          <cell r="B260">
            <v>100</v>
          </cell>
          <cell r="C260">
            <v>0</v>
          </cell>
          <cell r="D260">
            <v>100</v>
          </cell>
        </row>
        <row r="261">
          <cell r="A261">
            <v>1903154</v>
          </cell>
          <cell r="B261">
            <v>100</v>
          </cell>
          <cell r="C261">
            <v>0</v>
          </cell>
          <cell r="D261">
            <v>100</v>
          </cell>
        </row>
        <row r="262">
          <cell r="A262">
            <v>1898530</v>
          </cell>
          <cell r="B262">
            <v>117</v>
          </cell>
          <cell r="C262">
            <v>0</v>
          </cell>
          <cell r="D262">
            <v>117</v>
          </cell>
        </row>
        <row r="263">
          <cell r="A263">
            <v>1903571</v>
          </cell>
          <cell r="B263">
            <v>100</v>
          </cell>
          <cell r="C263">
            <v>0</v>
          </cell>
          <cell r="D263">
            <v>100</v>
          </cell>
        </row>
        <row r="264">
          <cell r="A264">
            <v>1903139</v>
          </cell>
          <cell r="B264">
            <v>100</v>
          </cell>
          <cell r="C264">
            <v>0</v>
          </cell>
          <cell r="D264">
            <v>100</v>
          </cell>
        </row>
        <row r="265">
          <cell r="A265">
            <v>1902021</v>
          </cell>
          <cell r="B265">
            <v>124</v>
          </cell>
          <cell r="C265">
            <v>0</v>
          </cell>
          <cell r="D265">
            <v>124</v>
          </cell>
        </row>
        <row r="266">
          <cell r="A266">
            <v>1897049</v>
          </cell>
          <cell r="B266">
            <v>100</v>
          </cell>
          <cell r="C266">
            <v>0</v>
          </cell>
          <cell r="D266">
            <v>100</v>
          </cell>
        </row>
        <row r="267">
          <cell r="A267">
            <v>1897518</v>
          </cell>
          <cell r="B267">
            <v>100</v>
          </cell>
          <cell r="C267">
            <v>0</v>
          </cell>
          <cell r="D267">
            <v>100</v>
          </cell>
        </row>
        <row r="268">
          <cell r="A268">
            <v>1900846</v>
          </cell>
          <cell r="B268">
            <v>241</v>
          </cell>
          <cell r="C268">
            <v>0</v>
          </cell>
          <cell r="D268">
            <v>241</v>
          </cell>
        </row>
        <row r="269">
          <cell r="A269">
            <v>1900033</v>
          </cell>
          <cell r="B269">
            <v>117</v>
          </cell>
          <cell r="C269">
            <v>0</v>
          </cell>
          <cell r="D269">
            <v>117</v>
          </cell>
        </row>
        <row r="270">
          <cell r="A270">
            <v>1903125</v>
          </cell>
          <cell r="B270">
            <v>100</v>
          </cell>
          <cell r="C270">
            <v>0</v>
          </cell>
          <cell r="D270">
            <v>100</v>
          </cell>
        </row>
        <row r="271">
          <cell r="A271">
            <v>1900883</v>
          </cell>
          <cell r="B271">
            <v>158</v>
          </cell>
          <cell r="C271">
            <v>0</v>
          </cell>
          <cell r="D271">
            <v>158</v>
          </cell>
        </row>
        <row r="272">
          <cell r="A272">
            <v>1902050</v>
          </cell>
          <cell r="B272">
            <v>158</v>
          </cell>
          <cell r="C272">
            <v>0</v>
          </cell>
          <cell r="D272">
            <v>158</v>
          </cell>
        </row>
        <row r="273">
          <cell r="A273">
            <v>1902688</v>
          </cell>
          <cell r="B273">
            <v>158</v>
          </cell>
          <cell r="C273">
            <v>0</v>
          </cell>
          <cell r="D273">
            <v>158</v>
          </cell>
        </row>
        <row r="274">
          <cell r="A274">
            <v>1903454</v>
          </cell>
          <cell r="B274">
            <v>133</v>
          </cell>
          <cell r="C274">
            <v>0</v>
          </cell>
          <cell r="D274">
            <v>133</v>
          </cell>
        </row>
        <row r="275">
          <cell r="A275">
            <v>1903864</v>
          </cell>
          <cell r="B275">
            <v>200</v>
          </cell>
          <cell r="C275">
            <v>0</v>
          </cell>
          <cell r="D275">
            <v>200</v>
          </cell>
        </row>
        <row r="276">
          <cell r="A276">
            <v>1902324</v>
          </cell>
          <cell r="B276">
            <v>117</v>
          </cell>
          <cell r="C276">
            <v>0</v>
          </cell>
          <cell r="D276">
            <v>117</v>
          </cell>
        </row>
        <row r="277">
          <cell r="A277">
            <v>1901529</v>
          </cell>
          <cell r="B277">
            <v>117</v>
          </cell>
          <cell r="C277">
            <v>0</v>
          </cell>
          <cell r="D277">
            <v>117</v>
          </cell>
        </row>
        <row r="278">
          <cell r="A278">
            <v>1902761</v>
          </cell>
          <cell r="B278">
            <v>117</v>
          </cell>
          <cell r="C278">
            <v>0</v>
          </cell>
          <cell r="D278">
            <v>117</v>
          </cell>
        </row>
        <row r="279">
          <cell r="A279">
            <v>1898994</v>
          </cell>
          <cell r="B279">
            <v>117</v>
          </cell>
          <cell r="C279">
            <v>0</v>
          </cell>
          <cell r="D279">
            <v>117</v>
          </cell>
        </row>
        <row r="280">
          <cell r="A280">
            <v>1900847</v>
          </cell>
          <cell r="B280">
            <v>117</v>
          </cell>
          <cell r="C280">
            <v>0</v>
          </cell>
          <cell r="D280">
            <v>117</v>
          </cell>
        </row>
        <row r="281">
          <cell r="A281">
            <v>1897057</v>
          </cell>
          <cell r="B281">
            <v>117</v>
          </cell>
          <cell r="C281">
            <v>0</v>
          </cell>
          <cell r="D281">
            <v>117</v>
          </cell>
        </row>
        <row r="282">
          <cell r="A282">
            <v>1901664</v>
          </cell>
          <cell r="B282">
            <v>108</v>
          </cell>
          <cell r="C282">
            <v>0</v>
          </cell>
          <cell r="D282">
            <v>108</v>
          </cell>
        </row>
        <row r="283">
          <cell r="A283">
            <v>1901887</v>
          </cell>
          <cell r="B283">
            <v>117</v>
          </cell>
          <cell r="C283">
            <v>0</v>
          </cell>
          <cell r="D283">
            <v>117</v>
          </cell>
        </row>
        <row r="284">
          <cell r="A284">
            <v>1897091</v>
          </cell>
          <cell r="B284">
            <v>117</v>
          </cell>
          <cell r="C284">
            <v>0</v>
          </cell>
          <cell r="D284">
            <v>117</v>
          </cell>
        </row>
        <row r="285">
          <cell r="A285">
            <v>1902017</v>
          </cell>
          <cell r="B285">
            <v>117</v>
          </cell>
          <cell r="C285">
            <v>0</v>
          </cell>
          <cell r="D285">
            <v>117</v>
          </cell>
        </row>
        <row r="286">
          <cell r="A286">
            <v>1901954</v>
          </cell>
          <cell r="B286">
            <v>141</v>
          </cell>
          <cell r="C286">
            <v>0</v>
          </cell>
          <cell r="D286">
            <v>141</v>
          </cell>
        </row>
        <row r="287">
          <cell r="A287">
            <v>1896492</v>
          </cell>
          <cell r="B287">
            <v>0</v>
          </cell>
          <cell r="C287">
            <v>0</v>
          </cell>
          <cell r="D287">
            <v>0</v>
          </cell>
        </row>
        <row r="288">
          <cell r="A288">
            <v>1902206</v>
          </cell>
          <cell r="B288">
            <v>130</v>
          </cell>
          <cell r="C288">
            <v>0</v>
          </cell>
          <cell r="D288">
            <v>130</v>
          </cell>
        </row>
        <row r="289">
          <cell r="A289">
            <v>1901888</v>
          </cell>
          <cell r="B289">
            <v>147</v>
          </cell>
          <cell r="C289">
            <v>0</v>
          </cell>
          <cell r="D289">
            <v>147</v>
          </cell>
        </row>
        <row r="290">
          <cell r="A290">
            <v>1899876</v>
          </cell>
          <cell r="B290">
            <v>110</v>
          </cell>
          <cell r="C290">
            <v>0</v>
          </cell>
          <cell r="D290">
            <v>110</v>
          </cell>
        </row>
        <row r="291">
          <cell r="A291">
            <v>1899458</v>
          </cell>
          <cell r="B291">
            <v>110</v>
          </cell>
          <cell r="C291">
            <v>0</v>
          </cell>
          <cell r="D291">
            <v>110</v>
          </cell>
        </row>
        <row r="292">
          <cell r="A292">
            <v>1900761</v>
          </cell>
          <cell r="B292">
            <v>147</v>
          </cell>
          <cell r="C292">
            <v>0</v>
          </cell>
          <cell r="D292">
            <v>147</v>
          </cell>
        </row>
        <row r="293">
          <cell r="A293">
            <v>1900775</v>
          </cell>
          <cell r="B293">
            <v>147</v>
          </cell>
          <cell r="C293">
            <v>0</v>
          </cell>
          <cell r="D293">
            <v>147</v>
          </cell>
        </row>
        <row r="294">
          <cell r="A294">
            <v>1900767</v>
          </cell>
          <cell r="B294">
            <v>124</v>
          </cell>
          <cell r="C294">
            <v>0</v>
          </cell>
          <cell r="D294">
            <v>124</v>
          </cell>
        </row>
        <row r="295">
          <cell r="A295">
            <v>1902211</v>
          </cell>
          <cell r="B295">
            <v>124</v>
          </cell>
          <cell r="C295">
            <v>0</v>
          </cell>
          <cell r="D295">
            <v>124</v>
          </cell>
        </row>
        <row r="296">
          <cell r="A296">
            <v>1896919</v>
          </cell>
          <cell r="B296">
            <v>133</v>
          </cell>
          <cell r="C296">
            <v>0</v>
          </cell>
          <cell r="D296">
            <v>133</v>
          </cell>
        </row>
        <row r="297">
          <cell r="A297">
            <v>1897363</v>
          </cell>
          <cell r="B297">
            <v>133</v>
          </cell>
          <cell r="C297">
            <v>0</v>
          </cell>
          <cell r="D297">
            <v>133</v>
          </cell>
        </row>
        <row r="298">
          <cell r="A298">
            <v>1896907</v>
          </cell>
          <cell r="B298">
            <v>133</v>
          </cell>
          <cell r="C298">
            <v>0</v>
          </cell>
          <cell r="D298">
            <v>133</v>
          </cell>
        </row>
        <row r="299">
          <cell r="A299">
            <v>1902786</v>
          </cell>
          <cell r="B299">
            <v>130</v>
          </cell>
          <cell r="C299">
            <v>0</v>
          </cell>
          <cell r="D299">
            <v>130</v>
          </cell>
        </row>
        <row r="300">
          <cell r="A300">
            <v>1897171</v>
          </cell>
          <cell r="B300">
            <v>128</v>
          </cell>
          <cell r="C300">
            <v>0</v>
          </cell>
          <cell r="D300">
            <v>128</v>
          </cell>
        </row>
        <row r="301">
          <cell r="A301">
            <v>1902746</v>
          </cell>
          <cell r="B301">
            <v>191</v>
          </cell>
          <cell r="C301">
            <v>0</v>
          </cell>
          <cell r="D301">
            <v>191</v>
          </cell>
        </row>
        <row r="302">
          <cell r="A302">
            <v>1898383</v>
          </cell>
          <cell r="B302">
            <v>117</v>
          </cell>
          <cell r="C302">
            <v>0</v>
          </cell>
          <cell r="D302">
            <v>117</v>
          </cell>
        </row>
        <row r="303">
          <cell r="A303">
            <v>1900335</v>
          </cell>
          <cell r="B303">
            <v>108</v>
          </cell>
          <cell r="C303">
            <v>0</v>
          </cell>
          <cell r="D303">
            <v>108</v>
          </cell>
        </row>
        <row r="304">
          <cell r="A304">
            <v>1899357</v>
          </cell>
          <cell r="B304">
            <v>167</v>
          </cell>
          <cell r="C304">
            <v>0</v>
          </cell>
          <cell r="D304">
            <v>167</v>
          </cell>
        </row>
        <row r="305">
          <cell r="A305">
            <v>1897868</v>
          </cell>
          <cell r="B305">
            <v>148</v>
          </cell>
          <cell r="C305">
            <v>0</v>
          </cell>
          <cell r="D305">
            <v>148</v>
          </cell>
        </row>
        <row r="306">
          <cell r="A306">
            <v>1901737</v>
          </cell>
          <cell r="B306">
            <v>124</v>
          </cell>
          <cell r="C306">
            <v>0</v>
          </cell>
          <cell r="D306">
            <v>124</v>
          </cell>
        </row>
        <row r="307">
          <cell r="A307">
            <v>1899481</v>
          </cell>
          <cell r="B307">
            <v>167</v>
          </cell>
          <cell r="C307">
            <v>0</v>
          </cell>
          <cell r="D307">
            <v>167</v>
          </cell>
        </row>
        <row r="308">
          <cell r="A308">
            <v>1903526</v>
          </cell>
          <cell r="B308">
            <v>141</v>
          </cell>
          <cell r="C308">
            <v>0</v>
          </cell>
          <cell r="D308">
            <v>141</v>
          </cell>
        </row>
        <row r="309">
          <cell r="A309">
            <v>1902180</v>
          </cell>
          <cell r="B309">
            <v>675</v>
          </cell>
          <cell r="C309">
            <v>0</v>
          </cell>
          <cell r="D309">
            <v>675</v>
          </cell>
        </row>
        <row r="310">
          <cell r="A310">
            <v>1902516</v>
          </cell>
          <cell r="B310">
            <v>141</v>
          </cell>
          <cell r="C310">
            <v>0</v>
          </cell>
          <cell r="D310">
            <v>141</v>
          </cell>
        </row>
        <row r="311">
          <cell r="A311">
            <v>1902963</v>
          </cell>
          <cell r="B311">
            <v>141</v>
          </cell>
          <cell r="C311">
            <v>0</v>
          </cell>
          <cell r="D311">
            <v>141</v>
          </cell>
        </row>
        <row r="312">
          <cell r="A312">
            <v>1897690</v>
          </cell>
          <cell r="B312">
            <v>192</v>
          </cell>
          <cell r="C312">
            <v>0</v>
          </cell>
          <cell r="D312">
            <v>192</v>
          </cell>
        </row>
        <row r="313">
          <cell r="A313">
            <v>1900092</v>
          </cell>
          <cell r="B313">
            <v>227</v>
          </cell>
          <cell r="C313">
            <v>0</v>
          </cell>
          <cell r="D313">
            <v>227</v>
          </cell>
        </row>
        <row r="314">
          <cell r="A314">
            <v>1897809</v>
          </cell>
          <cell r="B314">
            <v>227</v>
          </cell>
          <cell r="C314">
            <v>0</v>
          </cell>
          <cell r="D314">
            <v>227</v>
          </cell>
        </row>
        <row r="315">
          <cell r="A315">
            <v>1899232</v>
          </cell>
          <cell r="B315">
            <v>124</v>
          </cell>
          <cell r="C315">
            <v>0</v>
          </cell>
          <cell r="D315">
            <v>124</v>
          </cell>
        </row>
        <row r="316">
          <cell r="A316">
            <v>1902817</v>
          </cell>
          <cell r="B316">
            <v>1803.96</v>
          </cell>
          <cell r="C316">
            <v>0</v>
          </cell>
          <cell r="D316">
            <v>1803.96</v>
          </cell>
        </row>
        <row r="317">
          <cell r="A317">
            <v>1899311</v>
          </cell>
          <cell r="B317">
            <v>117</v>
          </cell>
          <cell r="C317">
            <v>0</v>
          </cell>
          <cell r="D317">
            <v>117</v>
          </cell>
        </row>
        <row r="318">
          <cell r="A318">
            <v>1897842</v>
          </cell>
          <cell r="B318">
            <v>124</v>
          </cell>
          <cell r="C318">
            <v>0</v>
          </cell>
          <cell r="D318">
            <v>124</v>
          </cell>
        </row>
        <row r="319">
          <cell r="A319">
            <v>1897763</v>
          </cell>
          <cell r="B319">
            <v>133</v>
          </cell>
          <cell r="C319">
            <v>0</v>
          </cell>
          <cell r="D319">
            <v>133</v>
          </cell>
        </row>
        <row r="320">
          <cell r="A320">
            <v>1897947</v>
          </cell>
          <cell r="B320">
            <v>124</v>
          </cell>
          <cell r="C320">
            <v>0</v>
          </cell>
          <cell r="D320">
            <v>124</v>
          </cell>
        </row>
        <row r="321">
          <cell r="A321">
            <v>1902051</v>
          </cell>
          <cell r="B321">
            <v>124</v>
          </cell>
          <cell r="C321">
            <v>0</v>
          </cell>
          <cell r="D321">
            <v>124</v>
          </cell>
        </row>
        <row r="322">
          <cell r="A322">
            <v>1898538</v>
          </cell>
          <cell r="B322">
            <v>150</v>
          </cell>
          <cell r="C322">
            <v>0</v>
          </cell>
          <cell r="D322">
            <v>150</v>
          </cell>
        </row>
        <row r="323">
          <cell r="A323">
            <v>1896779</v>
          </cell>
          <cell r="B323">
            <v>133</v>
          </cell>
          <cell r="C323">
            <v>0</v>
          </cell>
          <cell r="D323">
            <v>133</v>
          </cell>
        </row>
        <row r="324">
          <cell r="A324">
            <v>1902297</v>
          </cell>
          <cell r="B324">
            <v>110</v>
          </cell>
          <cell r="C324">
            <v>0</v>
          </cell>
          <cell r="D324">
            <v>110</v>
          </cell>
        </row>
        <row r="325">
          <cell r="A325">
            <v>1901750</v>
          </cell>
          <cell r="B325">
            <v>114</v>
          </cell>
          <cell r="C325">
            <v>0</v>
          </cell>
          <cell r="D325">
            <v>114</v>
          </cell>
        </row>
        <row r="326">
          <cell r="A326">
            <v>1902554</v>
          </cell>
          <cell r="B326">
            <v>114</v>
          </cell>
          <cell r="C326">
            <v>0</v>
          </cell>
          <cell r="D326">
            <v>114</v>
          </cell>
        </row>
        <row r="327">
          <cell r="A327">
            <v>1902563</v>
          </cell>
          <cell r="B327">
            <v>158</v>
          </cell>
          <cell r="C327">
            <v>0</v>
          </cell>
          <cell r="D327">
            <v>158</v>
          </cell>
        </row>
        <row r="328">
          <cell r="A328">
            <v>1898560</v>
          </cell>
          <cell r="B328">
            <v>292</v>
          </cell>
          <cell r="C328">
            <v>0</v>
          </cell>
          <cell r="D328">
            <v>292</v>
          </cell>
        </row>
        <row r="329">
          <cell r="A329">
            <v>1902760</v>
          </cell>
          <cell r="B329">
            <v>259</v>
          </cell>
          <cell r="C329">
            <v>0</v>
          </cell>
          <cell r="D329">
            <v>259</v>
          </cell>
        </row>
        <row r="330">
          <cell r="A330">
            <v>1902799</v>
          </cell>
          <cell r="B330">
            <v>259</v>
          </cell>
          <cell r="C330">
            <v>0</v>
          </cell>
          <cell r="D330">
            <v>259</v>
          </cell>
        </row>
        <row r="331">
          <cell r="A331">
            <v>1897522</v>
          </cell>
          <cell r="B331">
            <v>200</v>
          </cell>
          <cell r="C331">
            <v>0</v>
          </cell>
          <cell r="D331">
            <v>200</v>
          </cell>
        </row>
        <row r="332">
          <cell r="A332">
            <v>1902322</v>
          </cell>
          <cell r="B332">
            <v>129</v>
          </cell>
          <cell r="C332">
            <v>0</v>
          </cell>
          <cell r="D332">
            <v>129</v>
          </cell>
        </row>
        <row r="333">
          <cell r="A333">
            <v>1902837</v>
          </cell>
          <cell r="B333">
            <v>141</v>
          </cell>
          <cell r="C333">
            <v>0</v>
          </cell>
          <cell r="D333">
            <v>141</v>
          </cell>
        </row>
        <row r="334">
          <cell r="A334">
            <v>1903442</v>
          </cell>
          <cell r="B334">
            <v>109</v>
          </cell>
          <cell r="C334">
            <v>0</v>
          </cell>
          <cell r="D334">
            <v>109</v>
          </cell>
        </row>
        <row r="335">
          <cell r="A335">
            <v>1902160</v>
          </cell>
          <cell r="B335">
            <v>124</v>
          </cell>
          <cell r="C335">
            <v>0</v>
          </cell>
          <cell r="D335">
            <v>124</v>
          </cell>
        </row>
        <row r="336">
          <cell r="A336">
            <v>1901889</v>
          </cell>
          <cell r="B336">
            <v>141</v>
          </cell>
          <cell r="C336">
            <v>0</v>
          </cell>
          <cell r="D336">
            <v>141</v>
          </cell>
        </row>
        <row r="337">
          <cell r="A337">
            <v>1898181</v>
          </cell>
          <cell r="B337">
            <v>248</v>
          </cell>
          <cell r="C337">
            <v>0</v>
          </cell>
          <cell r="D337">
            <v>248</v>
          </cell>
        </row>
        <row r="338">
          <cell r="A338">
            <v>1902679</v>
          </cell>
          <cell r="B338">
            <v>147</v>
          </cell>
          <cell r="C338">
            <v>0</v>
          </cell>
          <cell r="D338">
            <v>147</v>
          </cell>
        </row>
        <row r="339">
          <cell r="A339">
            <v>1903387</v>
          </cell>
          <cell r="B339">
            <v>234</v>
          </cell>
          <cell r="C339">
            <v>0</v>
          </cell>
          <cell r="D339">
            <v>234</v>
          </cell>
        </row>
        <row r="340">
          <cell r="A340">
            <v>1901899</v>
          </cell>
          <cell r="B340">
            <v>183</v>
          </cell>
          <cell r="C340">
            <v>0</v>
          </cell>
          <cell r="D340">
            <v>183</v>
          </cell>
        </row>
        <row r="341">
          <cell r="A341">
            <v>1900334</v>
          </cell>
          <cell r="B341">
            <v>732</v>
          </cell>
          <cell r="C341">
            <v>0</v>
          </cell>
          <cell r="D341">
            <v>732</v>
          </cell>
        </row>
        <row r="342">
          <cell r="A342">
            <v>1903752</v>
          </cell>
          <cell r="B342">
            <v>183</v>
          </cell>
          <cell r="C342">
            <v>0</v>
          </cell>
          <cell r="D342">
            <v>183</v>
          </cell>
        </row>
        <row r="343">
          <cell r="A343">
            <v>1900930</v>
          </cell>
          <cell r="B343">
            <v>150</v>
          </cell>
          <cell r="C343">
            <v>0</v>
          </cell>
          <cell r="D343">
            <v>150</v>
          </cell>
        </row>
        <row r="344">
          <cell r="A344">
            <v>1902355</v>
          </cell>
          <cell r="B344">
            <v>183</v>
          </cell>
          <cell r="C344">
            <v>0</v>
          </cell>
          <cell r="D344">
            <v>183</v>
          </cell>
        </row>
        <row r="345">
          <cell r="A345">
            <v>1901506</v>
          </cell>
          <cell r="B345">
            <v>183</v>
          </cell>
          <cell r="C345">
            <v>0</v>
          </cell>
          <cell r="D345">
            <v>183</v>
          </cell>
        </row>
        <row r="346">
          <cell r="A346">
            <v>1896898</v>
          </cell>
          <cell r="B346">
            <v>175</v>
          </cell>
          <cell r="C346">
            <v>0</v>
          </cell>
          <cell r="D346">
            <v>175</v>
          </cell>
        </row>
        <row r="347">
          <cell r="A347">
            <v>1900787</v>
          </cell>
          <cell r="B347">
            <v>147</v>
          </cell>
          <cell r="C347">
            <v>0</v>
          </cell>
          <cell r="D347">
            <v>147</v>
          </cell>
        </row>
        <row r="348">
          <cell r="A348">
            <v>1903042</v>
          </cell>
          <cell r="B348">
            <v>141</v>
          </cell>
          <cell r="C348">
            <v>0</v>
          </cell>
          <cell r="D348">
            <v>141</v>
          </cell>
        </row>
        <row r="349">
          <cell r="A349">
            <v>1902381</v>
          </cell>
          <cell r="B349">
            <v>133</v>
          </cell>
          <cell r="C349">
            <v>0</v>
          </cell>
          <cell r="D349">
            <v>133</v>
          </cell>
        </row>
        <row r="350">
          <cell r="A350">
            <v>1901797</v>
          </cell>
          <cell r="B350">
            <v>175</v>
          </cell>
          <cell r="C350">
            <v>0</v>
          </cell>
          <cell r="D350">
            <v>175</v>
          </cell>
        </row>
        <row r="351">
          <cell r="A351">
            <v>1899198</v>
          </cell>
          <cell r="B351">
            <v>157</v>
          </cell>
          <cell r="C351">
            <v>0</v>
          </cell>
          <cell r="D351">
            <v>157</v>
          </cell>
        </row>
        <row r="352">
          <cell r="A352">
            <v>1902397</v>
          </cell>
          <cell r="B352">
            <v>133</v>
          </cell>
          <cell r="C352">
            <v>0</v>
          </cell>
          <cell r="D352">
            <v>133</v>
          </cell>
        </row>
        <row r="353">
          <cell r="A353">
            <v>1902538</v>
          </cell>
          <cell r="B353">
            <v>133</v>
          </cell>
          <cell r="C353">
            <v>0</v>
          </cell>
          <cell r="D353">
            <v>133</v>
          </cell>
        </row>
        <row r="354">
          <cell r="A354">
            <v>1902165</v>
          </cell>
          <cell r="B354">
            <v>350</v>
          </cell>
          <cell r="C354">
            <v>0</v>
          </cell>
          <cell r="D354">
            <v>350</v>
          </cell>
        </row>
        <row r="355">
          <cell r="A355">
            <v>1903331</v>
          </cell>
          <cell r="B355">
            <v>175</v>
          </cell>
          <cell r="C355">
            <v>0</v>
          </cell>
          <cell r="D355">
            <v>175</v>
          </cell>
        </row>
        <row r="356">
          <cell r="A356">
            <v>1899917</v>
          </cell>
          <cell r="B356">
            <v>175</v>
          </cell>
          <cell r="C356">
            <v>0</v>
          </cell>
          <cell r="D356">
            <v>175</v>
          </cell>
        </row>
        <row r="357">
          <cell r="A357">
            <v>1901246</v>
          </cell>
          <cell r="B357">
            <v>167</v>
          </cell>
          <cell r="C357">
            <v>0</v>
          </cell>
          <cell r="D357">
            <v>167</v>
          </cell>
        </row>
        <row r="358">
          <cell r="A358">
            <v>1902783</v>
          </cell>
          <cell r="B358">
            <v>175</v>
          </cell>
          <cell r="C358">
            <v>0</v>
          </cell>
          <cell r="D358">
            <v>175</v>
          </cell>
        </row>
        <row r="359">
          <cell r="A359">
            <v>1901312</v>
          </cell>
          <cell r="B359">
            <v>167</v>
          </cell>
          <cell r="C359">
            <v>0</v>
          </cell>
          <cell r="D359">
            <v>167</v>
          </cell>
        </row>
        <row r="360">
          <cell r="A360">
            <v>1897658</v>
          </cell>
          <cell r="B360">
            <v>150</v>
          </cell>
          <cell r="C360">
            <v>0</v>
          </cell>
          <cell r="D360">
            <v>150</v>
          </cell>
        </row>
        <row r="361">
          <cell r="A361">
            <v>1903856</v>
          </cell>
          <cell r="B361">
            <v>150</v>
          </cell>
          <cell r="C361">
            <v>0</v>
          </cell>
          <cell r="D361">
            <v>150</v>
          </cell>
        </row>
        <row r="362">
          <cell r="A362">
            <v>1903690</v>
          </cell>
          <cell r="B362">
            <v>183</v>
          </cell>
          <cell r="C362">
            <v>0</v>
          </cell>
          <cell r="D362">
            <v>183</v>
          </cell>
        </row>
        <row r="363">
          <cell r="A363">
            <v>1899299</v>
          </cell>
          <cell r="B363">
            <v>334</v>
          </cell>
          <cell r="C363">
            <v>0</v>
          </cell>
          <cell r="D363">
            <v>334</v>
          </cell>
        </row>
        <row r="364">
          <cell r="A364">
            <v>1897793</v>
          </cell>
          <cell r="B364">
            <v>133</v>
          </cell>
          <cell r="C364">
            <v>0</v>
          </cell>
          <cell r="D364">
            <v>133</v>
          </cell>
        </row>
        <row r="365">
          <cell r="A365">
            <v>1897729</v>
          </cell>
          <cell r="B365">
            <v>150</v>
          </cell>
          <cell r="C365">
            <v>0</v>
          </cell>
          <cell r="D365">
            <v>150</v>
          </cell>
        </row>
        <row r="366">
          <cell r="A366">
            <v>1902771</v>
          </cell>
          <cell r="B366">
            <v>175</v>
          </cell>
          <cell r="C366">
            <v>0</v>
          </cell>
          <cell r="D366">
            <v>175</v>
          </cell>
        </row>
        <row r="367">
          <cell r="A367">
            <v>1900814</v>
          </cell>
          <cell r="B367">
            <v>150</v>
          </cell>
          <cell r="C367">
            <v>0</v>
          </cell>
          <cell r="D367">
            <v>150</v>
          </cell>
        </row>
        <row r="368">
          <cell r="A368">
            <v>1901034</v>
          </cell>
          <cell r="B368">
            <v>167</v>
          </cell>
          <cell r="C368">
            <v>0</v>
          </cell>
          <cell r="D368">
            <v>167</v>
          </cell>
        </row>
        <row r="369">
          <cell r="A369">
            <v>1903251</v>
          </cell>
          <cell r="B369">
            <v>101</v>
          </cell>
          <cell r="C369">
            <v>0</v>
          </cell>
          <cell r="D369">
            <v>101</v>
          </cell>
        </row>
        <row r="370">
          <cell r="A370">
            <v>1902724</v>
          </cell>
          <cell r="B370">
            <v>242</v>
          </cell>
          <cell r="C370">
            <v>0</v>
          </cell>
          <cell r="D370">
            <v>242</v>
          </cell>
        </row>
        <row r="371">
          <cell r="A371">
            <v>1901112</v>
          </cell>
          <cell r="B371">
            <v>220</v>
          </cell>
          <cell r="C371">
            <v>0</v>
          </cell>
          <cell r="D371">
            <v>220</v>
          </cell>
        </row>
        <row r="372">
          <cell r="A372">
            <v>1897427</v>
          </cell>
          <cell r="B372">
            <v>474</v>
          </cell>
          <cell r="C372">
            <v>0</v>
          </cell>
          <cell r="D372">
            <v>474</v>
          </cell>
        </row>
        <row r="373">
          <cell r="A373">
            <v>1896780</v>
          </cell>
          <cell r="B373">
            <v>259</v>
          </cell>
          <cell r="C373">
            <v>0</v>
          </cell>
          <cell r="D373">
            <v>259</v>
          </cell>
        </row>
        <row r="374">
          <cell r="A374">
            <v>1902662</v>
          </cell>
          <cell r="B374">
            <v>220</v>
          </cell>
          <cell r="C374">
            <v>0</v>
          </cell>
          <cell r="D374">
            <v>220</v>
          </cell>
        </row>
        <row r="375">
          <cell r="A375">
            <v>1897587</v>
          </cell>
          <cell r="B375">
            <v>0</v>
          </cell>
          <cell r="C375">
            <v>0</v>
          </cell>
          <cell r="D375">
            <v>0</v>
          </cell>
        </row>
        <row r="376">
          <cell r="A376">
            <v>1903557</v>
          </cell>
          <cell r="B376">
            <v>227</v>
          </cell>
          <cell r="C376">
            <v>0</v>
          </cell>
          <cell r="D376">
            <v>227</v>
          </cell>
        </row>
        <row r="377">
          <cell r="A377">
            <v>1903290</v>
          </cell>
          <cell r="B377">
            <v>220</v>
          </cell>
          <cell r="C377">
            <v>0</v>
          </cell>
          <cell r="D377">
            <v>220</v>
          </cell>
        </row>
        <row r="378">
          <cell r="A378">
            <v>1902204</v>
          </cell>
          <cell r="B378">
            <v>188</v>
          </cell>
          <cell r="C378">
            <v>0</v>
          </cell>
          <cell r="D378">
            <v>188</v>
          </cell>
        </row>
        <row r="379">
          <cell r="A379">
            <v>1902660</v>
          </cell>
          <cell r="B379">
            <v>140</v>
          </cell>
          <cell r="C379">
            <v>0</v>
          </cell>
          <cell r="D379">
            <v>140</v>
          </cell>
        </row>
        <row r="380">
          <cell r="A380">
            <v>1899765</v>
          </cell>
          <cell r="B380">
            <v>129</v>
          </cell>
          <cell r="C380">
            <v>0</v>
          </cell>
          <cell r="D380">
            <v>129</v>
          </cell>
        </row>
        <row r="381">
          <cell r="A381">
            <v>1901979</v>
          </cell>
          <cell r="B381">
            <v>148</v>
          </cell>
          <cell r="C381">
            <v>0</v>
          </cell>
          <cell r="D381">
            <v>148</v>
          </cell>
        </row>
        <row r="382">
          <cell r="A382">
            <v>1901936</v>
          </cell>
          <cell r="B382">
            <v>183</v>
          </cell>
          <cell r="C382">
            <v>0</v>
          </cell>
          <cell r="D382">
            <v>183</v>
          </cell>
        </row>
        <row r="383">
          <cell r="A383">
            <v>1898162</v>
          </cell>
          <cell r="B383">
            <v>108</v>
          </cell>
          <cell r="C383">
            <v>0</v>
          </cell>
          <cell r="D383">
            <v>108</v>
          </cell>
        </row>
        <row r="384">
          <cell r="A384">
            <v>1903676</v>
          </cell>
          <cell r="B384">
            <v>108</v>
          </cell>
          <cell r="C384">
            <v>0</v>
          </cell>
          <cell r="D384">
            <v>108</v>
          </cell>
        </row>
        <row r="385">
          <cell r="A385">
            <v>1897619</v>
          </cell>
          <cell r="B385">
            <v>108</v>
          </cell>
          <cell r="C385">
            <v>0</v>
          </cell>
          <cell r="D385">
            <v>108</v>
          </cell>
        </row>
        <row r="386">
          <cell r="A386">
            <v>1902944</v>
          </cell>
          <cell r="B386">
            <v>108</v>
          </cell>
          <cell r="C386">
            <v>0</v>
          </cell>
          <cell r="D386">
            <v>108</v>
          </cell>
        </row>
        <row r="387">
          <cell r="A387">
            <v>1903011</v>
          </cell>
          <cell r="B387">
            <v>108</v>
          </cell>
          <cell r="C387">
            <v>0</v>
          </cell>
          <cell r="D387">
            <v>108</v>
          </cell>
        </row>
        <row r="388">
          <cell r="A388">
            <v>1899722</v>
          </cell>
          <cell r="B388">
            <v>108</v>
          </cell>
          <cell r="C388">
            <v>0</v>
          </cell>
          <cell r="D388">
            <v>108</v>
          </cell>
        </row>
        <row r="389">
          <cell r="A389">
            <v>1900007</v>
          </cell>
          <cell r="B389">
            <v>108</v>
          </cell>
          <cell r="C389">
            <v>0</v>
          </cell>
          <cell r="D389">
            <v>108</v>
          </cell>
        </row>
        <row r="390">
          <cell r="A390">
            <v>1902414</v>
          </cell>
          <cell r="B390">
            <v>0</v>
          </cell>
          <cell r="C390">
            <v>0</v>
          </cell>
          <cell r="D390">
            <v>0</v>
          </cell>
        </row>
        <row r="391">
          <cell r="A391">
            <v>1898594</v>
          </cell>
          <cell r="B391">
            <v>108</v>
          </cell>
          <cell r="C391">
            <v>0</v>
          </cell>
          <cell r="D391">
            <v>108</v>
          </cell>
        </row>
        <row r="392">
          <cell r="A392">
            <v>1899971</v>
          </cell>
          <cell r="B392">
            <v>226</v>
          </cell>
          <cell r="C392">
            <v>0</v>
          </cell>
          <cell r="D392">
            <v>226</v>
          </cell>
        </row>
        <row r="393">
          <cell r="A393">
            <v>1903742</v>
          </cell>
          <cell r="B393">
            <v>504</v>
          </cell>
          <cell r="C393">
            <v>0</v>
          </cell>
          <cell r="D393">
            <v>504</v>
          </cell>
        </row>
        <row r="394">
          <cell r="A394">
            <v>1897248</v>
          </cell>
          <cell r="B394">
            <v>393</v>
          </cell>
          <cell r="C394">
            <v>0</v>
          </cell>
          <cell r="D394">
            <v>393</v>
          </cell>
        </row>
        <row r="395">
          <cell r="A395">
            <v>1902400</v>
          </cell>
          <cell r="B395">
            <v>366</v>
          </cell>
          <cell r="C395">
            <v>0</v>
          </cell>
          <cell r="D395">
            <v>366</v>
          </cell>
        </row>
        <row r="396">
          <cell r="A396">
            <v>1901917</v>
          </cell>
          <cell r="B396">
            <v>159</v>
          </cell>
          <cell r="C396">
            <v>0</v>
          </cell>
          <cell r="D396">
            <v>159</v>
          </cell>
        </row>
        <row r="397">
          <cell r="A397">
            <v>1900826</v>
          </cell>
          <cell r="B397">
            <v>149</v>
          </cell>
          <cell r="C397">
            <v>0</v>
          </cell>
          <cell r="D397">
            <v>149</v>
          </cell>
        </row>
        <row r="398">
          <cell r="A398">
            <v>1898983</v>
          </cell>
          <cell r="B398">
            <v>123</v>
          </cell>
          <cell r="C398">
            <v>0</v>
          </cell>
          <cell r="D398">
            <v>123</v>
          </cell>
        </row>
        <row r="399">
          <cell r="A399">
            <v>1901931</v>
          </cell>
          <cell r="B399">
            <v>159</v>
          </cell>
          <cell r="C399">
            <v>0</v>
          </cell>
          <cell r="D399">
            <v>159</v>
          </cell>
        </row>
        <row r="400">
          <cell r="A400">
            <v>1901993</v>
          </cell>
          <cell r="B400">
            <v>159</v>
          </cell>
          <cell r="C400">
            <v>0</v>
          </cell>
          <cell r="D400">
            <v>159</v>
          </cell>
        </row>
        <row r="401">
          <cell r="A401">
            <v>1899736</v>
          </cell>
          <cell r="B401">
            <v>217</v>
          </cell>
          <cell r="C401">
            <v>0</v>
          </cell>
          <cell r="D401">
            <v>217</v>
          </cell>
        </row>
        <row r="402">
          <cell r="A402">
            <v>1902671</v>
          </cell>
          <cell r="B402">
            <v>192</v>
          </cell>
          <cell r="C402">
            <v>0</v>
          </cell>
          <cell r="D402">
            <v>192</v>
          </cell>
        </row>
        <row r="403">
          <cell r="A403">
            <v>1897701</v>
          </cell>
          <cell r="B403">
            <v>263</v>
          </cell>
          <cell r="C403">
            <v>0</v>
          </cell>
          <cell r="D403">
            <v>263</v>
          </cell>
        </row>
        <row r="404">
          <cell r="A404">
            <v>1903228</v>
          </cell>
          <cell r="B404">
            <v>245</v>
          </cell>
          <cell r="C404">
            <v>0</v>
          </cell>
          <cell r="D404">
            <v>245</v>
          </cell>
        </row>
        <row r="405">
          <cell r="A405">
            <v>1897547</v>
          </cell>
          <cell r="B405">
            <v>263</v>
          </cell>
          <cell r="C405">
            <v>0</v>
          </cell>
          <cell r="D405">
            <v>263</v>
          </cell>
        </row>
        <row r="406">
          <cell r="A406">
            <v>1902623</v>
          </cell>
          <cell r="B406">
            <v>324</v>
          </cell>
          <cell r="C406">
            <v>0</v>
          </cell>
          <cell r="D406">
            <v>324</v>
          </cell>
        </row>
        <row r="407">
          <cell r="A407">
            <v>1899186</v>
          </cell>
          <cell r="B407">
            <v>263</v>
          </cell>
          <cell r="C407">
            <v>0</v>
          </cell>
          <cell r="D407">
            <v>263</v>
          </cell>
        </row>
        <row r="408">
          <cell r="A408">
            <v>1902709</v>
          </cell>
          <cell r="B408">
            <v>218</v>
          </cell>
          <cell r="C408">
            <v>0</v>
          </cell>
          <cell r="D408">
            <v>218</v>
          </cell>
        </row>
        <row r="409">
          <cell r="A409">
            <v>1898973</v>
          </cell>
          <cell r="B409">
            <v>167</v>
          </cell>
          <cell r="C409">
            <v>0</v>
          </cell>
          <cell r="D409">
            <v>167</v>
          </cell>
        </row>
        <row r="410">
          <cell r="A410">
            <v>1903052</v>
          </cell>
          <cell r="B410">
            <v>334</v>
          </cell>
          <cell r="C410">
            <v>0</v>
          </cell>
          <cell r="D410">
            <v>334</v>
          </cell>
        </row>
        <row r="411">
          <cell r="A411">
            <v>1900355</v>
          </cell>
          <cell r="B411">
            <v>165</v>
          </cell>
          <cell r="C411">
            <v>0</v>
          </cell>
          <cell r="D411">
            <v>165</v>
          </cell>
        </row>
        <row r="412">
          <cell r="A412">
            <v>1902252</v>
          </cell>
          <cell r="B412">
            <v>158</v>
          </cell>
          <cell r="C412">
            <v>0</v>
          </cell>
          <cell r="D412">
            <v>158</v>
          </cell>
        </row>
        <row r="413">
          <cell r="A413">
            <v>1903133</v>
          </cell>
          <cell r="B413">
            <v>158</v>
          </cell>
          <cell r="C413">
            <v>0</v>
          </cell>
          <cell r="D413">
            <v>158</v>
          </cell>
        </row>
        <row r="414">
          <cell r="A414">
            <v>1900840</v>
          </cell>
          <cell r="B414">
            <v>165</v>
          </cell>
          <cell r="C414">
            <v>0</v>
          </cell>
          <cell r="D414">
            <v>165</v>
          </cell>
        </row>
        <row r="415">
          <cell r="A415">
            <v>1899655</v>
          </cell>
          <cell r="B415">
            <v>167</v>
          </cell>
          <cell r="C415">
            <v>0</v>
          </cell>
          <cell r="D415">
            <v>167</v>
          </cell>
        </row>
        <row r="416">
          <cell r="A416">
            <v>1900312</v>
          </cell>
          <cell r="B416">
            <v>167</v>
          </cell>
          <cell r="C416">
            <v>0</v>
          </cell>
          <cell r="D416">
            <v>167</v>
          </cell>
        </row>
        <row r="417">
          <cell r="A417">
            <v>1901264</v>
          </cell>
          <cell r="B417">
            <v>108</v>
          </cell>
          <cell r="C417">
            <v>0</v>
          </cell>
          <cell r="D417">
            <v>108</v>
          </cell>
        </row>
        <row r="418">
          <cell r="A418">
            <v>1901914</v>
          </cell>
          <cell r="B418">
            <v>108</v>
          </cell>
          <cell r="C418">
            <v>0</v>
          </cell>
          <cell r="D418">
            <v>108</v>
          </cell>
        </row>
        <row r="419">
          <cell r="A419">
            <v>1901781</v>
          </cell>
          <cell r="B419">
            <v>108</v>
          </cell>
          <cell r="C419">
            <v>0</v>
          </cell>
          <cell r="D419">
            <v>108</v>
          </cell>
        </row>
        <row r="420">
          <cell r="A420">
            <v>1899754</v>
          </cell>
          <cell r="B420">
            <v>124</v>
          </cell>
          <cell r="C420">
            <v>0</v>
          </cell>
          <cell r="D420">
            <v>124</v>
          </cell>
        </row>
        <row r="421">
          <cell r="A421">
            <v>1903823</v>
          </cell>
          <cell r="B421">
            <v>108</v>
          </cell>
          <cell r="C421">
            <v>0</v>
          </cell>
          <cell r="D421">
            <v>108</v>
          </cell>
        </row>
        <row r="422">
          <cell r="A422">
            <v>1903837</v>
          </cell>
          <cell r="B422">
            <v>108</v>
          </cell>
          <cell r="C422">
            <v>0</v>
          </cell>
          <cell r="D422">
            <v>108</v>
          </cell>
        </row>
        <row r="423">
          <cell r="A423">
            <v>1901878</v>
          </cell>
          <cell r="B423">
            <v>108</v>
          </cell>
          <cell r="C423">
            <v>0</v>
          </cell>
          <cell r="D423">
            <v>108</v>
          </cell>
        </row>
        <row r="424">
          <cell r="A424">
            <v>1899649</v>
          </cell>
          <cell r="B424">
            <v>269</v>
          </cell>
          <cell r="C424">
            <v>0</v>
          </cell>
          <cell r="D424">
            <v>269</v>
          </cell>
        </row>
        <row r="425">
          <cell r="A425">
            <v>1902436</v>
          </cell>
          <cell r="B425">
            <v>117</v>
          </cell>
          <cell r="C425">
            <v>0</v>
          </cell>
          <cell r="D425">
            <v>117</v>
          </cell>
        </row>
        <row r="426">
          <cell r="A426">
            <v>1898896</v>
          </cell>
          <cell r="B426">
            <v>210</v>
          </cell>
          <cell r="C426">
            <v>0</v>
          </cell>
          <cell r="D426">
            <v>210</v>
          </cell>
        </row>
        <row r="427">
          <cell r="A427">
            <v>1900932</v>
          </cell>
          <cell r="B427">
            <v>124</v>
          </cell>
          <cell r="C427">
            <v>0</v>
          </cell>
          <cell r="D427">
            <v>124</v>
          </cell>
        </row>
        <row r="428">
          <cell r="A428">
            <v>1899163</v>
          </cell>
          <cell r="B428">
            <v>108</v>
          </cell>
          <cell r="C428">
            <v>0</v>
          </cell>
          <cell r="D428">
            <v>108</v>
          </cell>
        </row>
        <row r="429">
          <cell r="A429">
            <v>1901891</v>
          </cell>
          <cell r="B429">
            <v>124</v>
          </cell>
          <cell r="C429">
            <v>0</v>
          </cell>
          <cell r="D429">
            <v>124</v>
          </cell>
        </row>
        <row r="430">
          <cell r="A430">
            <v>1898764</v>
          </cell>
          <cell r="B430">
            <v>668</v>
          </cell>
          <cell r="C430">
            <v>0</v>
          </cell>
          <cell r="D430">
            <v>668</v>
          </cell>
        </row>
        <row r="431">
          <cell r="A431">
            <v>1902451</v>
          </cell>
          <cell r="B431">
            <v>239</v>
          </cell>
          <cell r="C431">
            <v>0</v>
          </cell>
          <cell r="D431">
            <v>239</v>
          </cell>
        </row>
        <row r="432">
          <cell r="A432">
            <v>1898404</v>
          </cell>
          <cell r="B432">
            <v>179</v>
          </cell>
          <cell r="C432">
            <v>0</v>
          </cell>
          <cell r="D432">
            <v>179</v>
          </cell>
        </row>
        <row r="433">
          <cell r="A433">
            <v>1899500</v>
          </cell>
          <cell r="B433">
            <v>179</v>
          </cell>
          <cell r="C433">
            <v>0</v>
          </cell>
          <cell r="D433">
            <v>179</v>
          </cell>
        </row>
        <row r="434">
          <cell r="A434">
            <v>1902437</v>
          </cell>
          <cell r="B434">
            <v>188</v>
          </cell>
          <cell r="C434">
            <v>0</v>
          </cell>
          <cell r="D434">
            <v>188</v>
          </cell>
        </row>
        <row r="435">
          <cell r="A435">
            <v>1903440</v>
          </cell>
          <cell r="B435">
            <v>129</v>
          </cell>
          <cell r="C435">
            <v>0</v>
          </cell>
          <cell r="D435">
            <v>129</v>
          </cell>
        </row>
        <row r="436">
          <cell r="A436">
            <v>1900893</v>
          </cell>
          <cell r="B436">
            <v>138</v>
          </cell>
          <cell r="C436">
            <v>0</v>
          </cell>
          <cell r="D436">
            <v>138</v>
          </cell>
        </row>
        <row r="437">
          <cell r="A437">
            <v>1903215</v>
          </cell>
          <cell r="B437">
            <v>369</v>
          </cell>
          <cell r="C437">
            <v>0</v>
          </cell>
          <cell r="D437">
            <v>369</v>
          </cell>
        </row>
        <row r="438">
          <cell r="A438">
            <v>1901438</v>
          </cell>
          <cell r="B438">
            <v>366</v>
          </cell>
          <cell r="C438">
            <v>0</v>
          </cell>
          <cell r="D438">
            <v>366</v>
          </cell>
        </row>
        <row r="439">
          <cell r="A439">
            <v>1899675</v>
          </cell>
          <cell r="B439">
            <v>139</v>
          </cell>
          <cell r="C439">
            <v>0</v>
          </cell>
          <cell r="D439">
            <v>139</v>
          </cell>
        </row>
        <row r="440">
          <cell r="A440">
            <v>1898588</v>
          </cell>
          <cell r="B440">
            <v>366</v>
          </cell>
          <cell r="C440">
            <v>0</v>
          </cell>
          <cell r="D440">
            <v>366</v>
          </cell>
        </row>
        <row r="441">
          <cell r="A441">
            <v>1900750</v>
          </cell>
          <cell r="B441">
            <v>183</v>
          </cell>
          <cell r="C441">
            <v>0</v>
          </cell>
          <cell r="D441">
            <v>183</v>
          </cell>
        </row>
        <row r="442">
          <cell r="A442">
            <v>1902356</v>
          </cell>
          <cell r="B442">
            <v>229</v>
          </cell>
          <cell r="C442">
            <v>0</v>
          </cell>
          <cell r="D442">
            <v>229</v>
          </cell>
        </row>
        <row r="443">
          <cell r="A443">
            <v>1902313</v>
          </cell>
          <cell r="B443">
            <v>229</v>
          </cell>
          <cell r="C443">
            <v>0</v>
          </cell>
          <cell r="D443">
            <v>229</v>
          </cell>
        </row>
        <row r="444">
          <cell r="A444">
            <v>1902176</v>
          </cell>
          <cell r="B444">
            <v>179</v>
          </cell>
          <cell r="C444">
            <v>0</v>
          </cell>
          <cell r="D444">
            <v>179</v>
          </cell>
        </row>
        <row r="445">
          <cell r="A445">
            <v>1902494</v>
          </cell>
          <cell r="B445">
            <v>218</v>
          </cell>
          <cell r="C445">
            <v>0</v>
          </cell>
          <cell r="D445">
            <v>218</v>
          </cell>
        </row>
        <row r="446">
          <cell r="A446">
            <v>1900884</v>
          </cell>
          <cell r="B446">
            <v>150</v>
          </cell>
          <cell r="C446">
            <v>0</v>
          </cell>
          <cell r="D446">
            <v>150</v>
          </cell>
        </row>
        <row r="447">
          <cell r="A447">
            <v>1899929</v>
          </cell>
          <cell r="B447">
            <v>105</v>
          </cell>
          <cell r="C447">
            <v>0</v>
          </cell>
          <cell r="D447">
            <v>105</v>
          </cell>
        </row>
        <row r="448">
          <cell r="A448">
            <v>1898389</v>
          </cell>
          <cell r="B448">
            <v>286</v>
          </cell>
          <cell r="C448">
            <v>0</v>
          </cell>
          <cell r="D448">
            <v>286</v>
          </cell>
        </row>
        <row r="449">
          <cell r="A449">
            <v>1900278</v>
          </cell>
          <cell r="B449">
            <v>278</v>
          </cell>
          <cell r="C449">
            <v>0</v>
          </cell>
          <cell r="D449">
            <v>278</v>
          </cell>
        </row>
        <row r="450">
          <cell r="A450">
            <v>1900024</v>
          </cell>
          <cell r="B450">
            <v>165</v>
          </cell>
          <cell r="C450">
            <v>0</v>
          </cell>
          <cell r="D450">
            <v>165</v>
          </cell>
        </row>
        <row r="451">
          <cell r="A451">
            <v>1897035</v>
          </cell>
          <cell r="B451">
            <v>150</v>
          </cell>
          <cell r="C451">
            <v>0</v>
          </cell>
          <cell r="D451">
            <v>150</v>
          </cell>
        </row>
        <row r="452">
          <cell r="A452">
            <v>1903587</v>
          </cell>
          <cell r="B452">
            <v>266</v>
          </cell>
          <cell r="C452">
            <v>0</v>
          </cell>
          <cell r="D452">
            <v>266</v>
          </cell>
        </row>
        <row r="453">
          <cell r="A453">
            <v>1899724</v>
          </cell>
          <cell r="B453">
            <v>141</v>
          </cell>
          <cell r="C453">
            <v>0</v>
          </cell>
          <cell r="D453">
            <v>141</v>
          </cell>
        </row>
        <row r="454">
          <cell r="A454">
            <v>1897347</v>
          </cell>
          <cell r="B454">
            <v>334</v>
          </cell>
          <cell r="C454">
            <v>0</v>
          </cell>
          <cell r="D454">
            <v>334</v>
          </cell>
        </row>
        <row r="455">
          <cell r="A455">
            <v>1897548</v>
          </cell>
          <cell r="B455">
            <v>175</v>
          </cell>
          <cell r="C455">
            <v>0</v>
          </cell>
          <cell r="D455">
            <v>175</v>
          </cell>
        </row>
        <row r="456">
          <cell r="A456">
            <v>1903599</v>
          </cell>
          <cell r="B456">
            <v>188</v>
          </cell>
          <cell r="C456">
            <v>0</v>
          </cell>
          <cell r="D456">
            <v>188</v>
          </cell>
        </row>
        <row r="457">
          <cell r="A457">
            <v>1903460</v>
          </cell>
          <cell r="B457">
            <v>192</v>
          </cell>
          <cell r="C457">
            <v>0</v>
          </cell>
          <cell r="D457">
            <v>192</v>
          </cell>
        </row>
        <row r="458">
          <cell r="A458">
            <v>1903603</v>
          </cell>
          <cell r="B458">
            <v>192</v>
          </cell>
          <cell r="C458">
            <v>0</v>
          </cell>
          <cell r="D458">
            <v>192</v>
          </cell>
        </row>
        <row r="459">
          <cell r="A459">
            <v>1902016</v>
          </cell>
          <cell r="B459">
            <v>147</v>
          </cell>
          <cell r="C459">
            <v>0</v>
          </cell>
          <cell r="D459">
            <v>147</v>
          </cell>
        </row>
        <row r="460">
          <cell r="A460">
            <v>1903127</v>
          </cell>
          <cell r="B460">
            <v>188</v>
          </cell>
          <cell r="C460">
            <v>0</v>
          </cell>
          <cell r="D460">
            <v>188</v>
          </cell>
        </row>
        <row r="461">
          <cell r="A461">
            <v>1903060</v>
          </cell>
          <cell r="B461">
            <v>192</v>
          </cell>
          <cell r="C461">
            <v>0</v>
          </cell>
          <cell r="D461">
            <v>192</v>
          </cell>
        </row>
        <row r="462">
          <cell r="A462">
            <v>1902037</v>
          </cell>
          <cell r="B462">
            <v>147</v>
          </cell>
          <cell r="C462">
            <v>0</v>
          </cell>
          <cell r="D462">
            <v>147</v>
          </cell>
        </row>
        <row r="463">
          <cell r="A463">
            <v>1899697</v>
          </cell>
          <cell r="B463">
            <v>208</v>
          </cell>
          <cell r="C463">
            <v>0</v>
          </cell>
          <cell r="D463">
            <v>208</v>
          </cell>
        </row>
        <row r="464">
          <cell r="A464">
            <v>1897409</v>
          </cell>
          <cell r="B464">
            <v>258</v>
          </cell>
          <cell r="C464">
            <v>0</v>
          </cell>
          <cell r="D464">
            <v>258</v>
          </cell>
        </row>
        <row r="465">
          <cell r="A465">
            <v>1897372</v>
          </cell>
          <cell r="B465">
            <v>192</v>
          </cell>
          <cell r="C465">
            <v>0</v>
          </cell>
          <cell r="D465">
            <v>192</v>
          </cell>
        </row>
        <row r="466">
          <cell r="A466">
            <v>1903448</v>
          </cell>
          <cell r="B466">
            <v>117</v>
          </cell>
          <cell r="C466">
            <v>0</v>
          </cell>
          <cell r="D466">
            <v>117</v>
          </cell>
        </row>
        <row r="467">
          <cell r="A467">
            <v>1902185</v>
          </cell>
          <cell r="B467">
            <v>147</v>
          </cell>
          <cell r="C467">
            <v>0</v>
          </cell>
          <cell r="D467">
            <v>147</v>
          </cell>
        </row>
        <row r="468">
          <cell r="A468">
            <v>1901945</v>
          </cell>
          <cell r="B468">
            <v>158</v>
          </cell>
          <cell r="C468">
            <v>0</v>
          </cell>
          <cell r="D468">
            <v>158</v>
          </cell>
        </row>
        <row r="469">
          <cell r="A469">
            <v>1901939</v>
          </cell>
          <cell r="B469">
            <v>158</v>
          </cell>
          <cell r="C469">
            <v>0</v>
          </cell>
          <cell r="D469">
            <v>158</v>
          </cell>
        </row>
        <row r="470">
          <cell r="A470">
            <v>1900003</v>
          </cell>
          <cell r="B470">
            <v>141</v>
          </cell>
          <cell r="C470">
            <v>0</v>
          </cell>
          <cell r="D470">
            <v>141</v>
          </cell>
        </row>
        <row r="471">
          <cell r="A471">
            <v>1901973</v>
          </cell>
          <cell r="B471">
            <v>129</v>
          </cell>
          <cell r="C471">
            <v>0</v>
          </cell>
          <cell r="D471">
            <v>129</v>
          </cell>
        </row>
        <row r="472">
          <cell r="A472">
            <v>1902762</v>
          </cell>
          <cell r="B472">
            <v>175</v>
          </cell>
          <cell r="C472">
            <v>0</v>
          </cell>
          <cell r="D472">
            <v>175</v>
          </cell>
        </row>
        <row r="473">
          <cell r="A473">
            <v>1901720</v>
          </cell>
          <cell r="B473">
            <v>100</v>
          </cell>
          <cell r="C473">
            <v>0</v>
          </cell>
          <cell r="D473">
            <v>100</v>
          </cell>
        </row>
        <row r="474">
          <cell r="A474">
            <v>1901898</v>
          </cell>
          <cell r="B474">
            <v>141</v>
          </cell>
          <cell r="C474">
            <v>0</v>
          </cell>
          <cell r="D474">
            <v>141</v>
          </cell>
        </row>
        <row r="475">
          <cell r="A475">
            <v>1902690</v>
          </cell>
          <cell r="B475">
            <v>141</v>
          </cell>
          <cell r="C475">
            <v>0</v>
          </cell>
          <cell r="D475">
            <v>141</v>
          </cell>
        </row>
        <row r="476">
          <cell r="A476">
            <v>1902782</v>
          </cell>
          <cell r="B476">
            <v>117</v>
          </cell>
          <cell r="C476">
            <v>0</v>
          </cell>
          <cell r="D476">
            <v>117</v>
          </cell>
        </row>
        <row r="477">
          <cell r="A477">
            <v>1902364</v>
          </cell>
          <cell r="B477">
            <v>100</v>
          </cell>
          <cell r="C477">
            <v>0</v>
          </cell>
          <cell r="D477">
            <v>100</v>
          </cell>
        </row>
        <row r="478">
          <cell r="A478">
            <v>1901697</v>
          </cell>
          <cell r="B478">
            <v>100</v>
          </cell>
          <cell r="C478">
            <v>0</v>
          </cell>
          <cell r="D478">
            <v>100</v>
          </cell>
        </row>
        <row r="479">
          <cell r="A479">
            <v>1902454</v>
          </cell>
          <cell r="B479">
            <v>100</v>
          </cell>
          <cell r="C479">
            <v>0</v>
          </cell>
          <cell r="D479">
            <v>100</v>
          </cell>
        </row>
        <row r="480">
          <cell r="A480">
            <v>1902485</v>
          </cell>
          <cell r="B480">
            <v>226</v>
          </cell>
          <cell r="C480">
            <v>0</v>
          </cell>
          <cell r="D480">
            <v>226</v>
          </cell>
        </row>
        <row r="481">
          <cell r="A481">
            <v>1903477</v>
          </cell>
          <cell r="B481">
            <v>200</v>
          </cell>
          <cell r="C481">
            <v>0</v>
          </cell>
          <cell r="D481">
            <v>200</v>
          </cell>
        </row>
        <row r="482">
          <cell r="A482">
            <v>1897123</v>
          </cell>
          <cell r="B482">
            <v>119</v>
          </cell>
          <cell r="C482">
            <v>0</v>
          </cell>
          <cell r="D482">
            <v>119</v>
          </cell>
        </row>
        <row r="483">
          <cell r="A483">
            <v>1899345</v>
          </cell>
          <cell r="B483">
            <v>119</v>
          </cell>
          <cell r="C483">
            <v>0</v>
          </cell>
          <cell r="D483">
            <v>119</v>
          </cell>
        </row>
        <row r="484">
          <cell r="A484">
            <v>1898936</v>
          </cell>
          <cell r="B484">
            <v>790</v>
          </cell>
          <cell r="C484">
            <v>0</v>
          </cell>
          <cell r="D484">
            <v>790</v>
          </cell>
        </row>
        <row r="485">
          <cell r="A485">
            <v>1898381</v>
          </cell>
          <cell r="B485">
            <v>158</v>
          </cell>
          <cell r="C485">
            <v>0</v>
          </cell>
          <cell r="D485">
            <v>158</v>
          </cell>
        </row>
        <row r="486">
          <cell r="A486">
            <v>1899757</v>
          </cell>
          <cell r="B486">
            <v>158</v>
          </cell>
          <cell r="C486">
            <v>0</v>
          </cell>
          <cell r="D486">
            <v>158</v>
          </cell>
        </row>
        <row r="487">
          <cell r="A487">
            <v>1897510</v>
          </cell>
          <cell r="B487">
            <v>316</v>
          </cell>
          <cell r="C487">
            <v>0</v>
          </cell>
          <cell r="D487">
            <v>316</v>
          </cell>
        </row>
        <row r="488">
          <cell r="A488">
            <v>1899012</v>
          </cell>
          <cell r="B488">
            <v>1278</v>
          </cell>
          <cell r="C488">
            <v>0</v>
          </cell>
          <cell r="D488">
            <v>1278</v>
          </cell>
        </row>
        <row r="489">
          <cell r="A489">
            <v>1899578</v>
          </cell>
          <cell r="B489">
            <v>192</v>
          </cell>
          <cell r="C489">
            <v>0</v>
          </cell>
          <cell r="D489">
            <v>192</v>
          </cell>
        </row>
        <row r="490">
          <cell r="A490">
            <v>1897180</v>
          </cell>
          <cell r="B490">
            <v>108</v>
          </cell>
          <cell r="C490">
            <v>0</v>
          </cell>
          <cell r="D490">
            <v>108</v>
          </cell>
        </row>
        <row r="491">
          <cell r="A491">
            <v>1896893</v>
          </cell>
          <cell r="B491">
            <v>117</v>
          </cell>
          <cell r="C491">
            <v>0</v>
          </cell>
          <cell r="D491">
            <v>117</v>
          </cell>
        </row>
        <row r="492">
          <cell r="A492">
            <v>1898788</v>
          </cell>
          <cell r="B492">
            <v>108</v>
          </cell>
          <cell r="C492">
            <v>0</v>
          </cell>
          <cell r="D492">
            <v>108</v>
          </cell>
        </row>
        <row r="493">
          <cell r="A493">
            <v>1897878</v>
          </cell>
          <cell r="B493">
            <v>266</v>
          </cell>
          <cell r="C493">
            <v>0</v>
          </cell>
          <cell r="D493">
            <v>266</v>
          </cell>
        </row>
        <row r="494">
          <cell r="A494">
            <v>1897905</v>
          </cell>
          <cell r="B494">
            <v>108</v>
          </cell>
          <cell r="C494">
            <v>0</v>
          </cell>
          <cell r="D494">
            <v>108</v>
          </cell>
        </row>
        <row r="495">
          <cell r="A495">
            <v>1902287</v>
          </cell>
          <cell r="B495">
            <v>124</v>
          </cell>
          <cell r="C495">
            <v>0</v>
          </cell>
          <cell r="D495">
            <v>124</v>
          </cell>
        </row>
        <row r="496">
          <cell r="A496">
            <v>1899212</v>
          </cell>
          <cell r="B496">
            <v>282</v>
          </cell>
          <cell r="C496">
            <v>0</v>
          </cell>
          <cell r="D496">
            <v>282</v>
          </cell>
        </row>
        <row r="497">
          <cell r="A497">
            <v>1902194</v>
          </cell>
          <cell r="B497">
            <v>124</v>
          </cell>
          <cell r="C497">
            <v>0</v>
          </cell>
          <cell r="D497">
            <v>124</v>
          </cell>
        </row>
        <row r="498">
          <cell r="A498">
            <v>1897267</v>
          </cell>
          <cell r="B498">
            <v>282</v>
          </cell>
          <cell r="C498">
            <v>0</v>
          </cell>
          <cell r="D498">
            <v>282</v>
          </cell>
        </row>
        <row r="499">
          <cell r="A499">
            <v>1903641</v>
          </cell>
          <cell r="B499">
            <v>150</v>
          </cell>
          <cell r="C499">
            <v>0</v>
          </cell>
          <cell r="D499">
            <v>150</v>
          </cell>
        </row>
        <row r="500">
          <cell r="A500">
            <v>1902765</v>
          </cell>
          <cell r="B500">
            <v>167</v>
          </cell>
          <cell r="C500">
            <v>0</v>
          </cell>
          <cell r="D500">
            <v>167</v>
          </cell>
        </row>
        <row r="501">
          <cell r="A501">
            <v>1902711</v>
          </cell>
          <cell r="B501">
            <v>108</v>
          </cell>
          <cell r="C501">
            <v>0</v>
          </cell>
          <cell r="D501">
            <v>108</v>
          </cell>
        </row>
        <row r="502">
          <cell r="A502">
            <v>1900391</v>
          </cell>
          <cell r="B502">
            <v>117</v>
          </cell>
          <cell r="C502">
            <v>0</v>
          </cell>
          <cell r="D502">
            <v>117</v>
          </cell>
        </row>
        <row r="503">
          <cell r="A503">
            <v>1900841</v>
          </cell>
          <cell r="B503">
            <v>150</v>
          </cell>
          <cell r="C503">
            <v>0</v>
          </cell>
          <cell r="D503">
            <v>150</v>
          </cell>
        </row>
        <row r="504">
          <cell r="A504">
            <v>1900906</v>
          </cell>
          <cell r="B504">
            <v>150</v>
          </cell>
          <cell r="C504">
            <v>0</v>
          </cell>
          <cell r="D504">
            <v>150</v>
          </cell>
        </row>
        <row r="505">
          <cell r="A505">
            <v>1899598</v>
          </cell>
          <cell r="B505">
            <v>150</v>
          </cell>
          <cell r="C505">
            <v>0</v>
          </cell>
          <cell r="D505">
            <v>150</v>
          </cell>
        </row>
        <row r="506">
          <cell r="A506">
            <v>1898628</v>
          </cell>
          <cell r="B506">
            <v>102</v>
          </cell>
          <cell r="C506">
            <v>0</v>
          </cell>
          <cell r="D506">
            <v>102</v>
          </cell>
        </row>
        <row r="507">
          <cell r="A507">
            <v>1901520</v>
          </cell>
          <cell r="B507">
            <v>117</v>
          </cell>
          <cell r="C507">
            <v>0</v>
          </cell>
          <cell r="D507">
            <v>117</v>
          </cell>
        </row>
        <row r="508">
          <cell r="A508">
            <v>1897090</v>
          </cell>
          <cell r="B508">
            <v>117</v>
          </cell>
          <cell r="C508">
            <v>0</v>
          </cell>
          <cell r="D508">
            <v>117</v>
          </cell>
        </row>
        <row r="509">
          <cell r="A509">
            <v>1902284</v>
          </cell>
          <cell r="B509">
            <v>158</v>
          </cell>
          <cell r="C509">
            <v>0</v>
          </cell>
          <cell r="D509">
            <v>158</v>
          </cell>
        </row>
        <row r="510">
          <cell r="A510">
            <v>1897333</v>
          </cell>
          <cell r="B510">
            <v>150</v>
          </cell>
          <cell r="C510">
            <v>0</v>
          </cell>
          <cell r="D510">
            <v>150</v>
          </cell>
        </row>
        <row r="511">
          <cell r="A511">
            <v>1898808</v>
          </cell>
          <cell r="B511">
            <v>133</v>
          </cell>
          <cell r="C511">
            <v>0</v>
          </cell>
          <cell r="D511">
            <v>133</v>
          </cell>
        </row>
        <row r="512">
          <cell r="A512">
            <v>1899679</v>
          </cell>
          <cell r="B512">
            <v>0</v>
          </cell>
          <cell r="C512">
            <v>0</v>
          </cell>
          <cell r="D512">
            <v>0</v>
          </cell>
        </row>
        <row r="513">
          <cell r="A513">
            <v>1898780</v>
          </cell>
          <cell r="B513">
            <v>100</v>
          </cell>
          <cell r="C513">
            <v>0</v>
          </cell>
          <cell r="D513">
            <v>100</v>
          </cell>
        </row>
        <row r="514">
          <cell r="A514">
            <v>1903311</v>
          </cell>
          <cell r="B514">
            <v>133</v>
          </cell>
          <cell r="C514">
            <v>0</v>
          </cell>
          <cell r="D514">
            <v>133</v>
          </cell>
        </row>
        <row r="515">
          <cell r="A515">
            <v>1903835</v>
          </cell>
          <cell r="B515">
            <v>133</v>
          </cell>
          <cell r="C515">
            <v>0</v>
          </cell>
          <cell r="D515">
            <v>133</v>
          </cell>
        </row>
        <row r="516">
          <cell r="A516">
            <v>1901900</v>
          </cell>
          <cell r="B516">
            <v>147</v>
          </cell>
          <cell r="C516">
            <v>0</v>
          </cell>
          <cell r="D516">
            <v>147</v>
          </cell>
        </row>
        <row r="517">
          <cell r="A517">
            <v>1903459</v>
          </cell>
          <cell r="B517">
            <v>103</v>
          </cell>
          <cell r="C517">
            <v>0</v>
          </cell>
          <cell r="D517">
            <v>103</v>
          </cell>
        </row>
        <row r="518">
          <cell r="A518">
            <v>1903321</v>
          </cell>
          <cell r="B518">
            <v>133</v>
          </cell>
          <cell r="C518">
            <v>0</v>
          </cell>
          <cell r="D518">
            <v>133</v>
          </cell>
        </row>
        <row r="519">
          <cell r="A519">
            <v>1902858</v>
          </cell>
          <cell r="B519">
            <v>103</v>
          </cell>
          <cell r="C519">
            <v>0</v>
          </cell>
          <cell r="D519">
            <v>103</v>
          </cell>
        </row>
        <row r="520">
          <cell r="A520">
            <v>1902007</v>
          </cell>
          <cell r="B520">
            <v>147</v>
          </cell>
          <cell r="C520">
            <v>0</v>
          </cell>
          <cell r="D520">
            <v>147</v>
          </cell>
        </row>
        <row r="521">
          <cell r="A521">
            <v>1903490</v>
          </cell>
          <cell r="B521">
            <v>103</v>
          </cell>
          <cell r="C521">
            <v>0</v>
          </cell>
          <cell r="D521">
            <v>103</v>
          </cell>
        </row>
        <row r="522">
          <cell r="A522">
            <v>1897450</v>
          </cell>
          <cell r="B522">
            <v>0</v>
          </cell>
          <cell r="C522">
            <v>0</v>
          </cell>
          <cell r="D522">
            <v>0</v>
          </cell>
        </row>
        <row r="523">
          <cell r="A523">
            <v>1898706</v>
          </cell>
          <cell r="B523">
            <v>192</v>
          </cell>
          <cell r="C523">
            <v>0</v>
          </cell>
          <cell r="D523">
            <v>192</v>
          </cell>
        </row>
        <row r="524">
          <cell r="A524">
            <v>1901110</v>
          </cell>
          <cell r="B524">
            <v>674</v>
          </cell>
          <cell r="C524">
            <v>0</v>
          </cell>
          <cell r="D524">
            <v>674</v>
          </cell>
        </row>
        <row r="525">
          <cell r="A525">
            <v>1901571</v>
          </cell>
          <cell r="B525">
            <v>164</v>
          </cell>
          <cell r="C525">
            <v>0</v>
          </cell>
          <cell r="D525">
            <v>164</v>
          </cell>
        </row>
        <row r="526">
          <cell r="A526">
            <v>1897349</v>
          </cell>
          <cell r="B526">
            <v>270</v>
          </cell>
          <cell r="C526">
            <v>0</v>
          </cell>
          <cell r="D526">
            <v>270</v>
          </cell>
        </row>
        <row r="527">
          <cell r="A527">
            <v>1897144</v>
          </cell>
          <cell r="B527">
            <v>120</v>
          </cell>
          <cell r="C527">
            <v>0</v>
          </cell>
          <cell r="D527">
            <v>120</v>
          </cell>
        </row>
        <row r="528">
          <cell r="A528">
            <v>1903768</v>
          </cell>
          <cell r="B528">
            <v>420</v>
          </cell>
          <cell r="C528">
            <v>0</v>
          </cell>
          <cell r="D528">
            <v>420</v>
          </cell>
        </row>
        <row r="529">
          <cell r="A529">
            <v>1903102</v>
          </cell>
          <cell r="B529">
            <v>756</v>
          </cell>
          <cell r="C529">
            <v>0</v>
          </cell>
          <cell r="D529">
            <v>756</v>
          </cell>
        </row>
        <row r="530">
          <cell r="A530">
            <v>1902257</v>
          </cell>
          <cell r="B530">
            <v>532</v>
          </cell>
          <cell r="C530">
            <v>0</v>
          </cell>
          <cell r="D530">
            <v>532</v>
          </cell>
        </row>
        <row r="531">
          <cell r="A531">
            <v>1903107</v>
          </cell>
          <cell r="B531">
            <v>756</v>
          </cell>
          <cell r="C531">
            <v>0</v>
          </cell>
          <cell r="D531">
            <v>756</v>
          </cell>
        </row>
        <row r="532">
          <cell r="A532">
            <v>1900737</v>
          </cell>
          <cell r="B532">
            <v>133</v>
          </cell>
          <cell r="C532">
            <v>0</v>
          </cell>
          <cell r="D532">
            <v>133</v>
          </cell>
        </row>
        <row r="533">
          <cell r="A533">
            <v>1897836</v>
          </cell>
          <cell r="B533">
            <v>1730</v>
          </cell>
          <cell r="C533">
            <v>0</v>
          </cell>
          <cell r="D533">
            <v>1730</v>
          </cell>
        </row>
        <row r="534">
          <cell r="A534">
            <v>1900366</v>
          </cell>
          <cell r="B534">
            <v>1800</v>
          </cell>
          <cell r="C534">
            <v>0</v>
          </cell>
          <cell r="D534">
            <v>1800</v>
          </cell>
        </row>
        <row r="535">
          <cell r="A535">
            <v>1900280</v>
          </cell>
          <cell r="B535">
            <v>2713</v>
          </cell>
          <cell r="C535">
            <v>0</v>
          </cell>
          <cell r="D535">
            <v>2713</v>
          </cell>
        </row>
        <row r="536">
          <cell r="A536">
            <v>1903121</v>
          </cell>
          <cell r="B536">
            <v>1395</v>
          </cell>
          <cell r="C536">
            <v>0</v>
          </cell>
          <cell r="D536">
            <v>1395</v>
          </cell>
        </row>
        <row r="537">
          <cell r="A537">
            <v>1899411</v>
          </cell>
          <cell r="B537">
            <v>1699</v>
          </cell>
          <cell r="C537">
            <v>0</v>
          </cell>
          <cell r="D537">
            <v>1699</v>
          </cell>
        </row>
        <row r="538">
          <cell r="A538">
            <v>1900831</v>
          </cell>
          <cell r="B538">
            <v>1749</v>
          </cell>
          <cell r="C538">
            <v>0</v>
          </cell>
          <cell r="D538">
            <v>1749</v>
          </cell>
        </row>
        <row r="539">
          <cell r="A539">
            <v>1903136</v>
          </cell>
          <cell r="B539">
            <v>252</v>
          </cell>
          <cell r="C539">
            <v>0</v>
          </cell>
          <cell r="D539">
            <v>252</v>
          </cell>
        </row>
        <row r="540">
          <cell r="A540">
            <v>1902243</v>
          </cell>
          <cell r="B540">
            <v>630</v>
          </cell>
          <cell r="C540">
            <v>0</v>
          </cell>
          <cell r="D540">
            <v>630</v>
          </cell>
        </row>
        <row r="541">
          <cell r="A541">
            <v>1889656</v>
          </cell>
          <cell r="B541">
            <v>0</v>
          </cell>
          <cell r="C541">
            <v>0</v>
          </cell>
          <cell r="D541">
            <v>0</v>
          </cell>
        </row>
        <row r="542">
          <cell r="A542">
            <v>1902348</v>
          </cell>
          <cell r="B542">
            <v>165</v>
          </cell>
          <cell r="C542">
            <v>0</v>
          </cell>
          <cell r="D542">
            <v>165</v>
          </cell>
        </row>
        <row r="543">
          <cell r="A543">
            <v>1902288</v>
          </cell>
          <cell r="B543">
            <v>165</v>
          </cell>
          <cell r="C543">
            <v>0</v>
          </cell>
          <cell r="D543">
            <v>165</v>
          </cell>
        </row>
        <row r="544">
          <cell r="A544">
            <v>1901934</v>
          </cell>
          <cell r="B544">
            <v>458</v>
          </cell>
          <cell r="C544">
            <v>0</v>
          </cell>
          <cell r="D544">
            <v>458</v>
          </cell>
        </row>
        <row r="545">
          <cell r="A545">
            <v>1898344</v>
          </cell>
          <cell r="B545">
            <v>141</v>
          </cell>
          <cell r="C545">
            <v>0</v>
          </cell>
          <cell r="D545">
            <v>141</v>
          </cell>
        </row>
        <row r="546">
          <cell r="A546">
            <v>1902565</v>
          </cell>
          <cell r="B546">
            <v>178</v>
          </cell>
          <cell r="C546">
            <v>0</v>
          </cell>
          <cell r="D546">
            <v>178</v>
          </cell>
        </row>
        <row r="547">
          <cell r="A547">
            <v>1898213</v>
          </cell>
          <cell r="B547">
            <v>148</v>
          </cell>
          <cell r="C547">
            <v>0</v>
          </cell>
          <cell r="D547">
            <v>148</v>
          </cell>
        </row>
        <row r="548">
          <cell r="A548">
            <v>1900742</v>
          </cell>
          <cell r="B548">
            <v>141</v>
          </cell>
          <cell r="C548">
            <v>0</v>
          </cell>
          <cell r="D548">
            <v>141</v>
          </cell>
        </row>
        <row r="549">
          <cell r="A549">
            <v>1899865</v>
          </cell>
          <cell r="B549">
            <v>158</v>
          </cell>
          <cell r="C549">
            <v>0</v>
          </cell>
          <cell r="D549">
            <v>158</v>
          </cell>
        </row>
        <row r="550">
          <cell r="A550">
            <v>1900797</v>
          </cell>
          <cell r="B550">
            <v>158</v>
          </cell>
          <cell r="C550">
            <v>0</v>
          </cell>
          <cell r="D550">
            <v>158</v>
          </cell>
        </row>
        <row r="551">
          <cell r="A551">
            <v>1901905</v>
          </cell>
          <cell r="B551">
            <v>129</v>
          </cell>
          <cell r="C551">
            <v>0</v>
          </cell>
          <cell r="D551">
            <v>129</v>
          </cell>
        </row>
        <row r="552">
          <cell r="A552">
            <v>1902197</v>
          </cell>
          <cell r="B552">
            <v>158</v>
          </cell>
          <cell r="C552">
            <v>0</v>
          </cell>
          <cell r="D552">
            <v>158</v>
          </cell>
        </row>
        <row r="553">
          <cell r="A553">
            <v>1901649</v>
          </cell>
          <cell r="B553">
            <v>129</v>
          </cell>
          <cell r="C553">
            <v>0</v>
          </cell>
          <cell r="D553">
            <v>129</v>
          </cell>
        </row>
        <row r="554">
          <cell r="A554">
            <v>1900323</v>
          </cell>
          <cell r="B554">
            <v>124</v>
          </cell>
          <cell r="C554">
            <v>0</v>
          </cell>
          <cell r="D554">
            <v>124</v>
          </cell>
        </row>
        <row r="555">
          <cell r="A555">
            <v>1899949</v>
          </cell>
          <cell r="B555">
            <v>109</v>
          </cell>
          <cell r="C555">
            <v>0</v>
          </cell>
          <cell r="D555">
            <v>109</v>
          </cell>
        </row>
        <row r="556">
          <cell r="A556">
            <v>1903391</v>
          </cell>
          <cell r="B556">
            <v>138</v>
          </cell>
          <cell r="C556">
            <v>0</v>
          </cell>
          <cell r="D556">
            <v>138</v>
          </cell>
        </row>
        <row r="557">
          <cell r="A557">
            <v>1902225</v>
          </cell>
          <cell r="B557">
            <v>158</v>
          </cell>
          <cell r="C557">
            <v>0</v>
          </cell>
          <cell r="D557">
            <v>158</v>
          </cell>
        </row>
        <row r="558">
          <cell r="A558">
            <v>1902500</v>
          </cell>
          <cell r="B558">
            <v>167</v>
          </cell>
          <cell r="C558">
            <v>0</v>
          </cell>
          <cell r="D558">
            <v>167</v>
          </cell>
        </row>
        <row r="559">
          <cell r="A559">
            <v>1902196</v>
          </cell>
          <cell r="B559">
            <v>108</v>
          </cell>
          <cell r="C559">
            <v>0</v>
          </cell>
          <cell r="D559">
            <v>108</v>
          </cell>
        </row>
        <row r="560">
          <cell r="A560">
            <v>1898514</v>
          </cell>
          <cell r="B560">
            <v>108</v>
          </cell>
          <cell r="C560">
            <v>0</v>
          </cell>
          <cell r="D560">
            <v>108</v>
          </cell>
        </row>
        <row r="561">
          <cell r="A561">
            <v>1901906</v>
          </cell>
          <cell r="B561">
            <v>108</v>
          </cell>
          <cell r="C561">
            <v>0</v>
          </cell>
          <cell r="D561">
            <v>108</v>
          </cell>
        </row>
        <row r="562">
          <cell r="A562">
            <v>1901926</v>
          </cell>
          <cell r="B562">
            <v>110</v>
          </cell>
          <cell r="C562">
            <v>0</v>
          </cell>
          <cell r="D562">
            <v>110</v>
          </cell>
        </row>
        <row r="563">
          <cell r="A563">
            <v>1901885</v>
          </cell>
          <cell r="B563">
            <v>110</v>
          </cell>
          <cell r="C563">
            <v>0</v>
          </cell>
          <cell r="D563">
            <v>110</v>
          </cell>
        </row>
        <row r="564">
          <cell r="A564">
            <v>1903418</v>
          </cell>
          <cell r="B564">
            <v>175</v>
          </cell>
          <cell r="C564">
            <v>0</v>
          </cell>
          <cell r="D564">
            <v>175</v>
          </cell>
        </row>
        <row r="565">
          <cell r="A565">
            <v>1901102</v>
          </cell>
          <cell r="B565">
            <v>175</v>
          </cell>
          <cell r="C565">
            <v>0</v>
          </cell>
          <cell r="D565">
            <v>175</v>
          </cell>
        </row>
        <row r="566">
          <cell r="A566">
            <v>1899885</v>
          </cell>
          <cell r="B566">
            <v>507.99</v>
          </cell>
          <cell r="C566">
            <v>0</v>
          </cell>
          <cell r="D566">
            <v>507.99</v>
          </cell>
        </row>
        <row r="567">
          <cell r="A567">
            <v>1903635</v>
          </cell>
          <cell r="B567">
            <v>1228.01</v>
          </cell>
          <cell r="C567">
            <v>0</v>
          </cell>
          <cell r="D567">
            <v>1228.01</v>
          </cell>
        </row>
        <row r="568">
          <cell r="A568">
            <v>1903760</v>
          </cell>
          <cell r="B568">
            <v>175</v>
          </cell>
          <cell r="C568">
            <v>0</v>
          </cell>
          <cell r="D568">
            <v>175</v>
          </cell>
        </row>
        <row r="569">
          <cell r="A569">
            <v>1902835</v>
          </cell>
          <cell r="B569">
            <v>175</v>
          </cell>
          <cell r="C569">
            <v>0</v>
          </cell>
          <cell r="D569">
            <v>175</v>
          </cell>
        </row>
        <row r="570">
          <cell r="A570">
            <v>1903489</v>
          </cell>
          <cell r="B570">
            <v>350</v>
          </cell>
          <cell r="C570">
            <v>0</v>
          </cell>
          <cell r="D570">
            <v>350</v>
          </cell>
        </row>
        <row r="571">
          <cell r="A571">
            <v>1897602</v>
          </cell>
          <cell r="B571">
            <v>244</v>
          </cell>
          <cell r="C571">
            <v>0</v>
          </cell>
          <cell r="D571">
            <v>244</v>
          </cell>
        </row>
        <row r="572">
          <cell r="A572">
            <v>1899750</v>
          </cell>
          <cell r="B572">
            <v>227</v>
          </cell>
          <cell r="C572">
            <v>0</v>
          </cell>
          <cell r="D572">
            <v>227</v>
          </cell>
        </row>
        <row r="573">
          <cell r="A573">
            <v>1897008</v>
          </cell>
          <cell r="B573">
            <v>211</v>
          </cell>
          <cell r="C573">
            <v>0</v>
          </cell>
          <cell r="D573">
            <v>211</v>
          </cell>
        </row>
        <row r="574">
          <cell r="A574">
            <v>1903110</v>
          </cell>
          <cell r="B574">
            <v>211</v>
          </cell>
          <cell r="C574">
            <v>0</v>
          </cell>
          <cell r="D574">
            <v>211</v>
          </cell>
        </row>
        <row r="575">
          <cell r="A575">
            <v>1897447</v>
          </cell>
          <cell r="B575">
            <v>1044</v>
          </cell>
          <cell r="C575">
            <v>0</v>
          </cell>
          <cell r="D575">
            <v>1044</v>
          </cell>
        </row>
        <row r="576">
          <cell r="A576">
            <v>1901262</v>
          </cell>
          <cell r="B576">
            <v>287</v>
          </cell>
          <cell r="C576">
            <v>0</v>
          </cell>
          <cell r="D576">
            <v>287</v>
          </cell>
        </row>
        <row r="577">
          <cell r="A577">
            <v>1899191</v>
          </cell>
          <cell r="B577">
            <v>235</v>
          </cell>
          <cell r="C577">
            <v>0</v>
          </cell>
          <cell r="D577">
            <v>235</v>
          </cell>
        </row>
        <row r="578">
          <cell r="A578">
            <v>1902513</v>
          </cell>
          <cell r="B578">
            <v>252</v>
          </cell>
          <cell r="C578">
            <v>0</v>
          </cell>
          <cell r="D578">
            <v>252</v>
          </cell>
        </row>
        <row r="579">
          <cell r="A579">
            <v>1902264</v>
          </cell>
          <cell r="B579">
            <v>252</v>
          </cell>
          <cell r="C579">
            <v>0</v>
          </cell>
          <cell r="D579">
            <v>252</v>
          </cell>
        </row>
        <row r="580">
          <cell r="A580">
            <v>1902389</v>
          </cell>
          <cell r="B580">
            <v>278</v>
          </cell>
          <cell r="C580">
            <v>0</v>
          </cell>
          <cell r="D580">
            <v>278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号" dataDxfId="1"/>
    <tableColumn id="3" name="账单号" dataDxfId="2"/>
    <tableColumn id="4" name="账单货币" dataDxfId="3"/>
    <tableColumn id="5" name="账单总价" dataDxfId="4"/>
    <tableColumn id="6" name="账单描述" dataDxfId="5"/>
    <tableColumn id="7" name="开户行" dataDxfId="6"/>
    <tableColumn id="8" name="收款账户户名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V394">
  <autoFilter ref="A1:V394">
    <filterColumn colId="20">
      <filters>
        <filter val="0"/>
        <filter val="0.01"/>
        <filter val="0.04"/>
        <filter val="1889629为变更单号，金额不变"/>
      </filters>
    </filterColumn>
  </autoFilter>
  <tableColumns count="22">
    <tableColumn id="1" name="城市" dataDxfId="9"/>
    <tableColumn id="2" name="订单号" dataDxfId="10"/>
    <tableColumn id="3" name="酒店名" dataDxfId="11"/>
    <tableColumn id="4" name="机构ID" dataDxfId="12"/>
    <tableColumn id="5" name="机构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国籍" dataDxfId="18"/>
    <tableColumn id="11" name="总价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汇智金额" dataDxfId="28"/>
    <tableColumn id="21" name="汇智备注" dataDxfId="29"/>
    <tableColumn id="22" name="," dataDxfId="3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>
        <v>123132</v>
      </c>
      <c r="F2" t="s">
        <v>13</v>
      </c>
      <c r="G2" t="s">
        <v>14</v>
      </c>
      <c r="H2" t="s">
        <v>15</v>
      </c>
      <c r="I2" t="s">
        <v>16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0"/>
  <sheetViews>
    <sheetView tabSelected="1" topLeftCell="A363" workbookViewId="0">
      <selection activeCell="M402" sqref="M402"/>
    </sheetView>
  </sheetViews>
  <sheetFormatPr defaultColWidth="9" defaultRowHeight="15"/>
  <cols>
    <col min="10" max="10" width="10.8571428571429" customWidth="1"/>
    <col min="21" max="21" width="9.57142857142857"/>
  </cols>
  <sheetData>
    <row r="1" ht="15.75" spans="1:22">
      <c r="A1" t="s">
        <v>17</v>
      </c>
      <c r="B1" t="s">
        <v>18</v>
      </c>
      <c r="C1" t="s">
        <v>19</v>
      </c>
      <c r="D1" t="s">
        <v>20</v>
      </c>
      <c r="E1" t="s">
        <v>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2" t="s">
        <v>35</v>
      </c>
      <c r="U1" s="2" t="s">
        <v>36</v>
      </c>
      <c r="V1" t="s">
        <v>37</v>
      </c>
    </row>
    <row r="2" s="1" customFormat="1" ht="52.5" spans="1:22">
      <c r="A2" s="1" t="s">
        <v>38</v>
      </c>
      <c r="B2" s="1" t="s">
        <v>39</v>
      </c>
      <c r="C2" s="1" t="s">
        <v>40</v>
      </c>
      <c r="D2" s="1" t="s">
        <v>10</v>
      </c>
      <c r="E2" s="1" t="s">
        <v>9</v>
      </c>
      <c r="F2" s="1" t="s">
        <v>41</v>
      </c>
      <c r="G2" s="1" t="s">
        <v>42</v>
      </c>
      <c r="H2" s="1" t="s">
        <v>43</v>
      </c>
      <c r="I2" s="1" t="s">
        <v>12</v>
      </c>
      <c r="J2" s="1" t="s">
        <v>44</v>
      </c>
      <c r="K2" s="1">
        <v>961</v>
      </c>
      <c r="L2" s="1" t="s">
        <v>45</v>
      </c>
      <c r="M2" s="1">
        <v>1</v>
      </c>
      <c r="N2" s="1">
        <v>1</v>
      </c>
      <c r="O2" s="1" t="s">
        <v>46</v>
      </c>
      <c r="P2" s="1">
        <v>1888655</v>
      </c>
      <c r="Q2" s="1" t="s">
        <v>47</v>
      </c>
      <c r="R2" s="1" t="s">
        <v>48</v>
      </c>
      <c r="S2" s="1" t="s">
        <v>49</v>
      </c>
      <c r="T2" s="1">
        <v>961</v>
      </c>
      <c r="U2" s="3" t="s">
        <v>50</v>
      </c>
      <c r="V2" s="4" t="s">
        <v>51</v>
      </c>
    </row>
    <row r="3" spans="1:22">
      <c r="A3" t="s">
        <v>52</v>
      </c>
      <c r="B3" t="s">
        <v>53</v>
      </c>
      <c r="C3" t="s">
        <v>54</v>
      </c>
      <c r="D3" t="s">
        <v>10</v>
      </c>
      <c r="E3" t="s">
        <v>9</v>
      </c>
      <c r="F3" t="s">
        <v>55</v>
      </c>
      <c r="G3" t="s">
        <v>56</v>
      </c>
      <c r="H3" t="s">
        <v>43</v>
      </c>
      <c r="I3" t="s">
        <v>12</v>
      </c>
      <c r="J3" t="s">
        <v>57</v>
      </c>
      <c r="K3">
        <v>133</v>
      </c>
      <c r="L3" t="s">
        <v>58</v>
      </c>
      <c r="M3">
        <v>1</v>
      </c>
      <c r="N3">
        <v>1</v>
      </c>
      <c r="O3" t="s">
        <v>59</v>
      </c>
      <c r="P3">
        <v>1896779</v>
      </c>
      <c r="Q3" t="s">
        <v>60</v>
      </c>
      <c r="T3">
        <f>VLOOKUP(P3,[1]应付款管理!$A$1:$D$65536,4,FALSE)</f>
        <v>133</v>
      </c>
      <c r="U3">
        <f>K3-T3</f>
        <v>0</v>
      </c>
      <c r="V3" s="1" t="str">
        <f t="shared" ref="V3:V66" si="0">$V$1&amp;P3</f>
        <v>,1896779</v>
      </c>
    </row>
    <row r="4" spans="1:22">
      <c r="A4" t="s">
        <v>61</v>
      </c>
      <c r="B4" t="s">
        <v>62</v>
      </c>
      <c r="C4" t="s">
        <v>63</v>
      </c>
      <c r="D4" t="s">
        <v>10</v>
      </c>
      <c r="E4" t="s">
        <v>9</v>
      </c>
      <c r="F4" t="s">
        <v>55</v>
      </c>
      <c r="G4" t="s">
        <v>56</v>
      </c>
      <c r="H4" t="s">
        <v>43</v>
      </c>
      <c r="I4" t="s">
        <v>12</v>
      </c>
      <c r="J4" t="s">
        <v>57</v>
      </c>
      <c r="K4">
        <v>259</v>
      </c>
      <c r="L4" t="s">
        <v>64</v>
      </c>
      <c r="M4">
        <v>1</v>
      </c>
      <c r="N4">
        <v>1</v>
      </c>
      <c r="O4" t="s">
        <v>65</v>
      </c>
      <c r="P4">
        <v>1896780</v>
      </c>
      <c r="Q4" t="s">
        <v>60</v>
      </c>
      <c r="T4">
        <f>VLOOKUP(P4,[1]应付款管理!$A$1:$D$65536,4,FALSE)</f>
        <v>259</v>
      </c>
      <c r="U4">
        <f t="shared" ref="U4:U67" si="1">K4-T4</f>
        <v>0</v>
      </c>
      <c r="V4" s="1" t="str">
        <f t="shared" si="0"/>
        <v>,1896780</v>
      </c>
    </row>
    <row r="5" spans="1:22">
      <c r="A5" t="s">
        <v>66</v>
      </c>
      <c r="B5" t="s">
        <v>67</v>
      </c>
      <c r="C5" t="s">
        <v>68</v>
      </c>
      <c r="D5" t="s">
        <v>10</v>
      </c>
      <c r="E5" t="s">
        <v>9</v>
      </c>
      <c r="F5" t="s">
        <v>69</v>
      </c>
      <c r="G5" t="s">
        <v>70</v>
      </c>
      <c r="H5" t="s">
        <v>43</v>
      </c>
      <c r="I5" t="s">
        <v>12</v>
      </c>
      <c r="J5" t="s">
        <v>57</v>
      </c>
      <c r="K5">
        <v>488</v>
      </c>
      <c r="L5" t="s">
        <v>71</v>
      </c>
      <c r="M5">
        <v>1</v>
      </c>
      <c r="N5">
        <v>2</v>
      </c>
      <c r="O5" t="s">
        <v>72</v>
      </c>
      <c r="P5">
        <v>1896813</v>
      </c>
      <c r="Q5" t="s">
        <v>60</v>
      </c>
      <c r="T5">
        <f>VLOOKUP(P5,[1]应付款管理!$A$1:$D$65536,4,FALSE)</f>
        <v>488</v>
      </c>
      <c r="U5">
        <f t="shared" si="1"/>
        <v>0</v>
      </c>
      <c r="V5" s="1" t="str">
        <f t="shared" si="0"/>
        <v>,1896813</v>
      </c>
    </row>
    <row r="6" spans="1:22">
      <c r="A6" t="s">
        <v>73</v>
      </c>
      <c r="B6" t="s">
        <v>74</v>
      </c>
      <c r="C6" t="s">
        <v>75</v>
      </c>
      <c r="D6" t="s">
        <v>10</v>
      </c>
      <c r="E6" t="s">
        <v>9</v>
      </c>
      <c r="F6" t="s">
        <v>55</v>
      </c>
      <c r="G6" t="s">
        <v>56</v>
      </c>
      <c r="H6" t="s">
        <v>43</v>
      </c>
      <c r="I6" t="s">
        <v>12</v>
      </c>
      <c r="J6" t="s">
        <v>57</v>
      </c>
      <c r="K6">
        <v>133</v>
      </c>
      <c r="L6" t="s">
        <v>76</v>
      </c>
      <c r="M6">
        <v>1</v>
      </c>
      <c r="N6">
        <v>1</v>
      </c>
      <c r="O6" t="s">
        <v>77</v>
      </c>
      <c r="P6">
        <v>1896891</v>
      </c>
      <c r="Q6" t="s">
        <v>60</v>
      </c>
      <c r="T6">
        <f>VLOOKUP(P6,[1]应付款管理!$A$1:$D$65536,4,FALSE)</f>
        <v>133</v>
      </c>
      <c r="U6">
        <f t="shared" si="1"/>
        <v>0</v>
      </c>
      <c r="V6" s="1" t="str">
        <f t="shared" si="0"/>
        <v>,1896891</v>
      </c>
    </row>
    <row r="7" spans="1:22">
      <c r="A7" t="s">
        <v>52</v>
      </c>
      <c r="B7" t="s">
        <v>78</v>
      </c>
      <c r="C7" t="s">
        <v>79</v>
      </c>
      <c r="D7" t="s">
        <v>10</v>
      </c>
      <c r="E7" t="s">
        <v>9</v>
      </c>
      <c r="F7" t="s">
        <v>55</v>
      </c>
      <c r="G7" t="s">
        <v>56</v>
      </c>
      <c r="H7" t="s">
        <v>43</v>
      </c>
      <c r="I7" t="s">
        <v>12</v>
      </c>
      <c r="J7" t="s">
        <v>57</v>
      </c>
      <c r="K7">
        <v>117</v>
      </c>
      <c r="L7" t="s">
        <v>80</v>
      </c>
      <c r="M7">
        <v>1</v>
      </c>
      <c r="N7">
        <v>1</v>
      </c>
      <c r="O7" t="s">
        <v>81</v>
      </c>
      <c r="P7">
        <v>1896893</v>
      </c>
      <c r="Q7" t="s">
        <v>60</v>
      </c>
      <c r="T7">
        <f>VLOOKUP(P7,[1]应付款管理!$A$1:$D$65536,4,FALSE)</f>
        <v>117</v>
      </c>
      <c r="U7">
        <f t="shared" si="1"/>
        <v>0</v>
      </c>
      <c r="V7" s="1" t="str">
        <f t="shared" si="0"/>
        <v>,1896893</v>
      </c>
    </row>
    <row r="8" spans="1:22">
      <c r="A8" t="s">
        <v>82</v>
      </c>
      <c r="B8" t="s">
        <v>83</v>
      </c>
      <c r="C8" t="s">
        <v>84</v>
      </c>
      <c r="D8" t="s">
        <v>10</v>
      </c>
      <c r="E8" t="s">
        <v>9</v>
      </c>
      <c r="F8" t="s">
        <v>55</v>
      </c>
      <c r="G8" t="s">
        <v>56</v>
      </c>
      <c r="H8" t="s">
        <v>43</v>
      </c>
      <c r="I8" t="s">
        <v>12</v>
      </c>
      <c r="J8" t="s">
        <v>57</v>
      </c>
      <c r="K8">
        <v>175</v>
      </c>
      <c r="L8" t="s">
        <v>85</v>
      </c>
      <c r="M8">
        <v>1</v>
      </c>
      <c r="N8">
        <v>1</v>
      </c>
      <c r="O8" t="s">
        <v>86</v>
      </c>
      <c r="P8">
        <v>1896898</v>
      </c>
      <c r="Q8" t="s">
        <v>60</v>
      </c>
      <c r="T8">
        <f>VLOOKUP(P8,[1]应付款管理!$A$1:$D$65536,4,FALSE)</f>
        <v>175</v>
      </c>
      <c r="U8">
        <f t="shared" si="1"/>
        <v>0</v>
      </c>
      <c r="V8" s="1" t="str">
        <f t="shared" si="0"/>
        <v>,1896898</v>
      </c>
    </row>
    <row r="9" spans="1:22">
      <c r="A9" t="s">
        <v>87</v>
      </c>
      <c r="B9" t="s">
        <v>88</v>
      </c>
      <c r="C9" t="s">
        <v>89</v>
      </c>
      <c r="D9" t="s">
        <v>10</v>
      </c>
      <c r="E9" t="s">
        <v>9</v>
      </c>
      <c r="F9" t="s">
        <v>55</v>
      </c>
      <c r="G9" t="s">
        <v>56</v>
      </c>
      <c r="H9" t="s">
        <v>43</v>
      </c>
      <c r="I9" t="s">
        <v>12</v>
      </c>
      <c r="J9" t="s">
        <v>57</v>
      </c>
      <c r="K9">
        <v>133</v>
      </c>
      <c r="L9" t="s">
        <v>90</v>
      </c>
      <c r="M9">
        <v>1</v>
      </c>
      <c r="N9">
        <v>1</v>
      </c>
      <c r="O9" t="s">
        <v>91</v>
      </c>
      <c r="P9">
        <v>1896907</v>
      </c>
      <c r="Q9" t="s">
        <v>60</v>
      </c>
      <c r="T9">
        <f>VLOOKUP(P9,[1]应付款管理!$A$1:$D$65536,4,FALSE)</f>
        <v>133</v>
      </c>
      <c r="U9">
        <f t="shared" si="1"/>
        <v>0</v>
      </c>
      <c r="V9" s="1" t="str">
        <f t="shared" si="0"/>
        <v>,1896907</v>
      </c>
    </row>
    <row r="10" spans="1:22">
      <c r="A10" t="s">
        <v>87</v>
      </c>
      <c r="B10" t="s">
        <v>92</v>
      </c>
      <c r="C10" t="s">
        <v>89</v>
      </c>
      <c r="D10" t="s">
        <v>10</v>
      </c>
      <c r="E10" t="s">
        <v>9</v>
      </c>
      <c r="F10" t="s">
        <v>55</v>
      </c>
      <c r="G10" t="s">
        <v>56</v>
      </c>
      <c r="H10" t="s">
        <v>43</v>
      </c>
      <c r="I10" t="s">
        <v>12</v>
      </c>
      <c r="J10" t="s">
        <v>57</v>
      </c>
      <c r="K10">
        <v>133</v>
      </c>
      <c r="L10" t="s">
        <v>93</v>
      </c>
      <c r="M10">
        <v>1</v>
      </c>
      <c r="N10">
        <v>1</v>
      </c>
      <c r="O10" t="s">
        <v>94</v>
      </c>
      <c r="P10">
        <v>1896919</v>
      </c>
      <c r="Q10" t="s">
        <v>60</v>
      </c>
      <c r="T10">
        <f>VLOOKUP(P10,[1]应付款管理!$A$1:$D$65536,4,FALSE)</f>
        <v>133</v>
      </c>
      <c r="U10">
        <f t="shared" si="1"/>
        <v>0</v>
      </c>
      <c r="V10" s="1" t="str">
        <f t="shared" si="0"/>
        <v>,1896919</v>
      </c>
    </row>
    <row r="11" spans="1:22">
      <c r="A11" t="s">
        <v>95</v>
      </c>
      <c r="B11" t="s">
        <v>96</v>
      </c>
      <c r="C11" t="s">
        <v>97</v>
      </c>
      <c r="D11" t="s">
        <v>10</v>
      </c>
      <c r="E11" t="s">
        <v>9</v>
      </c>
      <c r="F11" t="s">
        <v>55</v>
      </c>
      <c r="G11" t="s">
        <v>56</v>
      </c>
      <c r="H11" t="s">
        <v>43</v>
      </c>
      <c r="I11" t="s">
        <v>12</v>
      </c>
      <c r="J11" t="s">
        <v>57</v>
      </c>
      <c r="K11">
        <v>117</v>
      </c>
      <c r="L11" t="s">
        <v>98</v>
      </c>
      <c r="M11">
        <v>1</v>
      </c>
      <c r="N11">
        <v>1</v>
      </c>
      <c r="O11" t="s">
        <v>99</v>
      </c>
      <c r="P11">
        <v>1896936</v>
      </c>
      <c r="Q11" t="s">
        <v>60</v>
      </c>
      <c r="T11">
        <f>VLOOKUP(P11,[1]应付款管理!$A$1:$D$65536,4,FALSE)</f>
        <v>117</v>
      </c>
      <c r="U11">
        <f t="shared" si="1"/>
        <v>0</v>
      </c>
      <c r="V11" s="1" t="str">
        <f t="shared" si="0"/>
        <v>,1896936</v>
      </c>
    </row>
    <row r="12" spans="1:22">
      <c r="A12" t="s">
        <v>100</v>
      </c>
      <c r="B12" t="s">
        <v>101</v>
      </c>
      <c r="C12" t="s">
        <v>102</v>
      </c>
      <c r="D12" t="s">
        <v>10</v>
      </c>
      <c r="E12" t="s">
        <v>9</v>
      </c>
      <c r="F12" t="s">
        <v>55</v>
      </c>
      <c r="G12" t="s">
        <v>56</v>
      </c>
      <c r="H12" t="s">
        <v>43</v>
      </c>
      <c r="I12" t="s">
        <v>12</v>
      </c>
      <c r="J12" t="s">
        <v>57</v>
      </c>
      <c r="K12">
        <v>141</v>
      </c>
      <c r="L12" t="s">
        <v>103</v>
      </c>
      <c r="M12">
        <v>1</v>
      </c>
      <c r="N12">
        <v>1</v>
      </c>
      <c r="O12" t="s">
        <v>104</v>
      </c>
      <c r="P12">
        <v>1896963</v>
      </c>
      <c r="Q12" t="s">
        <v>60</v>
      </c>
      <c r="T12">
        <f>VLOOKUP(P12,[1]应付款管理!$A$1:$D$65536,4,FALSE)</f>
        <v>141</v>
      </c>
      <c r="U12">
        <f t="shared" si="1"/>
        <v>0</v>
      </c>
      <c r="V12" s="1" t="str">
        <f t="shared" si="0"/>
        <v>,1896963</v>
      </c>
    </row>
    <row r="13" spans="1:22">
      <c r="A13" t="s">
        <v>105</v>
      </c>
      <c r="B13" t="s">
        <v>106</v>
      </c>
      <c r="C13" t="s">
        <v>107</v>
      </c>
      <c r="D13" t="s">
        <v>10</v>
      </c>
      <c r="E13" t="s">
        <v>9</v>
      </c>
      <c r="F13" t="s">
        <v>55</v>
      </c>
      <c r="G13" t="s">
        <v>56</v>
      </c>
      <c r="H13" t="s">
        <v>43</v>
      </c>
      <c r="I13" t="s">
        <v>12</v>
      </c>
      <c r="J13" t="s">
        <v>57</v>
      </c>
      <c r="K13">
        <v>211</v>
      </c>
      <c r="L13" t="s">
        <v>108</v>
      </c>
      <c r="M13">
        <v>1</v>
      </c>
      <c r="N13">
        <v>1</v>
      </c>
      <c r="O13" t="s">
        <v>109</v>
      </c>
      <c r="P13">
        <v>1897008</v>
      </c>
      <c r="Q13" t="s">
        <v>60</v>
      </c>
      <c r="T13">
        <f>VLOOKUP(P13,[1]应付款管理!$A$1:$D$65536,4,FALSE)</f>
        <v>211</v>
      </c>
      <c r="U13">
        <f t="shared" si="1"/>
        <v>0</v>
      </c>
      <c r="V13" s="1" t="str">
        <f t="shared" si="0"/>
        <v>,1897008</v>
      </c>
    </row>
    <row r="14" spans="1:22">
      <c r="A14" t="s">
        <v>73</v>
      </c>
      <c r="B14" t="s">
        <v>110</v>
      </c>
      <c r="C14" t="s">
        <v>111</v>
      </c>
      <c r="D14" t="s">
        <v>10</v>
      </c>
      <c r="E14" t="s">
        <v>9</v>
      </c>
      <c r="F14" t="s">
        <v>55</v>
      </c>
      <c r="G14" t="s">
        <v>56</v>
      </c>
      <c r="H14" t="s">
        <v>43</v>
      </c>
      <c r="I14" t="s">
        <v>12</v>
      </c>
      <c r="J14" t="s">
        <v>57</v>
      </c>
      <c r="K14">
        <v>150</v>
      </c>
      <c r="L14" t="s">
        <v>112</v>
      </c>
      <c r="M14">
        <v>1</v>
      </c>
      <c r="N14">
        <v>1</v>
      </c>
      <c r="O14" t="s">
        <v>113</v>
      </c>
      <c r="P14">
        <v>1897035</v>
      </c>
      <c r="Q14" t="s">
        <v>60</v>
      </c>
      <c r="T14">
        <f>VLOOKUP(P14,[1]应付款管理!$A$1:$D$65536,4,FALSE)</f>
        <v>150</v>
      </c>
      <c r="U14">
        <f t="shared" si="1"/>
        <v>0</v>
      </c>
      <c r="V14" s="1" t="str">
        <f t="shared" si="0"/>
        <v>,1897035</v>
      </c>
    </row>
    <row r="15" spans="1:22">
      <c r="A15" t="s">
        <v>114</v>
      </c>
      <c r="B15" t="s">
        <v>115</v>
      </c>
      <c r="C15" t="s">
        <v>116</v>
      </c>
      <c r="D15" t="s">
        <v>10</v>
      </c>
      <c r="E15" t="s">
        <v>9</v>
      </c>
      <c r="F15" t="s">
        <v>55</v>
      </c>
      <c r="G15" t="s">
        <v>56</v>
      </c>
      <c r="H15" t="s">
        <v>43</v>
      </c>
      <c r="I15" t="s">
        <v>12</v>
      </c>
      <c r="J15" t="s">
        <v>57</v>
      </c>
      <c r="K15">
        <v>100</v>
      </c>
      <c r="L15" t="s">
        <v>117</v>
      </c>
      <c r="M15">
        <v>1</v>
      </c>
      <c r="N15">
        <v>1</v>
      </c>
      <c r="O15" t="s">
        <v>118</v>
      </c>
      <c r="P15">
        <v>1897049</v>
      </c>
      <c r="Q15" t="s">
        <v>60</v>
      </c>
      <c r="T15">
        <f>VLOOKUP(P15,[1]应付款管理!$A$1:$D$65536,4,FALSE)</f>
        <v>100</v>
      </c>
      <c r="U15">
        <f t="shared" si="1"/>
        <v>0</v>
      </c>
      <c r="V15" s="1" t="str">
        <f t="shared" si="0"/>
        <v>,1897049</v>
      </c>
    </row>
    <row r="16" spans="1:22">
      <c r="A16" t="s">
        <v>119</v>
      </c>
      <c r="B16" t="s">
        <v>120</v>
      </c>
      <c r="C16" t="s">
        <v>121</v>
      </c>
      <c r="D16" t="s">
        <v>10</v>
      </c>
      <c r="E16" t="s">
        <v>9</v>
      </c>
      <c r="F16" t="s">
        <v>55</v>
      </c>
      <c r="G16" t="s">
        <v>56</v>
      </c>
      <c r="H16" t="s">
        <v>43</v>
      </c>
      <c r="I16" t="s">
        <v>12</v>
      </c>
      <c r="J16" t="s">
        <v>57</v>
      </c>
      <c r="K16">
        <v>117</v>
      </c>
      <c r="L16" t="s">
        <v>122</v>
      </c>
      <c r="M16">
        <v>1</v>
      </c>
      <c r="N16">
        <v>1</v>
      </c>
      <c r="O16" t="s">
        <v>123</v>
      </c>
      <c r="P16">
        <v>1897057</v>
      </c>
      <c r="Q16" t="s">
        <v>60</v>
      </c>
      <c r="T16">
        <f>VLOOKUP(P16,[1]应付款管理!$A$1:$D$65536,4,FALSE)</f>
        <v>117</v>
      </c>
      <c r="U16">
        <f t="shared" si="1"/>
        <v>0</v>
      </c>
      <c r="V16" s="1" t="str">
        <f t="shared" si="0"/>
        <v>,1897057</v>
      </c>
    </row>
    <row r="17" spans="1:22">
      <c r="A17" t="s">
        <v>124</v>
      </c>
      <c r="B17" t="s">
        <v>125</v>
      </c>
      <c r="C17" t="s">
        <v>126</v>
      </c>
      <c r="D17" t="s">
        <v>10</v>
      </c>
      <c r="E17" t="s">
        <v>9</v>
      </c>
      <c r="F17" t="s">
        <v>55</v>
      </c>
      <c r="G17" t="s">
        <v>56</v>
      </c>
      <c r="H17" t="s">
        <v>43</v>
      </c>
      <c r="I17" t="s">
        <v>12</v>
      </c>
      <c r="J17" t="s">
        <v>57</v>
      </c>
      <c r="K17">
        <v>117</v>
      </c>
      <c r="L17" t="s">
        <v>127</v>
      </c>
      <c r="M17">
        <v>1</v>
      </c>
      <c r="N17">
        <v>1</v>
      </c>
      <c r="O17" t="s">
        <v>128</v>
      </c>
      <c r="P17">
        <v>1897090</v>
      </c>
      <c r="Q17" t="s">
        <v>60</v>
      </c>
      <c r="T17">
        <f>VLOOKUP(P17,[1]应付款管理!$A$1:$D$65536,4,FALSE)</f>
        <v>117</v>
      </c>
      <c r="U17">
        <f t="shared" si="1"/>
        <v>0</v>
      </c>
      <c r="V17" s="1" t="str">
        <f t="shared" si="0"/>
        <v>,1897090</v>
      </c>
    </row>
    <row r="18" spans="1:22">
      <c r="A18" t="s">
        <v>119</v>
      </c>
      <c r="B18" t="s">
        <v>129</v>
      </c>
      <c r="C18" t="s">
        <v>121</v>
      </c>
      <c r="D18" t="s">
        <v>10</v>
      </c>
      <c r="E18" t="s">
        <v>9</v>
      </c>
      <c r="F18" t="s">
        <v>55</v>
      </c>
      <c r="G18" t="s">
        <v>56</v>
      </c>
      <c r="H18" t="s">
        <v>43</v>
      </c>
      <c r="I18" t="s">
        <v>12</v>
      </c>
      <c r="J18" t="s">
        <v>57</v>
      </c>
      <c r="K18">
        <v>117</v>
      </c>
      <c r="L18" t="s">
        <v>130</v>
      </c>
      <c r="M18">
        <v>1</v>
      </c>
      <c r="N18">
        <v>1</v>
      </c>
      <c r="O18" t="s">
        <v>131</v>
      </c>
      <c r="P18">
        <v>1897091</v>
      </c>
      <c r="Q18" t="s">
        <v>60</v>
      </c>
      <c r="T18">
        <f>VLOOKUP(P18,[1]应付款管理!$A$1:$D$65536,4,FALSE)</f>
        <v>117</v>
      </c>
      <c r="U18">
        <f t="shared" si="1"/>
        <v>0</v>
      </c>
      <c r="V18" s="1" t="str">
        <f t="shared" si="0"/>
        <v>,1897091</v>
      </c>
    </row>
    <row r="19" spans="1:22">
      <c r="A19" t="s">
        <v>132</v>
      </c>
      <c r="B19" t="s">
        <v>133</v>
      </c>
      <c r="C19" t="s">
        <v>134</v>
      </c>
      <c r="D19" t="s">
        <v>10</v>
      </c>
      <c r="E19" t="s">
        <v>9</v>
      </c>
      <c r="F19" t="s">
        <v>55</v>
      </c>
      <c r="G19" t="s">
        <v>56</v>
      </c>
      <c r="H19" t="s">
        <v>43</v>
      </c>
      <c r="I19" t="s">
        <v>12</v>
      </c>
      <c r="J19" t="s">
        <v>57</v>
      </c>
      <c r="K19">
        <v>119</v>
      </c>
      <c r="L19" t="s">
        <v>135</v>
      </c>
      <c r="M19">
        <v>1</v>
      </c>
      <c r="N19">
        <v>1</v>
      </c>
      <c r="O19" t="s">
        <v>136</v>
      </c>
      <c r="P19">
        <v>1897123</v>
      </c>
      <c r="Q19" t="s">
        <v>60</v>
      </c>
      <c r="T19">
        <f>VLOOKUP(P19,[1]应付款管理!$A$1:$D$65536,4,FALSE)</f>
        <v>119</v>
      </c>
      <c r="U19">
        <f t="shared" si="1"/>
        <v>0</v>
      </c>
      <c r="V19" s="1" t="str">
        <f t="shared" si="0"/>
        <v>,1897123</v>
      </c>
    </row>
    <row r="20" spans="1:22">
      <c r="A20" t="s">
        <v>61</v>
      </c>
      <c r="B20" t="s">
        <v>137</v>
      </c>
      <c r="C20" t="s">
        <v>138</v>
      </c>
      <c r="D20" t="s">
        <v>10</v>
      </c>
      <c r="E20" t="s">
        <v>9</v>
      </c>
      <c r="F20" t="s">
        <v>55</v>
      </c>
      <c r="G20" t="s">
        <v>56</v>
      </c>
      <c r="H20" t="s">
        <v>43</v>
      </c>
      <c r="I20" t="s">
        <v>12</v>
      </c>
      <c r="J20" t="s">
        <v>57</v>
      </c>
      <c r="K20">
        <v>373</v>
      </c>
      <c r="L20" t="s">
        <v>139</v>
      </c>
      <c r="M20">
        <v>1</v>
      </c>
      <c r="N20">
        <v>1</v>
      </c>
      <c r="O20" t="s">
        <v>140</v>
      </c>
      <c r="P20">
        <v>1897125</v>
      </c>
      <c r="Q20" t="s">
        <v>60</v>
      </c>
      <c r="T20">
        <f>VLOOKUP(P20,[1]应付款管理!$A$1:$D$65536,4,FALSE)</f>
        <v>373</v>
      </c>
      <c r="U20">
        <f t="shared" si="1"/>
        <v>0</v>
      </c>
      <c r="V20" s="1" t="str">
        <f t="shared" si="0"/>
        <v>,1897125</v>
      </c>
    </row>
    <row r="21" spans="1:22">
      <c r="A21" t="s">
        <v>141</v>
      </c>
      <c r="B21" t="s">
        <v>142</v>
      </c>
      <c r="C21" t="s">
        <v>143</v>
      </c>
      <c r="D21" t="s">
        <v>10</v>
      </c>
      <c r="E21" t="s">
        <v>9</v>
      </c>
      <c r="F21" t="s">
        <v>69</v>
      </c>
      <c r="G21" t="s">
        <v>70</v>
      </c>
      <c r="H21" t="s">
        <v>43</v>
      </c>
      <c r="I21" t="s">
        <v>12</v>
      </c>
      <c r="J21" t="s">
        <v>57</v>
      </c>
      <c r="K21">
        <v>200</v>
      </c>
      <c r="L21" t="s">
        <v>144</v>
      </c>
      <c r="M21">
        <v>1</v>
      </c>
      <c r="N21">
        <v>2</v>
      </c>
      <c r="O21" t="s">
        <v>145</v>
      </c>
      <c r="P21">
        <v>1897170</v>
      </c>
      <c r="Q21" t="s">
        <v>60</v>
      </c>
      <c r="T21">
        <f>VLOOKUP(P21,[1]应付款管理!$A$1:$D$65536,4,FALSE)</f>
        <v>200</v>
      </c>
      <c r="U21">
        <f t="shared" si="1"/>
        <v>0</v>
      </c>
      <c r="V21" s="1" t="str">
        <f t="shared" si="0"/>
        <v>,1897170</v>
      </c>
    </row>
    <row r="22" spans="1:22">
      <c r="A22" t="s">
        <v>114</v>
      </c>
      <c r="B22" t="s">
        <v>146</v>
      </c>
      <c r="C22" t="s">
        <v>147</v>
      </c>
      <c r="D22" t="s">
        <v>10</v>
      </c>
      <c r="E22" t="s">
        <v>9</v>
      </c>
      <c r="F22" t="s">
        <v>55</v>
      </c>
      <c r="G22" t="s">
        <v>56</v>
      </c>
      <c r="H22" t="s">
        <v>43</v>
      </c>
      <c r="I22" t="s">
        <v>12</v>
      </c>
      <c r="J22" t="s">
        <v>57</v>
      </c>
      <c r="K22">
        <v>128</v>
      </c>
      <c r="L22" t="s">
        <v>148</v>
      </c>
      <c r="M22">
        <v>1</v>
      </c>
      <c r="N22">
        <v>1</v>
      </c>
      <c r="O22" t="s">
        <v>149</v>
      </c>
      <c r="P22">
        <v>1897171</v>
      </c>
      <c r="Q22" t="s">
        <v>60</v>
      </c>
      <c r="T22">
        <f>VLOOKUP(P22,[1]应付款管理!$A$1:$D$65536,4,FALSE)</f>
        <v>128</v>
      </c>
      <c r="U22">
        <f t="shared" si="1"/>
        <v>0</v>
      </c>
      <c r="V22" s="1" t="str">
        <f t="shared" si="0"/>
        <v>,1897171</v>
      </c>
    </row>
    <row r="23" spans="1:22">
      <c r="A23" t="s">
        <v>150</v>
      </c>
      <c r="B23" t="s">
        <v>151</v>
      </c>
      <c r="C23" t="s">
        <v>152</v>
      </c>
      <c r="D23" t="s">
        <v>10</v>
      </c>
      <c r="E23" t="s">
        <v>9</v>
      </c>
      <c r="F23" t="s">
        <v>55</v>
      </c>
      <c r="G23" t="s">
        <v>56</v>
      </c>
      <c r="H23" t="s">
        <v>43</v>
      </c>
      <c r="I23" t="s">
        <v>12</v>
      </c>
      <c r="J23" t="s">
        <v>57</v>
      </c>
      <c r="K23">
        <v>108</v>
      </c>
      <c r="L23" t="s">
        <v>153</v>
      </c>
      <c r="M23">
        <v>1</v>
      </c>
      <c r="N23">
        <v>1</v>
      </c>
      <c r="O23" t="s">
        <v>154</v>
      </c>
      <c r="P23">
        <v>1897180</v>
      </c>
      <c r="Q23" t="s">
        <v>60</v>
      </c>
      <c r="T23">
        <f>VLOOKUP(P23,[1]应付款管理!$A$1:$D$65536,4,FALSE)</f>
        <v>108</v>
      </c>
      <c r="U23">
        <f t="shared" si="1"/>
        <v>0</v>
      </c>
      <c r="V23" s="1" t="str">
        <f t="shared" si="0"/>
        <v>,1897180</v>
      </c>
    </row>
    <row r="24" spans="1:22">
      <c r="A24" t="s">
        <v>141</v>
      </c>
      <c r="B24" t="s">
        <v>155</v>
      </c>
      <c r="C24" t="s">
        <v>143</v>
      </c>
      <c r="D24" t="s">
        <v>10</v>
      </c>
      <c r="E24" t="s">
        <v>9</v>
      </c>
      <c r="F24" t="s">
        <v>56</v>
      </c>
      <c r="G24" t="s">
        <v>156</v>
      </c>
      <c r="H24" t="s">
        <v>43</v>
      </c>
      <c r="I24" t="s">
        <v>12</v>
      </c>
      <c r="J24" t="s">
        <v>57</v>
      </c>
      <c r="K24">
        <v>100</v>
      </c>
      <c r="L24" t="s">
        <v>157</v>
      </c>
      <c r="M24">
        <v>1</v>
      </c>
      <c r="N24">
        <v>1</v>
      </c>
      <c r="O24" t="s">
        <v>158</v>
      </c>
      <c r="P24">
        <v>1897207</v>
      </c>
      <c r="Q24" t="s">
        <v>60</v>
      </c>
      <c r="T24">
        <f>VLOOKUP(P24,[1]应付款管理!$A$1:$D$65536,4,FALSE)</f>
        <v>100</v>
      </c>
      <c r="U24">
        <f t="shared" si="1"/>
        <v>0</v>
      </c>
      <c r="V24" s="1" t="str">
        <f t="shared" si="0"/>
        <v>,1897207</v>
      </c>
    </row>
    <row r="25" spans="1:22">
      <c r="A25" t="s">
        <v>87</v>
      </c>
      <c r="B25" t="s">
        <v>159</v>
      </c>
      <c r="C25" t="s">
        <v>160</v>
      </c>
      <c r="D25" t="s">
        <v>10</v>
      </c>
      <c r="E25" t="s">
        <v>9</v>
      </c>
      <c r="F25" t="s">
        <v>156</v>
      </c>
      <c r="G25" t="s">
        <v>161</v>
      </c>
      <c r="H25" t="s">
        <v>43</v>
      </c>
      <c r="I25" t="s">
        <v>12</v>
      </c>
      <c r="J25" t="s">
        <v>57</v>
      </c>
      <c r="K25">
        <v>393</v>
      </c>
      <c r="L25" t="s">
        <v>162</v>
      </c>
      <c r="M25">
        <v>1</v>
      </c>
      <c r="N25">
        <v>1</v>
      </c>
      <c r="O25" t="s">
        <v>163</v>
      </c>
      <c r="P25">
        <v>1897248</v>
      </c>
      <c r="Q25" t="s">
        <v>60</v>
      </c>
      <c r="T25">
        <f>VLOOKUP(P25,[1]应付款管理!$A$1:$D$65536,4,FALSE)</f>
        <v>393</v>
      </c>
      <c r="U25">
        <f t="shared" si="1"/>
        <v>0</v>
      </c>
      <c r="V25" s="1" t="str">
        <f t="shared" si="0"/>
        <v>,1897248</v>
      </c>
    </row>
    <row r="26" spans="1:22">
      <c r="A26" t="s">
        <v>164</v>
      </c>
      <c r="B26" t="s">
        <v>165</v>
      </c>
      <c r="C26" t="s">
        <v>166</v>
      </c>
      <c r="D26" t="s">
        <v>10</v>
      </c>
      <c r="E26" t="s">
        <v>9</v>
      </c>
      <c r="F26" t="s">
        <v>56</v>
      </c>
      <c r="G26" t="s">
        <v>161</v>
      </c>
      <c r="H26" t="s">
        <v>43</v>
      </c>
      <c r="I26" t="s">
        <v>12</v>
      </c>
      <c r="J26" t="s">
        <v>57</v>
      </c>
      <c r="K26">
        <v>282</v>
      </c>
      <c r="L26" t="s">
        <v>167</v>
      </c>
      <c r="M26">
        <v>1</v>
      </c>
      <c r="N26">
        <v>2</v>
      </c>
      <c r="O26" t="s">
        <v>168</v>
      </c>
      <c r="P26">
        <v>1897267</v>
      </c>
      <c r="Q26" t="s">
        <v>60</v>
      </c>
      <c r="T26">
        <f>VLOOKUP(P26,[1]应付款管理!$A$1:$D$65536,4,FALSE)</f>
        <v>282</v>
      </c>
      <c r="U26">
        <f t="shared" si="1"/>
        <v>0</v>
      </c>
      <c r="V26" s="1" t="str">
        <f t="shared" si="0"/>
        <v>,1897267</v>
      </c>
    </row>
    <row r="27" spans="1:22">
      <c r="A27" t="s">
        <v>169</v>
      </c>
      <c r="B27" t="s">
        <v>170</v>
      </c>
      <c r="C27" t="s">
        <v>171</v>
      </c>
      <c r="D27" t="s">
        <v>10</v>
      </c>
      <c r="E27" t="s">
        <v>9</v>
      </c>
      <c r="F27" t="s">
        <v>56</v>
      </c>
      <c r="G27" t="s">
        <v>156</v>
      </c>
      <c r="H27" t="s">
        <v>43</v>
      </c>
      <c r="I27" t="s">
        <v>12</v>
      </c>
      <c r="J27" t="s">
        <v>57</v>
      </c>
      <c r="K27">
        <v>150</v>
      </c>
      <c r="L27" t="s">
        <v>172</v>
      </c>
      <c r="M27">
        <v>1</v>
      </c>
      <c r="N27">
        <v>1</v>
      </c>
      <c r="O27" t="s">
        <v>173</v>
      </c>
      <c r="P27">
        <v>1897333</v>
      </c>
      <c r="Q27" t="s">
        <v>60</v>
      </c>
      <c r="T27">
        <f>VLOOKUP(P27,[1]应付款管理!$A$1:$D$65536,4,FALSE)</f>
        <v>150</v>
      </c>
      <c r="U27">
        <f t="shared" si="1"/>
        <v>0</v>
      </c>
      <c r="V27" s="1" t="str">
        <f t="shared" si="0"/>
        <v>,1897333</v>
      </c>
    </row>
    <row r="28" spans="1:22">
      <c r="A28" t="s">
        <v>73</v>
      </c>
      <c r="B28" t="s">
        <v>174</v>
      </c>
      <c r="C28" t="s">
        <v>111</v>
      </c>
      <c r="D28" t="s">
        <v>10</v>
      </c>
      <c r="E28" t="s">
        <v>9</v>
      </c>
      <c r="F28" t="s">
        <v>56</v>
      </c>
      <c r="G28" t="s">
        <v>161</v>
      </c>
      <c r="H28" t="s">
        <v>43</v>
      </c>
      <c r="I28" t="s">
        <v>12</v>
      </c>
      <c r="J28" t="s">
        <v>57</v>
      </c>
      <c r="K28">
        <v>334</v>
      </c>
      <c r="L28" t="s">
        <v>175</v>
      </c>
      <c r="M28">
        <v>1</v>
      </c>
      <c r="N28">
        <v>2</v>
      </c>
      <c r="O28" t="s">
        <v>176</v>
      </c>
      <c r="P28">
        <v>1897347</v>
      </c>
      <c r="Q28" t="s">
        <v>60</v>
      </c>
      <c r="T28">
        <f>VLOOKUP(P28,[1]应付款管理!$A$1:$D$65536,4,FALSE)</f>
        <v>334</v>
      </c>
      <c r="U28">
        <f t="shared" si="1"/>
        <v>0</v>
      </c>
      <c r="V28" s="1" t="str">
        <f t="shared" si="0"/>
        <v>,1897347</v>
      </c>
    </row>
    <row r="29" spans="1:22">
      <c r="A29" t="s">
        <v>73</v>
      </c>
      <c r="B29" t="s">
        <v>177</v>
      </c>
      <c r="C29" t="s">
        <v>178</v>
      </c>
      <c r="D29" t="s">
        <v>10</v>
      </c>
      <c r="E29" t="s">
        <v>9</v>
      </c>
      <c r="F29" t="s">
        <v>56</v>
      </c>
      <c r="G29" t="s">
        <v>156</v>
      </c>
      <c r="H29" t="s">
        <v>43</v>
      </c>
      <c r="I29" t="s">
        <v>12</v>
      </c>
      <c r="J29" t="s">
        <v>57</v>
      </c>
      <c r="K29">
        <v>278</v>
      </c>
      <c r="L29" t="s">
        <v>179</v>
      </c>
      <c r="M29">
        <v>1</v>
      </c>
      <c r="N29">
        <v>1</v>
      </c>
      <c r="O29" t="s">
        <v>180</v>
      </c>
      <c r="P29">
        <v>1897354</v>
      </c>
      <c r="Q29" t="s">
        <v>60</v>
      </c>
      <c r="T29">
        <f>VLOOKUP(P29,[1]应付款管理!$A$1:$D$65536,4,FALSE)</f>
        <v>278</v>
      </c>
      <c r="U29">
        <f t="shared" si="1"/>
        <v>0</v>
      </c>
      <c r="V29" s="1" t="str">
        <f t="shared" si="0"/>
        <v>,1897354</v>
      </c>
    </row>
    <row r="30" spans="1:22">
      <c r="A30" t="s">
        <v>87</v>
      </c>
      <c r="B30" t="s">
        <v>181</v>
      </c>
      <c r="C30" t="s">
        <v>89</v>
      </c>
      <c r="D30" t="s">
        <v>10</v>
      </c>
      <c r="E30" t="s">
        <v>9</v>
      </c>
      <c r="F30" t="s">
        <v>56</v>
      </c>
      <c r="G30" t="s">
        <v>156</v>
      </c>
      <c r="H30" t="s">
        <v>43</v>
      </c>
      <c r="I30" t="s">
        <v>12</v>
      </c>
      <c r="J30" t="s">
        <v>57</v>
      </c>
      <c r="K30">
        <v>133</v>
      </c>
      <c r="L30" t="s">
        <v>182</v>
      </c>
      <c r="M30">
        <v>1</v>
      </c>
      <c r="N30">
        <v>1</v>
      </c>
      <c r="O30" t="s">
        <v>91</v>
      </c>
      <c r="P30">
        <v>1897363</v>
      </c>
      <c r="Q30" t="s">
        <v>60</v>
      </c>
      <c r="T30">
        <f>VLOOKUP(P30,[1]应付款管理!$A$1:$D$65536,4,FALSE)</f>
        <v>133</v>
      </c>
      <c r="U30">
        <f t="shared" si="1"/>
        <v>0</v>
      </c>
      <c r="V30" s="1" t="str">
        <f t="shared" si="0"/>
        <v>,1897363</v>
      </c>
    </row>
    <row r="31" spans="1:22">
      <c r="A31" t="s">
        <v>73</v>
      </c>
      <c r="B31" t="s">
        <v>183</v>
      </c>
      <c r="C31" t="s">
        <v>184</v>
      </c>
      <c r="D31" t="s">
        <v>10</v>
      </c>
      <c r="E31" t="s">
        <v>9</v>
      </c>
      <c r="F31" t="s">
        <v>56</v>
      </c>
      <c r="G31" t="s">
        <v>156</v>
      </c>
      <c r="H31" t="s">
        <v>43</v>
      </c>
      <c r="I31" t="s">
        <v>12</v>
      </c>
      <c r="J31" t="s">
        <v>57</v>
      </c>
      <c r="K31">
        <v>192</v>
      </c>
      <c r="L31" t="s">
        <v>185</v>
      </c>
      <c r="M31">
        <v>1</v>
      </c>
      <c r="N31">
        <v>1</v>
      </c>
      <c r="O31" t="s">
        <v>186</v>
      </c>
      <c r="P31">
        <v>1897372</v>
      </c>
      <c r="Q31" t="s">
        <v>60</v>
      </c>
      <c r="T31">
        <f>VLOOKUP(P31,[1]应付款管理!$A$1:$D$65536,4,FALSE)</f>
        <v>192</v>
      </c>
      <c r="U31">
        <f t="shared" si="1"/>
        <v>0</v>
      </c>
      <c r="V31" s="1" t="str">
        <f t="shared" si="0"/>
        <v>,1897372</v>
      </c>
    </row>
    <row r="32" spans="1:22">
      <c r="A32" t="s">
        <v>187</v>
      </c>
      <c r="B32" t="s">
        <v>188</v>
      </c>
      <c r="C32" t="s">
        <v>189</v>
      </c>
      <c r="D32" t="s">
        <v>10</v>
      </c>
      <c r="E32" t="s">
        <v>9</v>
      </c>
      <c r="F32" t="s">
        <v>69</v>
      </c>
      <c r="G32" t="s">
        <v>70</v>
      </c>
      <c r="H32" t="s">
        <v>43</v>
      </c>
      <c r="I32" t="s">
        <v>12</v>
      </c>
      <c r="J32" t="s">
        <v>57</v>
      </c>
      <c r="K32">
        <v>258</v>
      </c>
      <c r="L32" t="s">
        <v>190</v>
      </c>
      <c r="M32">
        <v>1</v>
      </c>
      <c r="N32">
        <v>2</v>
      </c>
      <c r="O32" t="s">
        <v>191</v>
      </c>
      <c r="P32">
        <v>1897409</v>
      </c>
      <c r="Q32" t="s">
        <v>60</v>
      </c>
      <c r="T32">
        <f>VLOOKUP(P32,[1]应付款管理!$A$1:$D$65536,4,FALSE)</f>
        <v>258</v>
      </c>
      <c r="U32">
        <f t="shared" si="1"/>
        <v>0</v>
      </c>
      <c r="V32" s="1" t="str">
        <f t="shared" si="0"/>
        <v>,1897409</v>
      </c>
    </row>
    <row r="33" spans="1:22">
      <c r="A33" t="s">
        <v>61</v>
      </c>
      <c r="B33" t="s">
        <v>192</v>
      </c>
      <c r="C33" t="s">
        <v>63</v>
      </c>
      <c r="D33" t="s">
        <v>10</v>
      </c>
      <c r="E33" t="s">
        <v>9</v>
      </c>
      <c r="F33" t="s">
        <v>56</v>
      </c>
      <c r="G33" t="s">
        <v>161</v>
      </c>
      <c r="H33" t="s">
        <v>43</v>
      </c>
      <c r="I33" t="s">
        <v>12</v>
      </c>
      <c r="J33" t="s">
        <v>57</v>
      </c>
      <c r="K33">
        <v>474</v>
      </c>
      <c r="L33" t="s">
        <v>193</v>
      </c>
      <c r="M33">
        <v>1</v>
      </c>
      <c r="N33">
        <v>2</v>
      </c>
      <c r="O33" t="s">
        <v>194</v>
      </c>
      <c r="P33">
        <v>1897427</v>
      </c>
      <c r="Q33" t="s">
        <v>60</v>
      </c>
      <c r="T33">
        <f>VLOOKUP(P33,[1]应付款管理!$A$1:$D$65536,4,FALSE)</f>
        <v>474</v>
      </c>
      <c r="U33">
        <f t="shared" si="1"/>
        <v>0</v>
      </c>
      <c r="V33" s="1" t="str">
        <f t="shared" si="0"/>
        <v>,1897427</v>
      </c>
    </row>
    <row r="34" spans="1:22">
      <c r="A34" t="s">
        <v>82</v>
      </c>
      <c r="B34" t="s">
        <v>195</v>
      </c>
      <c r="C34" t="s">
        <v>196</v>
      </c>
      <c r="D34" t="s">
        <v>10</v>
      </c>
      <c r="E34" t="s">
        <v>9</v>
      </c>
      <c r="F34" t="s">
        <v>56</v>
      </c>
      <c r="G34" t="s">
        <v>69</v>
      </c>
      <c r="H34" t="s">
        <v>43</v>
      </c>
      <c r="I34" t="s">
        <v>12</v>
      </c>
      <c r="J34" t="s">
        <v>57</v>
      </c>
      <c r="K34">
        <v>1044</v>
      </c>
      <c r="L34" t="s">
        <v>197</v>
      </c>
      <c r="M34">
        <v>1</v>
      </c>
      <c r="N34">
        <v>4</v>
      </c>
      <c r="O34" t="s">
        <v>198</v>
      </c>
      <c r="P34">
        <v>1897447</v>
      </c>
      <c r="Q34" t="s">
        <v>60</v>
      </c>
      <c r="T34">
        <f>VLOOKUP(P34,[1]应付款管理!$A$1:$D$65536,4,FALSE)</f>
        <v>1044</v>
      </c>
      <c r="U34">
        <f t="shared" si="1"/>
        <v>0</v>
      </c>
      <c r="V34" s="1" t="str">
        <f t="shared" si="0"/>
        <v>,1897447</v>
      </c>
    </row>
    <row r="35" spans="1:22">
      <c r="A35" t="s">
        <v>100</v>
      </c>
      <c r="B35" t="s">
        <v>199</v>
      </c>
      <c r="C35" t="s">
        <v>102</v>
      </c>
      <c r="D35" t="s">
        <v>10</v>
      </c>
      <c r="E35" t="s">
        <v>9</v>
      </c>
      <c r="F35" t="s">
        <v>56</v>
      </c>
      <c r="G35" t="s">
        <v>156</v>
      </c>
      <c r="H35" t="s">
        <v>43</v>
      </c>
      <c r="I35" t="s">
        <v>12</v>
      </c>
      <c r="J35" t="s">
        <v>57</v>
      </c>
      <c r="K35">
        <v>141</v>
      </c>
      <c r="L35" t="s">
        <v>200</v>
      </c>
      <c r="M35">
        <v>1</v>
      </c>
      <c r="N35">
        <v>1</v>
      </c>
      <c r="O35" t="s">
        <v>104</v>
      </c>
      <c r="P35">
        <v>1897475</v>
      </c>
      <c r="Q35" t="s">
        <v>60</v>
      </c>
      <c r="T35">
        <f>VLOOKUP(P35,[1]应付款管理!$A$1:$D$65536,4,FALSE)</f>
        <v>141</v>
      </c>
      <c r="U35">
        <f t="shared" si="1"/>
        <v>0</v>
      </c>
      <c r="V35" s="1" t="str">
        <f t="shared" si="0"/>
        <v>,1897475</v>
      </c>
    </row>
    <row r="36" spans="1:22">
      <c r="A36" t="s">
        <v>201</v>
      </c>
      <c r="B36" t="s">
        <v>202</v>
      </c>
      <c r="C36" t="s">
        <v>203</v>
      </c>
      <c r="D36" t="s">
        <v>10</v>
      </c>
      <c r="E36" t="s">
        <v>9</v>
      </c>
      <c r="F36" t="s">
        <v>56</v>
      </c>
      <c r="G36" t="s">
        <v>161</v>
      </c>
      <c r="H36" t="s">
        <v>43</v>
      </c>
      <c r="I36" t="s">
        <v>12</v>
      </c>
      <c r="J36" t="s">
        <v>57</v>
      </c>
      <c r="K36">
        <v>316</v>
      </c>
      <c r="L36" t="s">
        <v>204</v>
      </c>
      <c r="M36">
        <v>1</v>
      </c>
      <c r="N36">
        <v>2</v>
      </c>
      <c r="O36" t="s">
        <v>205</v>
      </c>
      <c r="P36">
        <v>1897510</v>
      </c>
      <c r="Q36" t="s">
        <v>60</v>
      </c>
      <c r="T36">
        <f>VLOOKUP(P36,[1]应付款管理!$A$1:$D$65536,4,FALSE)</f>
        <v>316</v>
      </c>
      <c r="U36">
        <f t="shared" si="1"/>
        <v>0</v>
      </c>
      <c r="V36" s="1" t="str">
        <f t="shared" si="0"/>
        <v>,1897510</v>
      </c>
    </row>
    <row r="37" spans="1:22">
      <c r="A37" t="s">
        <v>114</v>
      </c>
      <c r="B37" t="s">
        <v>206</v>
      </c>
      <c r="C37" t="s">
        <v>116</v>
      </c>
      <c r="D37" t="s">
        <v>10</v>
      </c>
      <c r="E37" t="s">
        <v>9</v>
      </c>
      <c r="F37" t="s">
        <v>56</v>
      </c>
      <c r="G37" t="s">
        <v>156</v>
      </c>
      <c r="H37" t="s">
        <v>43</v>
      </c>
      <c r="I37" t="s">
        <v>12</v>
      </c>
      <c r="J37" t="s">
        <v>57</v>
      </c>
      <c r="K37">
        <v>100</v>
      </c>
      <c r="L37" t="s">
        <v>207</v>
      </c>
      <c r="M37">
        <v>1</v>
      </c>
      <c r="N37">
        <v>1</v>
      </c>
      <c r="O37" t="s">
        <v>208</v>
      </c>
      <c r="P37">
        <v>1897518</v>
      </c>
      <c r="Q37" t="s">
        <v>60</v>
      </c>
      <c r="T37">
        <f>VLOOKUP(P37,[1]应付款管理!$A$1:$D$65536,4,FALSE)</f>
        <v>100</v>
      </c>
      <c r="U37">
        <f t="shared" si="1"/>
        <v>0</v>
      </c>
      <c r="V37" s="1" t="str">
        <f t="shared" si="0"/>
        <v>,1897518</v>
      </c>
    </row>
    <row r="38" spans="1:22">
      <c r="A38" t="s">
        <v>209</v>
      </c>
      <c r="B38" t="s">
        <v>210</v>
      </c>
      <c r="C38" t="s">
        <v>211</v>
      </c>
      <c r="D38" t="s">
        <v>10</v>
      </c>
      <c r="E38" t="s">
        <v>9</v>
      </c>
      <c r="F38" t="s">
        <v>56</v>
      </c>
      <c r="G38" t="s">
        <v>161</v>
      </c>
      <c r="H38" t="s">
        <v>43</v>
      </c>
      <c r="I38" t="s">
        <v>12</v>
      </c>
      <c r="J38" t="s">
        <v>57</v>
      </c>
      <c r="K38">
        <v>200</v>
      </c>
      <c r="L38" t="s">
        <v>212</v>
      </c>
      <c r="M38">
        <v>1</v>
      </c>
      <c r="N38">
        <v>2</v>
      </c>
      <c r="O38" t="s">
        <v>213</v>
      </c>
      <c r="P38">
        <v>1897522</v>
      </c>
      <c r="Q38" t="s">
        <v>60</v>
      </c>
      <c r="T38">
        <f>VLOOKUP(P38,[1]应付款管理!$A$1:$D$65536,4,FALSE)</f>
        <v>200</v>
      </c>
      <c r="U38">
        <f t="shared" si="1"/>
        <v>0</v>
      </c>
      <c r="V38" s="1" t="str">
        <f t="shared" si="0"/>
        <v>,1897522</v>
      </c>
    </row>
    <row r="39" spans="1:22">
      <c r="A39" t="s">
        <v>61</v>
      </c>
      <c r="B39" t="s">
        <v>214</v>
      </c>
      <c r="C39" t="s">
        <v>215</v>
      </c>
      <c r="D39" t="s">
        <v>10</v>
      </c>
      <c r="E39" t="s">
        <v>9</v>
      </c>
      <c r="F39" t="s">
        <v>69</v>
      </c>
      <c r="G39" t="s">
        <v>216</v>
      </c>
      <c r="H39" t="s">
        <v>43</v>
      </c>
      <c r="I39" t="s">
        <v>12</v>
      </c>
      <c r="J39" t="s">
        <v>57</v>
      </c>
      <c r="K39">
        <v>263</v>
      </c>
      <c r="L39" t="s">
        <v>217</v>
      </c>
      <c r="M39">
        <v>1</v>
      </c>
      <c r="N39">
        <v>1</v>
      </c>
      <c r="O39" t="s">
        <v>218</v>
      </c>
      <c r="P39">
        <v>1897547</v>
      </c>
      <c r="Q39" t="s">
        <v>60</v>
      </c>
      <c r="T39">
        <f>VLOOKUP(P39,[1]应付款管理!$A$1:$D$65536,4,FALSE)</f>
        <v>263</v>
      </c>
      <c r="U39">
        <f t="shared" si="1"/>
        <v>0</v>
      </c>
      <c r="V39" s="1" t="str">
        <f t="shared" si="0"/>
        <v>,1897547</v>
      </c>
    </row>
    <row r="40" spans="1:22">
      <c r="A40" t="s">
        <v>73</v>
      </c>
      <c r="B40" t="s">
        <v>219</v>
      </c>
      <c r="C40" t="s">
        <v>220</v>
      </c>
      <c r="D40" t="s">
        <v>10</v>
      </c>
      <c r="E40" t="s">
        <v>9</v>
      </c>
      <c r="F40" t="s">
        <v>221</v>
      </c>
      <c r="G40" t="s">
        <v>69</v>
      </c>
      <c r="H40" t="s">
        <v>43</v>
      </c>
      <c r="I40" t="s">
        <v>12</v>
      </c>
      <c r="J40" t="s">
        <v>57</v>
      </c>
      <c r="K40">
        <v>175</v>
      </c>
      <c r="L40" t="s">
        <v>222</v>
      </c>
      <c r="M40">
        <v>1</v>
      </c>
      <c r="N40">
        <v>1</v>
      </c>
      <c r="O40" t="s">
        <v>223</v>
      </c>
      <c r="P40">
        <v>1897548</v>
      </c>
      <c r="Q40" t="s">
        <v>60</v>
      </c>
      <c r="T40">
        <f>VLOOKUP(P40,[1]应付款管理!$A$1:$D$65536,4,FALSE)</f>
        <v>175</v>
      </c>
      <c r="U40">
        <f t="shared" si="1"/>
        <v>0</v>
      </c>
      <c r="V40" s="1" t="str">
        <f t="shared" si="0"/>
        <v>,1897548</v>
      </c>
    </row>
    <row r="41" spans="1:22">
      <c r="A41" t="s">
        <v>114</v>
      </c>
      <c r="B41" t="s">
        <v>224</v>
      </c>
      <c r="C41" t="s">
        <v>225</v>
      </c>
      <c r="D41" t="s">
        <v>10</v>
      </c>
      <c r="E41" t="s">
        <v>9</v>
      </c>
      <c r="F41" t="s">
        <v>56</v>
      </c>
      <c r="G41" t="s">
        <v>156</v>
      </c>
      <c r="H41" t="s">
        <v>43</v>
      </c>
      <c r="I41" t="s">
        <v>12</v>
      </c>
      <c r="J41" t="s">
        <v>57</v>
      </c>
      <c r="K41">
        <v>202</v>
      </c>
      <c r="L41" t="s">
        <v>226</v>
      </c>
      <c r="M41">
        <v>1</v>
      </c>
      <c r="N41">
        <v>1</v>
      </c>
      <c r="O41" t="s">
        <v>227</v>
      </c>
      <c r="P41">
        <v>1897560</v>
      </c>
      <c r="Q41" t="s">
        <v>60</v>
      </c>
      <c r="T41">
        <f>VLOOKUP(P41,[1]应付款管理!$A$1:$D$65536,4,FALSE)</f>
        <v>202</v>
      </c>
      <c r="U41">
        <f t="shared" si="1"/>
        <v>0</v>
      </c>
      <c r="V41" s="1" t="str">
        <f t="shared" si="0"/>
        <v>,1897560</v>
      </c>
    </row>
    <row r="42" spans="1:22">
      <c r="A42" t="s">
        <v>105</v>
      </c>
      <c r="B42" t="s">
        <v>228</v>
      </c>
      <c r="C42" t="s">
        <v>107</v>
      </c>
      <c r="D42" t="s">
        <v>10</v>
      </c>
      <c r="E42" t="s">
        <v>9</v>
      </c>
      <c r="F42" t="s">
        <v>56</v>
      </c>
      <c r="G42" t="s">
        <v>156</v>
      </c>
      <c r="H42" t="s">
        <v>43</v>
      </c>
      <c r="I42" t="s">
        <v>12</v>
      </c>
      <c r="J42" t="s">
        <v>57</v>
      </c>
      <c r="K42">
        <v>244</v>
      </c>
      <c r="L42" t="s">
        <v>229</v>
      </c>
      <c r="M42">
        <v>1</v>
      </c>
      <c r="N42">
        <v>1</v>
      </c>
      <c r="O42" t="s">
        <v>230</v>
      </c>
      <c r="P42">
        <v>1897602</v>
      </c>
      <c r="Q42" t="s">
        <v>60</v>
      </c>
      <c r="T42">
        <f>VLOOKUP(P42,[1]应付款管理!$A$1:$D$65536,4,FALSE)</f>
        <v>244</v>
      </c>
      <c r="U42">
        <f t="shared" si="1"/>
        <v>0</v>
      </c>
      <c r="V42" s="1" t="str">
        <f t="shared" si="0"/>
        <v>,1897602</v>
      </c>
    </row>
    <row r="43" spans="1:22">
      <c r="A43" t="s">
        <v>73</v>
      </c>
      <c r="B43" t="s">
        <v>231</v>
      </c>
      <c r="C43" t="s">
        <v>232</v>
      </c>
      <c r="D43" t="s">
        <v>10</v>
      </c>
      <c r="E43" t="s">
        <v>9</v>
      </c>
      <c r="F43" t="s">
        <v>56</v>
      </c>
      <c r="G43" t="s">
        <v>156</v>
      </c>
      <c r="H43" t="s">
        <v>43</v>
      </c>
      <c r="I43" t="s">
        <v>12</v>
      </c>
      <c r="J43" t="s">
        <v>57</v>
      </c>
      <c r="K43">
        <v>108</v>
      </c>
      <c r="L43" t="s">
        <v>233</v>
      </c>
      <c r="M43">
        <v>1</v>
      </c>
      <c r="N43">
        <v>1</v>
      </c>
      <c r="O43" t="s">
        <v>234</v>
      </c>
      <c r="P43">
        <v>1897619</v>
      </c>
      <c r="Q43" t="s">
        <v>60</v>
      </c>
      <c r="T43">
        <f>VLOOKUP(P43,[1]应付款管理!$A$1:$D$65536,4,FALSE)</f>
        <v>108</v>
      </c>
      <c r="U43">
        <f t="shared" si="1"/>
        <v>0</v>
      </c>
      <c r="V43" s="1" t="str">
        <f t="shared" si="0"/>
        <v>,1897619</v>
      </c>
    </row>
    <row r="44" spans="1:22">
      <c r="A44" t="s">
        <v>82</v>
      </c>
      <c r="B44" t="s">
        <v>235</v>
      </c>
      <c r="C44" t="s">
        <v>236</v>
      </c>
      <c r="D44" t="s">
        <v>10</v>
      </c>
      <c r="E44" t="s">
        <v>9</v>
      </c>
      <c r="F44" t="s">
        <v>56</v>
      </c>
      <c r="G44" t="s">
        <v>156</v>
      </c>
      <c r="H44" t="s">
        <v>43</v>
      </c>
      <c r="I44" t="s">
        <v>12</v>
      </c>
      <c r="J44" t="s">
        <v>57</v>
      </c>
      <c r="K44">
        <v>150</v>
      </c>
      <c r="L44" t="s">
        <v>237</v>
      </c>
      <c r="M44">
        <v>1</v>
      </c>
      <c r="N44">
        <v>1</v>
      </c>
      <c r="O44" t="s">
        <v>238</v>
      </c>
      <c r="P44">
        <v>1897658</v>
      </c>
      <c r="Q44" t="s">
        <v>60</v>
      </c>
      <c r="T44">
        <f>VLOOKUP(P44,[1]应付款管理!$A$1:$D$65536,4,FALSE)</f>
        <v>150</v>
      </c>
      <c r="U44">
        <f t="shared" si="1"/>
        <v>0</v>
      </c>
      <c r="V44" s="1" t="str">
        <f t="shared" si="0"/>
        <v>,1897658</v>
      </c>
    </row>
    <row r="45" spans="1:22">
      <c r="A45" t="s">
        <v>73</v>
      </c>
      <c r="B45" t="s">
        <v>239</v>
      </c>
      <c r="C45" t="s">
        <v>240</v>
      </c>
      <c r="D45" t="s">
        <v>10</v>
      </c>
      <c r="E45" t="s">
        <v>9</v>
      </c>
      <c r="F45" t="s">
        <v>56</v>
      </c>
      <c r="G45" t="s">
        <v>156</v>
      </c>
      <c r="H45" t="s">
        <v>43</v>
      </c>
      <c r="I45" t="s">
        <v>12</v>
      </c>
      <c r="J45" t="s">
        <v>57</v>
      </c>
      <c r="K45">
        <v>982</v>
      </c>
      <c r="L45" t="s">
        <v>241</v>
      </c>
      <c r="M45">
        <v>2</v>
      </c>
      <c r="N45">
        <v>2</v>
      </c>
      <c r="O45" t="s">
        <v>242</v>
      </c>
      <c r="P45">
        <v>1897665</v>
      </c>
      <c r="Q45" t="s">
        <v>60</v>
      </c>
      <c r="T45">
        <f>VLOOKUP(P45,[1]应付款管理!$A$1:$D$65536,4,FALSE)</f>
        <v>982</v>
      </c>
      <c r="U45">
        <f t="shared" si="1"/>
        <v>0</v>
      </c>
      <c r="V45" s="1" t="str">
        <f t="shared" si="0"/>
        <v>,1897665</v>
      </c>
    </row>
    <row r="46" spans="1:22">
      <c r="A46" t="s">
        <v>61</v>
      </c>
      <c r="B46" t="s">
        <v>243</v>
      </c>
      <c r="C46" t="s">
        <v>244</v>
      </c>
      <c r="D46" t="s">
        <v>10</v>
      </c>
      <c r="E46" t="s">
        <v>9</v>
      </c>
      <c r="F46" t="s">
        <v>56</v>
      </c>
      <c r="G46" t="s">
        <v>156</v>
      </c>
      <c r="H46" t="s">
        <v>43</v>
      </c>
      <c r="I46" t="s">
        <v>12</v>
      </c>
      <c r="J46" t="s">
        <v>57</v>
      </c>
      <c r="K46">
        <v>192</v>
      </c>
      <c r="L46" t="s">
        <v>245</v>
      </c>
      <c r="M46">
        <v>1</v>
      </c>
      <c r="N46">
        <v>1</v>
      </c>
      <c r="O46" t="s">
        <v>246</v>
      </c>
      <c r="P46">
        <v>1897690</v>
      </c>
      <c r="Q46" t="s">
        <v>60</v>
      </c>
      <c r="T46">
        <f>VLOOKUP(P46,[1]应付款管理!$A$1:$D$65536,4,FALSE)</f>
        <v>192</v>
      </c>
      <c r="U46">
        <f t="shared" si="1"/>
        <v>0</v>
      </c>
      <c r="V46" s="1" t="str">
        <f t="shared" si="0"/>
        <v>,1897690</v>
      </c>
    </row>
    <row r="47" spans="1:22">
      <c r="A47" t="s">
        <v>61</v>
      </c>
      <c r="B47" t="s">
        <v>247</v>
      </c>
      <c r="C47" t="s">
        <v>215</v>
      </c>
      <c r="D47" t="s">
        <v>10</v>
      </c>
      <c r="E47" t="s">
        <v>9</v>
      </c>
      <c r="F47" t="s">
        <v>56</v>
      </c>
      <c r="G47" t="s">
        <v>156</v>
      </c>
      <c r="H47" t="s">
        <v>43</v>
      </c>
      <c r="I47" t="s">
        <v>12</v>
      </c>
      <c r="J47" t="s">
        <v>57</v>
      </c>
      <c r="K47">
        <v>263</v>
      </c>
      <c r="L47" t="s">
        <v>248</v>
      </c>
      <c r="M47">
        <v>1</v>
      </c>
      <c r="N47">
        <v>1</v>
      </c>
      <c r="O47" t="s">
        <v>249</v>
      </c>
      <c r="P47">
        <v>1897701</v>
      </c>
      <c r="Q47" t="s">
        <v>60</v>
      </c>
      <c r="T47">
        <f>VLOOKUP(P47,[1]应付款管理!$A$1:$D$65536,4,FALSE)</f>
        <v>263</v>
      </c>
      <c r="U47">
        <f t="shared" si="1"/>
        <v>0</v>
      </c>
      <c r="V47" s="1" t="str">
        <f t="shared" si="0"/>
        <v>,1897701</v>
      </c>
    </row>
    <row r="48" spans="1:22">
      <c r="A48" t="s">
        <v>82</v>
      </c>
      <c r="B48" t="s">
        <v>250</v>
      </c>
      <c r="C48" t="s">
        <v>236</v>
      </c>
      <c r="D48" t="s">
        <v>10</v>
      </c>
      <c r="E48" t="s">
        <v>9</v>
      </c>
      <c r="F48" t="s">
        <v>56</v>
      </c>
      <c r="G48" t="s">
        <v>156</v>
      </c>
      <c r="H48" t="s">
        <v>43</v>
      </c>
      <c r="I48" t="s">
        <v>12</v>
      </c>
      <c r="J48" t="s">
        <v>57</v>
      </c>
      <c r="K48">
        <v>150</v>
      </c>
      <c r="L48" t="s">
        <v>251</v>
      </c>
      <c r="M48">
        <v>1</v>
      </c>
      <c r="N48">
        <v>1</v>
      </c>
      <c r="O48" t="s">
        <v>252</v>
      </c>
      <c r="P48">
        <v>1897729</v>
      </c>
      <c r="Q48" t="s">
        <v>60</v>
      </c>
      <c r="T48">
        <f>VLOOKUP(P48,[1]应付款管理!$A$1:$D$65536,4,FALSE)</f>
        <v>150</v>
      </c>
      <c r="U48">
        <f t="shared" si="1"/>
        <v>0</v>
      </c>
      <c r="V48" s="1" t="str">
        <f t="shared" si="0"/>
        <v>,1897729</v>
      </c>
    </row>
    <row r="49" spans="1:22">
      <c r="A49" t="s">
        <v>114</v>
      </c>
      <c r="B49" t="s">
        <v>253</v>
      </c>
      <c r="C49" t="s">
        <v>254</v>
      </c>
      <c r="D49" t="s">
        <v>10</v>
      </c>
      <c r="E49" t="s">
        <v>9</v>
      </c>
      <c r="F49" t="s">
        <v>56</v>
      </c>
      <c r="G49" t="s">
        <v>156</v>
      </c>
      <c r="H49" t="s">
        <v>43</v>
      </c>
      <c r="I49" t="s">
        <v>12</v>
      </c>
      <c r="J49" t="s">
        <v>57</v>
      </c>
      <c r="K49">
        <v>263</v>
      </c>
      <c r="L49" t="s">
        <v>255</v>
      </c>
      <c r="M49">
        <v>1</v>
      </c>
      <c r="N49">
        <v>1</v>
      </c>
      <c r="O49" t="s">
        <v>256</v>
      </c>
      <c r="P49">
        <v>1897731</v>
      </c>
      <c r="Q49" t="s">
        <v>60</v>
      </c>
      <c r="T49">
        <f>VLOOKUP(P49,[1]应付款管理!$A$1:$D$65536,4,FALSE)</f>
        <v>263</v>
      </c>
      <c r="U49">
        <f t="shared" si="1"/>
        <v>0</v>
      </c>
      <c r="V49" s="1" t="str">
        <f t="shared" si="0"/>
        <v>,1897731</v>
      </c>
    </row>
    <row r="50" spans="1:22">
      <c r="A50" t="s">
        <v>52</v>
      </c>
      <c r="B50" t="s">
        <v>257</v>
      </c>
      <c r="C50" t="s">
        <v>54</v>
      </c>
      <c r="D50" t="s">
        <v>10</v>
      </c>
      <c r="E50" t="s">
        <v>9</v>
      </c>
      <c r="F50" t="s">
        <v>56</v>
      </c>
      <c r="G50" t="s">
        <v>156</v>
      </c>
      <c r="H50" t="s">
        <v>43</v>
      </c>
      <c r="I50" t="s">
        <v>12</v>
      </c>
      <c r="J50" t="s">
        <v>57</v>
      </c>
      <c r="K50">
        <v>124</v>
      </c>
      <c r="L50" t="s">
        <v>258</v>
      </c>
      <c r="M50">
        <v>1</v>
      </c>
      <c r="N50">
        <v>1</v>
      </c>
      <c r="O50" t="s">
        <v>259</v>
      </c>
      <c r="P50">
        <v>1897842</v>
      </c>
      <c r="Q50" t="s">
        <v>60</v>
      </c>
      <c r="T50">
        <f>VLOOKUP(P50,[1]应付款管理!$A$1:$D$65536,4,FALSE)</f>
        <v>124</v>
      </c>
      <c r="U50">
        <f t="shared" si="1"/>
        <v>0</v>
      </c>
      <c r="V50" s="1" t="str">
        <f t="shared" si="0"/>
        <v>,1897842</v>
      </c>
    </row>
    <row r="51" spans="1:22">
      <c r="A51" t="s">
        <v>82</v>
      </c>
      <c r="B51" t="s">
        <v>260</v>
      </c>
      <c r="C51" t="s">
        <v>261</v>
      </c>
      <c r="D51" t="s">
        <v>10</v>
      </c>
      <c r="E51" t="s">
        <v>9</v>
      </c>
      <c r="F51" t="s">
        <v>216</v>
      </c>
      <c r="G51" t="s">
        <v>70</v>
      </c>
      <c r="H51" t="s">
        <v>43</v>
      </c>
      <c r="I51" t="s">
        <v>12</v>
      </c>
      <c r="J51" t="s">
        <v>57</v>
      </c>
      <c r="K51">
        <v>394</v>
      </c>
      <c r="L51" t="s">
        <v>262</v>
      </c>
      <c r="M51">
        <v>1</v>
      </c>
      <c r="N51">
        <v>1</v>
      </c>
      <c r="O51" t="s">
        <v>263</v>
      </c>
      <c r="P51">
        <v>1897857</v>
      </c>
      <c r="Q51" t="s">
        <v>60</v>
      </c>
      <c r="T51">
        <f>VLOOKUP(P51,[1]应付款管理!$A$1:$D$65536,4,FALSE)</f>
        <v>394</v>
      </c>
      <c r="U51">
        <f t="shared" si="1"/>
        <v>0</v>
      </c>
      <c r="V51" s="1" t="str">
        <f t="shared" si="0"/>
        <v>,1897857</v>
      </c>
    </row>
    <row r="52" spans="1:22">
      <c r="A52" t="s">
        <v>87</v>
      </c>
      <c r="B52" t="s">
        <v>264</v>
      </c>
      <c r="C52" t="s">
        <v>265</v>
      </c>
      <c r="D52" t="s">
        <v>10</v>
      </c>
      <c r="E52" t="s">
        <v>9</v>
      </c>
      <c r="F52" t="s">
        <v>56</v>
      </c>
      <c r="G52" t="s">
        <v>156</v>
      </c>
      <c r="H52" t="s">
        <v>43</v>
      </c>
      <c r="I52" t="s">
        <v>12</v>
      </c>
      <c r="J52" t="s">
        <v>57</v>
      </c>
      <c r="K52">
        <v>148</v>
      </c>
      <c r="L52" t="s">
        <v>266</v>
      </c>
      <c r="M52">
        <v>1</v>
      </c>
      <c r="N52">
        <v>1</v>
      </c>
      <c r="O52" t="s">
        <v>267</v>
      </c>
      <c r="P52">
        <v>1897868</v>
      </c>
      <c r="Q52" t="s">
        <v>60</v>
      </c>
      <c r="T52">
        <f>VLOOKUP(P52,[1]应付款管理!$A$1:$D$65536,4,FALSE)</f>
        <v>148</v>
      </c>
      <c r="U52">
        <f t="shared" si="1"/>
        <v>0</v>
      </c>
      <c r="V52" s="1" t="str">
        <f t="shared" si="0"/>
        <v>,1897868</v>
      </c>
    </row>
    <row r="53" spans="1:22">
      <c r="A53" t="s">
        <v>164</v>
      </c>
      <c r="B53" t="s">
        <v>268</v>
      </c>
      <c r="C53" t="s">
        <v>166</v>
      </c>
      <c r="D53" t="s">
        <v>10</v>
      </c>
      <c r="E53" t="s">
        <v>9</v>
      </c>
      <c r="F53" t="s">
        <v>156</v>
      </c>
      <c r="G53" t="s">
        <v>221</v>
      </c>
      <c r="H53" t="s">
        <v>43</v>
      </c>
      <c r="I53" t="s">
        <v>12</v>
      </c>
      <c r="J53" t="s">
        <v>57</v>
      </c>
      <c r="K53">
        <v>266</v>
      </c>
      <c r="L53" t="s">
        <v>269</v>
      </c>
      <c r="M53">
        <v>1</v>
      </c>
      <c r="N53">
        <v>2</v>
      </c>
      <c r="O53" t="s">
        <v>270</v>
      </c>
      <c r="P53">
        <v>1897878</v>
      </c>
      <c r="Q53" t="s">
        <v>60</v>
      </c>
      <c r="T53">
        <f>VLOOKUP(P53,[1]应付款管理!$A$1:$D$65536,4,FALSE)</f>
        <v>266</v>
      </c>
      <c r="U53">
        <f t="shared" si="1"/>
        <v>0</v>
      </c>
      <c r="V53" s="1" t="str">
        <f t="shared" si="0"/>
        <v>,1897878</v>
      </c>
    </row>
    <row r="54" spans="1:22">
      <c r="A54" t="s">
        <v>141</v>
      </c>
      <c r="B54" t="s">
        <v>271</v>
      </c>
      <c r="C54" t="s">
        <v>143</v>
      </c>
      <c r="D54" t="s">
        <v>10</v>
      </c>
      <c r="E54" t="s">
        <v>9</v>
      </c>
      <c r="F54" t="s">
        <v>56</v>
      </c>
      <c r="G54" t="s">
        <v>156</v>
      </c>
      <c r="H54" t="s">
        <v>43</v>
      </c>
      <c r="I54" t="s">
        <v>12</v>
      </c>
      <c r="J54" t="s">
        <v>57</v>
      </c>
      <c r="K54">
        <v>133</v>
      </c>
      <c r="L54" t="s">
        <v>272</v>
      </c>
      <c r="M54">
        <v>1</v>
      </c>
      <c r="N54">
        <v>1</v>
      </c>
      <c r="O54" t="s">
        <v>273</v>
      </c>
      <c r="P54">
        <v>1897879</v>
      </c>
      <c r="Q54" t="s">
        <v>60</v>
      </c>
      <c r="T54">
        <f>VLOOKUP(P54,[1]应付款管理!$A$1:$D$65536,4,FALSE)</f>
        <v>133</v>
      </c>
      <c r="U54">
        <f t="shared" si="1"/>
        <v>0</v>
      </c>
      <c r="V54" s="1" t="str">
        <f t="shared" si="0"/>
        <v>,1897879</v>
      </c>
    </row>
    <row r="55" spans="1:22">
      <c r="A55" t="s">
        <v>164</v>
      </c>
      <c r="B55" t="s">
        <v>274</v>
      </c>
      <c r="C55" t="s">
        <v>166</v>
      </c>
      <c r="D55" t="s">
        <v>10</v>
      </c>
      <c r="E55" t="s">
        <v>9</v>
      </c>
      <c r="F55" t="s">
        <v>56</v>
      </c>
      <c r="G55" t="s">
        <v>156</v>
      </c>
      <c r="H55" t="s">
        <v>43</v>
      </c>
      <c r="I55" t="s">
        <v>12</v>
      </c>
      <c r="J55" t="s">
        <v>57</v>
      </c>
      <c r="K55">
        <v>108</v>
      </c>
      <c r="L55" t="s">
        <v>275</v>
      </c>
      <c r="M55">
        <v>1</v>
      </c>
      <c r="N55">
        <v>1</v>
      </c>
      <c r="O55" t="s">
        <v>276</v>
      </c>
      <c r="P55">
        <v>1897905</v>
      </c>
      <c r="Q55" t="s">
        <v>60</v>
      </c>
      <c r="T55">
        <f>VLOOKUP(P55,[1]应付款管理!$A$1:$D$65536,4,FALSE)</f>
        <v>108</v>
      </c>
      <c r="U55">
        <f t="shared" si="1"/>
        <v>0</v>
      </c>
      <c r="V55" s="1" t="str">
        <f t="shared" si="0"/>
        <v>,1897905</v>
      </c>
    </row>
    <row r="56" spans="1:22">
      <c r="A56" t="s">
        <v>52</v>
      </c>
      <c r="B56" t="s">
        <v>277</v>
      </c>
      <c r="C56" t="s">
        <v>54</v>
      </c>
      <c r="D56" t="s">
        <v>10</v>
      </c>
      <c r="E56" t="s">
        <v>9</v>
      </c>
      <c r="F56" t="s">
        <v>56</v>
      </c>
      <c r="G56" t="s">
        <v>156</v>
      </c>
      <c r="H56" t="s">
        <v>43</v>
      </c>
      <c r="I56" t="s">
        <v>12</v>
      </c>
      <c r="J56" t="s">
        <v>57</v>
      </c>
      <c r="K56">
        <v>124</v>
      </c>
      <c r="L56" t="s">
        <v>278</v>
      </c>
      <c r="M56">
        <v>1</v>
      </c>
      <c r="N56">
        <v>1</v>
      </c>
      <c r="O56" t="s">
        <v>279</v>
      </c>
      <c r="P56">
        <v>1897947</v>
      </c>
      <c r="Q56" t="s">
        <v>60</v>
      </c>
      <c r="T56">
        <f>VLOOKUP(P56,[1]应付款管理!$A$1:$D$65536,4,FALSE)</f>
        <v>124</v>
      </c>
      <c r="U56">
        <f t="shared" si="1"/>
        <v>0</v>
      </c>
      <c r="V56" s="1" t="str">
        <f t="shared" si="0"/>
        <v>,1897947</v>
      </c>
    </row>
    <row r="57" spans="1:22">
      <c r="A57" t="s">
        <v>73</v>
      </c>
      <c r="B57" t="s">
        <v>280</v>
      </c>
      <c r="C57" t="s">
        <v>178</v>
      </c>
      <c r="D57" t="s">
        <v>10</v>
      </c>
      <c r="E57" t="s">
        <v>9</v>
      </c>
      <c r="F57" t="s">
        <v>156</v>
      </c>
      <c r="G57" t="s">
        <v>161</v>
      </c>
      <c r="H57" t="s">
        <v>43</v>
      </c>
      <c r="I57" t="s">
        <v>12</v>
      </c>
      <c r="J57" t="s">
        <v>57</v>
      </c>
      <c r="K57">
        <v>278</v>
      </c>
      <c r="L57" t="s">
        <v>281</v>
      </c>
      <c r="M57">
        <v>1</v>
      </c>
      <c r="N57">
        <v>1</v>
      </c>
      <c r="O57" t="s">
        <v>282</v>
      </c>
      <c r="P57">
        <v>1898127</v>
      </c>
      <c r="Q57" t="s">
        <v>60</v>
      </c>
      <c r="T57">
        <f>VLOOKUP(P57,[1]应付款管理!$A$1:$D$65536,4,FALSE)</f>
        <v>278</v>
      </c>
      <c r="U57">
        <f t="shared" si="1"/>
        <v>0</v>
      </c>
      <c r="V57" s="1" t="str">
        <f t="shared" si="0"/>
        <v>,1898127</v>
      </c>
    </row>
    <row r="58" spans="1:22">
      <c r="A58" t="s">
        <v>82</v>
      </c>
      <c r="B58" t="s">
        <v>283</v>
      </c>
      <c r="C58" t="s">
        <v>284</v>
      </c>
      <c r="D58" t="s">
        <v>10</v>
      </c>
      <c r="E58" t="s">
        <v>9</v>
      </c>
      <c r="F58" t="s">
        <v>156</v>
      </c>
      <c r="G58" t="s">
        <v>161</v>
      </c>
      <c r="H58" t="s">
        <v>43</v>
      </c>
      <c r="I58" t="s">
        <v>12</v>
      </c>
      <c r="J58" t="s">
        <v>57</v>
      </c>
      <c r="K58">
        <v>408</v>
      </c>
      <c r="L58" t="s">
        <v>285</v>
      </c>
      <c r="M58">
        <v>1</v>
      </c>
      <c r="N58">
        <v>1</v>
      </c>
      <c r="O58" t="s">
        <v>286</v>
      </c>
      <c r="P58">
        <v>1898160</v>
      </c>
      <c r="Q58" t="s">
        <v>60</v>
      </c>
      <c r="T58">
        <f>VLOOKUP(P58,[1]应付款管理!$A$1:$D$65536,4,FALSE)</f>
        <v>408</v>
      </c>
      <c r="U58">
        <f t="shared" si="1"/>
        <v>0</v>
      </c>
      <c r="V58" s="1" t="str">
        <f t="shared" si="0"/>
        <v>,1898160</v>
      </c>
    </row>
    <row r="59" spans="1:22">
      <c r="A59" t="s">
        <v>73</v>
      </c>
      <c r="B59" t="s">
        <v>287</v>
      </c>
      <c r="C59" t="s">
        <v>232</v>
      </c>
      <c r="D59" t="s">
        <v>10</v>
      </c>
      <c r="E59" t="s">
        <v>9</v>
      </c>
      <c r="F59" t="s">
        <v>156</v>
      </c>
      <c r="G59" t="s">
        <v>161</v>
      </c>
      <c r="H59" t="s">
        <v>43</v>
      </c>
      <c r="I59" t="s">
        <v>12</v>
      </c>
      <c r="J59" t="s">
        <v>57</v>
      </c>
      <c r="K59">
        <v>108</v>
      </c>
      <c r="L59" t="s">
        <v>288</v>
      </c>
      <c r="M59">
        <v>1</v>
      </c>
      <c r="N59">
        <v>1</v>
      </c>
      <c r="O59" t="s">
        <v>289</v>
      </c>
      <c r="P59">
        <v>1898162</v>
      </c>
      <c r="Q59" t="s">
        <v>60</v>
      </c>
      <c r="T59">
        <f>VLOOKUP(P59,[1]应付款管理!$A$1:$D$65536,4,FALSE)</f>
        <v>108</v>
      </c>
      <c r="U59">
        <f t="shared" si="1"/>
        <v>0</v>
      </c>
      <c r="V59" s="1" t="str">
        <f t="shared" si="0"/>
        <v>,1898162</v>
      </c>
    </row>
    <row r="60" spans="1:22">
      <c r="A60" t="s">
        <v>132</v>
      </c>
      <c r="B60" t="s">
        <v>290</v>
      </c>
      <c r="C60" t="s">
        <v>291</v>
      </c>
      <c r="D60" t="s">
        <v>10</v>
      </c>
      <c r="E60" t="s">
        <v>9</v>
      </c>
      <c r="F60" t="s">
        <v>69</v>
      </c>
      <c r="G60" t="s">
        <v>70</v>
      </c>
      <c r="H60" t="s">
        <v>43</v>
      </c>
      <c r="I60" t="s">
        <v>12</v>
      </c>
      <c r="J60" t="s">
        <v>57</v>
      </c>
      <c r="K60">
        <v>248</v>
      </c>
      <c r="L60" t="s">
        <v>292</v>
      </c>
      <c r="M60">
        <v>1</v>
      </c>
      <c r="N60">
        <v>2</v>
      </c>
      <c r="O60" t="s">
        <v>293</v>
      </c>
      <c r="P60">
        <v>1898181</v>
      </c>
      <c r="Q60" t="s">
        <v>60</v>
      </c>
      <c r="T60">
        <f>VLOOKUP(P60,[1]应付款管理!$A$1:$D$65536,4,FALSE)</f>
        <v>248</v>
      </c>
      <c r="U60">
        <f t="shared" si="1"/>
        <v>0</v>
      </c>
      <c r="V60" s="1" t="str">
        <f t="shared" si="0"/>
        <v>,1898181</v>
      </c>
    </row>
    <row r="61" spans="1:22">
      <c r="A61" t="s">
        <v>52</v>
      </c>
      <c r="B61" t="s">
        <v>294</v>
      </c>
      <c r="C61" t="s">
        <v>295</v>
      </c>
      <c r="D61" t="s">
        <v>10</v>
      </c>
      <c r="E61" t="s">
        <v>9</v>
      </c>
      <c r="F61" t="s">
        <v>156</v>
      </c>
      <c r="G61" t="s">
        <v>161</v>
      </c>
      <c r="H61" t="s">
        <v>43</v>
      </c>
      <c r="I61" t="s">
        <v>12</v>
      </c>
      <c r="J61" t="s">
        <v>57</v>
      </c>
      <c r="K61">
        <v>208</v>
      </c>
      <c r="L61" t="s">
        <v>296</v>
      </c>
      <c r="M61">
        <v>1</v>
      </c>
      <c r="N61">
        <v>1</v>
      </c>
      <c r="O61" t="s">
        <v>297</v>
      </c>
      <c r="P61">
        <v>1898302</v>
      </c>
      <c r="Q61" t="s">
        <v>60</v>
      </c>
      <c r="T61">
        <f>VLOOKUP(P61,[1]应付款管理!$A$1:$D$65536,4,FALSE)</f>
        <v>208</v>
      </c>
      <c r="U61">
        <f t="shared" si="1"/>
        <v>0</v>
      </c>
      <c r="V61" s="1" t="str">
        <f t="shared" si="0"/>
        <v>,1898302</v>
      </c>
    </row>
    <row r="62" spans="1:22">
      <c r="A62" t="s">
        <v>73</v>
      </c>
      <c r="B62" t="s">
        <v>298</v>
      </c>
      <c r="C62" t="s">
        <v>299</v>
      </c>
      <c r="D62" t="s">
        <v>10</v>
      </c>
      <c r="E62" t="s">
        <v>9</v>
      </c>
      <c r="F62" t="s">
        <v>156</v>
      </c>
      <c r="G62" t="s">
        <v>161</v>
      </c>
      <c r="H62" t="s">
        <v>43</v>
      </c>
      <c r="I62" t="s">
        <v>12</v>
      </c>
      <c r="J62" t="s">
        <v>57</v>
      </c>
      <c r="K62">
        <v>141</v>
      </c>
      <c r="L62" t="s">
        <v>300</v>
      </c>
      <c r="M62">
        <v>1</v>
      </c>
      <c r="N62">
        <v>1</v>
      </c>
      <c r="O62" t="s">
        <v>301</v>
      </c>
      <c r="P62">
        <v>1898344</v>
      </c>
      <c r="Q62" t="s">
        <v>60</v>
      </c>
      <c r="T62">
        <f>VLOOKUP(P62,[1]应付款管理!$A$1:$D$65536,4,FALSE)</f>
        <v>141</v>
      </c>
      <c r="U62">
        <f t="shared" si="1"/>
        <v>0</v>
      </c>
      <c r="V62" s="1" t="str">
        <f t="shared" si="0"/>
        <v>,1898344</v>
      </c>
    </row>
    <row r="63" spans="1:22">
      <c r="A63" t="s">
        <v>201</v>
      </c>
      <c r="B63" t="s">
        <v>302</v>
      </c>
      <c r="C63" t="s">
        <v>203</v>
      </c>
      <c r="D63" t="s">
        <v>10</v>
      </c>
      <c r="E63" t="s">
        <v>9</v>
      </c>
      <c r="F63" t="s">
        <v>156</v>
      </c>
      <c r="G63" t="s">
        <v>161</v>
      </c>
      <c r="H63" t="s">
        <v>43</v>
      </c>
      <c r="I63" t="s">
        <v>12</v>
      </c>
      <c r="J63" t="s">
        <v>57</v>
      </c>
      <c r="K63">
        <v>158</v>
      </c>
      <c r="L63" t="s">
        <v>303</v>
      </c>
      <c r="M63">
        <v>1</v>
      </c>
      <c r="N63">
        <v>1</v>
      </c>
      <c r="O63" t="s">
        <v>304</v>
      </c>
      <c r="P63">
        <v>1898381</v>
      </c>
      <c r="Q63" t="s">
        <v>60</v>
      </c>
      <c r="T63">
        <f>VLOOKUP(P63,[1]应付款管理!$A$1:$D$65536,4,FALSE)</f>
        <v>158</v>
      </c>
      <c r="U63">
        <f t="shared" si="1"/>
        <v>0</v>
      </c>
      <c r="V63" s="1" t="str">
        <f t="shared" si="0"/>
        <v>,1898381</v>
      </c>
    </row>
    <row r="64" spans="1:22">
      <c r="A64" t="s">
        <v>87</v>
      </c>
      <c r="B64" t="s">
        <v>305</v>
      </c>
      <c r="C64" t="s">
        <v>265</v>
      </c>
      <c r="D64" t="s">
        <v>10</v>
      </c>
      <c r="E64" t="s">
        <v>9</v>
      </c>
      <c r="F64" t="s">
        <v>156</v>
      </c>
      <c r="G64" t="s">
        <v>161</v>
      </c>
      <c r="H64" t="s">
        <v>43</v>
      </c>
      <c r="I64" t="s">
        <v>12</v>
      </c>
      <c r="J64" t="s">
        <v>57</v>
      </c>
      <c r="K64">
        <v>117</v>
      </c>
      <c r="L64" t="s">
        <v>306</v>
      </c>
      <c r="M64">
        <v>1</v>
      </c>
      <c r="N64">
        <v>1</v>
      </c>
      <c r="O64" t="s">
        <v>307</v>
      </c>
      <c r="P64">
        <v>1898383</v>
      </c>
      <c r="Q64" t="s">
        <v>60</v>
      </c>
      <c r="T64">
        <f>VLOOKUP(P64,[1]应付款管理!$A$1:$D$65536,4,FALSE)</f>
        <v>117</v>
      </c>
      <c r="U64">
        <f t="shared" si="1"/>
        <v>0</v>
      </c>
      <c r="V64" s="1" t="str">
        <f t="shared" si="0"/>
        <v>,1898383</v>
      </c>
    </row>
    <row r="65" spans="1:22">
      <c r="A65" t="s">
        <v>308</v>
      </c>
      <c r="B65" t="s">
        <v>309</v>
      </c>
      <c r="C65" t="s">
        <v>310</v>
      </c>
      <c r="D65" t="s">
        <v>10</v>
      </c>
      <c r="E65" t="s">
        <v>9</v>
      </c>
      <c r="F65" t="s">
        <v>156</v>
      </c>
      <c r="G65" t="s">
        <v>161</v>
      </c>
      <c r="H65" t="s">
        <v>43</v>
      </c>
      <c r="I65" t="s">
        <v>12</v>
      </c>
      <c r="J65" t="s">
        <v>57</v>
      </c>
      <c r="K65">
        <v>286</v>
      </c>
      <c r="L65" t="s">
        <v>311</v>
      </c>
      <c r="M65">
        <v>1</v>
      </c>
      <c r="N65">
        <v>1</v>
      </c>
      <c r="O65" t="s">
        <v>312</v>
      </c>
      <c r="P65">
        <v>1898389</v>
      </c>
      <c r="Q65" t="s">
        <v>60</v>
      </c>
      <c r="T65">
        <f>VLOOKUP(P65,[1]应付款管理!$A$1:$D$65536,4,FALSE)</f>
        <v>286</v>
      </c>
      <c r="U65">
        <f t="shared" si="1"/>
        <v>0</v>
      </c>
      <c r="V65" s="1" t="str">
        <f t="shared" si="0"/>
        <v>,1898389</v>
      </c>
    </row>
    <row r="66" spans="1:22">
      <c r="A66" t="s">
        <v>95</v>
      </c>
      <c r="B66" t="s">
        <v>313</v>
      </c>
      <c r="C66" t="s">
        <v>314</v>
      </c>
      <c r="D66" t="s">
        <v>10</v>
      </c>
      <c r="E66" t="s">
        <v>9</v>
      </c>
      <c r="F66" t="s">
        <v>156</v>
      </c>
      <c r="G66" t="s">
        <v>161</v>
      </c>
      <c r="H66" t="s">
        <v>43</v>
      </c>
      <c r="I66" t="s">
        <v>12</v>
      </c>
      <c r="J66" t="s">
        <v>57</v>
      </c>
      <c r="K66">
        <v>179</v>
      </c>
      <c r="L66" t="s">
        <v>315</v>
      </c>
      <c r="M66">
        <v>1</v>
      </c>
      <c r="N66">
        <v>1</v>
      </c>
      <c r="O66" t="s">
        <v>316</v>
      </c>
      <c r="P66">
        <v>1898404</v>
      </c>
      <c r="Q66" t="s">
        <v>60</v>
      </c>
      <c r="T66">
        <f>VLOOKUP(P66,[1]应付款管理!$A$1:$D$65536,4,FALSE)</f>
        <v>179</v>
      </c>
      <c r="U66">
        <f t="shared" si="1"/>
        <v>0</v>
      </c>
      <c r="V66" s="1" t="str">
        <f t="shared" si="0"/>
        <v>,1898404</v>
      </c>
    </row>
    <row r="67" spans="1:22">
      <c r="A67" t="s">
        <v>100</v>
      </c>
      <c r="B67" t="s">
        <v>317</v>
      </c>
      <c r="C67" t="s">
        <v>102</v>
      </c>
      <c r="D67" t="s">
        <v>10</v>
      </c>
      <c r="E67" t="s">
        <v>9</v>
      </c>
      <c r="F67" t="s">
        <v>156</v>
      </c>
      <c r="G67" t="s">
        <v>161</v>
      </c>
      <c r="H67" t="s">
        <v>43</v>
      </c>
      <c r="I67" t="s">
        <v>12</v>
      </c>
      <c r="J67" t="s">
        <v>57</v>
      </c>
      <c r="K67">
        <v>141</v>
      </c>
      <c r="L67" t="s">
        <v>318</v>
      </c>
      <c r="M67">
        <v>1</v>
      </c>
      <c r="N67">
        <v>1</v>
      </c>
      <c r="O67" t="s">
        <v>104</v>
      </c>
      <c r="P67">
        <v>1898424</v>
      </c>
      <c r="Q67" t="s">
        <v>60</v>
      </c>
      <c r="T67">
        <f>VLOOKUP(P67,[1]应付款管理!$A$1:$D$65536,4,FALSE)</f>
        <v>141</v>
      </c>
      <c r="U67">
        <f t="shared" si="1"/>
        <v>0</v>
      </c>
      <c r="V67" s="1" t="str">
        <f t="shared" ref="V67:V130" si="2">$V$1&amp;P67</f>
        <v>,1898424</v>
      </c>
    </row>
    <row r="68" spans="1:22">
      <c r="A68" t="s">
        <v>82</v>
      </c>
      <c r="B68" t="s">
        <v>319</v>
      </c>
      <c r="C68" t="s">
        <v>320</v>
      </c>
      <c r="D68" t="s">
        <v>10</v>
      </c>
      <c r="E68" t="s">
        <v>9</v>
      </c>
      <c r="F68" t="s">
        <v>156</v>
      </c>
      <c r="G68" t="s">
        <v>221</v>
      </c>
      <c r="H68" t="s">
        <v>43</v>
      </c>
      <c r="I68" t="s">
        <v>12</v>
      </c>
      <c r="J68" t="s">
        <v>57</v>
      </c>
      <c r="K68">
        <v>1452</v>
      </c>
      <c r="L68" t="s">
        <v>321</v>
      </c>
      <c r="M68">
        <v>1</v>
      </c>
      <c r="N68">
        <v>2</v>
      </c>
      <c r="O68" t="s">
        <v>322</v>
      </c>
      <c r="P68">
        <v>1898442</v>
      </c>
      <c r="Q68" t="s">
        <v>60</v>
      </c>
      <c r="T68">
        <f>VLOOKUP(P68,[1]应付款管理!$A$1:$D$65536,4,FALSE)</f>
        <v>1452</v>
      </c>
      <c r="U68">
        <f t="shared" ref="U68:U131" si="3">K68-T68</f>
        <v>0</v>
      </c>
      <c r="V68" s="1" t="str">
        <f t="shared" si="2"/>
        <v>,1898442</v>
      </c>
    </row>
    <row r="69" spans="1:22">
      <c r="A69" t="s">
        <v>323</v>
      </c>
      <c r="B69" t="s">
        <v>324</v>
      </c>
      <c r="C69" t="s">
        <v>325</v>
      </c>
      <c r="D69" t="s">
        <v>10</v>
      </c>
      <c r="E69" t="s">
        <v>9</v>
      </c>
      <c r="F69" t="s">
        <v>156</v>
      </c>
      <c r="G69" t="s">
        <v>161</v>
      </c>
      <c r="H69" t="s">
        <v>43</v>
      </c>
      <c r="I69" t="s">
        <v>12</v>
      </c>
      <c r="J69" t="s">
        <v>57</v>
      </c>
      <c r="K69">
        <v>108</v>
      </c>
      <c r="L69" t="s">
        <v>326</v>
      </c>
      <c r="M69">
        <v>1</v>
      </c>
      <c r="N69">
        <v>1</v>
      </c>
      <c r="O69" t="s">
        <v>327</v>
      </c>
      <c r="P69">
        <v>1898514</v>
      </c>
      <c r="Q69" t="s">
        <v>60</v>
      </c>
      <c r="T69">
        <f>VLOOKUP(P69,[1]应付款管理!$A$1:$D$65536,4,FALSE)</f>
        <v>108</v>
      </c>
      <c r="U69">
        <f t="shared" si="3"/>
        <v>0</v>
      </c>
      <c r="V69" s="1" t="str">
        <f t="shared" si="2"/>
        <v>,1898514</v>
      </c>
    </row>
    <row r="70" spans="1:22">
      <c r="A70" t="s">
        <v>114</v>
      </c>
      <c r="B70" t="s">
        <v>328</v>
      </c>
      <c r="C70" t="s">
        <v>116</v>
      </c>
      <c r="D70" t="s">
        <v>10</v>
      </c>
      <c r="E70" t="s">
        <v>9</v>
      </c>
      <c r="F70" t="s">
        <v>156</v>
      </c>
      <c r="G70" t="s">
        <v>161</v>
      </c>
      <c r="H70" t="s">
        <v>43</v>
      </c>
      <c r="I70" t="s">
        <v>12</v>
      </c>
      <c r="J70" t="s">
        <v>57</v>
      </c>
      <c r="K70">
        <v>117</v>
      </c>
      <c r="L70" t="s">
        <v>329</v>
      </c>
      <c r="M70">
        <v>1</v>
      </c>
      <c r="N70">
        <v>1</v>
      </c>
      <c r="O70" t="s">
        <v>330</v>
      </c>
      <c r="P70">
        <v>1898530</v>
      </c>
      <c r="Q70" t="s">
        <v>60</v>
      </c>
      <c r="T70">
        <f>VLOOKUP(P70,[1]应付款管理!$A$1:$D$65536,4,FALSE)</f>
        <v>117</v>
      </c>
      <c r="U70">
        <f t="shared" si="3"/>
        <v>0</v>
      </c>
      <c r="V70" s="1" t="str">
        <f t="shared" si="2"/>
        <v>,1898530</v>
      </c>
    </row>
    <row r="71" spans="1:22">
      <c r="A71" t="s">
        <v>52</v>
      </c>
      <c r="B71" t="s">
        <v>331</v>
      </c>
      <c r="C71" t="s">
        <v>54</v>
      </c>
      <c r="D71" t="s">
        <v>10</v>
      </c>
      <c r="E71" t="s">
        <v>9</v>
      </c>
      <c r="F71" t="s">
        <v>156</v>
      </c>
      <c r="G71" t="s">
        <v>161</v>
      </c>
      <c r="H71" t="s">
        <v>43</v>
      </c>
      <c r="I71" t="s">
        <v>12</v>
      </c>
      <c r="J71" t="s">
        <v>57</v>
      </c>
      <c r="K71">
        <v>150</v>
      </c>
      <c r="L71" t="s">
        <v>332</v>
      </c>
      <c r="M71">
        <v>1</v>
      </c>
      <c r="N71">
        <v>1</v>
      </c>
      <c r="O71" t="s">
        <v>333</v>
      </c>
      <c r="P71">
        <v>1898538</v>
      </c>
      <c r="Q71" t="s">
        <v>60</v>
      </c>
      <c r="T71">
        <f>VLOOKUP(P71,[1]应付款管理!$A$1:$D$65536,4,FALSE)</f>
        <v>150</v>
      </c>
      <c r="U71">
        <f t="shared" si="3"/>
        <v>0</v>
      </c>
      <c r="V71" s="1" t="str">
        <f t="shared" si="2"/>
        <v>,1898538</v>
      </c>
    </row>
    <row r="72" spans="1:22">
      <c r="A72" t="s">
        <v>61</v>
      </c>
      <c r="B72" t="s">
        <v>334</v>
      </c>
      <c r="C72" t="s">
        <v>335</v>
      </c>
      <c r="D72" t="s">
        <v>10</v>
      </c>
      <c r="E72" t="s">
        <v>9</v>
      </c>
      <c r="F72" t="s">
        <v>161</v>
      </c>
      <c r="G72" t="s">
        <v>221</v>
      </c>
      <c r="H72" t="s">
        <v>43</v>
      </c>
      <c r="I72" t="s">
        <v>12</v>
      </c>
      <c r="J72" t="s">
        <v>57</v>
      </c>
      <c r="K72">
        <v>292</v>
      </c>
      <c r="L72" t="s">
        <v>336</v>
      </c>
      <c r="M72">
        <v>1</v>
      </c>
      <c r="N72">
        <v>1</v>
      </c>
      <c r="O72" t="s">
        <v>337</v>
      </c>
      <c r="P72">
        <v>1898560</v>
      </c>
      <c r="Q72" t="s">
        <v>60</v>
      </c>
      <c r="T72">
        <f>VLOOKUP(P72,[1]应付款管理!$A$1:$D$65536,4,FALSE)</f>
        <v>292</v>
      </c>
      <c r="U72">
        <f t="shared" si="3"/>
        <v>0</v>
      </c>
      <c r="V72" s="1" t="str">
        <f t="shared" si="2"/>
        <v>,1898560</v>
      </c>
    </row>
    <row r="73" s="1" customFormat="1" hidden="1" spans="1:22">
      <c r="A73" s="1" t="s">
        <v>338</v>
      </c>
      <c r="B73" s="1" t="s">
        <v>339</v>
      </c>
      <c r="C73" s="1" t="s">
        <v>340</v>
      </c>
      <c r="D73" s="1" t="s">
        <v>10</v>
      </c>
      <c r="E73" s="1" t="s">
        <v>9</v>
      </c>
      <c r="F73" s="1" t="s">
        <v>156</v>
      </c>
      <c r="G73" s="1" t="s">
        <v>161</v>
      </c>
      <c r="H73" s="1" t="s">
        <v>43</v>
      </c>
      <c r="I73" s="1" t="s">
        <v>12</v>
      </c>
      <c r="J73" s="1" t="s">
        <v>57</v>
      </c>
      <c r="K73" s="1">
        <v>148</v>
      </c>
      <c r="L73" s="1" t="s">
        <v>341</v>
      </c>
      <c r="M73" s="1">
        <v>1</v>
      </c>
      <c r="N73" s="1">
        <v>1</v>
      </c>
      <c r="O73" s="1" t="s">
        <v>342</v>
      </c>
      <c r="Q73" s="1" t="s">
        <v>48</v>
      </c>
      <c r="R73" s="1" t="s">
        <v>48</v>
      </c>
      <c r="S73" s="1" t="s">
        <v>49</v>
      </c>
      <c r="T73" s="1" t="e">
        <f>VLOOKUP(P73,[1]应付款管理!$A$1:$D$65536,4,FALSE)</f>
        <v>#N/A</v>
      </c>
      <c r="U73" s="4" t="s">
        <v>343</v>
      </c>
      <c r="V73" s="1" t="str">
        <f t="shared" si="2"/>
        <v>,</v>
      </c>
    </row>
    <row r="74" spans="1:22">
      <c r="A74" t="s">
        <v>61</v>
      </c>
      <c r="B74" t="s">
        <v>344</v>
      </c>
      <c r="C74" t="s">
        <v>345</v>
      </c>
      <c r="D74" t="s">
        <v>10</v>
      </c>
      <c r="E74" t="s">
        <v>9</v>
      </c>
      <c r="F74" t="s">
        <v>156</v>
      </c>
      <c r="G74" t="s">
        <v>221</v>
      </c>
      <c r="H74" t="s">
        <v>43</v>
      </c>
      <c r="I74" t="s">
        <v>12</v>
      </c>
      <c r="J74" t="s">
        <v>57</v>
      </c>
      <c r="K74">
        <v>366</v>
      </c>
      <c r="L74" t="s">
        <v>346</v>
      </c>
      <c r="M74">
        <v>1</v>
      </c>
      <c r="N74">
        <v>2</v>
      </c>
      <c r="O74" t="s">
        <v>347</v>
      </c>
      <c r="P74">
        <v>1898588</v>
      </c>
      <c r="Q74" t="s">
        <v>60</v>
      </c>
      <c r="T74">
        <f>VLOOKUP(P74,[1]应付款管理!$A$1:$D$65536,4,FALSE)</f>
        <v>366</v>
      </c>
      <c r="U74">
        <f t="shared" si="3"/>
        <v>0</v>
      </c>
      <c r="V74" s="1" t="str">
        <f t="shared" si="2"/>
        <v>,1898588</v>
      </c>
    </row>
    <row r="75" spans="1:22">
      <c r="A75" t="s">
        <v>73</v>
      </c>
      <c r="B75" t="s">
        <v>348</v>
      </c>
      <c r="C75" t="s">
        <v>232</v>
      </c>
      <c r="D75" t="s">
        <v>10</v>
      </c>
      <c r="E75" t="s">
        <v>9</v>
      </c>
      <c r="F75" t="s">
        <v>156</v>
      </c>
      <c r="G75" t="s">
        <v>161</v>
      </c>
      <c r="H75" t="s">
        <v>43</v>
      </c>
      <c r="I75" t="s">
        <v>12</v>
      </c>
      <c r="J75" t="s">
        <v>57</v>
      </c>
      <c r="K75">
        <v>108</v>
      </c>
      <c r="L75" t="s">
        <v>349</v>
      </c>
      <c r="M75">
        <v>1</v>
      </c>
      <c r="N75">
        <v>1</v>
      </c>
      <c r="O75" t="s">
        <v>350</v>
      </c>
      <c r="P75">
        <v>1898594</v>
      </c>
      <c r="Q75" t="s">
        <v>60</v>
      </c>
      <c r="T75">
        <f>VLOOKUP(P75,[1]应付款管理!$A$1:$D$65536,4,FALSE)</f>
        <v>108</v>
      </c>
      <c r="U75">
        <f t="shared" si="3"/>
        <v>0</v>
      </c>
      <c r="V75" s="1" t="str">
        <f t="shared" si="2"/>
        <v>,1898594</v>
      </c>
    </row>
    <row r="76" spans="1:22">
      <c r="A76" t="s">
        <v>351</v>
      </c>
      <c r="B76" t="s">
        <v>352</v>
      </c>
      <c r="C76" t="s">
        <v>353</v>
      </c>
      <c r="D76" t="s">
        <v>10</v>
      </c>
      <c r="E76" t="s">
        <v>9</v>
      </c>
      <c r="F76" t="s">
        <v>156</v>
      </c>
      <c r="G76" t="s">
        <v>161</v>
      </c>
      <c r="H76" t="s">
        <v>43</v>
      </c>
      <c r="I76" t="s">
        <v>12</v>
      </c>
      <c r="J76" t="s">
        <v>57</v>
      </c>
      <c r="K76">
        <v>102</v>
      </c>
      <c r="L76" t="s">
        <v>354</v>
      </c>
      <c r="M76">
        <v>1</v>
      </c>
      <c r="N76">
        <v>1</v>
      </c>
      <c r="O76" t="s">
        <v>355</v>
      </c>
      <c r="P76">
        <v>1898628</v>
      </c>
      <c r="Q76" t="s">
        <v>60</v>
      </c>
      <c r="T76">
        <f>VLOOKUP(P76,[1]应付款管理!$A$1:$D$65536,4,FALSE)</f>
        <v>102</v>
      </c>
      <c r="U76">
        <f t="shared" si="3"/>
        <v>0</v>
      </c>
      <c r="V76" s="1" t="str">
        <f t="shared" si="2"/>
        <v>,1898628</v>
      </c>
    </row>
    <row r="77" spans="1:22">
      <c r="A77" t="s">
        <v>82</v>
      </c>
      <c r="B77" t="s">
        <v>356</v>
      </c>
      <c r="C77" t="s">
        <v>284</v>
      </c>
      <c r="D77" t="s">
        <v>10</v>
      </c>
      <c r="E77" t="s">
        <v>9</v>
      </c>
      <c r="F77" t="s">
        <v>156</v>
      </c>
      <c r="G77" t="s">
        <v>161</v>
      </c>
      <c r="H77" t="s">
        <v>43</v>
      </c>
      <c r="I77" t="s">
        <v>12</v>
      </c>
      <c r="J77" t="s">
        <v>57</v>
      </c>
      <c r="K77">
        <v>393</v>
      </c>
      <c r="L77" t="s">
        <v>357</v>
      </c>
      <c r="M77">
        <v>1</v>
      </c>
      <c r="N77">
        <v>1</v>
      </c>
      <c r="O77" t="s">
        <v>358</v>
      </c>
      <c r="P77">
        <v>1898651</v>
      </c>
      <c r="Q77" t="s">
        <v>60</v>
      </c>
      <c r="T77">
        <f>VLOOKUP(P77,[1]应付款管理!$A$1:$D$65536,4,FALSE)</f>
        <v>393</v>
      </c>
      <c r="U77">
        <f t="shared" si="3"/>
        <v>0</v>
      </c>
      <c r="V77" s="1" t="str">
        <f t="shared" si="2"/>
        <v>,1898651</v>
      </c>
    </row>
    <row r="78" spans="1:22">
      <c r="A78" t="s">
        <v>82</v>
      </c>
      <c r="B78" t="s">
        <v>359</v>
      </c>
      <c r="C78" t="s">
        <v>284</v>
      </c>
      <c r="D78" t="s">
        <v>10</v>
      </c>
      <c r="E78" t="s">
        <v>9</v>
      </c>
      <c r="F78" t="s">
        <v>156</v>
      </c>
      <c r="G78" t="s">
        <v>161</v>
      </c>
      <c r="H78" t="s">
        <v>43</v>
      </c>
      <c r="I78" t="s">
        <v>12</v>
      </c>
      <c r="J78" t="s">
        <v>57</v>
      </c>
      <c r="K78">
        <v>398</v>
      </c>
      <c r="L78" t="s">
        <v>360</v>
      </c>
      <c r="M78">
        <v>1</v>
      </c>
      <c r="N78">
        <v>1</v>
      </c>
      <c r="O78" t="s">
        <v>361</v>
      </c>
      <c r="P78">
        <v>1898749</v>
      </c>
      <c r="Q78" t="s">
        <v>60</v>
      </c>
      <c r="T78">
        <f>VLOOKUP(P78,[1]应付款管理!$A$1:$D$65536,4,FALSE)</f>
        <v>398</v>
      </c>
      <c r="U78">
        <f t="shared" si="3"/>
        <v>0</v>
      </c>
      <c r="V78" s="1" t="str">
        <f t="shared" si="2"/>
        <v>,1898749</v>
      </c>
    </row>
    <row r="79" spans="1:22">
      <c r="A79" t="s">
        <v>61</v>
      </c>
      <c r="B79" t="s">
        <v>362</v>
      </c>
      <c r="C79" t="s">
        <v>363</v>
      </c>
      <c r="D79" t="s">
        <v>10</v>
      </c>
      <c r="E79" t="s">
        <v>9</v>
      </c>
      <c r="F79" t="s">
        <v>156</v>
      </c>
      <c r="G79" t="s">
        <v>221</v>
      </c>
      <c r="H79" t="s">
        <v>43</v>
      </c>
      <c r="I79" t="s">
        <v>12</v>
      </c>
      <c r="J79" t="s">
        <v>57</v>
      </c>
      <c r="K79">
        <v>668</v>
      </c>
      <c r="L79" t="s">
        <v>364</v>
      </c>
      <c r="M79">
        <v>1</v>
      </c>
      <c r="N79">
        <v>2</v>
      </c>
      <c r="O79" t="s">
        <v>365</v>
      </c>
      <c r="P79">
        <v>1898764</v>
      </c>
      <c r="Q79" t="s">
        <v>60</v>
      </c>
      <c r="T79">
        <f>VLOOKUP(P79,[1]应付款管理!$A$1:$D$65536,4,FALSE)</f>
        <v>668</v>
      </c>
      <c r="U79">
        <f t="shared" si="3"/>
        <v>0</v>
      </c>
      <c r="V79" s="1" t="str">
        <f t="shared" si="2"/>
        <v>,1898764</v>
      </c>
    </row>
    <row r="80" spans="1:22">
      <c r="A80" t="s">
        <v>114</v>
      </c>
      <c r="B80" t="s">
        <v>366</v>
      </c>
      <c r="C80" t="s">
        <v>367</v>
      </c>
      <c r="D80" t="s">
        <v>10</v>
      </c>
      <c r="E80" t="s">
        <v>9</v>
      </c>
      <c r="F80" t="s">
        <v>156</v>
      </c>
      <c r="G80" t="s">
        <v>161</v>
      </c>
      <c r="H80" t="s">
        <v>43</v>
      </c>
      <c r="I80" t="s">
        <v>12</v>
      </c>
      <c r="J80" t="s">
        <v>57</v>
      </c>
      <c r="K80">
        <v>100</v>
      </c>
      <c r="L80" t="s">
        <v>368</v>
      </c>
      <c r="M80">
        <v>1</v>
      </c>
      <c r="N80">
        <v>1</v>
      </c>
      <c r="O80" t="s">
        <v>369</v>
      </c>
      <c r="P80">
        <v>1898780</v>
      </c>
      <c r="Q80" t="s">
        <v>60</v>
      </c>
      <c r="T80">
        <f>VLOOKUP(P80,[1]应付款管理!$A$1:$D$65536,4,FALSE)</f>
        <v>100</v>
      </c>
      <c r="U80">
        <f t="shared" si="3"/>
        <v>0</v>
      </c>
      <c r="V80" s="1" t="str">
        <f t="shared" si="2"/>
        <v>,1898780</v>
      </c>
    </row>
    <row r="81" spans="1:22">
      <c r="A81" t="s">
        <v>164</v>
      </c>
      <c r="B81" t="s">
        <v>370</v>
      </c>
      <c r="C81" t="s">
        <v>166</v>
      </c>
      <c r="D81" t="s">
        <v>10</v>
      </c>
      <c r="E81" t="s">
        <v>9</v>
      </c>
      <c r="F81" t="s">
        <v>156</v>
      </c>
      <c r="G81" t="s">
        <v>161</v>
      </c>
      <c r="H81" t="s">
        <v>43</v>
      </c>
      <c r="I81" t="s">
        <v>12</v>
      </c>
      <c r="J81" t="s">
        <v>57</v>
      </c>
      <c r="K81">
        <v>108</v>
      </c>
      <c r="L81" t="s">
        <v>371</v>
      </c>
      <c r="M81">
        <v>1</v>
      </c>
      <c r="N81">
        <v>1</v>
      </c>
      <c r="O81" t="s">
        <v>372</v>
      </c>
      <c r="P81">
        <v>1898788</v>
      </c>
      <c r="Q81" t="s">
        <v>60</v>
      </c>
      <c r="T81">
        <f>VLOOKUP(P81,[1]应付款管理!$A$1:$D$65536,4,FALSE)</f>
        <v>108</v>
      </c>
      <c r="U81">
        <f t="shared" si="3"/>
        <v>0</v>
      </c>
      <c r="V81" s="1" t="str">
        <f t="shared" si="2"/>
        <v>,1898788</v>
      </c>
    </row>
    <row r="82" spans="1:22">
      <c r="A82" t="s">
        <v>169</v>
      </c>
      <c r="B82" t="s">
        <v>373</v>
      </c>
      <c r="C82" t="s">
        <v>171</v>
      </c>
      <c r="D82" t="s">
        <v>10</v>
      </c>
      <c r="E82" t="s">
        <v>9</v>
      </c>
      <c r="F82" t="s">
        <v>161</v>
      </c>
      <c r="G82" t="s">
        <v>221</v>
      </c>
      <c r="H82" t="s">
        <v>43</v>
      </c>
      <c r="I82" t="s">
        <v>12</v>
      </c>
      <c r="J82" t="s">
        <v>57</v>
      </c>
      <c r="K82">
        <v>133</v>
      </c>
      <c r="L82" t="s">
        <v>374</v>
      </c>
      <c r="M82">
        <v>1</v>
      </c>
      <c r="N82">
        <v>1</v>
      </c>
      <c r="O82" t="s">
        <v>375</v>
      </c>
      <c r="P82">
        <v>1898808</v>
      </c>
      <c r="Q82" t="s">
        <v>60</v>
      </c>
      <c r="T82">
        <f>VLOOKUP(P82,[1]应付款管理!$A$1:$D$65536,4,FALSE)</f>
        <v>133</v>
      </c>
      <c r="U82">
        <f t="shared" si="3"/>
        <v>0</v>
      </c>
      <c r="V82" s="1" t="str">
        <f t="shared" si="2"/>
        <v>,1898808</v>
      </c>
    </row>
    <row r="83" spans="1:22">
      <c r="A83" t="s">
        <v>376</v>
      </c>
      <c r="B83" t="s">
        <v>377</v>
      </c>
      <c r="C83" t="s">
        <v>378</v>
      </c>
      <c r="D83" t="s">
        <v>10</v>
      </c>
      <c r="E83" t="s">
        <v>9</v>
      </c>
      <c r="F83" t="s">
        <v>161</v>
      </c>
      <c r="G83" t="s">
        <v>221</v>
      </c>
      <c r="H83" t="s">
        <v>43</v>
      </c>
      <c r="I83" t="s">
        <v>12</v>
      </c>
      <c r="J83" t="s">
        <v>57</v>
      </c>
      <c r="K83">
        <v>210</v>
      </c>
      <c r="L83" t="s">
        <v>379</v>
      </c>
      <c r="M83">
        <v>1</v>
      </c>
      <c r="N83">
        <v>1</v>
      </c>
      <c r="O83" t="s">
        <v>380</v>
      </c>
      <c r="P83">
        <v>1898896</v>
      </c>
      <c r="Q83" t="s">
        <v>60</v>
      </c>
      <c r="T83">
        <f>VLOOKUP(P83,[1]应付款管理!$A$1:$D$65536,4,FALSE)</f>
        <v>210</v>
      </c>
      <c r="U83">
        <f t="shared" si="3"/>
        <v>0</v>
      </c>
      <c r="V83" s="1" t="str">
        <f t="shared" si="2"/>
        <v>,1898896</v>
      </c>
    </row>
    <row r="84" spans="1:22">
      <c r="A84" t="s">
        <v>201</v>
      </c>
      <c r="B84" t="s">
        <v>381</v>
      </c>
      <c r="C84" t="s">
        <v>203</v>
      </c>
      <c r="D84" t="s">
        <v>10</v>
      </c>
      <c r="E84" t="s">
        <v>9</v>
      </c>
      <c r="F84" t="s">
        <v>161</v>
      </c>
      <c r="G84" t="s">
        <v>382</v>
      </c>
      <c r="H84" t="s">
        <v>43</v>
      </c>
      <c r="I84" t="s">
        <v>12</v>
      </c>
      <c r="J84" t="s">
        <v>57</v>
      </c>
      <c r="K84">
        <v>790</v>
      </c>
      <c r="L84" t="s">
        <v>383</v>
      </c>
      <c r="M84">
        <v>1</v>
      </c>
      <c r="N84">
        <v>5</v>
      </c>
      <c r="O84" t="s">
        <v>384</v>
      </c>
      <c r="P84">
        <v>1898936</v>
      </c>
      <c r="Q84" t="s">
        <v>60</v>
      </c>
      <c r="T84">
        <f>VLOOKUP(P84,[1]应付款管理!$A$1:$D$65536,4,FALSE)</f>
        <v>790</v>
      </c>
      <c r="U84">
        <f t="shared" si="3"/>
        <v>0</v>
      </c>
      <c r="V84" s="1" t="str">
        <f t="shared" si="2"/>
        <v>,1898936</v>
      </c>
    </row>
    <row r="85" spans="1:22">
      <c r="A85" t="s">
        <v>66</v>
      </c>
      <c r="B85" t="s">
        <v>385</v>
      </c>
      <c r="C85" t="s">
        <v>386</v>
      </c>
      <c r="D85" t="s">
        <v>10</v>
      </c>
      <c r="E85" t="s">
        <v>9</v>
      </c>
      <c r="F85" t="s">
        <v>161</v>
      </c>
      <c r="G85" t="s">
        <v>221</v>
      </c>
      <c r="H85" t="s">
        <v>43</v>
      </c>
      <c r="I85" t="s">
        <v>12</v>
      </c>
      <c r="J85" t="s">
        <v>57</v>
      </c>
      <c r="K85">
        <v>167</v>
      </c>
      <c r="L85" t="s">
        <v>387</v>
      </c>
      <c r="M85">
        <v>1</v>
      </c>
      <c r="N85">
        <v>1</v>
      </c>
      <c r="O85" t="s">
        <v>388</v>
      </c>
      <c r="P85">
        <v>1898973</v>
      </c>
      <c r="Q85" t="s">
        <v>60</v>
      </c>
      <c r="T85">
        <f>VLOOKUP(P85,[1]应付款管理!$A$1:$D$65536,4,FALSE)</f>
        <v>167</v>
      </c>
      <c r="U85">
        <f t="shared" si="3"/>
        <v>0</v>
      </c>
      <c r="V85" s="1" t="str">
        <f t="shared" si="2"/>
        <v>,1898973</v>
      </c>
    </row>
    <row r="86" spans="1:22">
      <c r="A86" t="s">
        <v>82</v>
      </c>
      <c r="B86" t="s">
        <v>389</v>
      </c>
      <c r="C86" t="s">
        <v>390</v>
      </c>
      <c r="D86" t="s">
        <v>10</v>
      </c>
      <c r="E86" t="s">
        <v>9</v>
      </c>
      <c r="F86" t="s">
        <v>156</v>
      </c>
      <c r="G86" t="s">
        <v>161</v>
      </c>
      <c r="H86" t="s">
        <v>43</v>
      </c>
      <c r="I86" t="s">
        <v>12</v>
      </c>
      <c r="J86" t="s">
        <v>57</v>
      </c>
      <c r="K86">
        <v>123</v>
      </c>
      <c r="L86" t="s">
        <v>391</v>
      </c>
      <c r="M86">
        <v>1</v>
      </c>
      <c r="N86">
        <v>1</v>
      </c>
      <c r="O86" t="s">
        <v>392</v>
      </c>
      <c r="P86">
        <v>1898983</v>
      </c>
      <c r="Q86" t="s">
        <v>60</v>
      </c>
      <c r="T86">
        <f>VLOOKUP(P86,[1]应付款管理!$A$1:$D$65536,4,FALSE)</f>
        <v>123</v>
      </c>
      <c r="U86">
        <f t="shared" si="3"/>
        <v>0</v>
      </c>
      <c r="V86" s="1" t="str">
        <f t="shared" si="2"/>
        <v>,1898983</v>
      </c>
    </row>
    <row r="87" spans="1:22">
      <c r="A87" t="s">
        <v>119</v>
      </c>
      <c r="B87" t="s">
        <v>393</v>
      </c>
      <c r="C87" t="s">
        <v>121</v>
      </c>
      <c r="D87" t="s">
        <v>10</v>
      </c>
      <c r="E87" t="s">
        <v>9</v>
      </c>
      <c r="F87" t="s">
        <v>156</v>
      </c>
      <c r="G87" t="s">
        <v>161</v>
      </c>
      <c r="H87" t="s">
        <v>43</v>
      </c>
      <c r="I87" t="s">
        <v>12</v>
      </c>
      <c r="J87" t="s">
        <v>57</v>
      </c>
      <c r="K87">
        <v>117</v>
      </c>
      <c r="L87" t="s">
        <v>394</v>
      </c>
      <c r="M87">
        <v>1</v>
      </c>
      <c r="N87">
        <v>1</v>
      </c>
      <c r="O87" t="s">
        <v>395</v>
      </c>
      <c r="P87">
        <v>1898994</v>
      </c>
      <c r="Q87" t="s">
        <v>60</v>
      </c>
      <c r="T87">
        <f>VLOOKUP(P87,[1]应付款管理!$A$1:$D$65536,4,FALSE)</f>
        <v>117</v>
      </c>
      <c r="U87">
        <f t="shared" si="3"/>
        <v>0</v>
      </c>
      <c r="V87" s="1" t="str">
        <f t="shared" si="2"/>
        <v>,1898994</v>
      </c>
    </row>
    <row r="88" spans="1:22">
      <c r="A88" t="s">
        <v>61</v>
      </c>
      <c r="B88" t="s">
        <v>396</v>
      </c>
      <c r="C88" t="s">
        <v>397</v>
      </c>
      <c r="D88" t="s">
        <v>10</v>
      </c>
      <c r="E88" t="s">
        <v>9</v>
      </c>
      <c r="F88" t="s">
        <v>161</v>
      </c>
      <c r="G88" t="s">
        <v>216</v>
      </c>
      <c r="H88" t="s">
        <v>43</v>
      </c>
      <c r="I88" t="s">
        <v>12</v>
      </c>
      <c r="J88" t="s">
        <v>57</v>
      </c>
      <c r="K88">
        <v>1278</v>
      </c>
      <c r="L88" t="s">
        <v>398</v>
      </c>
      <c r="M88">
        <v>2</v>
      </c>
      <c r="N88">
        <v>6</v>
      </c>
      <c r="O88" t="s">
        <v>399</v>
      </c>
      <c r="P88">
        <v>1899012</v>
      </c>
      <c r="Q88" t="s">
        <v>60</v>
      </c>
      <c r="T88">
        <f>VLOOKUP(P88,[1]应付款管理!$A$1:$D$65536,4,FALSE)</f>
        <v>1278</v>
      </c>
      <c r="U88">
        <f t="shared" si="3"/>
        <v>0</v>
      </c>
      <c r="V88" s="1" t="str">
        <f t="shared" si="2"/>
        <v>,1899012</v>
      </c>
    </row>
    <row r="89" spans="1:22">
      <c r="A89" t="s">
        <v>400</v>
      </c>
      <c r="B89" t="s">
        <v>401</v>
      </c>
      <c r="C89" t="s">
        <v>402</v>
      </c>
      <c r="D89" t="s">
        <v>10</v>
      </c>
      <c r="E89" t="s">
        <v>9</v>
      </c>
      <c r="F89" t="s">
        <v>161</v>
      </c>
      <c r="G89" t="s">
        <v>221</v>
      </c>
      <c r="H89" t="s">
        <v>43</v>
      </c>
      <c r="I89" t="s">
        <v>12</v>
      </c>
      <c r="J89" t="s">
        <v>57</v>
      </c>
      <c r="K89">
        <v>108</v>
      </c>
      <c r="L89" t="s">
        <v>403</v>
      </c>
      <c r="M89">
        <v>1</v>
      </c>
      <c r="N89">
        <v>1</v>
      </c>
      <c r="O89" t="s">
        <v>404</v>
      </c>
      <c r="P89">
        <v>1899163</v>
      </c>
      <c r="Q89" t="s">
        <v>60</v>
      </c>
      <c r="T89">
        <f>VLOOKUP(P89,[1]应付款管理!$A$1:$D$65536,4,FALSE)</f>
        <v>108</v>
      </c>
      <c r="U89">
        <f t="shared" si="3"/>
        <v>0</v>
      </c>
      <c r="V89" s="1" t="str">
        <f t="shared" si="2"/>
        <v>,1899163</v>
      </c>
    </row>
    <row r="90" spans="1:22">
      <c r="A90" t="s">
        <v>61</v>
      </c>
      <c r="B90" t="s">
        <v>405</v>
      </c>
      <c r="C90" t="s">
        <v>215</v>
      </c>
      <c r="D90" t="s">
        <v>10</v>
      </c>
      <c r="E90" t="s">
        <v>9</v>
      </c>
      <c r="F90" t="s">
        <v>161</v>
      </c>
      <c r="G90" t="s">
        <v>221</v>
      </c>
      <c r="H90" t="s">
        <v>43</v>
      </c>
      <c r="I90" t="s">
        <v>12</v>
      </c>
      <c r="J90" t="s">
        <v>57</v>
      </c>
      <c r="K90">
        <v>263</v>
      </c>
      <c r="L90" t="s">
        <v>406</v>
      </c>
      <c r="M90">
        <v>1</v>
      </c>
      <c r="N90">
        <v>1</v>
      </c>
      <c r="O90" t="s">
        <v>407</v>
      </c>
      <c r="P90">
        <v>1899186</v>
      </c>
      <c r="Q90" t="s">
        <v>60</v>
      </c>
      <c r="T90">
        <f>VLOOKUP(P90,[1]应付款管理!$A$1:$D$65536,4,FALSE)</f>
        <v>263</v>
      </c>
      <c r="U90">
        <f t="shared" si="3"/>
        <v>0</v>
      </c>
      <c r="V90" s="1" t="str">
        <f t="shared" si="2"/>
        <v>,1899186</v>
      </c>
    </row>
    <row r="91" spans="1:22">
      <c r="A91" t="s">
        <v>105</v>
      </c>
      <c r="B91" t="s">
        <v>408</v>
      </c>
      <c r="C91" t="s">
        <v>409</v>
      </c>
      <c r="D91" t="s">
        <v>10</v>
      </c>
      <c r="E91" t="s">
        <v>9</v>
      </c>
      <c r="F91" t="s">
        <v>161</v>
      </c>
      <c r="G91" t="s">
        <v>221</v>
      </c>
      <c r="H91" t="s">
        <v>43</v>
      </c>
      <c r="I91" t="s">
        <v>12</v>
      </c>
      <c r="J91" t="s">
        <v>57</v>
      </c>
      <c r="K91">
        <v>235</v>
      </c>
      <c r="L91" t="s">
        <v>410</v>
      </c>
      <c r="M91">
        <v>1</v>
      </c>
      <c r="N91">
        <v>1</v>
      </c>
      <c r="O91" t="s">
        <v>411</v>
      </c>
      <c r="P91">
        <v>1899191</v>
      </c>
      <c r="Q91" t="s">
        <v>60</v>
      </c>
      <c r="T91">
        <f>VLOOKUP(P91,[1]应付款管理!$A$1:$D$65536,4,FALSE)</f>
        <v>235</v>
      </c>
      <c r="U91">
        <f t="shared" si="3"/>
        <v>0</v>
      </c>
      <c r="V91" s="1" t="str">
        <f t="shared" si="2"/>
        <v>,1899191</v>
      </c>
    </row>
    <row r="92" spans="1:22">
      <c r="A92" t="s">
        <v>114</v>
      </c>
      <c r="B92" t="s">
        <v>412</v>
      </c>
      <c r="C92" t="s">
        <v>413</v>
      </c>
      <c r="D92" t="s">
        <v>10</v>
      </c>
      <c r="E92" t="s">
        <v>9</v>
      </c>
      <c r="F92" t="s">
        <v>161</v>
      </c>
      <c r="G92" t="s">
        <v>221</v>
      </c>
      <c r="H92" t="s">
        <v>43</v>
      </c>
      <c r="I92" t="s">
        <v>12</v>
      </c>
      <c r="J92" t="s">
        <v>57</v>
      </c>
      <c r="K92">
        <v>157</v>
      </c>
      <c r="L92" t="s">
        <v>414</v>
      </c>
      <c r="M92">
        <v>1</v>
      </c>
      <c r="N92">
        <v>1</v>
      </c>
      <c r="O92" t="s">
        <v>415</v>
      </c>
      <c r="P92">
        <v>1899198</v>
      </c>
      <c r="Q92" t="s">
        <v>60</v>
      </c>
      <c r="T92">
        <f>VLOOKUP(P92,[1]应付款管理!$A$1:$D$65536,4,FALSE)</f>
        <v>157</v>
      </c>
      <c r="U92">
        <f t="shared" si="3"/>
        <v>0</v>
      </c>
      <c r="V92" s="1" t="str">
        <f t="shared" si="2"/>
        <v>,1899198</v>
      </c>
    </row>
    <row r="93" spans="1:22">
      <c r="A93" t="s">
        <v>164</v>
      </c>
      <c r="B93" t="s">
        <v>416</v>
      </c>
      <c r="C93" t="s">
        <v>166</v>
      </c>
      <c r="D93" t="s">
        <v>10</v>
      </c>
      <c r="E93" t="s">
        <v>9</v>
      </c>
      <c r="F93" t="s">
        <v>161</v>
      </c>
      <c r="G93" t="s">
        <v>69</v>
      </c>
      <c r="H93" t="s">
        <v>43</v>
      </c>
      <c r="I93" t="s">
        <v>12</v>
      </c>
      <c r="J93" t="s">
        <v>57</v>
      </c>
      <c r="K93">
        <v>282</v>
      </c>
      <c r="L93" t="s">
        <v>417</v>
      </c>
      <c r="M93">
        <v>1</v>
      </c>
      <c r="N93">
        <v>2</v>
      </c>
      <c r="O93" t="s">
        <v>168</v>
      </c>
      <c r="P93">
        <v>1899212</v>
      </c>
      <c r="Q93" t="s">
        <v>60</v>
      </c>
      <c r="T93">
        <f>VLOOKUP(P93,[1]应付款管理!$A$1:$D$65536,4,FALSE)</f>
        <v>282</v>
      </c>
      <c r="U93">
        <f t="shared" si="3"/>
        <v>0</v>
      </c>
      <c r="V93" s="1" t="str">
        <f t="shared" si="2"/>
        <v>,1899212</v>
      </c>
    </row>
    <row r="94" spans="1:22">
      <c r="A94" t="s">
        <v>95</v>
      </c>
      <c r="B94" t="s">
        <v>418</v>
      </c>
      <c r="C94" t="s">
        <v>419</v>
      </c>
      <c r="D94" t="s">
        <v>10</v>
      </c>
      <c r="E94" t="s">
        <v>9</v>
      </c>
      <c r="F94" t="s">
        <v>161</v>
      </c>
      <c r="G94" t="s">
        <v>221</v>
      </c>
      <c r="H94" t="s">
        <v>43</v>
      </c>
      <c r="I94" t="s">
        <v>12</v>
      </c>
      <c r="J94" t="s">
        <v>57</v>
      </c>
      <c r="K94">
        <v>124</v>
      </c>
      <c r="L94" t="s">
        <v>420</v>
      </c>
      <c r="M94">
        <v>1</v>
      </c>
      <c r="N94">
        <v>1</v>
      </c>
      <c r="O94" t="s">
        <v>421</v>
      </c>
      <c r="P94">
        <v>1899232</v>
      </c>
      <c r="Q94" t="s">
        <v>60</v>
      </c>
      <c r="T94">
        <f>VLOOKUP(P94,[1]应付款管理!$A$1:$D$65536,4,FALSE)</f>
        <v>124</v>
      </c>
      <c r="U94">
        <f t="shared" si="3"/>
        <v>0</v>
      </c>
      <c r="V94" s="1" t="str">
        <f t="shared" si="2"/>
        <v>,1899232</v>
      </c>
    </row>
    <row r="95" spans="1:22">
      <c r="A95" t="s">
        <v>82</v>
      </c>
      <c r="B95" t="s">
        <v>422</v>
      </c>
      <c r="C95" t="s">
        <v>236</v>
      </c>
      <c r="D95" t="s">
        <v>10</v>
      </c>
      <c r="E95" t="s">
        <v>9</v>
      </c>
      <c r="F95" t="s">
        <v>161</v>
      </c>
      <c r="G95" t="s">
        <v>69</v>
      </c>
      <c r="H95" t="s">
        <v>43</v>
      </c>
      <c r="I95" t="s">
        <v>12</v>
      </c>
      <c r="J95" t="s">
        <v>57</v>
      </c>
      <c r="K95">
        <v>334</v>
      </c>
      <c r="L95" t="s">
        <v>423</v>
      </c>
      <c r="M95">
        <v>1</v>
      </c>
      <c r="N95">
        <v>2</v>
      </c>
      <c r="O95" t="s">
        <v>424</v>
      </c>
      <c r="P95">
        <v>1899299</v>
      </c>
      <c r="Q95" t="s">
        <v>60</v>
      </c>
      <c r="T95">
        <f>VLOOKUP(P95,[1]应付款管理!$A$1:$D$65536,4,FALSE)</f>
        <v>334</v>
      </c>
      <c r="U95">
        <f t="shared" si="3"/>
        <v>0</v>
      </c>
      <c r="V95" s="1" t="str">
        <f t="shared" si="2"/>
        <v>,1899299</v>
      </c>
    </row>
    <row r="96" spans="1:22">
      <c r="A96" t="s">
        <v>95</v>
      </c>
      <c r="B96" t="s">
        <v>425</v>
      </c>
      <c r="C96" t="s">
        <v>419</v>
      </c>
      <c r="D96" t="s">
        <v>10</v>
      </c>
      <c r="E96" t="s">
        <v>9</v>
      </c>
      <c r="F96" t="s">
        <v>221</v>
      </c>
      <c r="G96" t="s">
        <v>69</v>
      </c>
      <c r="H96" t="s">
        <v>43</v>
      </c>
      <c r="I96" t="s">
        <v>12</v>
      </c>
      <c r="J96" t="s">
        <v>57</v>
      </c>
      <c r="K96">
        <v>117</v>
      </c>
      <c r="L96" t="s">
        <v>426</v>
      </c>
      <c r="M96">
        <v>1</v>
      </c>
      <c r="N96">
        <v>1</v>
      </c>
      <c r="O96" t="s">
        <v>427</v>
      </c>
      <c r="P96">
        <v>1899311</v>
      </c>
      <c r="Q96" t="s">
        <v>60</v>
      </c>
      <c r="T96">
        <f>VLOOKUP(P96,[1]应付款管理!$A$1:$D$65536,4,FALSE)</f>
        <v>117</v>
      </c>
      <c r="U96">
        <f t="shared" si="3"/>
        <v>0</v>
      </c>
      <c r="V96" s="1" t="str">
        <f t="shared" si="2"/>
        <v>,1899311</v>
      </c>
    </row>
    <row r="97" spans="1:22">
      <c r="A97" t="s">
        <v>169</v>
      </c>
      <c r="B97" t="s">
        <v>428</v>
      </c>
      <c r="C97" t="s">
        <v>429</v>
      </c>
      <c r="D97" t="s">
        <v>10</v>
      </c>
      <c r="E97" t="s">
        <v>9</v>
      </c>
      <c r="F97" t="s">
        <v>161</v>
      </c>
      <c r="G97" t="s">
        <v>221</v>
      </c>
      <c r="H97" t="s">
        <v>43</v>
      </c>
      <c r="I97" t="s">
        <v>12</v>
      </c>
      <c r="J97" t="s">
        <v>57</v>
      </c>
      <c r="K97">
        <v>1829</v>
      </c>
      <c r="L97" t="s">
        <v>430</v>
      </c>
      <c r="M97">
        <v>1</v>
      </c>
      <c r="N97">
        <v>1</v>
      </c>
      <c r="O97" t="s">
        <v>431</v>
      </c>
      <c r="P97">
        <v>1899328</v>
      </c>
      <c r="Q97" t="s">
        <v>60</v>
      </c>
      <c r="T97">
        <f>VLOOKUP(P97,[1]应付款管理!$A$1:$D$65536,4,FALSE)</f>
        <v>1829</v>
      </c>
      <c r="U97">
        <f t="shared" si="3"/>
        <v>0</v>
      </c>
      <c r="V97" s="1" t="str">
        <f t="shared" si="2"/>
        <v>,1899328</v>
      </c>
    </row>
    <row r="98" spans="1:22">
      <c r="A98" t="s">
        <v>132</v>
      </c>
      <c r="B98" t="s">
        <v>432</v>
      </c>
      <c r="C98" t="s">
        <v>134</v>
      </c>
      <c r="D98" t="s">
        <v>10</v>
      </c>
      <c r="E98" t="s">
        <v>9</v>
      </c>
      <c r="F98" t="s">
        <v>161</v>
      </c>
      <c r="G98" t="s">
        <v>221</v>
      </c>
      <c r="H98" t="s">
        <v>43</v>
      </c>
      <c r="I98" t="s">
        <v>12</v>
      </c>
      <c r="J98" t="s">
        <v>57</v>
      </c>
      <c r="K98">
        <v>119</v>
      </c>
      <c r="L98" t="s">
        <v>433</v>
      </c>
      <c r="M98">
        <v>1</v>
      </c>
      <c r="N98">
        <v>1</v>
      </c>
      <c r="O98" t="s">
        <v>434</v>
      </c>
      <c r="P98">
        <v>1899345</v>
      </c>
      <c r="Q98" t="s">
        <v>60</v>
      </c>
      <c r="T98">
        <f>VLOOKUP(P98,[1]应付款管理!$A$1:$D$65536,4,FALSE)</f>
        <v>119</v>
      </c>
      <c r="U98">
        <f t="shared" si="3"/>
        <v>0</v>
      </c>
      <c r="V98" s="1" t="str">
        <f t="shared" si="2"/>
        <v>,1899345</v>
      </c>
    </row>
    <row r="99" spans="1:22">
      <c r="A99" t="s">
        <v>87</v>
      </c>
      <c r="B99" t="s">
        <v>435</v>
      </c>
      <c r="C99" t="s">
        <v>265</v>
      </c>
      <c r="D99" t="s">
        <v>10</v>
      </c>
      <c r="E99" t="s">
        <v>9</v>
      </c>
      <c r="F99" t="s">
        <v>161</v>
      </c>
      <c r="G99" t="s">
        <v>221</v>
      </c>
      <c r="H99" t="s">
        <v>43</v>
      </c>
      <c r="I99" t="s">
        <v>12</v>
      </c>
      <c r="J99" t="s">
        <v>57</v>
      </c>
      <c r="K99">
        <v>167</v>
      </c>
      <c r="L99" t="s">
        <v>436</v>
      </c>
      <c r="M99">
        <v>1</v>
      </c>
      <c r="N99">
        <v>1</v>
      </c>
      <c r="O99" t="s">
        <v>437</v>
      </c>
      <c r="P99">
        <v>1899357</v>
      </c>
      <c r="Q99" t="s">
        <v>60</v>
      </c>
      <c r="T99">
        <f>VLOOKUP(P99,[1]应付款管理!$A$1:$D$65536,4,FALSE)</f>
        <v>167</v>
      </c>
      <c r="U99">
        <f t="shared" si="3"/>
        <v>0</v>
      </c>
      <c r="V99" s="1" t="str">
        <f t="shared" si="2"/>
        <v>,1899357</v>
      </c>
    </row>
    <row r="100" spans="1:22">
      <c r="A100" t="s">
        <v>82</v>
      </c>
      <c r="B100" t="s">
        <v>438</v>
      </c>
      <c r="C100" t="s">
        <v>439</v>
      </c>
      <c r="D100" t="s">
        <v>10</v>
      </c>
      <c r="E100" t="s">
        <v>9</v>
      </c>
      <c r="F100" t="s">
        <v>161</v>
      </c>
      <c r="G100" t="s">
        <v>221</v>
      </c>
      <c r="H100" t="s">
        <v>43</v>
      </c>
      <c r="I100" t="s">
        <v>12</v>
      </c>
      <c r="J100" t="s">
        <v>57</v>
      </c>
      <c r="K100">
        <v>252</v>
      </c>
      <c r="L100" t="s">
        <v>440</v>
      </c>
      <c r="M100">
        <v>1</v>
      </c>
      <c r="N100">
        <v>1</v>
      </c>
      <c r="O100" t="s">
        <v>441</v>
      </c>
      <c r="P100">
        <v>1899378</v>
      </c>
      <c r="Q100" t="s">
        <v>60</v>
      </c>
      <c r="T100">
        <f>VLOOKUP(P100,[1]应付款管理!$A$1:$D$65536,4,FALSE)</f>
        <v>252</v>
      </c>
      <c r="U100">
        <f t="shared" si="3"/>
        <v>0</v>
      </c>
      <c r="V100" s="1" t="str">
        <f t="shared" si="2"/>
        <v>,1899378</v>
      </c>
    </row>
    <row r="101" spans="1:22">
      <c r="A101" t="s">
        <v>114</v>
      </c>
      <c r="B101" t="s">
        <v>442</v>
      </c>
      <c r="C101" t="s">
        <v>443</v>
      </c>
      <c r="D101" t="s">
        <v>10</v>
      </c>
      <c r="E101" t="s">
        <v>9</v>
      </c>
      <c r="F101" t="s">
        <v>161</v>
      </c>
      <c r="G101" t="s">
        <v>221</v>
      </c>
      <c r="H101" t="s">
        <v>43</v>
      </c>
      <c r="I101" t="s">
        <v>12</v>
      </c>
      <c r="J101" t="s">
        <v>57</v>
      </c>
      <c r="K101">
        <v>110</v>
      </c>
      <c r="L101" t="s">
        <v>444</v>
      </c>
      <c r="M101">
        <v>1</v>
      </c>
      <c r="N101">
        <v>1</v>
      </c>
      <c r="O101" t="s">
        <v>445</v>
      </c>
      <c r="P101">
        <v>1899458</v>
      </c>
      <c r="Q101" t="s">
        <v>60</v>
      </c>
      <c r="T101">
        <f>VLOOKUP(P101,[1]应付款管理!$A$1:$D$65536,4,FALSE)</f>
        <v>110</v>
      </c>
      <c r="U101">
        <f t="shared" si="3"/>
        <v>0</v>
      </c>
      <c r="V101" s="1" t="str">
        <f t="shared" si="2"/>
        <v>,1899458</v>
      </c>
    </row>
    <row r="102" spans="1:22">
      <c r="A102" t="s">
        <v>52</v>
      </c>
      <c r="B102" t="s">
        <v>446</v>
      </c>
      <c r="C102" t="s">
        <v>54</v>
      </c>
      <c r="D102" t="s">
        <v>10</v>
      </c>
      <c r="E102" t="s">
        <v>9</v>
      </c>
      <c r="F102" t="s">
        <v>156</v>
      </c>
      <c r="G102" t="s">
        <v>161</v>
      </c>
      <c r="H102" t="s">
        <v>43</v>
      </c>
      <c r="I102" t="s">
        <v>12</v>
      </c>
      <c r="J102" t="s">
        <v>57</v>
      </c>
      <c r="K102">
        <v>133</v>
      </c>
      <c r="L102" t="s">
        <v>447</v>
      </c>
      <c r="M102">
        <v>1</v>
      </c>
      <c r="N102">
        <v>1</v>
      </c>
      <c r="O102" t="s">
        <v>448</v>
      </c>
      <c r="P102">
        <v>1897763</v>
      </c>
      <c r="Q102" t="s">
        <v>60</v>
      </c>
      <c r="T102">
        <f>VLOOKUP(P102,[1]应付款管理!$A$1:$D$65536,4,FALSE)</f>
        <v>133</v>
      </c>
      <c r="U102">
        <f t="shared" si="3"/>
        <v>0</v>
      </c>
      <c r="V102" s="1" t="str">
        <f t="shared" si="2"/>
        <v>,1897763</v>
      </c>
    </row>
    <row r="103" spans="1:22">
      <c r="A103" t="s">
        <v>82</v>
      </c>
      <c r="B103" t="s">
        <v>449</v>
      </c>
      <c r="C103" t="s">
        <v>236</v>
      </c>
      <c r="D103" t="s">
        <v>10</v>
      </c>
      <c r="E103" t="s">
        <v>9</v>
      </c>
      <c r="F103" t="s">
        <v>56</v>
      </c>
      <c r="G103" t="s">
        <v>156</v>
      </c>
      <c r="H103" t="s">
        <v>43</v>
      </c>
      <c r="I103" t="s">
        <v>12</v>
      </c>
      <c r="J103" t="s">
        <v>57</v>
      </c>
      <c r="K103">
        <v>133</v>
      </c>
      <c r="L103" t="s">
        <v>450</v>
      </c>
      <c r="M103">
        <v>1</v>
      </c>
      <c r="N103">
        <v>1</v>
      </c>
      <c r="O103" t="s">
        <v>451</v>
      </c>
      <c r="P103">
        <v>1897793</v>
      </c>
      <c r="Q103" t="s">
        <v>60</v>
      </c>
      <c r="T103">
        <f>VLOOKUP(P103,[1]应付款管理!$A$1:$D$65536,4,FALSE)</f>
        <v>133</v>
      </c>
      <c r="U103">
        <f t="shared" si="3"/>
        <v>0</v>
      </c>
      <c r="V103" s="1" t="str">
        <f t="shared" si="2"/>
        <v>,1897793</v>
      </c>
    </row>
    <row r="104" spans="1:22">
      <c r="A104" t="s">
        <v>452</v>
      </c>
      <c r="B104" t="s">
        <v>453</v>
      </c>
      <c r="C104" t="s">
        <v>454</v>
      </c>
      <c r="D104" t="s">
        <v>10</v>
      </c>
      <c r="E104" t="s">
        <v>9</v>
      </c>
      <c r="F104" t="s">
        <v>56</v>
      </c>
      <c r="G104" t="s">
        <v>156</v>
      </c>
      <c r="H104" t="s">
        <v>43</v>
      </c>
      <c r="I104" t="s">
        <v>12</v>
      </c>
      <c r="J104" t="s">
        <v>57</v>
      </c>
      <c r="K104">
        <v>133</v>
      </c>
      <c r="L104" t="s">
        <v>455</v>
      </c>
      <c r="M104">
        <v>1</v>
      </c>
      <c r="N104">
        <v>1</v>
      </c>
      <c r="O104" t="s">
        <v>456</v>
      </c>
      <c r="P104">
        <v>1897801</v>
      </c>
      <c r="Q104" t="s">
        <v>60</v>
      </c>
      <c r="T104">
        <f>VLOOKUP(P104,[1]应付款管理!$A$1:$D$65536,4,FALSE)</f>
        <v>133</v>
      </c>
      <c r="U104">
        <f t="shared" si="3"/>
        <v>0</v>
      </c>
      <c r="V104" s="1" t="str">
        <f t="shared" si="2"/>
        <v>,1897801</v>
      </c>
    </row>
    <row r="105" spans="1:22">
      <c r="A105" t="s">
        <v>61</v>
      </c>
      <c r="B105" t="s">
        <v>457</v>
      </c>
      <c r="C105" t="s">
        <v>458</v>
      </c>
      <c r="D105" t="s">
        <v>10</v>
      </c>
      <c r="E105" t="s">
        <v>9</v>
      </c>
      <c r="F105" t="s">
        <v>156</v>
      </c>
      <c r="G105" t="s">
        <v>161</v>
      </c>
      <c r="H105" t="s">
        <v>43</v>
      </c>
      <c r="I105" t="s">
        <v>12</v>
      </c>
      <c r="J105" t="s">
        <v>57</v>
      </c>
      <c r="K105">
        <v>227</v>
      </c>
      <c r="L105" t="s">
        <v>459</v>
      </c>
      <c r="M105">
        <v>1</v>
      </c>
      <c r="N105">
        <v>1</v>
      </c>
      <c r="O105" t="s">
        <v>460</v>
      </c>
      <c r="P105">
        <v>1897809</v>
      </c>
      <c r="Q105" t="s">
        <v>60</v>
      </c>
      <c r="T105">
        <f>VLOOKUP(P105,[1]应付款管理!$A$1:$D$65536,4,FALSE)</f>
        <v>227</v>
      </c>
      <c r="U105">
        <f t="shared" si="3"/>
        <v>0</v>
      </c>
      <c r="V105" s="1" t="str">
        <f t="shared" si="2"/>
        <v>,1897809</v>
      </c>
    </row>
    <row r="106" spans="1:22">
      <c r="A106" t="s">
        <v>87</v>
      </c>
      <c r="B106" t="s">
        <v>461</v>
      </c>
      <c r="C106" t="s">
        <v>265</v>
      </c>
      <c r="D106" t="s">
        <v>10</v>
      </c>
      <c r="E106" t="s">
        <v>9</v>
      </c>
      <c r="F106" t="s">
        <v>161</v>
      </c>
      <c r="G106" t="s">
        <v>221</v>
      </c>
      <c r="H106" t="s">
        <v>43</v>
      </c>
      <c r="I106" t="s">
        <v>12</v>
      </c>
      <c r="J106" t="s">
        <v>57</v>
      </c>
      <c r="K106">
        <v>167</v>
      </c>
      <c r="L106" t="s">
        <v>462</v>
      </c>
      <c r="M106">
        <v>1</v>
      </c>
      <c r="N106">
        <v>1</v>
      </c>
      <c r="O106" t="s">
        <v>463</v>
      </c>
      <c r="P106">
        <v>1899481</v>
      </c>
      <c r="Q106" t="s">
        <v>60</v>
      </c>
      <c r="T106">
        <f>VLOOKUP(P106,[1]应付款管理!$A$1:$D$65536,4,FALSE)</f>
        <v>167</v>
      </c>
      <c r="U106">
        <f t="shared" si="3"/>
        <v>0</v>
      </c>
      <c r="V106" s="1" t="str">
        <f t="shared" si="2"/>
        <v>,1899481</v>
      </c>
    </row>
    <row r="107" spans="1:22">
      <c r="A107" t="s">
        <v>95</v>
      </c>
      <c r="B107" t="s">
        <v>464</v>
      </c>
      <c r="C107" t="s">
        <v>314</v>
      </c>
      <c r="D107" t="s">
        <v>10</v>
      </c>
      <c r="E107" t="s">
        <v>9</v>
      </c>
      <c r="F107" t="s">
        <v>161</v>
      </c>
      <c r="G107" t="s">
        <v>221</v>
      </c>
      <c r="H107" t="s">
        <v>43</v>
      </c>
      <c r="I107" t="s">
        <v>12</v>
      </c>
      <c r="J107" t="s">
        <v>57</v>
      </c>
      <c r="K107">
        <v>179</v>
      </c>
      <c r="L107" t="s">
        <v>465</v>
      </c>
      <c r="M107">
        <v>1</v>
      </c>
      <c r="N107">
        <v>1</v>
      </c>
      <c r="O107" t="s">
        <v>316</v>
      </c>
      <c r="P107">
        <v>1899500</v>
      </c>
      <c r="Q107" t="s">
        <v>60</v>
      </c>
      <c r="T107">
        <f>VLOOKUP(P107,[1]应付款管理!$A$1:$D$65536,4,FALSE)</f>
        <v>179</v>
      </c>
      <c r="U107">
        <f t="shared" si="3"/>
        <v>0</v>
      </c>
      <c r="V107" s="1" t="str">
        <f t="shared" si="2"/>
        <v>,1899500</v>
      </c>
    </row>
    <row r="108" spans="1:22">
      <c r="A108" t="s">
        <v>466</v>
      </c>
      <c r="B108" t="s">
        <v>467</v>
      </c>
      <c r="C108" t="s">
        <v>468</v>
      </c>
      <c r="D108" t="s">
        <v>10</v>
      </c>
      <c r="E108" t="s">
        <v>9</v>
      </c>
      <c r="F108" t="s">
        <v>161</v>
      </c>
      <c r="G108" t="s">
        <v>221</v>
      </c>
      <c r="H108" t="s">
        <v>43</v>
      </c>
      <c r="I108" t="s">
        <v>12</v>
      </c>
      <c r="J108" t="s">
        <v>57</v>
      </c>
      <c r="K108">
        <v>227</v>
      </c>
      <c r="L108" t="s">
        <v>469</v>
      </c>
      <c r="M108">
        <v>1</v>
      </c>
      <c r="N108">
        <v>1</v>
      </c>
      <c r="O108" t="s">
        <v>470</v>
      </c>
      <c r="P108">
        <v>1899532</v>
      </c>
      <c r="Q108" t="s">
        <v>60</v>
      </c>
      <c r="T108">
        <f>VLOOKUP(P108,[1]应付款管理!$A$1:$D$65536,4,FALSE)</f>
        <v>227</v>
      </c>
      <c r="U108">
        <f t="shared" si="3"/>
        <v>0</v>
      </c>
      <c r="V108" s="1" t="str">
        <f t="shared" si="2"/>
        <v>,1899532</v>
      </c>
    </row>
    <row r="109" spans="1:22">
      <c r="A109" t="s">
        <v>61</v>
      </c>
      <c r="B109" t="s">
        <v>471</v>
      </c>
      <c r="C109" t="s">
        <v>397</v>
      </c>
      <c r="D109" t="s">
        <v>10</v>
      </c>
      <c r="E109" t="s">
        <v>9</v>
      </c>
      <c r="F109" t="s">
        <v>221</v>
      </c>
      <c r="G109" t="s">
        <v>69</v>
      </c>
      <c r="H109" t="s">
        <v>43</v>
      </c>
      <c r="I109" t="s">
        <v>12</v>
      </c>
      <c r="J109" t="s">
        <v>57</v>
      </c>
      <c r="K109">
        <v>192</v>
      </c>
      <c r="L109" t="s">
        <v>472</v>
      </c>
      <c r="M109">
        <v>1</v>
      </c>
      <c r="N109">
        <v>1</v>
      </c>
      <c r="O109" t="s">
        <v>473</v>
      </c>
      <c r="P109">
        <v>1899578</v>
      </c>
      <c r="Q109" t="s">
        <v>60</v>
      </c>
      <c r="T109">
        <f>VLOOKUP(P109,[1]应付款管理!$A$1:$D$65536,4,FALSE)</f>
        <v>192</v>
      </c>
      <c r="U109">
        <f t="shared" si="3"/>
        <v>0</v>
      </c>
      <c r="V109" s="1" t="str">
        <f t="shared" si="2"/>
        <v>,1899578</v>
      </c>
    </row>
    <row r="110" spans="1:22">
      <c r="A110" t="s">
        <v>52</v>
      </c>
      <c r="B110" t="s">
        <v>474</v>
      </c>
      <c r="C110" t="s">
        <v>475</v>
      </c>
      <c r="D110" t="s">
        <v>10</v>
      </c>
      <c r="E110" t="s">
        <v>9</v>
      </c>
      <c r="F110" t="s">
        <v>161</v>
      </c>
      <c r="G110" t="s">
        <v>221</v>
      </c>
      <c r="H110" t="s">
        <v>43</v>
      </c>
      <c r="I110" t="s">
        <v>12</v>
      </c>
      <c r="J110" t="s">
        <v>57</v>
      </c>
      <c r="K110">
        <v>150</v>
      </c>
      <c r="L110" t="s">
        <v>476</v>
      </c>
      <c r="M110">
        <v>1</v>
      </c>
      <c r="N110">
        <v>1</v>
      </c>
      <c r="O110" t="s">
        <v>477</v>
      </c>
      <c r="P110">
        <v>1899598</v>
      </c>
      <c r="Q110" t="s">
        <v>60</v>
      </c>
      <c r="T110">
        <f>VLOOKUP(P110,[1]应付款管理!$A$1:$D$65536,4,FALSE)</f>
        <v>150</v>
      </c>
      <c r="U110">
        <f t="shared" si="3"/>
        <v>0</v>
      </c>
      <c r="V110" s="1" t="str">
        <f t="shared" si="2"/>
        <v>,1899598</v>
      </c>
    </row>
    <row r="111" spans="1:22">
      <c r="A111" t="s">
        <v>452</v>
      </c>
      <c r="B111" t="s">
        <v>478</v>
      </c>
      <c r="C111" t="s">
        <v>454</v>
      </c>
      <c r="D111" t="s">
        <v>10</v>
      </c>
      <c r="E111" t="s">
        <v>9</v>
      </c>
      <c r="F111" t="s">
        <v>161</v>
      </c>
      <c r="G111" t="s">
        <v>221</v>
      </c>
      <c r="H111" t="s">
        <v>43</v>
      </c>
      <c r="I111" t="s">
        <v>12</v>
      </c>
      <c r="J111" t="s">
        <v>57</v>
      </c>
      <c r="K111">
        <v>141</v>
      </c>
      <c r="L111" t="s">
        <v>479</v>
      </c>
      <c r="M111">
        <v>1</v>
      </c>
      <c r="N111">
        <v>1</v>
      </c>
      <c r="O111" t="s">
        <v>480</v>
      </c>
      <c r="P111">
        <v>1899599</v>
      </c>
      <c r="Q111" t="s">
        <v>60</v>
      </c>
      <c r="T111">
        <f>VLOOKUP(P111,[1]应付款管理!$A$1:$D$65536,4,FALSE)</f>
        <v>141</v>
      </c>
      <c r="U111">
        <f t="shared" si="3"/>
        <v>0</v>
      </c>
      <c r="V111" s="1" t="str">
        <f t="shared" si="2"/>
        <v>,1899599</v>
      </c>
    </row>
    <row r="112" spans="1:22">
      <c r="A112" t="s">
        <v>481</v>
      </c>
      <c r="B112" t="s">
        <v>482</v>
      </c>
      <c r="C112" t="s">
        <v>483</v>
      </c>
      <c r="D112" t="s">
        <v>10</v>
      </c>
      <c r="E112" t="s">
        <v>9</v>
      </c>
      <c r="F112" t="s">
        <v>161</v>
      </c>
      <c r="G112" t="s">
        <v>221</v>
      </c>
      <c r="H112" t="s">
        <v>43</v>
      </c>
      <c r="I112" t="s">
        <v>12</v>
      </c>
      <c r="J112" t="s">
        <v>57</v>
      </c>
      <c r="K112">
        <v>269</v>
      </c>
      <c r="L112" t="s">
        <v>484</v>
      </c>
      <c r="M112">
        <v>1</v>
      </c>
      <c r="N112">
        <v>1</v>
      </c>
      <c r="O112" t="s">
        <v>485</v>
      </c>
      <c r="P112">
        <v>1899649</v>
      </c>
      <c r="Q112" t="s">
        <v>60</v>
      </c>
      <c r="T112">
        <f>VLOOKUP(P112,[1]应付款管理!$A$1:$D$65536,4,FALSE)</f>
        <v>269</v>
      </c>
      <c r="U112">
        <f t="shared" si="3"/>
        <v>0</v>
      </c>
      <c r="V112" s="1" t="str">
        <f t="shared" si="2"/>
        <v>,1899649</v>
      </c>
    </row>
    <row r="113" spans="1:22">
      <c r="A113" t="s">
        <v>66</v>
      </c>
      <c r="B113" t="s">
        <v>486</v>
      </c>
      <c r="C113" t="s">
        <v>386</v>
      </c>
      <c r="D113" t="s">
        <v>10</v>
      </c>
      <c r="E113" t="s">
        <v>9</v>
      </c>
      <c r="F113" t="s">
        <v>161</v>
      </c>
      <c r="G113" t="s">
        <v>221</v>
      </c>
      <c r="H113" t="s">
        <v>43</v>
      </c>
      <c r="I113" t="s">
        <v>12</v>
      </c>
      <c r="J113" t="s">
        <v>57</v>
      </c>
      <c r="K113">
        <v>167</v>
      </c>
      <c r="L113" t="s">
        <v>487</v>
      </c>
      <c r="M113">
        <v>1</v>
      </c>
      <c r="N113">
        <v>1</v>
      </c>
      <c r="O113" t="s">
        <v>488</v>
      </c>
      <c r="P113">
        <v>1899655</v>
      </c>
      <c r="Q113" t="s">
        <v>60</v>
      </c>
      <c r="T113">
        <f>VLOOKUP(P113,[1]应付款管理!$A$1:$D$65536,4,FALSE)</f>
        <v>167</v>
      </c>
      <c r="U113">
        <f t="shared" si="3"/>
        <v>0</v>
      </c>
      <c r="V113" s="1" t="str">
        <f t="shared" si="2"/>
        <v>,1899655</v>
      </c>
    </row>
    <row r="114" spans="1:22">
      <c r="A114" t="s">
        <v>61</v>
      </c>
      <c r="B114" t="s">
        <v>489</v>
      </c>
      <c r="C114" t="s">
        <v>490</v>
      </c>
      <c r="D114" t="s">
        <v>10</v>
      </c>
      <c r="E114" t="s">
        <v>9</v>
      </c>
      <c r="F114" t="s">
        <v>221</v>
      </c>
      <c r="G114" t="s">
        <v>216</v>
      </c>
      <c r="H114" t="s">
        <v>43</v>
      </c>
      <c r="I114" t="s">
        <v>12</v>
      </c>
      <c r="J114" t="s">
        <v>57</v>
      </c>
      <c r="K114">
        <v>1128</v>
      </c>
      <c r="L114" t="s">
        <v>491</v>
      </c>
      <c r="M114">
        <v>1</v>
      </c>
      <c r="N114">
        <v>2</v>
      </c>
      <c r="O114" t="s">
        <v>492</v>
      </c>
      <c r="P114">
        <v>1899665</v>
      </c>
      <c r="Q114" t="s">
        <v>60</v>
      </c>
      <c r="T114">
        <f>VLOOKUP(P114,[1]应付款管理!$A$1:$D$65536,4,FALSE)</f>
        <v>1128</v>
      </c>
      <c r="U114">
        <f t="shared" si="3"/>
        <v>0</v>
      </c>
      <c r="V114" s="1" t="str">
        <f t="shared" si="2"/>
        <v>,1899665</v>
      </c>
    </row>
    <row r="115" spans="1:22">
      <c r="A115" t="s">
        <v>61</v>
      </c>
      <c r="B115" t="s">
        <v>493</v>
      </c>
      <c r="C115" t="s">
        <v>345</v>
      </c>
      <c r="D115" t="s">
        <v>10</v>
      </c>
      <c r="E115" t="s">
        <v>9</v>
      </c>
      <c r="F115" t="s">
        <v>494</v>
      </c>
      <c r="G115" t="s">
        <v>495</v>
      </c>
      <c r="H115" t="s">
        <v>43</v>
      </c>
      <c r="I115" t="s">
        <v>12</v>
      </c>
      <c r="J115" t="s">
        <v>57</v>
      </c>
      <c r="K115">
        <v>139</v>
      </c>
      <c r="L115" t="s">
        <v>496</v>
      </c>
      <c r="M115">
        <v>1</v>
      </c>
      <c r="N115">
        <v>1</v>
      </c>
      <c r="O115" t="s">
        <v>497</v>
      </c>
      <c r="P115">
        <v>1899675</v>
      </c>
      <c r="Q115" t="s">
        <v>60</v>
      </c>
      <c r="T115">
        <f>VLOOKUP(P115,[1]应付款管理!$A$1:$D$65536,4,FALSE)</f>
        <v>139</v>
      </c>
      <c r="U115">
        <f t="shared" si="3"/>
        <v>0</v>
      </c>
      <c r="V115" s="1" t="str">
        <f t="shared" si="2"/>
        <v>,1899675</v>
      </c>
    </row>
    <row r="116" spans="1:22">
      <c r="A116" t="s">
        <v>73</v>
      </c>
      <c r="B116" t="s">
        <v>498</v>
      </c>
      <c r="C116" t="s">
        <v>220</v>
      </c>
      <c r="D116" t="s">
        <v>10</v>
      </c>
      <c r="E116" t="s">
        <v>9</v>
      </c>
      <c r="F116" t="s">
        <v>161</v>
      </c>
      <c r="G116" t="s">
        <v>221</v>
      </c>
      <c r="H116" t="s">
        <v>43</v>
      </c>
      <c r="I116" t="s">
        <v>12</v>
      </c>
      <c r="J116" t="s">
        <v>57</v>
      </c>
      <c r="K116">
        <v>208</v>
      </c>
      <c r="L116" t="s">
        <v>499</v>
      </c>
      <c r="M116">
        <v>1</v>
      </c>
      <c r="N116">
        <v>1</v>
      </c>
      <c r="O116" t="s">
        <v>500</v>
      </c>
      <c r="P116">
        <v>1899697</v>
      </c>
      <c r="Q116" t="s">
        <v>60</v>
      </c>
      <c r="T116">
        <f>VLOOKUP(P116,[1]应付款管理!$A$1:$D$65536,4,FALSE)</f>
        <v>208</v>
      </c>
      <c r="U116">
        <f t="shared" si="3"/>
        <v>0</v>
      </c>
      <c r="V116" s="1" t="str">
        <f t="shared" si="2"/>
        <v>,1899697</v>
      </c>
    </row>
    <row r="117" spans="1:22">
      <c r="A117" t="s">
        <v>73</v>
      </c>
      <c r="B117" t="s">
        <v>501</v>
      </c>
      <c r="C117" t="s">
        <v>232</v>
      </c>
      <c r="D117" t="s">
        <v>10</v>
      </c>
      <c r="E117" t="s">
        <v>9</v>
      </c>
      <c r="F117" t="s">
        <v>221</v>
      </c>
      <c r="G117" t="s">
        <v>69</v>
      </c>
      <c r="H117" t="s">
        <v>43</v>
      </c>
      <c r="I117" t="s">
        <v>12</v>
      </c>
      <c r="J117" t="s">
        <v>57</v>
      </c>
      <c r="K117">
        <v>108</v>
      </c>
      <c r="L117" t="s">
        <v>502</v>
      </c>
      <c r="M117">
        <v>1</v>
      </c>
      <c r="N117">
        <v>1</v>
      </c>
      <c r="O117" t="s">
        <v>503</v>
      </c>
      <c r="P117">
        <v>1899722</v>
      </c>
      <c r="Q117" t="s">
        <v>60</v>
      </c>
      <c r="T117">
        <f>VLOOKUP(P117,[1]应付款管理!$A$1:$D$65536,4,FALSE)</f>
        <v>108</v>
      </c>
      <c r="U117">
        <f t="shared" si="3"/>
        <v>0</v>
      </c>
      <c r="V117" s="1" t="str">
        <f t="shared" si="2"/>
        <v>,1899722</v>
      </c>
    </row>
    <row r="118" spans="1:22">
      <c r="A118" t="s">
        <v>52</v>
      </c>
      <c r="B118" t="s">
        <v>504</v>
      </c>
      <c r="C118" t="s">
        <v>505</v>
      </c>
      <c r="D118" t="s">
        <v>10</v>
      </c>
      <c r="E118" t="s">
        <v>9</v>
      </c>
      <c r="F118" t="s">
        <v>161</v>
      </c>
      <c r="G118" t="s">
        <v>221</v>
      </c>
      <c r="H118" t="s">
        <v>43</v>
      </c>
      <c r="I118" t="s">
        <v>12</v>
      </c>
      <c r="J118" t="s">
        <v>57</v>
      </c>
      <c r="K118">
        <v>346</v>
      </c>
      <c r="L118" t="s">
        <v>506</v>
      </c>
      <c r="M118">
        <v>1</v>
      </c>
      <c r="N118">
        <v>1</v>
      </c>
      <c r="O118" t="s">
        <v>507</v>
      </c>
      <c r="P118">
        <v>1899723</v>
      </c>
      <c r="Q118" t="s">
        <v>60</v>
      </c>
      <c r="T118">
        <f>VLOOKUP(P118,[1]应付款管理!$A$1:$D$65536,4,FALSE)</f>
        <v>346</v>
      </c>
      <c r="U118">
        <f t="shared" si="3"/>
        <v>0</v>
      </c>
      <c r="V118" s="1" t="str">
        <f t="shared" si="2"/>
        <v>,1899723</v>
      </c>
    </row>
    <row r="119" spans="1:22">
      <c r="A119" t="s">
        <v>73</v>
      </c>
      <c r="B119" t="s">
        <v>508</v>
      </c>
      <c r="C119" t="s">
        <v>111</v>
      </c>
      <c r="D119" t="s">
        <v>10</v>
      </c>
      <c r="E119" t="s">
        <v>9</v>
      </c>
      <c r="F119" t="s">
        <v>161</v>
      </c>
      <c r="G119" t="s">
        <v>221</v>
      </c>
      <c r="H119" t="s">
        <v>43</v>
      </c>
      <c r="I119" t="s">
        <v>12</v>
      </c>
      <c r="J119" t="s">
        <v>57</v>
      </c>
      <c r="K119">
        <v>141</v>
      </c>
      <c r="L119" t="s">
        <v>509</v>
      </c>
      <c r="M119">
        <v>1</v>
      </c>
      <c r="N119">
        <v>1</v>
      </c>
      <c r="O119" t="s">
        <v>510</v>
      </c>
      <c r="P119">
        <v>1899724</v>
      </c>
      <c r="Q119" t="s">
        <v>60</v>
      </c>
      <c r="T119">
        <f>VLOOKUP(P119,[1]应付款管理!$A$1:$D$65536,4,FALSE)</f>
        <v>141</v>
      </c>
      <c r="U119">
        <f t="shared" si="3"/>
        <v>0</v>
      </c>
      <c r="V119" s="1" t="str">
        <f t="shared" si="2"/>
        <v>,1899724</v>
      </c>
    </row>
    <row r="120" spans="1:22">
      <c r="A120" t="s">
        <v>61</v>
      </c>
      <c r="B120" t="s">
        <v>511</v>
      </c>
      <c r="C120" t="s">
        <v>512</v>
      </c>
      <c r="D120" t="s">
        <v>10</v>
      </c>
      <c r="E120" t="s">
        <v>9</v>
      </c>
      <c r="F120" t="s">
        <v>161</v>
      </c>
      <c r="G120" t="s">
        <v>221</v>
      </c>
      <c r="H120" t="s">
        <v>43</v>
      </c>
      <c r="I120" t="s">
        <v>12</v>
      </c>
      <c r="J120" t="s">
        <v>57</v>
      </c>
      <c r="K120">
        <v>217</v>
      </c>
      <c r="L120" t="s">
        <v>513</v>
      </c>
      <c r="M120">
        <v>1</v>
      </c>
      <c r="N120">
        <v>1</v>
      </c>
      <c r="O120" t="s">
        <v>514</v>
      </c>
      <c r="P120">
        <v>1899736</v>
      </c>
      <c r="Q120" t="s">
        <v>60</v>
      </c>
      <c r="T120">
        <f>VLOOKUP(P120,[1]应付款管理!$A$1:$D$65536,4,FALSE)</f>
        <v>217</v>
      </c>
      <c r="U120">
        <f t="shared" si="3"/>
        <v>0</v>
      </c>
      <c r="V120" s="1" t="str">
        <f t="shared" si="2"/>
        <v>,1899736</v>
      </c>
    </row>
    <row r="121" spans="1:22">
      <c r="A121" t="s">
        <v>105</v>
      </c>
      <c r="B121" t="s">
        <v>515</v>
      </c>
      <c r="C121" t="s">
        <v>107</v>
      </c>
      <c r="D121" t="s">
        <v>10</v>
      </c>
      <c r="E121" t="s">
        <v>9</v>
      </c>
      <c r="F121" t="s">
        <v>161</v>
      </c>
      <c r="G121" t="s">
        <v>221</v>
      </c>
      <c r="H121" t="s">
        <v>43</v>
      </c>
      <c r="I121" t="s">
        <v>12</v>
      </c>
      <c r="J121" t="s">
        <v>57</v>
      </c>
      <c r="K121">
        <v>227</v>
      </c>
      <c r="L121" t="s">
        <v>516</v>
      </c>
      <c r="M121">
        <v>1</v>
      </c>
      <c r="N121">
        <v>1</v>
      </c>
      <c r="O121" t="s">
        <v>517</v>
      </c>
      <c r="P121">
        <v>1899750</v>
      </c>
      <c r="Q121" t="s">
        <v>60</v>
      </c>
      <c r="T121">
        <f>VLOOKUP(P121,[1]应付款管理!$A$1:$D$65536,4,FALSE)</f>
        <v>227</v>
      </c>
      <c r="U121">
        <f t="shared" si="3"/>
        <v>0</v>
      </c>
      <c r="V121" s="1" t="str">
        <f t="shared" si="2"/>
        <v>,1899750</v>
      </c>
    </row>
    <row r="122" spans="1:22">
      <c r="A122" t="s">
        <v>518</v>
      </c>
      <c r="B122" t="s">
        <v>519</v>
      </c>
      <c r="C122" t="s">
        <v>520</v>
      </c>
      <c r="D122" t="s">
        <v>10</v>
      </c>
      <c r="E122" t="s">
        <v>9</v>
      </c>
      <c r="F122" t="s">
        <v>161</v>
      </c>
      <c r="G122" t="s">
        <v>221</v>
      </c>
      <c r="H122" t="s">
        <v>43</v>
      </c>
      <c r="I122" t="s">
        <v>12</v>
      </c>
      <c r="J122" t="s">
        <v>57</v>
      </c>
      <c r="K122">
        <v>124</v>
      </c>
      <c r="L122" t="s">
        <v>521</v>
      </c>
      <c r="M122">
        <v>1</v>
      </c>
      <c r="N122">
        <v>1</v>
      </c>
      <c r="O122" t="s">
        <v>522</v>
      </c>
      <c r="P122">
        <v>1899754</v>
      </c>
      <c r="Q122" t="s">
        <v>60</v>
      </c>
      <c r="T122">
        <f>VLOOKUP(P122,[1]应付款管理!$A$1:$D$65536,4,FALSE)</f>
        <v>124</v>
      </c>
      <c r="U122">
        <f t="shared" si="3"/>
        <v>0</v>
      </c>
      <c r="V122" s="1" t="str">
        <f t="shared" si="2"/>
        <v>,1899754</v>
      </c>
    </row>
    <row r="123" spans="1:22">
      <c r="A123" t="s">
        <v>201</v>
      </c>
      <c r="B123" t="s">
        <v>523</v>
      </c>
      <c r="C123" t="s">
        <v>203</v>
      </c>
      <c r="D123" t="s">
        <v>10</v>
      </c>
      <c r="E123" t="s">
        <v>9</v>
      </c>
      <c r="F123" t="s">
        <v>161</v>
      </c>
      <c r="G123" t="s">
        <v>221</v>
      </c>
      <c r="H123" t="s">
        <v>43</v>
      </c>
      <c r="I123" t="s">
        <v>12</v>
      </c>
      <c r="J123" t="s">
        <v>57</v>
      </c>
      <c r="K123">
        <v>158</v>
      </c>
      <c r="L123" t="s">
        <v>524</v>
      </c>
      <c r="M123">
        <v>1</v>
      </c>
      <c r="N123">
        <v>1</v>
      </c>
      <c r="O123" t="s">
        <v>525</v>
      </c>
      <c r="P123">
        <v>1899757</v>
      </c>
      <c r="Q123" t="s">
        <v>60</v>
      </c>
      <c r="T123">
        <f>VLOOKUP(P123,[1]应付款管理!$A$1:$D$65536,4,FALSE)</f>
        <v>158</v>
      </c>
      <c r="U123">
        <f t="shared" si="3"/>
        <v>0</v>
      </c>
      <c r="V123" s="1" t="str">
        <f t="shared" si="2"/>
        <v>,1899757</v>
      </c>
    </row>
    <row r="124" spans="1:22">
      <c r="A124" t="s">
        <v>141</v>
      </c>
      <c r="B124" t="s">
        <v>526</v>
      </c>
      <c r="C124" t="s">
        <v>527</v>
      </c>
      <c r="D124" t="s">
        <v>10</v>
      </c>
      <c r="E124" t="s">
        <v>9</v>
      </c>
      <c r="F124" t="s">
        <v>161</v>
      </c>
      <c r="G124" t="s">
        <v>221</v>
      </c>
      <c r="H124" t="s">
        <v>43</v>
      </c>
      <c r="I124" t="s">
        <v>12</v>
      </c>
      <c r="J124" t="s">
        <v>57</v>
      </c>
      <c r="K124">
        <v>129</v>
      </c>
      <c r="L124" t="s">
        <v>528</v>
      </c>
      <c r="M124">
        <v>1</v>
      </c>
      <c r="N124">
        <v>1</v>
      </c>
      <c r="O124" t="s">
        <v>529</v>
      </c>
      <c r="P124">
        <v>1899765</v>
      </c>
      <c r="Q124" t="s">
        <v>60</v>
      </c>
      <c r="T124">
        <f>VLOOKUP(P124,[1]应付款管理!$A$1:$D$65536,4,FALSE)</f>
        <v>129</v>
      </c>
      <c r="U124">
        <f t="shared" si="3"/>
        <v>0</v>
      </c>
      <c r="V124" s="1" t="str">
        <f t="shared" si="2"/>
        <v>,1899765</v>
      </c>
    </row>
    <row r="125" spans="1:22">
      <c r="A125" t="s">
        <v>452</v>
      </c>
      <c r="B125" t="s">
        <v>530</v>
      </c>
      <c r="C125" t="s">
        <v>454</v>
      </c>
      <c r="D125" t="s">
        <v>10</v>
      </c>
      <c r="E125" t="s">
        <v>9</v>
      </c>
      <c r="F125" t="s">
        <v>161</v>
      </c>
      <c r="G125" t="s">
        <v>221</v>
      </c>
      <c r="H125" t="s">
        <v>43</v>
      </c>
      <c r="I125" t="s">
        <v>12</v>
      </c>
      <c r="J125" t="s">
        <v>57</v>
      </c>
      <c r="K125">
        <v>141</v>
      </c>
      <c r="L125" t="s">
        <v>531</v>
      </c>
      <c r="M125">
        <v>1</v>
      </c>
      <c r="N125">
        <v>1</v>
      </c>
      <c r="O125" t="s">
        <v>532</v>
      </c>
      <c r="P125">
        <v>1899801</v>
      </c>
      <c r="Q125" t="s">
        <v>60</v>
      </c>
      <c r="T125">
        <f>VLOOKUP(P125,[1]应付款管理!$A$1:$D$65536,4,FALSE)</f>
        <v>141</v>
      </c>
      <c r="U125">
        <f t="shared" si="3"/>
        <v>0</v>
      </c>
      <c r="V125" s="1" t="str">
        <f t="shared" si="2"/>
        <v>,1899801</v>
      </c>
    </row>
    <row r="126" spans="1:22">
      <c r="A126" t="s">
        <v>87</v>
      </c>
      <c r="B126" t="s">
        <v>533</v>
      </c>
      <c r="C126" t="s">
        <v>534</v>
      </c>
      <c r="D126" t="s">
        <v>10</v>
      </c>
      <c r="E126" t="s">
        <v>9</v>
      </c>
      <c r="F126" t="s">
        <v>161</v>
      </c>
      <c r="G126" t="s">
        <v>221</v>
      </c>
      <c r="H126" t="s">
        <v>43</v>
      </c>
      <c r="I126" t="s">
        <v>12</v>
      </c>
      <c r="J126" t="s">
        <v>57</v>
      </c>
      <c r="K126">
        <v>158</v>
      </c>
      <c r="L126" t="s">
        <v>535</v>
      </c>
      <c r="M126">
        <v>1</v>
      </c>
      <c r="N126">
        <v>1</v>
      </c>
      <c r="O126" t="s">
        <v>536</v>
      </c>
      <c r="P126">
        <v>1899865</v>
      </c>
      <c r="Q126" t="s">
        <v>60</v>
      </c>
      <c r="T126">
        <f>VLOOKUP(P126,[1]应付款管理!$A$1:$D$65536,4,FALSE)</f>
        <v>158</v>
      </c>
      <c r="U126">
        <f t="shared" si="3"/>
        <v>0</v>
      </c>
      <c r="V126" s="1" t="str">
        <f t="shared" si="2"/>
        <v>,1899865</v>
      </c>
    </row>
    <row r="127" spans="1:22">
      <c r="A127" t="s">
        <v>114</v>
      </c>
      <c r="B127" t="s">
        <v>537</v>
      </c>
      <c r="C127" t="s">
        <v>443</v>
      </c>
      <c r="D127" t="s">
        <v>10</v>
      </c>
      <c r="E127" t="s">
        <v>9</v>
      </c>
      <c r="F127" t="s">
        <v>161</v>
      </c>
      <c r="G127" t="s">
        <v>221</v>
      </c>
      <c r="H127" t="s">
        <v>43</v>
      </c>
      <c r="I127" t="s">
        <v>12</v>
      </c>
      <c r="J127" t="s">
        <v>57</v>
      </c>
      <c r="K127">
        <v>110</v>
      </c>
      <c r="L127" t="s">
        <v>538</v>
      </c>
      <c r="M127">
        <v>1</v>
      </c>
      <c r="N127">
        <v>1</v>
      </c>
      <c r="O127" t="s">
        <v>539</v>
      </c>
      <c r="P127">
        <v>1899876</v>
      </c>
      <c r="Q127" t="s">
        <v>60</v>
      </c>
      <c r="T127">
        <f>VLOOKUP(P127,[1]应付款管理!$A$1:$D$65536,4,FALSE)</f>
        <v>110</v>
      </c>
      <c r="U127">
        <f t="shared" si="3"/>
        <v>0</v>
      </c>
      <c r="V127" s="1" t="str">
        <f t="shared" si="2"/>
        <v>,1899876</v>
      </c>
    </row>
    <row r="128" spans="1:22">
      <c r="A128" t="s">
        <v>61</v>
      </c>
      <c r="B128" t="s">
        <v>540</v>
      </c>
      <c r="C128" t="s">
        <v>541</v>
      </c>
      <c r="D128" t="s">
        <v>10</v>
      </c>
      <c r="E128" t="s">
        <v>9</v>
      </c>
      <c r="F128" t="s">
        <v>161</v>
      </c>
      <c r="G128" t="s">
        <v>216</v>
      </c>
      <c r="H128" t="s">
        <v>43</v>
      </c>
      <c r="I128" t="s">
        <v>12</v>
      </c>
      <c r="J128" t="s">
        <v>57</v>
      </c>
      <c r="K128">
        <v>508</v>
      </c>
      <c r="L128" t="s">
        <v>542</v>
      </c>
      <c r="M128">
        <v>1</v>
      </c>
      <c r="N128">
        <v>3</v>
      </c>
      <c r="O128" t="s">
        <v>543</v>
      </c>
      <c r="P128">
        <v>1899885</v>
      </c>
      <c r="Q128" t="s">
        <v>60</v>
      </c>
      <c r="T128">
        <f>VLOOKUP(P128,[1]应付款管理!$A$1:$D$65536,4,FALSE)</f>
        <v>507.99</v>
      </c>
      <c r="U128">
        <f t="shared" si="3"/>
        <v>0.00999999999999091</v>
      </c>
      <c r="V128" s="1" t="str">
        <f t="shared" si="2"/>
        <v>,1899885</v>
      </c>
    </row>
    <row r="129" spans="1:22">
      <c r="A129" t="s">
        <v>82</v>
      </c>
      <c r="B129" t="s">
        <v>544</v>
      </c>
      <c r="C129" t="s">
        <v>236</v>
      </c>
      <c r="D129" t="s">
        <v>10</v>
      </c>
      <c r="E129" t="s">
        <v>9</v>
      </c>
      <c r="F129" t="s">
        <v>161</v>
      </c>
      <c r="G129" t="s">
        <v>221</v>
      </c>
      <c r="H129" t="s">
        <v>43</v>
      </c>
      <c r="I129" t="s">
        <v>12</v>
      </c>
      <c r="J129" t="s">
        <v>57</v>
      </c>
      <c r="K129">
        <v>175</v>
      </c>
      <c r="L129" t="s">
        <v>545</v>
      </c>
      <c r="M129">
        <v>1</v>
      </c>
      <c r="N129">
        <v>1</v>
      </c>
      <c r="O129" t="s">
        <v>546</v>
      </c>
      <c r="P129">
        <v>1899917</v>
      </c>
      <c r="Q129" t="s">
        <v>60</v>
      </c>
      <c r="T129">
        <f>VLOOKUP(P129,[1]应付款管理!$A$1:$D$65536,4,FALSE)</f>
        <v>175</v>
      </c>
      <c r="U129">
        <f t="shared" si="3"/>
        <v>0</v>
      </c>
      <c r="V129" s="1" t="str">
        <f t="shared" si="2"/>
        <v>,1899917</v>
      </c>
    </row>
    <row r="130" spans="1:22">
      <c r="A130" t="s">
        <v>164</v>
      </c>
      <c r="B130" t="s">
        <v>547</v>
      </c>
      <c r="C130" t="s">
        <v>548</v>
      </c>
      <c r="D130" t="s">
        <v>10</v>
      </c>
      <c r="E130" t="s">
        <v>9</v>
      </c>
      <c r="F130" t="s">
        <v>161</v>
      </c>
      <c r="G130" t="s">
        <v>221</v>
      </c>
      <c r="H130" t="s">
        <v>43</v>
      </c>
      <c r="I130" t="s">
        <v>12</v>
      </c>
      <c r="J130" t="s">
        <v>57</v>
      </c>
      <c r="K130">
        <v>105</v>
      </c>
      <c r="L130" t="s">
        <v>549</v>
      </c>
      <c r="M130">
        <v>1</v>
      </c>
      <c r="N130">
        <v>1</v>
      </c>
      <c r="O130" t="s">
        <v>550</v>
      </c>
      <c r="P130">
        <v>1899929</v>
      </c>
      <c r="Q130" t="s">
        <v>60</v>
      </c>
      <c r="T130">
        <f>VLOOKUP(P130,[1]应付款管理!$A$1:$D$65536,4,FALSE)</f>
        <v>105</v>
      </c>
      <c r="U130">
        <f t="shared" si="3"/>
        <v>0</v>
      </c>
      <c r="V130" s="1" t="str">
        <f t="shared" si="2"/>
        <v>,1899929</v>
      </c>
    </row>
    <row r="131" spans="1:22">
      <c r="A131" t="s">
        <v>551</v>
      </c>
      <c r="B131" t="s">
        <v>552</v>
      </c>
      <c r="C131" t="s">
        <v>553</v>
      </c>
      <c r="D131" t="s">
        <v>10</v>
      </c>
      <c r="E131" t="s">
        <v>9</v>
      </c>
      <c r="F131" t="s">
        <v>161</v>
      </c>
      <c r="G131" t="s">
        <v>221</v>
      </c>
      <c r="H131" t="s">
        <v>43</v>
      </c>
      <c r="I131" t="s">
        <v>12</v>
      </c>
      <c r="J131" t="s">
        <v>57</v>
      </c>
      <c r="K131">
        <v>1250</v>
      </c>
      <c r="L131" t="s">
        <v>554</v>
      </c>
      <c r="M131">
        <v>2</v>
      </c>
      <c r="N131">
        <v>2</v>
      </c>
      <c r="O131" t="s">
        <v>555</v>
      </c>
      <c r="P131">
        <v>1899930</v>
      </c>
      <c r="Q131" t="s">
        <v>60</v>
      </c>
      <c r="T131">
        <f>VLOOKUP(P131,[1]应付款管理!$A$1:$D$65536,4,FALSE)</f>
        <v>1250</v>
      </c>
      <c r="U131">
        <f t="shared" si="3"/>
        <v>0</v>
      </c>
      <c r="V131" s="1" t="str">
        <f t="shared" ref="V131:V194" si="4">$V$1&amp;P131</f>
        <v>,1899930</v>
      </c>
    </row>
    <row r="132" spans="1:22">
      <c r="A132" t="s">
        <v>556</v>
      </c>
      <c r="B132" t="s">
        <v>557</v>
      </c>
      <c r="C132" t="s">
        <v>558</v>
      </c>
      <c r="D132" t="s">
        <v>10</v>
      </c>
      <c r="E132" t="s">
        <v>9</v>
      </c>
      <c r="F132" t="s">
        <v>161</v>
      </c>
      <c r="G132" t="s">
        <v>221</v>
      </c>
      <c r="H132" t="s">
        <v>43</v>
      </c>
      <c r="I132" t="s">
        <v>12</v>
      </c>
      <c r="J132" t="s">
        <v>57</v>
      </c>
      <c r="K132">
        <v>109</v>
      </c>
      <c r="L132" t="s">
        <v>559</v>
      </c>
      <c r="M132">
        <v>1</v>
      </c>
      <c r="N132">
        <v>1</v>
      </c>
      <c r="O132" t="s">
        <v>560</v>
      </c>
      <c r="P132">
        <v>1899949</v>
      </c>
      <c r="Q132" t="s">
        <v>60</v>
      </c>
      <c r="T132">
        <f>VLOOKUP(P132,[1]应付款管理!$A$1:$D$65536,4,FALSE)</f>
        <v>109</v>
      </c>
      <c r="U132">
        <f t="shared" ref="U132:U195" si="5">K132-T132</f>
        <v>0</v>
      </c>
      <c r="V132" s="1" t="str">
        <f t="shared" si="4"/>
        <v>,1899949</v>
      </c>
    </row>
    <row r="133" spans="1:22">
      <c r="A133" t="s">
        <v>551</v>
      </c>
      <c r="B133" t="s">
        <v>561</v>
      </c>
      <c r="C133" t="s">
        <v>553</v>
      </c>
      <c r="D133" t="s">
        <v>10</v>
      </c>
      <c r="E133" t="s">
        <v>9</v>
      </c>
      <c r="F133" t="s">
        <v>69</v>
      </c>
      <c r="G133" t="s">
        <v>216</v>
      </c>
      <c r="H133" t="s">
        <v>43</v>
      </c>
      <c r="I133" t="s">
        <v>12</v>
      </c>
      <c r="J133" t="s">
        <v>57</v>
      </c>
      <c r="K133">
        <v>2500</v>
      </c>
      <c r="L133" t="s">
        <v>562</v>
      </c>
      <c r="M133">
        <v>4</v>
      </c>
      <c r="N133">
        <v>4</v>
      </c>
      <c r="O133" t="s">
        <v>563</v>
      </c>
      <c r="P133">
        <v>1899957</v>
      </c>
      <c r="Q133" t="s">
        <v>60</v>
      </c>
      <c r="T133">
        <f>VLOOKUP(P133,[1]应付款管理!$A$1:$D$65536,4,FALSE)</f>
        <v>2500</v>
      </c>
      <c r="U133">
        <f t="shared" si="5"/>
        <v>0</v>
      </c>
      <c r="V133" s="1" t="str">
        <f t="shared" si="4"/>
        <v>,1899957</v>
      </c>
    </row>
    <row r="134" spans="1:22">
      <c r="A134" t="s">
        <v>551</v>
      </c>
      <c r="B134" t="s">
        <v>564</v>
      </c>
      <c r="C134" t="s">
        <v>553</v>
      </c>
      <c r="D134" t="s">
        <v>10</v>
      </c>
      <c r="E134" t="s">
        <v>9</v>
      </c>
      <c r="F134" t="s">
        <v>221</v>
      </c>
      <c r="G134" t="s">
        <v>69</v>
      </c>
      <c r="H134" t="s">
        <v>43</v>
      </c>
      <c r="I134" t="s">
        <v>12</v>
      </c>
      <c r="J134" t="s">
        <v>57</v>
      </c>
      <c r="K134">
        <v>625</v>
      </c>
      <c r="L134" t="s">
        <v>565</v>
      </c>
      <c r="M134">
        <v>1</v>
      </c>
      <c r="N134">
        <v>1</v>
      </c>
      <c r="O134" t="s">
        <v>566</v>
      </c>
      <c r="P134">
        <v>1899959</v>
      </c>
      <c r="Q134" t="s">
        <v>60</v>
      </c>
      <c r="T134">
        <f>VLOOKUP(P134,[1]应付款管理!$A$1:$D$65536,4,FALSE)</f>
        <v>625</v>
      </c>
      <c r="U134">
        <f t="shared" si="5"/>
        <v>0</v>
      </c>
      <c r="V134" s="1" t="str">
        <f t="shared" si="4"/>
        <v>,1899959</v>
      </c>
    </row>
    <row r="135" spans="1:22">
      <c r="A135" t="s">
        <v>61</v>
      </c>
      <c r="B135" t="s">
        <v>567</v>
      </c>
      <c r="C135" t="s">
        <v>568</v>
      </c>
      <c r="D135" t="s">
        <v>10</v>
      </c>
      <c r="E135" t="s">
        <v>9</v>
      </c>
      <c r="F135" t="s">
        <v>161</v>
      </c>
      <c r="G135" t="s">
        <v>221</v>
      </c>
      <c r="H135" t="s">
        <v>43</v>
      </c>
      <c r="I135" t="s">
        <v>12</v>
      </c>
      <c r="J135" t="s">
        <v>57</v>
      </c>
      <c r="K135">
        <v>226</v>
      </c>
      <c r="L135" t="s">
        <v>569</v>
      </c>
      <c r="M135">
        <v>1</v>
      </c>
      <c r="N135">
        <v>1</v>
      </c>
      <c r="O135" t="s">
        <v>570</v>
      </c>
      <c r="P135">
        <v>1899971</v>
      </c>
      <c r="Q135" t="s">
        <v>60</v>
      </c>
      <c r="T135">
        <f>VLOOKUP(P135,[1]应付款管理!$A$1:$D$65536,4,FALSE)</f>
        <v>226</v>
      </c>
      <c r="U135">
        <f t="shared" si="5"/>
        <v>0</v>
      </c>
      <c r="V135" s="1" t="str">
        <f t="shared" si="4"/>
        <v>,1899971</v>
      </c>
    </row>
    <row r="136" spans="1:22">
      <c r="A136" t="s">
        <v>351</v>
      </c>
      <c r="B136" t="s">
        <v>571</v>
      </c>
      <c r="C136" t="s">
        <v>572</v>
      </c>
      <c r="D136" t="s">
        <v>10</v>
      </c>
      <c r="E136" t="s">
        <v>9</v>
      </c>
      <c r="F136" t="s">
        <v>221</v>
      </c>
      <c r="G136" t="s">
        <v>69</v>
      </c>
      <c r="H136" t="s">
        <v>43</v>
      </c>
      <c r="I136" t="s">
        <v>12</v>
      </c>
      <c r="J136" t="s">
        <v>57</v>
      </c>
      <c r="K136">
        <v>482</v>
      </c>
      <c r="L136" t="s">
        <v>573</v>
      </c>
      <c r="M136">
        <v>1</v>
      </c>
      <c r="N136">
        <v>1</v>
      </c>
      <c r="O136" t="s">
        <v>574</v>
      </c>
      <c r="P136">
        <v>1899972</v>
      </c>
      <c r="Q136" t="s">
        <v>60</v>
      </c>
      <c r="T136">
        <f>VLOOKUP(P136,[1]应付款管理!$A$1:$D$65536,4,FALSE)</f>
        <v>482</v>
      </c>
      <c r="U136">
        <f t="shared" si="5"/>
        <v>0</v>
      </c>
      <c r="V136" s="1" t="str">
        <f t="shared" si="4"/>
        <v>,1899972</v>
      </c>
    </row>
    <row r="137" spans="1:22">
      <c r="A137" t="s">
        <v>575</v>
      </c>
      <c r="B137" t="s">
        <v>576</v>
      </c>
      <c r="C137" t="s">
        <v>577</v>
      </c>
      <c r="D137" t="s">
        <v>10</v>
      </c>
      <c r="E137" t="s">
        <v>9</v>
      </c>
      <c r="F137" t="s">
        <v>161</v>
      </c>
      <c r="G137" t="s">
        <v>221</v>
      </c>
      <c r="H137" t="s">
        <v>43</v>
      </c>
      <c r="I137" t="s">
        <v>12</v>
      </c>
      <c r="J137" t="s">
        <v>57</v>
      </c>
      <c r="K137">
        <v>141</v>
      </c>
      <c r="L137" t="s">
        <v>578</v>
      </c>
      <c r="M137">
        <v>1</v>
      </c>
      <c r="N137">
        <v>1</v>
      </c>
      <c r="O137" t="s">
        <v>579</v>
      </c>
      <c r="P137">
        <v>1900003</v>
      </c>
      <c r="Q137" t="s">
        <v>60</v>
      </c>
      <c r="T137">
        <f>VLOOKUP(P137,[1]应付款管理!$A$1:$D$65536,4,FALSE)</f>
        <v>141</v>
      </c>
      <c r="U137">
        <f t="shared" si="5"/>
        <v>0</v>
      </c>
      <c r="V137" s="1" t="str">
        <f t="shared" si="4"/>
        <v>,1900003</v>
      </c>
    </row>
    <row r="138" spans="1:22">
      <c r="A138" t="s">
        <v>73</v>
      </c>
      <c r="B138" t="s">
        <v>580</v>
      </c>
      <c r="C138" t="s">
        <v>232</v>
      </c>
      <c r="D138" t="s">
        <v>10</v>
      </c>
      <c r="E138" t="s">
        <v>9</v>
      </c>
      <c r="F138" t="s">
        <v>161</v>
      </c>
      <c r="G138" t="s">
        <v>221</v>
      </c>
      <c r="H138" t="s">
        <v>43</v>
      </c>
      <c r="I138" t="s">
        <v>12</v>
      </c>
      <c r="J138" t="s">
        <v>57</v>
      </c>
      <c r="K138">
        <v>108</v>
      </c>
      <c r="L138" t="s">
        <v>581</v>
      </c>
      <c r="M138">
        <v>1</v>
      </c>
      <c r="N138">
        <v>1</v>
      </c>
      <c r="O138" t="s">
        <v>582</v>
      </c>
      <c r="P138">
        <v>1900007</v>
      </c>
      <c r="Q138" t="s">
        <v>60</v>
      </c>
      <c r="T138">
        <f>VLOOKUP(P138,[1]应付款管理!$A$1:$D$65536,4,FALSE)</f>
        <v>108</v>
      </c>
      <c r="U138">
        <f t="shared" si="5"/>
        <v>0</v>
      </c>
      <c r="V138" s="1" t="str">
        <f t="shared" si="4"/>
        <v>,1900007</v>
      </c>
    </row>
    <row r="139" spans="1:22">
      <c r="A139" t="s">
        <v>583</v>
      </c>
      <c r="B139" t="s">
        <v>584</v>
      </c>
      <c r="C139" t="s">
        <v>585</v>
      </c>
      <c r="D139" t="s">
        <v>10</v>
      </c>
      <c r="E139" t="s">
        <v>9</v>
      </c>
      <c r="F139" t="s">
        <v>161</v>
      </c>
      <c r="G139" t="s">
        <v>221</v>
      </c>
      <c r="H139" t="s">
        <v>43</v>
      </c>
      <c r="I139" t="s">
        <v>12</v>
      </c>
      <c r="J139" t="s">
        <v>57</v>
      </c>
      <c r="K139">
        <v>165</v>
      </c>
      <c r="L139" t="s">
        <v>586</v>
      </c>
      <c r="M139">
        <v>1</v>
      </c>
      <c r="N139">
        <v>1</v>
      </c>
      <c r="O139" t="s">
        <v>587</v>
      </c>
      <c r="P139">
        <v>1900024</v>
      </c>
      <c r="Q139" t="s">
        <v>60</v>
      </c>
      <c r="T139">
        <f>VLOOKUP(P139,[1]应付款管理!$A$1:$D$65536,4,FALSE)</f>
        <v>165</v>
      </c>
      <c r="U139">
        <f t="shared" si="5"/>
        <v>0</v>
      </c>
      <c r="V139" s="1" t="str">
        <f t="shared" si="4"/>
        <v>,1900024</v>
      </c>
    </row>
    <row r="140" spans="1:22">
      <c r="A140" t="s">
        <v>52</v>
      </c>
      <c r="B140" t="s">
        <v>588</v>
      </c>
      <c r="C140" t="s">
        <v>589</v>
      </c>
      <c r="D140" t="s">
        <v>10</v>
      </c>
      <c r="E140" t="s">
        <v>9</v>
      </c>
      <c r="F140" t="s">
        <v>161</v>
      </c>
      <c r="G140" t="s">
        <v>221</v>
      </c>
      <c r="H140" t="s">
        <v>43</v>
      </c>
      <c r="I140" t="s">
        <v>12</v>
      </c>
      <c r="J140" t="s">
        <v>57</v>
      </c>
      <c r="K140">
        <v>845</v>
      </c>
      <c r="L140" t="s">
        <v>590</v>
      </c>
      <c r="M140">
        <v>1</v>
      </c>
      <c r="N140">
        <v>1</v>
      </c>
      <c r="O140" t="s">
        <v>591</v>
      </c>
      <c r="P140">
        <v>1900028</v>
      </c>
      <c r="Q140" t="s">
        <v>60</v>
      </c>
      <c r="T140">
        <f>VLOOKUP(P140,[1]应付款管理!$A$1:$D$65536,4,FALSE)</f>
        <v>845</v>
      </c>
      <c r="U140">
        <f t="shared" si="5"/>
        <v>0</v>
      </c>
      <c r="V140" s="1" t="str">
        <f t="shared" si="4"/>
        <v>,1900028</v>
      </c>
    </row>
    <row r="141" spans="1:22">
      <c r="A141" t="s">
        <v>114</v>
      </c>
      <c r="B141" t="s">
        <v>592</v>
      </c>
      <c r="C141" t="s">
        <v>116</v>
      </c>
      <c r="D141" t="s">
        <v>10</v>
      </c>
      <c r="E141" t="s">
        <v>9</v>
      </c>
      <c r="F141" t="s">
        <v>161</v>
      </c>
      <c r="G141" t="s">
        <v>221</v>
      </c>
      <c r="H141" t="s">
        <v>43</v>
      </c>
      <c r="I141" t="s">
        <v>12</v>
      </c>
      <c r="J141" t="s">
        <v>57</v>
      </c>
      <c r="K141">
        <v>117</v>
      </c>
      <c r="L141" t="s">
        <v>593</v>
      </c>
      <c r="M141">
        <v>1</v>
      </c>
      <c r="N141">
        <v>1</v>
      </c>
      <c r="O141" t="s">
        <v>594</v>
      </c>
      <c r="P141">
        <v>1900033</v>
      </c>
      <c r="Q141" t="s">
        <v>60</v>
      </c>
      <c r="T141">
        <f>VLOOKUP(P141,[1]应付款管理!$A$1:$D$65536,4,FALSE)</f>
        <v>117</v>
      </c>
      <c r="U141">
        <f t="shared" si="5"/>
        <v>0</v>
      </c>
      <c r="V141" s="1" t="str">
        <f t="shared" si="4"/>
        <v>,1900033</v>
      </c>
    </row>
    <row r="142" spans="1:22">
      <c r="A142" t="s">
        <v>73</v>
      </c>
      <c r="B142" t="s">
        <v>595</v>
      </c>
      <c r="C142" t="s">
        <v>596</v>
      </c>
      <c r="D142" t="s">
        <v>10</v>
      </c>
      <c r="E142" t="s">
        <v>9</v>
      </c>
      <c r="F142" t="s">
        <v>161</v>
      </c>
      <c r="G142" t="s">
        <v>221</v>
      </c>
      <c r="H142" t="s">
        <v>43</v>
      </c>
      <c r="I142" t="s">
        <v>12</v>
      </c>
      <c r="J142" t="s">
        <v>57</v>
      </c>
      <c r="K142">
        <v>303</v>
      </c>
      <c r="L142" t="s">
        <v>597</v>
      </c>
      <c r="M142">
        <v>1</v>
      </c>
      <c r="N142">
        <v>1</v>
      </c>
      <c r="O142" t="s">
        <v>598</v>
      </c>
      <c r="P142">
        <v>1900053</v>
      </c>
      <c r="Q142" t="s">
        <v>60</v>
      </c>
      <c r="T142">
        <f>VLOOKUP(P142,[1]应付款管理!$A$1:$D$65536,4,FALSE)</f>
        <v>303</v>
      </c>
      <c r="U142">
        <f t="shared" si="5"/>
        <v>0</v>
      </c>
      <c r="V142" s="1" t="str">
        <f t="shared" si="4"/>
        <v>,1900053</v>
      </c>
    </row>
    <row r="143" spans="1:22">
      <c r="A143" t="s">
        <v>52</v>
      </c>
      <c r="B143" t="s">
        <v>599</v>
      </c>
      <c r="C143" t="s">
        <v>295</v>
      </c>
      <c r="D143" t="s">
        <v>10</v>
      </c>
      <c r="E143" t="s">
        <v>9</v>
      </c>
      <c r="F143" t="s">
        <v>161</v>
      </c>
      <c r="G143" t="s">
        <v>221</v>
      </c>
      <c r="H143" t="s">
        <v>43</v>
      </c>
      <c r="I143" t="s">
        <v>12</v>
      </c>
      <c r="J143" t="s">
        <v>57</v>
      </c>
      <c r="K143">
        <v>208</v>
      </c>
      <c r="L143" t="s">
        <v>600</v>
      </c>
      <c r="M143">
        <v>1</v>
      </c>
      <c r="N143">
        <v>1</v>
      </c>
      <c r="O143" t="s">
        <v>601</v>
      </c>
      <c r="P143">
        <v>1900089</v>
      </c>
      <c r="Q143" t="s">
        <v>60</v>
      </c>
      <c r="T143">
        <f>VLOOKUP(P143,[1]应付款管理!$A$1:$D$65536,4,FALSE)</f>
        <v>208</v>
      </c>
      <c r="U143">
        <f t="shared" si="5"/>
        <v>0</v>
      </c>
      <c r="V143" s="1" t="str">
        <f t="shared" si="4"/>
        <v>,1900089</v>
      </c>
    </row>
    <row r="144" spans="1:22">
      <c r="A144" t="s">
        <v>61</v>
      </c>
      <c r="B144" t="s">
        <v>602</v>
      </c>
      <c r="C144" t="s">
        <v>458</v>
      </c>
      <c r="D144" t="s">
        <v>10</v>
      </c>
      <c r="E144" t="s">
        <v>9</v>
      </c>
      <c r="F144" t="s">
        <v>221</v>
      </c>
      <c r="G144" t="s">
        <v>69</v>
      </c>
      <c r="H144" t="s">
        <v>43</v>
      </c>
      <c r="I144" t="s">
        <v>12</v>
      </c>
      <c r="J144" t="s">
        <v>57</v>
      </c>
      <c r="K144">
        <v>227</v>
      </c>
      <c r="L144" t="s">
        <v>603</v>
      </c>
      <c r="M144">
        <v>1</v>
      </c>
      <c r="N144">
        <v>1</v>
      </c>
      <c r="O144" t="s">
        <v>604</v>
      </c>
      <c r="P144">
        <v>1900092</v>
      </c>
      <c r="Q144" t="s">
        <v>60</v>
      </c>
      <c r="T144">
        <f>VLOOKUP(P144,[1]应付款管理!$A$1:$D$65536,4,FALSE)</f>
        <v>227</v>
      </c>
      <c r="U144">
        <f t="shared" si="5"/>
        <v>0</v>
      </c>
      <c r="V144" s="1" t="str">
        <f t="shared" si="4"/>
        <v>,1900092</v>
      </c>
    </row>
    <row r="145" spans="1:22">
      <c r="A145" t="s">
        <v>351</v>
      </c>
      <c r="B145" t="s">
        <v>605</v>
      </c>
      <c r="C145" t="s">
        <v>606</v>
      </c>
      <c r="D145" t="s">
        <v>10</v>
      </c>
      <c r="E145" t="s">
        <v>9</v>
      </c>
      <c r="F145" t="s">
        <v>221</v>
      </c>
      <c r="G145" t="s">
        <v>382</v>
      </c>
      <c r="H145" t="s">
        <v>43</v>
      </c>
      <c r="I145" t="s">
        <v>12</v>
      </c>
      <c r="J145" t="s">
        <v>57</v>
      </c>
      <c r="K145">
        <v>2788</v>
      </c>
      <c r="L145" t="s">
        <v>607</v>
      </c>
      <c r="M145">
        <v>1</v>
      </c>
      <c r="N145">
        <v>4</v>
      </c>
      <c r="O145" t="s">
        <v>608</v>
      </c>
      <c r="P145">
        <v>1900217</v>
      </c>
      <c r="Q145" t="s">
        <v>60</v>
      </c>
      <c r="T145">
        <f>VLOOKUP(P145,[1]应付款管理!$A$1:$D$65536,4,FALSE)</f>
        <v>2788</v>
      </c>
      <c r="U145">
        <f t="shared" si="5"/>
        <v>0</v>
      </c>
      <c r="V145" s="1" t="str">
        <f t="shared" si="4"/>
        <v>,1900217</v>
      </c>
    </row>
    <row r="146" spans="1:22">
      <c r="A146" t="s">
        <v>87</v>
      </c>
      <c r="B146" t="s">
        <v>609</v>
      </c>
      <c r="C146" t="s">
        <v>610</v>
      </c>
      <c r="D146" t="s">
        <v>10</v>
      </c>
      <c r="E146" t="s">
        <v>9</v>
      </c>
      <c r="F146" t="s">
        <v>221</v>
      </c>
      <c r="G146" t="s">
        <v>69</v>
      </c>
      <c r="H146" t="s">
        <v>43</v>
      </c>
      <c r="I146" t="s">
        <v>12</v>
      </c>
      <c r="J146" t="s">
        <v>57</v>
      </c>
      <c r="K146">
        <v>244</v>
      </c>
      <c r="L146" t="s">
        <v>611</v>
      </c>
      <c r="M146">
        <v>1</v>
      </c>
      <c r="N146">
        <v>1</v>
      </c>
      <c r="O146" t="s">
        <v>612</v>
      </c>
      <c r="P146">
        <v>1900218</v>
      </c>
      <c r="Q146" t="s">
        <v>60</v>
      </c>
      <c r="T146">
        <f>VLOOKUP(P146,[1]应付款管理!$A$1:$D$65536,4,FALSE)</f>
        <v>244</v>
      </c>
      <c r="U146">
        <f t="shared" si="5"/>
        <v>0</v>
      </c>
      <c r="V146" s="1" t="str">
        <f t="shared" si="4"/>
        <v>,1900218</v>
      </c>
    </row>
    <row r="147" spans="1:22">
      <c r="A147" t="s">
        <v>308</v>
      </c>
      <c r="B147" t="s">
        <v>613</v>
      </c>
      <c r="C147" t="s">
        <v>310</v>
      </c>
      <c r="D147" t="s">
        <v>10</v>
      </c>
      <c r="E147" t="s">
        <v>9</v>
      </c>
      <c r="F147" t="s">
        <v>221</v>
      </c>
      <c r="G147" t="s">
        <v>69</v>
      </c>
      <c r="H147" t="s">
        <v>43</v>
      </c>
      <c r="I147" t="s">
        <v>12</v>
      </c>
      <c r="J147" t="s">
        <v>57</v>
      </c>
      <c r="K147">
        <v>278</v>
      </c>
      <c r="L147" t="s">
        <v>614</v>
      </c>
      <c r="M147">
        <v>1</v>
      </c>
      <c r="N147">
        <v>1</v>
      </c>
      <c r="O147" t="s">
        <v>615</v>
      </c>
      <c r="P147">
        <v>1900278</v>
      </c>
      <c r="Q147" t="s">
        <v>60</v>
      </c>
      <c r="T147">
        <f>VLOOKUP(P147,[1]应付款管理!$A$1:$D$65536,4,FALSE)</f>
        <v>278</v>
      </c>
      <c r="U147">
        <f t="shared" si="5"/>
        <v>0</v>
      </c>
      <c r="V147" s="1" t="str">
        <f t="shared" si="4"/>
        <v>,1900278</v>
      </c>
    </row>
    <row r="148" spans="1:22">
      <c r="A148" t="s">
        <v>73</v>
      </c>
      <c r="B148" t="s">
        <v>616</v>
      </c>
      <c r="C148" t="s">
        <v>617</v>
      </c>
      <c r="D148" t="s">
        <v>10</v>
      </c>
      <c r="E148" t="s">
        <v>9</v>
      </c>
      <c r="F148" t="s">
        <v>221</v>
      </c>
      <c r="G148" t="s">
        <v>69</v>
      </c>
      <c r="H148" t="s">
        <v>43</v>
      </c>
      <c r="I148" t="s">
        <v>12</v>
      </c>
      <c r="J148" t="s">
        <v>57</v>
      </c>
      <c r="K148">
        <v>2713</v>
      </c>
      <c r="L148" t="s">
        <v>618</v>
      </c>
      <c r="M148">
        <v>1</v>
      </c>
      <c r="N148">
        <v>1</v>
      </c>
      <c r="O148" t="s">
        <v>619</v>
      </c>
      <c r="P148">
        <v>1900280</v>
      </c>
      <c r="Q148" t="s">
        <v>60</v>
      </c>
      <c r="T148">
        <f>VLOOKUP(P148,[1]应付款管理!$A$1:$D$65536,4,FALSE)</f>
        <v>2713</v>
      </c>
      <c r="U148">
        <f t="shared" si="5"/>
        <v>0</v>
      </c>
      <c r="V148" s="1" t="str">
        <f t="shared" si="4"/>
        <v>,1900280</v>
      </c>
    </row>
    <row r="149" spans="1:22">
      <c r="A149" t="s">
        <v>87</v>
      </c>
      <c r="B149" t="s">
        <v>620</v>
      </c>
      <c r="C149" t="s">
        <v>610</v>
      </c>
      <c r="D149" t="s">
        <v>10</v>
      </c>
      <c r="E149" t="s">
        <v>9</v>
      </c>
      <c r="F149" t="s">
        <v>221</v>
      </c>
      <c r="G149" t="s">
        <v>69</v>
      </c>
      <c r="H149" t="s">
        <v>43</v>
      </c>
      <c r="I149" t="s">
        <v>12</v>
      </c>
      <c r="J149" t="s">
        <v>57</v>
      </c>
      <c r="K149">
        <v>244</v>
      </c>
      <c r="L149" t="s">
        <v>621</v>
      </c>
      <c r="M149">
        <v>1</v>
      </c>
      <c r="N149">
        <v>1</v>
      </c>
      <c r="O149" t="s">
        <v>622</v>
      </c>
      <c r="P149">
        <v>1900303</v>
      </c>
      <c r="Q149" t="s">
        <v>60</v>
      </c>
      <c r="T149">
        <f>VLOOKUP(P149,[1]应付款管理!$A$1:$D$65536,4,FALSE)</f>
        <v>244</v>
      </c>
      <c r="U149">
        <f t="shared" si="5"/>
        <v>0</v>
      </c>
      <c r="V149" s="1" t="str">
        <f t="shared" si="4"/>
        <v>,1900303</v>
      </c>
    </row>
    <row r="150" spans="1:22">
      <c r="A150" t="s">
        <v>66</v>
      </c>
      <c r="B150" t="s">
        <v>623</v>
      </c>
      <c r="C150" t="s">
        <v>386</v>
      </c>
      <c r="D150" t="s">
        <v>10</v>
      </c>
      <c r="E150" t="s">
        <v>9</v>
      </c>
      <c r="F150" t="s">
        <v>221</v>
      </c>
      <c r="G150" t="s">
        <v>69</v>
      </c>
      <c r="H150" t="s">
        <v>43</v>
      </c>
      <c r="I150" t="s">
        <v>12</v>
      </c>
      <c r="J150" t="s">
        <v>57</v>
      </c>
      <c r="K150">
        <v>167</v>
      </c>
      <c r="L150" t="s">
        <v>624</v>
      </c>
      <c r="M150">
        <v>1</v>
      </c>
      <c r="N150">
        <v>1</v>
      </c>
      <c r="O150" t="s">
        <v>388</v>
      </c>
      <c r="P150">
        <v>1900312</v>
      </c>
      <c r="Q150" t="s">
        <v>60</v>
      </c>
      <c r="T150">
        <f>VLOOKUP(P150,[1]应付款管理!$A$1:$D$65536,4,FALSE)</f>
        <v>167</v>
      </c>
      <c r="U150">
        <f t="shared" si="5"/>
        <v>0</v>
      </c>
      <c r="V150" s="1" t="str">
        <f t="shared" si="4"/>
        <v>,1900312</v>
      </c>
    </row>
    <row r="151" spans="1:22">
      <c r="A151" t="s">
        <v>556</v>
      </c>
      <c r="B151" t="s">
        <v>625</v>
      </c>
      <c r="C151" t="s">
        <v>558</v>
      </c>
      <c r="D151" t="s">
        <v>10</v>
      </c>
      <c r="E151" t="s">
        <v>9</v>
      </c>
      <c r="F151" t="s">
        <v>221</v>
      </c>
      <c r="G151" t="s">
        <v>69</v>
      </c>
      <c r="H151" t="s">
        <v>43</v>
      </c>
      <c r="I151" t="s">
        <v>12</v>
      </c>
      <c r="J151" t="s">
        <v>57</v>
      </c>
      <c r="K151">
        <v>124</v>
      </c>
      <c r="L151" t="s">
        <v>626</v>
      </c>
      <c r="M151">
        <v>1</v>
      </c>
      <c r="N151">
        <v>1</v>
      </c>
      <c r="O151" t="s">
        <v>627</v>
      </c>
      <c r="P151">
        <v>1900323</v>
      </c>
      <c r="Q151" t="s">
        <v>60</v>
      </c>
      <c r="T151">
        <f>VLOOKUP(P151,[1]应付款管理!$A$1:$D$65536,4,FALSE)</f>
        <v>124</v>
      </c>
      <c r="U151">
        <f t="shared" si="5"/>
        <v>0</v>
      </c>
      <c r="V151" s="1" t="str">
        <f t="shared" si="4"/>
        <v>,1900323</v>
      </c>
    </row>
    <row r="152" spans="1:22">
      <c r="A152" t="s">
        <v>82</v>
      </c>
      <c r="B152" t="s">
        <v>628</v>
      </c>
      <c r="C152" t="s">
        <v>84</v>
      </c>
      <c r="D152" t="s">
        <v>10</v>
      </c>
      <c r="E152" t="s">
        <v>9</v>
      </c>
      <c r="F152" t="s">
        <v>221</v>
      </c>
      <c r="G152" t="s">
        <v>382</v>
      </c>
      <c r="H152" t="s">
        <v>43</v>
      </c>
      <c r="I152" t="s">
        <v>12</v>
      </c>
      <c r="J152" t="s">
        <v>57</v>
      </c>
      <c r="K152">
        <v>732</v>
      </c>
      <c r="L152" t="s">
        <v>629</v>
      </c>
      <c r="M152">
        <v>1</v>
      </c>
      <c r="N152">
        <v>4</v>
      </c>
      <c r="O152" t="s">
        <v>630</v>
      </c>
      <c r="P152">
        <v>1900334</v>
      </c>
      <c r="Q152" t="s">
        <v>60</v>
      </c>
      <c r="T152">
        <f>VLOOKUP(P152,[1]应付款管理!$A$1:$D$65536,4,FALSE)</f>
        <v>732</v>
      </c>
      <c r="U152">
        <f t="shared" si="5"/>
        <v>0</v>
      </c>
      <c r="V152" s="1" t="str">
        <f t="shared" si="4"/>
        <v>,1900334</v>
      </c>
    </row>
    <row r="153" spans="1:22">
      <c r="A153" t="s">
        <v>87</v>
      </c>
      <c r="B153" t="s">
        <v>631</v>
      </c>
      <c r="C153" t="s">
        <v>265</v>
      </c>
      <c r="D153" t="s">
        <v>10</v>
      </c>
      <c r="E153" t="s">
        <v>9</v>
      </c>
      <c r="F153" t="s">
        <v>221</v>
      </c>
      <c r="G153" t="s">
        <v>69</v>
      </c>
      <c r="H153" t="s">
        <v>43</v>
      </c>
      <c r="I153" t="s">
        <v>12</v>
      </c>
      <c r="J153" t="s">
        <v>57</v>
      </c>
      <c r="K153">
        <v>108</v>
      </c>
      <c r="L153" t="s">
        <v>632</v>
      </c>
      <c r="M153">
        <v>1</v>
      </c>
      <c r="N153">
        <v>1</v>
      </c>
      <c r="O153" t="s">
        <v>633</v>
      </c>
      <c r="P153">
        <v>1900335</v>
      </c>
      <c r="Q153" t="s">
        <v>60</v>
      </c>
      <c r="T153">
        <f>VLOOKUP(P153,[1]应付款管理!$A$1:$D$65536,4,FALSE)</f>
        <v>108</v>
      </c>
      <c r="U153">
        <f t="shared" si="5"/>
        <v>0</v>
      </c>
      <c r="V153" s="1" t="str">
        <f t="shared" si="4"/>
        <v>,1900335</v>
      </c>
    </row>
    <row r="154" spans="1:22">
      <c r="A154" t="s">
        <v>66</v>
      </c>
      <c r="B154" t="s">
        <v>634</v>
      </c>
      <c r="C154" t="s">
        <v>386</v>
      </c>
      <c r="D154" t="s">
        <v>10</v>
      </c>
      <c r="E154" t="s">
        <v>9</v>
      </c>
      <c r="F154" t="s">
        <v>221</v>
      </c>
      <c r="G154" t="s">
        <v>69</v>
      </c>
      <c r="H154" t="s">
        <v>43</v>
      </c>
      <c r="I154" t="s">
        <v>12</v>
      </c>
      <c r="J154" t="s">
        <v>57</v>
      </c>
      <c r="K154">
        <v>165</v>
      </c>
      <c r="L154" t="s">
        <v>635</v>
      </c>
      <c r="M154">
        <v>1</v>
      </c>
      <c r="N154">
        <v>1</v>
      </c>
      <c r="O154" t="s">
        <v>636</v>
      </c>
      <c r="P154">
        <v>1900355</v>
      </c>
      <c r="Q154" t="s">
        <v>60</v>
      </c>
      <c r="T154">
        <f>VLOOKUP(P154,[1]应付款管理!$A$1:$D$65536,4,FALSE)</f>
        <v>165</v>
      </c>
      <c r="U154">
        <f t="shared" si="5"/>
        <v>0</v>
      </c>
      <c r="V154" s="1" t="str">
        <f t="shared" si="4"/>
        <v>,1900355</v>
      </c>
    </row>
    <row r="155" spans="1:22">
      <c r="A155" t="s">
        <v>52</v>
      </c>
      <c r="B155" t="s">
        <v>637</v>
      </c>
      <c r="C155" t="s">
        <v>475</v>
      </c>
      <c r="D155" t="s">
        <v>10</v>
      </c>
      <c r="E155" t="s">
        <v>9</v>
      </c>
      <c r="F155" t="s">
        <v>221</v>
      </c>
      <c r="G155" t="s">
        <v>69</v>
      </c>
      <c r="H155" t="s">
        <v>43</v>
      </c>
      <c r="I155" t="s">
        <v>12</v>
      </c>
      <c r="J155" t="s">
        <v>57</v>
      </c>
      <c r="K155">
        <v>117</v>
      </c>
      <c r="L155" t="s">
        <v>638</v>
      </c>
      <c r="M155">
        <v>1</v>
      </c>
      <c r="N155">
        <v>1</v>
      </c>
      <c r="O155" t="s">
        <v>639</v>
      </c>
      <c r="P155">
        <v>1900391</v>
      </c>
      <c r="Q155" t="s">
        <v>60</v>
      </c>
      <c r="T155">
        <f>VLOOKUP(P155,[1]应付款管理!$A$1:$D$65536,4,FALSE)</f>
        <v>117</v>
      </c>
      <c r="U155">
        <f t="shared" si="5"/>
        <v>0</v>
      </c>
      <c r="V155" s="1" t="str">
        <f t="shared" si="4"/>
        <v>,1900391</v>
      </c>
    </row>
    <row r="156" spans="1:22">
      <c r="A156" t="s">
        <v>100</v>
      </c>
      <c r="B156" t="s">
        <v>640</v>
      </c>
      <c r="C156" t="s">
        <v>102</v>
      </c>
      <c r="D156" t="s">
        <v>10</v>
      </c>
      <c r="E156" t="s">
        <v>9</v>
      </c>
      <c r="F156" t="s">
        <v>221</v>
      </c>
      <c r="G156" t="s">
        <v>69</v>
      </c>
      <c r="H156" t="s">
        <v>43</v>
      </c>
      <c r="I156" t="s">
        <v>12</v>
      </c>
      <c r="J156" t="s">
        <v>57</v>
      </c>
      <c r="K156">
        <v>109</v>
      </c>
      <c r="L156" t="s">
        <v>641</v>
      </c>
      <c r="M156">
        <v>1</v>
      </c>
      <c r="N156">
        <v>1</v>
      </c>
      <c r="O156" t="s">
        <v>642</v>
      </c>
      <c r="P156">
        <v>1900714</v>
      </c>
      <c r="Q156" t="s">
        <v>60</v>
      </c>
      <c r="T156">
        <f>VLOOKUP(P156,[1]应付款管理!$A$1:$D$65536,4,FALSE)</f>
        <v>109</v>
      </c>
      <c r="U156">
        <f t="shared" si="5"/>
        <v>0</v>
      </c>
      <c r="V156" s="1" t="str">
        <f t="shared" si="4"/>
        <v>,1900714</v>
      </c>
    </row>
    <row r="157" spans="1:22">
      <c r="A157" t="s">
        <v>114</v>
      </c>
      <c r="B157" t="s">
        <v>643</v>
      </c>
      <c r="C157" t="s">
        <v>644</v>
      </c>
      <c r="D157" t="s">
        <v>10</v>
      </c>
      <c r="E157" t="s">
        <v>9</v>
      </c>
      <c r="F157" t="s">
        <v>221</v>
      </c>
      <c r="G157" t="s">
        <v>69</v>
      </c>
      <c r="H157" t="s">
        <v>43</v>
      </c>
      <c r="I157" t="s">
        <v>12</v>
      </c>
      <c r="J157" t="s">
        <v>57</v>
      </c>
      <c r="K157">
        <v>133</v>
      </c>
      <c r="L157" t="s">
        <v>645</v>
      </c>
      <c r="M157">
        <v>1</v>
      </c>
      <c r="N157">
        <v>1</v>
      </c>
      <c r="O157" t="s">
        <v>646</v>
      </c>
      <c r="P157">
        <v>1900737</v>
      </c>
      <c r="Q157" t="s">
        <v>60</v>
      </c>
      <c r="T157">
        <f>VLOOKUP(P157,[1]应付款管理!$A$1:$D$65536,4,FALSE)</f>
        <v>133</v>
      </c>
      <c r="U157">
        <f t="shared" si="5"/>
        <v>0</v>
      </c>
      <c r="V157" s="1" t="str">
        <f t="shared" si="4"/>
        <v>,1900737</v>
      </c>
    </row>
    <row r="158" spans="1:22">
      <c r="A158" t="s">
        <v>52</v>
      </c>
      <c r="B158" t="s">
        <v>647</v>
      </c>
      <c r="C158" t="s">
        <v>295</v>
      </c>
      <c r="D158" t="s">
        <v>10</v>
      </c>
      <c r="E158" t="s">
        <v>9</v>
      </c>
      <c r="F158" t="s">
        <v>221</v>
      </c>
      <c r="G158" t="s">
        <v>69</v>
      </c>
      <c r="H158" t="s">
        <v>43</v>
      </c>
      <c r="I158" t="s">
        <v>12</v>
      </c>
      <c r="J158" t="s">
        <v>57</v>
      </c>
      <c r="K158">
        <v>390</v>
      </c>
      <c r="L158" t="s">
        <v>648</v>
      </c>
      <c r="M158">
        <v>2</v>
      </c>
      <c r="N158">
        <v>2</v>
      </c>
      <c r="O158" t="s">
        <v>649</v>
      </c>
      <c r="P158">
        <v>1900738</v>
      </c>
      <c r="Q158" t="s">
        <v>60</v>
      </c>
      <c r="T158">
        <f>VLOOKUP(P158,[1]应付款管理!$A$1:$D$65536,4,FALSE)</f>
        <v>390</v>
      </c>
      <c r="U158">
        <f t="shared" si="5"/>
        <v>0</v>
      </c>
      <c r="V158" s="1" t="str">
        <f t="shared" si="4"/>
        <v>,1900738</v>
      </c>
    </row>
    <row r="159" spans="1:22">
      <c r="A159" t="s">
        <v>61</v>
      </c>
      <c r="B159" t="s">
        <v>650</v>
      </c>
      <c r="C159" t="s">
        <v>651</v>
      </c>
      <c r="D159" t="s">
        <v>10</v>
      </c>
      <c r="E159" t="s">
        <v>9</v>
      </c>
      <c r="F159" t="s">
        <v>221</v>
      </c>
      <c r="G159" t="s">
        <v>69</v>
      </c>
      <c r="H159" t="s">
        <v>43</v>
      </c>
      <c r="I159" t="s">
        <v>12</v>
      </c>
      <c r="J159" t="s">
        <v>57</v>
      </c>
      <c r="K159">
        <v>141</v>
      </c>
      <c r="L159" t="s">
        <v>652</v>
      </c>
      <c r="M159">
        <v>1</v>
      </c>
      <c r="N159">
        <v>1</v>
      </c>
      <c r="O159" t="s">
        <v>653</v>
      </c>
      <c r="P159">
        <v>1900742</v>
      </c>
      <c r="Q159" t="s">
        <v>60</v>
      </c>
      <c r="T159">
        <f>VLOOKUP(P159,[1]应付款管理!$A$1:$D$65536,4,FALSE)</f>
        <v>141</v>
      </c>
      <c r="U159">
        <f t="shared" si="5"/>
        <v>0</v>
      </c>
      <c r="V159" s="1" t="str">
        <f t="shared" si="4"/>
        <v>,1900742</v>
      </c>
    </row>
    <row r="160" spans="1:22">
      <c r="A160" t="s">
        <v>61</v>
      </c>
      <c r="B160" t="s">
        <v>654</v>
      </c>
      <c r="C160" t="s">
        <v>345</v>
      </c>
      <c r="D160" t="s">
        <v>10</v>
      </c>
      <c r="E160" t="s">
        <v>9</v>
      </c>
      <c r="F160" t="s">
        <v>221</v>
      </c>
      <c r="G160" t="s">
        <v>69</v>
      </c>
      <c r="H160" t="s">
        <v>43</v>
      </c>
      <c r="I160" t="s">
        <v>12</v>
      </c>
      <c r="J160" t="s">
        <v>57</v>
      </c>
      <c r="K160">
        <v>183</v>
      </c>
      <c r="L160" t="s">
        <v>655</v>
      </c>
      <c r="M160">
        <v>1</v>
      </c>
      <c r="N160">
        <v>1</v>
      </c>
      <c r="O160" t="s">
        <v>656</v>
      </c>
      <c r="P160">
        <v>1900750</v>
      </c>
      <c r="Q160" t="s">
        <v>60</v>
      </c>
      <c r="T160">
        <f>VLOOKUP(P160,[1]应付款管理!$A$1:$D$65536,4,FALSE)</f>
        <v>183</v>
      </c>
      <c r="U160">
        <f t="shared" si="5"/>
        <v>0</v>
      </c>
      <c r="V160" s="1" t="str">
        <f t="shared" si="4"/>
        <v>,1900750</v>
      </c>
    </row>
    <row r="161" spans="1:22">
      <c r="A161" t="s">
        <v>114</v>
      </c>
      <c r="B161" t="s">
        <v>657</v>
      </c>
      <c r="C161" t="s">
        <v>443</v>
      </c>
      <c r="D161" t="s">
        <v>10</v>
      </c>
      <c r="E161" t="s">
        <v>9</v>
      </c>
      <c r="F161" t="s">
        <v>221</v>
      </c>
      <c r="G161" t="s">
        <v>69</v>
      </c>
      <c r="H161" t="s">
        <v>43</v>
      </c>
      <c r="I161" t="s">
        <v>12</v>
      </c>
      <c r="J161" t="s">
        <v>57</v>
      </c>
      <c r="K161">
        <v>147</v>
      </c>
      <c r="L161" t="s">
        <v>658</v>
      </c>
      <c r="M161">
        <v>1</v>
      </c>
      <c r="N161">
        <v>1</v>
      </c>
      <c r="O161" t="s">
        <v>659</v>
      </c>
      <c r="P161">
        <v>1900761</v>
      </c>
      <c r="Q161" t="s">
        <v>60</v>
      </c>
      <c r="T161">
        <f>VLOOKUP(P161,[1]应付款管理!$A$1:$D$65536,4,FALSE)</f>
        <v>147</v>
      </c>
      <c r="U161">
        <f t="shared" si="5"/>
        <v>0</v>
      </c>
      <c r="V161" s="1" t="str">
        <f t="shared" si="4"/>
        <v>,1900761</v>
      </c>
    </row>
    <row r="162" spans="1:22">
      <c r="A162" t="s">
        <v>351</v>
      </c>
      <c r="B162" t="s">
        <v>660</v>
      </c>
      <c r="C162" t="s">
        <v>661</v>
      </c>
      <c r="D162" t="s">
        <v>10</v>
      </c>
      <c r="E162" t="s">
        <v>9</v>
      </c>
      <c r="F162" t="s">
        <v>221</v>
      </c>
      <c r="G162" t="s">
        <v>69</v>
      </c>
      <c r="H162" t="s">
        <v>43</v>
      </c>
      <c r="I162" t="s">
        <v>12</v>
      </c>
      <c r="J162" t="s">
        <v>57</v>
      </c>
      <c r="K162">
        <v>124</v>
      </c>
      <c r="L162" t="s">
        <v>662</v>
      </c>
      <c r="M162">
        <v>1</v>
      </c>
      <c r="N162">
        <v>1</v>
      </c>
      <c r="O162" t="s">
        <v>663</v>
      </c>
      <c r="P162">
        <v>1900767</v>
      </c>
      <c r="Q162" t="s">
        <v>60</v>
      </c>
      <c r="T162">
        <f>VLOOKUP(P162,[1]应付款管理!$A$1:$D$65536,4,FALSE)</f>
        <v>124</v>
      </c>
      <c r="U162">
        <f t="shared" si="5"/>
        <v>0</v>
      </c>
      <c r="V162" s="1" t="str">
        <f t="shared" si="4"/>
        <v>,1900767</v>
      </c>
    </row>
    <row r="163" spans="1:22">
      <c r="A163" t="s">
        <v>82</v>
      </c>
      <c r="B163" t="s">
        <v>664</v>
      </c>
      <c r="C163" t="s">
        <v>665</v>
      </c>
      <c r="D163" t="s">
        <v>10</v>
      </c>
      <c r="E163" t="s">
        <v>9</v>
      </c>
      <c r="F163" t="s">
        <v>221</v>
      </c>
      <c r="G163" t="s">
        <v>69</v>
      </c>
      <c r="H163" t="s">
        <v>43</v>
      </c>
      <c r="I163" t="s">
        <v>12</v>
      </c>
      <c r="J163" t="s">
        <v>57</v>
      </c>
      <c r="K163">
        <v>301</v>
      </c>
      <c r="L163" t="s">
        <v>666</v>
      </c>
      <c r="M163">
        <v>1</v>
      </c>
      <c r="N163">
        <v>1</v>
      </c>
      <c r="O163" t="s">
        <v>667</v>
      </c>
      <c r="P163">
        <v>1900768</v>
      </c>
      <c r="Q163" t="s">
        <v>60</v>
      </c>
      <c r="T163">
        <f>VLOOKUP(P163,[1]应付款管理!$A$1:$D$65536,4,FALSE)</f>
        <v>301</v>
      </c>
      <c r="U163">
        <f t="shared" si="5"/>
        <v>0</v>
      </c>
      <c r="V163" s="1" t="str">
        <f t="shared" si="4"/>
        <v>,1900768</v>
      </c>
    </row>
    <row r="164" spans="1:22">
      <c r="A164" t="s">
        <v>82</v>
      </c>
      <c r="B164" t="s">
        <v>668</v>
      </c>
      <c r="C164" t="s">
        <v>665</v>
      </c>
      <c r="D164" t="s">
        <v>10</v>
      </c>
      <c r="E164" t="s">
        <v>9</v>
      </c>
      <c r="F164" t="s">
        <v>221</v>
      </c>
      <c r="G164" t="s">
        <v>69</v>
      </c>
      <c r="H164" t="s">
        <v>43</v>
      </c>
      <c r="I164" t="s">
        <v>12</v>
      </c>
      <c r="J164" t="s">
        <v>57</v>
      </c>
      <c r="K164">
        <v>301</v>
      </c>
      <c r="L164" t="s">
        <v>669</v>
      </c>
      <c r="M164">
        <v>1</v>
      </c>
      <c r="N164">
        <v>1</v>
      </c>
      <c r="O164" t="s">
        <v>670</v>
      </c>
      <c r="P164">
        <v>1900769</v>
      </c>
      <c r="Q164" t="s">
        <v>60</v>
      </c>
      <c r="T164">
        <f>VLOOKUP(P164,[1]应付款管理!$A$1:$D$65536,4,FALSE)</f>
        <v>301</v>
      </c>
      <c r="U164">
        <f t="shared" si="5"/>
        <v>0</v>
      </c>
      <c r="V164" s="1" t="str">
        <f t="shared" si="4"/>
        <v>,1900769</v>
      </c>
    </row>
    <row r="165" spans="1:22">
      <c r="A165" t="s">
        <v>114</v>
      </c>
      <c r="B165" t="s">
        <v>671</v>
      </c>
      <c r="C165" t="s">
        <v>443</v>
      </c>
      <c r="D165" t="s">
        <v>10</v>
      </c>
      <c r="E165" t="s">
        <v>9</v>
      </c>
      <c r="F165" t="s">
        <v>69</v>
      </c>
      <c r="G165" t="s">
        <v>216</v>
      </c>
      <c r="H165" t="s">
        <v>43</v>
      </c>
      <c r="I165" t="s">
        <v>12</v>
      </c>
      <c r="J165" t="s">
        <v>57</v>
      </c>
      <c r="K165">
        <v>147</v>
      </c>
      <c r="L165" t="s">
        <v>672</v>
      </c>
      <c r="M165">
        <v>1</v>
      </c>
      <c r="N165">
        <v>1</v>
      </c>
      <c r="O165" t="s">
        <v>673</v>
      </c>
      <c r="P165">
        <v>1900775</v>
      </c>
      <c r="Q165" t="s">
        <v>60</v>
      </c>
      <c r="T165">
        <f>VLOOKUP(P165,[1]应付款管理!$A$1:$D$65536,4,FALSE)</f>
        <v>147</v>
      </c>
      <c r="U165">
        <f t="shared" si="5"/>
        <v>0</v>
      </c>
      <c r="V165" s="1" t="str">
        <f t="shared" si="4"/>
        <v>,1900775</v>
      </c>
    </row>
    <row r="166" spans="1:22">
      <c r="A166" t="s">
        <v>351</v>
      </c>
      <c r="B166" t="s">
        <v>674</v>
      </c>
      <c r="C166" t="s">
        <v>572</v>
      </c>
      <c r="D166" t="s">
        <v>10</v>
      </c>
      <c r="E166" t="s">
        <v>9</v>
      </c>
      <c r="F166" t="s">
        <v>221</v>
      </c>
      <c r="G166" t="s">
        <v>69</v>
      </c>
      <c r="H166" t="s">
        <v>43</v>
      </c>
      <c r="I166" t="s">
        <v>12</v>
      </c>
      <c r="J166" t="s">
        <v>57</v>
      </c>
      <c r="K166">
        <v>478</v>
      </c>
      <c r="L166" t="s">
        <v>675</v>
      </c>
      <c r="M166">
        <v>1</v>
      </c>
      <c r="N166">
        <v>1</v>
      </c>
      <c r="O166" t="s">
        <v>676</v>
      </c>
      <c r="P166">
        <v>1900778</v>
      </c>
      <c r="Q166" t="s">
        <v>60</v>
      </c>
      <c r="T166">
        <f>VLOOKUP(P166,[1]应付款管理!$A$1:$D$65536,4,FALSE)</f>
        <v>478</v>
      </c>
      <c r="U166">
        <f t="shared" si="5"/>
        <v>0</v>
      </c>
      <c r="V166" s="1" t="str">
        <f t="shared" si="4"/>
        <v>,1900778</v>
      </c>
    </row>
    <row r="167" spans="1:22">
      <c r="A167" t="s">
        <v>677</v>
      </c>
      <c r="B167" t="s">
        <v>678</v>
      </c>
      <c r="C167" t="s">
        <v>679</v>
      </c>
      <c r="D167" t="s">
        <v>10</v>
      </c>
      <c r="E167" t="s">
        <v>9</v>
      </c>
      <c r="F167" t="s">
        <v>221</v>
      </c>
      <c r="G167" t="s">
        <v>69</v>
      </c>
      <c r="H167" t="s">
        <v>43</v>
      </c>
      <c r="I167" t="s">
        <v>12</v>
      </c>
      <c r="J167" t="s">
        <v>57</v>
      </c>
      <c r="K167">
        <v>147</v>
      </c>
      <c r="L167" t="s">
        <v>680</v>
      </c>
      <c r="M167">
        <v>1</v>
      </c>
      <c r="N167">
        <v>1</v>
      </c>
      <c r="O167" t="s">
        <v>681</v>
      </c>
      <c r="P167">
        <v>1900787</v>
      </c>
      <c r="Q167" t="s">
        <v>60</v>
      </c>
      <c r="T167">
        <f>VLOOKUP(P167,[1]应付款管理!$A$1:$D$65536,4,FALSE)</f>
        <v>147</v>
      </c>
      <c r="U167">
        <f t="shared" si="5"/>
        <v>0</v>
      </c>
      <c r="V167" s="1" t="str">
        <f t="shared" si="4"/>
        <v>,1900787</v>
      </c>
    </row>
    <row r="168" spans="1:22">
      <c r="A168" t="s">
        <v>87</v>
      </c>
      <c r="B168" t="s">
        <v>682</v>
      </c>
      <c r="C168" t="s">
        <v>534</v>
      </c>
      <c r="D168" t="s">
        <v>10</v>
      </c>
      <c r="E168" t="s">
        <v>9</v>
      </c>
      <c r="F168" t="s">
        <v>221</v>
      </c>
      <c r="G168" t="s">
        <v>69</v>
      </c>
      <c r="H168" t="s">
        <v>43</v>
      </c>
      <c r="I168" t="s">
        <v>12</v>
      </c>
      <c r="J168" t="s">
        <v>57</v>
      </c>
      <c r="K168">
        <v>158</v>
      </c>
      <c r="L168" t="s">
        <v>683</v>
      </c>
      <c r="M168">
        <v>1</v>
      </c>
      <c r="N168">
        <v>1</v>
      </c>
      <c r="O168" t="s">
        <v>684</v>
      </c>
      <c r="P168">
        <v>1900797</v>
      </c>
      <c r="Q168" t="s">
        <v>60</v>
      </c>
      <c r="T168">
        <f>VLOOKUP(P168,[1]应付款管理!$A$1:$D$65536,4,FALSE)</f>
        <v>158</v>
      </c>
      <c r="U168">
        <f t="shared" si="5"/>
        <v>0</v>
      </c>
      <c r="V168" s="1" t="str">
        <f t="shared" si="4"/>
        <v>,1900797</v>
      </c>
    </row>
    <row r="169" spans="1:22">
      <c r="A169" t="s">
        <v>82</v>
      </c>
      <c r="B169" t="s">
        <v>685</v>
      </c>
      <c r="C169" t="s">
        <v>236</v>
      </c>
      <c r="D169" t="s">
        <v>10</v>
      </c>
      <c r="E169" t="s">
        <v>9</v>
      </c>
      <c r="F169" t="s">
        <v>221</v>
      </c>
      <c r="G169" t="s">
        <v>69</v>
      </c>
      <c r="H169" t="s">
        <v>43</v>
      </c>
      <c r="I169" t="s">
        <v>12</v>
      </c>
      <c r="J169" t="s">
        <v>57</v>
      </c>
      <c r="K169">
        <v>150</v>
      </c>
      <c r="L169" t="s">
        <v>686</v>
      </c>
      <c r="M169">
        <v>1</v>
      </c>
      <c r="N169">
        <v>1</v>
      </c>
      <c r="O169" t="s">
        <v>687</v>
      </c>
      <c r="P169">
        <v>1900814</v>
      </c>
      <c r="Q169" t="s">
        <v>60</v>
      </c>
      <c r="T169">
        <f>VLOOKUP(P169,[1]应付款管理!$A$1:$D$65536,4,FALSE)</f>
        <v>150</v>
      </c>
      <c r="U169">
        <f t="shared" si="5"/>
        <v>0</v>
      </c>
      <c r="V169" s="1" t="str">
        <f t="shared" si="4"/>
        <v>,1900814</v>
      </c>
    </row>
    <row r="170" spans="1:22">
      <c r="A170" t="s">
        <v>452</v>
      </c>
      <c r="B170" t="s">
        <v>688</v>
      </c>
      <c r="C170" t="s">
        <v>454</v>
      </c>
      <c r="D170" t="s">
        <v>10</v>
      </c>
      <c r="E170" t="s">
        <v>9</v>
      </c>
      <c r="F170" t="s">
        <v>221</v>
      </c>
      <c r="G170" t="s">
        <v>69</v>
      </c>
      <c r="H170" t="s">
        <v>43</v>
      </c>
      <c r="I170" t="s">
        <v>12</v>
      </c>
      <c r="J170" t="s">
        <v>57</v>
      </c>
      <c r="K170">
        <v>133</v>
      </c>
      <c r="L170" t="s">
        <v>689</v>
      </c>
      <c r="M170">
        <v>1</v>
      </c>
      <c r="N170">
        <v>1</v>
      </c>
      <c r="O170" t="s">
        <v>690</v>
      </c>
      <c r="P170">
        <v>1900825</v>
      </c>
      <c r="Q170" t="s">
        <v>60</v>
      </c>
      <c r="T170">
        <f>VLOOKUP(P170,[1]应付款管理!$A$1:$D$65536,4,FALSE)</f>
        <v>133</v>
      </c>
      <c r="U170">
        <f t="shared" si="5"/>
        <v>0</v>
      </c>
      <c r="V170" s="1" t="str">
        <f t="shared" si="4"/>
        <v>,1900825</v>
      </c>
    </row>
    <row r="171" spans="1:22">
      <c r="A171" t="s">
        <v>82</v>
      </c>
      <c r="B171" t="s">
        <v>691</v>
      </c>
      <c r="C171" t="s">
        <v>390</v>
      </c>
      <c r="D171" t="s">
        <v>10</v>
      </c>
      <c r="E171" t="s">
        <v>9</v>
      </c>
      <c r="F171" t="s">
        <v>221</v>
      </c>
      <c r="G171" t="s">
        <v>69</v>
      </c>
      <c r="H171" t="s">
        <v>43</v>
      </c>
      <c r="I171" t="s">
        <v>12</v>
      </c>
      <c r="J171" t="s">
        <v>57</v>
      </c>
      <c r="K171">
        <v>149</v>
      </c>
      <c r="L171" t="s">
        <v>692</v>
      </c>
      <c r="M171">
        <v>1</v>
      </c>
      <c r="N171">
        <v>1</v>
      </c>
      <c r="O171" t="s">
        <v>693</v>
      </c>
      <c r="P171">
        <v>1900826</v>
      </c>
      <c r="Q171" t="s">
        <v>60</v>
      </c>
      <c r="T171">
        <f>VLOOKUP(P171,[1]应付款管理!$A$1:$D$65536,4,FALSE)</f>
        <v>149</v>
      </c>
      <c r="U171">
        <f t="shared" si="5"/>
        <v>0</v>
      </c>
      <c r="V171" s="1" t="str">
        <f t="shared" si="4"/>
        <v>,1900826</v>
      </c>
    </row>
    <row r="172" spans="1:22">
      <c r="A172" t="s">
        <v>52</v>
      </c>
      <c r="B172" t="s">
        <v>694</v>
      </c>
      <c r="C172" t="s">
        <v>295</v>
      </c>
      <c r="D172" t="s">
        <v>10</v>
      </c>
      <c r="E172" t="s">
        <v>9</v>
      </c>
      <c r="F172" t="s">
        <v>221</v>
      </c>
      <c r="G172" t="s">
        <v>69</v>
      </c>
      <c r="H172" t="s">
        <v>43</v>
      </c>
      <c r="I172" t="s">
        <v>12</v>
      </c>
      <c r="J172" t="s">
        <v>57</v>
      </c>
      <c r="K172">
        <v>1040</v>
      </c>
      <c r="L172" t="s">
        <v>695</v>
      </c>
      <c r="M172">
        <v>5</v>
      </c>
      <c r="N172">
        <v>5</v>
      </c>
      <c r="O172" t="s">
        <v>696</v>
      </c>
      <c r="P172">
        <v>1900839</v>
      </c>
      <c r="Q172" t="s">
        <v>60</v>
      </c>
      <c r="T172">
        <f>VLOOKUP(P172,[1]应付款管理!$A$1:$D$65536,4,FALSE)</f>
        <v>1040</v>
      </c>
      <c r="U172">
        <f t="shared" si="5"/>
        <v>0</v>
      </c>
      <c r="V172" s="1" t="str">
        <f t="shared" si="4"/>
        <v>,1900839</v>
      </c>
    </row>
    <row r="173" spans="1:22">
      <c r="A173" t="s">
        <v>66</v>
      </c>
      <c r="B173" t="s">
        <v>697</v>
      </c>
      <c r="C173" t="s">
        <v>386</v>
      </c>
      <c r="D173" t="s">
        <v>10</v>
      </c>
      <c r="E173" t="s">
        <v>9</v>
      </c>
      <c r="F173" t="s">
        <v>221</v>
      </c>
      <c r="G173" t="s">
        <v>69</v>
      </c>
      <c r="H173" t="s">
        <v>43</v>
      </c>
      <c r="I173" t="s">
        <v>12</v>
      </c>
      <c r="J173" t="s">
        <v>57</v>
      </c>
      <c r="K173">
        <v>165</v>
      </c>
      <c r="L173" t="s">
        <v>698</v>
      </c>
      <c r="M173">
        <v>1</v>
      </c>
      <c r="N173">
        <v>1</v>
      </c>
      <c r="O173" t="s">
        <v>699</v>
      </c>
      <c r="P173">
        <v>1900840</v>
      </c>
      <c r="Q173" t="s">
        <v>60</v>
      </c>
      <c r="T173">
        <f>VLOOKUP(P173,[1]应付款管理!$A$1:$D$65536,4,FALSE)</f>
        <v>165</v>
      </c>
      <c r="U173">
        <f t="shared" si="5"/>
        <v>0</v>
      </c>
      <c r="V173" s="1" t="str">
        <f t="shared" si="4"/>
        <v>,1900840</v>
      </c>
    </row>
    <row r="174" spans="1:22">
      <c r="A174" t="s">
        <v>52</v>
      </c>
      <c r="B174" t="s">
        <v>700</v>
      </c>
      <c r="C174" t="s">
        <v>475</v>
      </c>
      <c r="D174" t="s">
        <v>10</v>
      </c>
      <c r="E174" t="s">
        <v>9</v>
      </c>
      <c r="F174" t="s">
        <v>221</v>
      </c>
      <c r="G174" t="s">
        <v>69</v>
      </c>
      <c r="H174" t="s">
        <v>43</v>
      </c>
      <c r="I174" t="s">
        <v>12</v>
      </c>
      <c r="J174" t="s">
        <v>57</v>
      </c>
      <c r="K174">
        <v>150</v>
      </c>
      <c r="L174" t="s">
        <v>701</v>
      </c>
      <c r="M174">
        <v>1</v>
      </c>
      <c r="N174">
        <v>1</v>
      </c>
      <c r="O174" t="s">
        <v>702</v>
      </c>
      <c r="P174">
        <v>1900841</v>
      </c>
      <c r="Q174" t="s">
        <v>60</v>
      </c>
      <c r="T174">
        <f>VLOOKUP(P174,[1]应付款管理!$A$1:$D$65536,4,FALSE)</f>
        <v>150</v>
      </c>
      <c r="U174">
        <f t="shared" si="5"/>
        <v>0</v>
      </c>
      <c r="V174" s="1" t="str">
        <f t="shared" si="4"/>
        <v>,1900841</v>
      </c>
    </row>
    <row r="175" spans="1:22">
      <c r="A175" t="s">
        <v>114</v>
      </c>
      <c r="B175" t="s">
        <v>703</v>
      </c>
      <c r="C175" t="s">
        <v>116</v>
      </c>
      <c r="D175" t="s">
        <v>10</v>
      </c>
      <c r="E175" t="s">
        <v>9</v>
      </c>
      <c r="F175" t="s">
        <v>69</v>
      </c>
      <c r="G175" t="s">
        <v>70</v>
      </c>
      <c r="H175" t="s">
        <v>43</v>
      </c>
      <c r="I175" t="s">
        <v>12</v>
      </c>
      <c r="J175" t="s">
        <v>57</v>
      </c>
      <c r="K175">
        <v>241</v>
      </c>
      <c r="L175" t="s">
        <v>704</v>
      </c>
      <c r="M175">
        <v>1</v>
      </c>
      <c r="N175">
        <v>2</v>
      </c>
      <c r="O175" t="s">
        <v>705</v>
      </c>
      <c r="P175">
        <v>1900846</v>
      </c>
      <c r="Q175" t="s">
        <v>60</v>
      </c>
      <c r="T175">
        <f>VLOOKUP(P175,[1]应付款管理!$A$1:$D$65536,4,FALSE)</f>
        <v>241</v>
      </c>
      <c r="U175">
        <f t="shared" si="5"/>
        <v>0</v>
      </c>
      <c r="V175" s="1" t="str">
        <f t="shared" si="4"/>
        <v>,1900846</v>
      </c>
    </row>
    <row r="176" spans="1:22">
      <c r="A176" t="s">
        <v>119</v>
      </c>
      <c r="B176" t="s">
        <v>706</v>
      </c>
      <c r="C176" t="s">
        <v>121</v>
      </c>
      <c r="D176" t="s">
        <v>10</v>
      </c>
      <c r="E176" t="s">
        <v>9</v>
      </c>
      <c r="F176" t="s">
        <v>221</v>
      </c>
      <c r="G176" t="s">
        <v>69</v>
      </c>
      <c r="H176" t="s">
        <v>43</v>
      </c>
      <c r="I176" t="s">
        <v>12</v>
      </c>
      <c r="J176" t="s">
        <v>57</v>
      </c>
      <c r="K176">
        <v>117</v>
      </c>
      <c r="L176" t="s">
        <v>707</v>
      </c>
      <c r="M176">
        <v>1</v>
      </c>
      <c r="N176">
        <v>1</v>
      </c>
      <c r="O176" t="s">
        <v>708</v>
      </c>
      <c r="P176">
        <v>1900847</v>
      </c>
      <c r="Q176" t="s">
        <v>60</v>
      </c>
      <c r="T176">
        <f>VLOOKUP(P176,[1]应付款管理!$A$1:$D$65536,4,FALSE)</f>
        <v>117</v>
      </c>
      <c r="U176">
        <f t="shared" si="5"/>
        <v>0</v>
      </c>
      <c r="V176" s="1" t="str">
        <f t="shared" si="4"/>
        <v>,1900847</v>
      </c>
    </row>
    <row r="177" spans="1:22">
      <c r="A177" t="s">
        <v>87</v>
      </c>
      <c r="B177" t="s">
        <v>709</v>
      </c>
      <c r="C177" t="s">
        <v>710</v>
      </c>
      <c r="D177" t="s">
        <v>10</v>
      </c>
      <c r="E177" t="s">
        <v>9</v>
      </c>
      <c r="F177" t="s">
        <v>221</v>
      </c>
      <c r="G177" t="s">
        <v>69</v>
      </c>
      <c r="H177" t="s">
        <v>43</v>
      </c>
      <c r="I177" t="s">
        <v>12</v>
      </c>
      <c r="J177" t="s">
        <v>57</v>
      </c>
      <c r="K177">
        <v>158</v>
      </c>
      <c r="L177" t="s">
        <v>711</v>
      </c>
      <c r="M177">
        <v>1</v>
      </c>
      <c r="N177">
        <v>1</v>
      </c>
      <c r="O177" t="s">
        <v>712</v>
      </c>
      <c r="P177">
        <v>1900883</v>
      </c>
      <c r="Q177" t="s">
        <v>60</v>
      </c>
      <c r="T177">
        <f>VLOOKUP(P177,[1]应付款管理!$A$1:$D$65536,4,FALSE)</f>
        <v>158</v>
      </c>
      <c r="U177">
        <f t="shared" si="5"/>
        <v>0</v>
      </c>
      <c r="V177" s="1" t="str">
        <f t="shared" si="4"/>
        <v>,1900883</v>
      </c>
    </row>
    <row r="178" spans="1:22">
      <c r="A178" t="s">
        <v>351</v>
      </c>
      <c r="B178" t="s">
        <v>713</v>
      </c>
      <c r="C178" t="s">
        <v>714</v>
      </c>
      <c r="D178" t="s">
        <v>10</v>
      </c>
      <c r="E178" t="s">
        <v>9</v>
      </c>
      <c r="F178" t="s">
        <v>221</v>
      </c>
      <c r="G178" t="s">
        <v>69</v>
      </c>
      <c r="H178" t="s">
        <v>43</v>
      </c>
      <c r="I178" t="s">
        <v>12</v>
      </c>
      <c r="J178" t="s">
        <v>57</v>
      </c>
      <c r="K178">
        <v>150</v>
      </c>
      <c r="L178" t="s">
        <v>715</v>
      </c>
      <c r="M178">
        <v>1</v>
      </c>
      <c r="N178">
        <v>1</v>
      </c>
      <c r="O178" t="s">
        <v>716</v>
      </c>
      <c r="P178">
        <v>1900884</v>
      </c>
      <c r="Q178" t="s">
        <v>60</v>
      </c>
      <c r="T178">
        <f>VLOOKUP(P178,[1]应付款管理!$A$1:$D$65536,4,FALSE)</f>
        <v>150</v>
      </c>
      <c r="U178">
        <f t="shared" si="5"/>
        <v>0</v>
      </c>
      <c r="V178" s="1" t="str">
        <f t="shared" si="4"/>
        <v>,1900884</v>
      </c>
    </row>
    <row r="179" spans="1:22">
      <c r="A179" t="s">
        <v>114</v>
      </c>
      <c r="B179" t="s">
        <v>717</v>
      </c>
      <c r="C179" t="s">
        <v>718</v>
      </c>
      <c r="D179" t="s">
        <v>10</v>
      </c>
      <c r="E179" t="s">
        <v>9</v>
      </c>
      <c r="F179" t="s">
        <v>221</v>
      </c>
      <c r="G179" t="s">
        <v>69</v>
      </c>
      <c r="H179" t="s">
        <v>43</v>
      </c>
      <c r="I179" t="s">
        <v>12</v>
      </c>
      <c r="J179" t="s">
        <v>57</v>
      </c>
      <c r="K179">
        <v>138</v>
      </c>
      <c r="L179" t="s">
        <v>719</v>
      </c>
      <c r="M179">
        <v>1</v>
      </c>
      <c r="N179">
        <v>1</v>
      </c>
      <c r="O179" t="s">
        <v>720</v>
      </c>
      <c r="P179">
        <v>1900893</v>
      </c>
      <c r="Q179" t="s">
        <v>60</v>
      </c>
      <c r="T179">
        <f>VLOOKUP(P179,[1]应付款管理!$A$1:$D$65536,4,FALSE)</f>
        <v>138</v>
      </c>
      <c r="U179">
        <f t="shared" si="5"/>
        <v>0</v>
      </c>
      <c r="V179" s="1" t="str">
        <f t="shared" si="4"/>
        <v>,1900893</v>
      </c>
    </row>
    <row r="180" spans="1:22">
      <c r="A180" t="s">
        <v>52</v>
      </c>
      <c r="B180" t="s">
        <v>721</v>
      </c>
      <c r="C180" t="s">
        <v>475</v>
      </c>
      <c r="D180" t="s">
        <v>10</v>
      </c>
      <c r="E180" t="s">
        <v>9</v>
      </c>
      <c r="F180" t="s">
        <v>221</v>
      </c>
      <c r="G180" t="s">
        <v>69</v>
      </c>
      <c r="H180" t="s">
        <v>43</v>
      </c>
      <c r="I180" t="s">
        <v>12</v>
      </c>
      <c r="J180" t="s">
        <v>57</v>
      </c>
      <c r="K180">
        <v>150</v>
      </c>
      <c r="L180" t="s">
        <v>722</v>
      </c>
      <c r="M180">
        <v>1</v>
      </c>
      <c r="N180">
        <v>1</v>
      </c>
      <c r="O180" t="s">
        <v>723</v>
      </c>
      <c r="P180">
        <v>1900906</v>
      </c>
      <c r="Q180" t="s">
        <v>60</v>
      </c>
      <c r="T180">
        <f>VLOOKUP(P180,[1]应付款管理!$A$1:$D$65536,4,FALSE)</f>
        <v>150</v>
      </c>
      <c r="U180">
        <f t="shared" si="5"/>
        <v>0</v>
      </c>
      <c r="V180" s="1" t="str">
        <f t="shared" si="4"/>
        <v>,1900906</v>
      </c>
    </row>
    <row r="181" spans="1:22">
      <c r="A181" t="s">
        <v>82</v>
      </c>
      <c r="B181" t="s">
        <v>724</v>
      </c>
      <c r="C181" t="s">
        <v>84</v>
      </c>
      <c r="D181" t="s">
        <v>10</v>
      </c>
      <c r="E181" t="s">
        <v>9</v>
      </c>
      <c r="F181" t="s">
        <v>221</v>
      </c>
      <c r="G181" t="s">
        <v>69</v>
      </c>
      <c r="H181" t="s">
        <v>43</v>
      </c>
      <c r="I181" t="s">
        <v>12</v>
      </c>
      <c r="J181" t="s">
        <v>57</v>
      </c>
      <c r="K181">
        <v>150</v>
      </c>
      <c r="L181" t="s">
        <v>725</v>
      </c>
      <c r="M181">
        <v>1</v>
      </c>
      <c r="N181">
        <v>1</v>
      </c>
      <c r="O181" t="s">
        <v>726</v>
      </c>
      <c r="P181">
        <v>1900930</v>
      </c>
      <c r="Q181" t="s">
        <v>60</v>
      </c>
      <c r="T181">
        <f>VLOOKUP(P181,[1]应付款管理!$A$1:$D$65536,4,FALSE)</f>
        <v>150</v>
      </c>
      <c r="U181">
        <f t="shared" si="5"/>
        <v>0</v>
      </c>
      <c r="V181" s="1" t="str">
        <f t="shared" si="4"/>
        <v>,1900930</v>
      </c>
    </row>
    <row r="182" spans="1:22">
      <c r="A182" t="s">
        <v>400</v>
      </c>
      <c r="B182" t="s">
        <v>727</v>
      </c>
      <c r="C182" t="s">
        <v>402</v>
      </c>
      <c r="D182" t="s">
        <v>10</v>
      </c>
      <c r="E182" t="s">
        <v>9</v>
      </c>
      <c r="F182" t="s">
        <v>221</v>
      </c>
      <c r="G182" t="s">
        <v>69</v>
      </c>
      <c r="H182" t="s">
        <v>43</v>
      </c>
      <c r="I182" t="s">
        <v>12</v>
      </c>
      <c r="J182" t="s">
        <v>57</v>
      </c>
      <c r="K182">
        <v>124</v>
      </c>
      <c r="L182" t="s">
        <v>728</v>
      </c>
      <c r="M182">
        <v>1</v>
      </c>
      <c r="N182">
        <v>1</v>
      </c>
      <c r="O182" t="s">
        <v>729</v>
      </c>
      <c r="P182">
        <v>1900932</v>
      </c>
      <c r="Q182" t="s">
        <v>60</v>
      </c>
      <c r="T182">
        <f>VLOOKUP(P182,[1]应付款管理!$A$1:$D$65536,4,FALSE)</f>
        <v>124</v>
      </c>
      <c r="U182">
        <f t="shared" si="5"/>
        <v>0</v>
      </c>
      <c r="V182" s="1" t="str">
        <f t="shared" si="4"/>
        <v>,1900932</v>
      </c>
    </row>
    <row r="183" spans="1:22">
      <c r="A183" t="s">
        <v>82</v>
      </c>
      <c r="B183" t="s">
        <v>730</v>
      </c>
      <c r="C183" t="s">
        <v>236</v>
      </c>
      <c r="D183" t="s">
        <v>10</v>
      </c>
      <c r="E183" t="s">
        <v>9</v>
      </c>
      <c r="F183" t="s">
        <v>69</v>
      </c>
      <c r="G183" t="s">
        <v>216</v>
      </c>
      <c r="H183" t="s">
        <v>43</v>
      </c>
      <c r="I183" t="s">
        <v>12</v>
      </c>
      <c r="J183" t="s">
        <v>57</v>
      </c>
      <c r="K183">
        <v>167</v>
      </c>
      <c r="L183" t="s">
        <v>731</v>
      </c>
      <c r="M183">
        <v>1</v>
      </c>
      <c r="N183">
        <v>1</v>
      </c>
      <c r="O183" t="s">
        <v>732</v>
      </c>
      <c r="P183">
        <v>1901034</v>
      </c>
      <c r="Q183" t="s">
        <v>60</v>
      </c>
      <c r="T183">
        <f>VLOOKUP(P183,[1]应付款管理!$A$1:$D$65536,4,FALSE)</f>
        <v>167</v>
      </c>
      <c r="U183">
        <f t="shared" si="5"/>
        <v>0</v>
      </c>
      <c r="V183" s="1" t="str">
        <f t="shared" si="4"/>
        <v>,1901034</v>
      </c>
    </row>
    <row r="184" spans="1:22">
      <c r="A184" t="s">
        <v>61</v>
      </c>
      <c r="B184" t="s">
        <v>733</v>
      </c>
      <c r="C184" t="s">
        <v>541</v>
      </c>
      <c r="D184" t="s">
        <v>10</v>
      </c>
      <c r="E184" t="s">
        <v>9</v>
      </c>
      <c r="F184" t="s">
        <v>69</v>
      </c>
      <c r="G184" t="s">
        <v>216</v>
      </c>
      <c r="H184" t="s">
        <v>43</v>
      </c>
      <c r="I184" t="s">
        <v>12</v>
      </c>
      <c r="J184" t="s">
        <v>57</v>
      </c>
      <c r="K184">
        <v>175</v>
      </c>
      <c r="L184" t="s">
        <v>734</v>
      </c>
      <c r="M184">
        <v>1</v>
      </c>
      <c r="N184">
        <v>1</v>
      </c>
      <c r="O184" t="s">
        <v>735</v>
      </c>
      <c r="P184">
        <v>1901102</v>
      </c>
      <c r="Q184" t="s">
        <v>60</v>
      </c>
      <c r="T184">
        <f>VLOOKUP(P184,[1]应付款管理!$A$1:$D$65536,4,FALSE)</f>
        <v>175</v>
      </c>
      <c r="U184">
        <f t="shared" si="5"/>
        <v>0</v>
      </c>
      <c r="V184" s="1" t="str">
        <f t="shared" si="4"/>
        <v>,1901102</v>
      </c>
    </row>
    <row r="185" spans="1:22">
      <c r="A185" t="s">
        <v>61</v>
      </c>
      <c r="B185" t="s">
        <v>736</v>
      </c>
      <c r="C185" t="s">
        <v>63</v>
      </c>
      <c r="D185" t="s">
        <v>10</v>
      </c>
      <c r="E185" t="s">
        <v>9</v>
      </c>
      <c r="F185" t="s">
        <v>69</v>
      </c>
      <c r="G185" t="s">
        <v>216</v>
      </c>
      <c r="H185" t="s">
        <v>43</v>
      </c>
      <c r="I185" t="s">
        <v>12</v>
      </c>
      <c r="J185" t="s">
        <v>57</v>
      </c>
      <c r="K185">
        <v>220</v>
      </c>
      <c r="L185" t="s">
        <v>737</v>
      </c>
      <c r="M185">
        <v>1</v>
      </c>
      <c r="N185">
        <v>1</v>
      </c>
      <c r="O185" t="s">
        <v>738</v>
      </c>
      <c r="P185">
        <v>1901112</v>
      </c>
      <c r="Q185" t="s">
        <v>60</v>
      </c>
      <c r="T185">
        <f>VLOOKUP(P185,[1]应付款管理!$A$1:$D$65536,4,FALSE)</f>
        <v>220</v>
      </c>
      <c r="U185">
        <f t="shared" si="5"/>
        <v>0</v>
      </c>
      <c r="V185" s="1" t="str">
        <f t="shared" si="4"/>
        <v>,1901112</v>
      </c>
    </row>
    <row r="186" spans="1:22">
      <c r="A186" t="s">
        <v>82</v>
      </c>
      <c r="B186" t="s">
        <v>739</v>
      </c>
      <c r="C186" t="s">
        <v>236</v>
      </c>
      <c r="D186" t="s">
        <v>10</v>
      </c>
      <c r="E186" t="s">
        <v>9</v>
      </c>
      <c r="F186" t="s">
        <v>216</v>
      </c>
      <c r="G186" t="s">
        <v>70</v>
      </c>
      <c r="H186" t="s">
        <v>43</v>
      </c>
      <c r="I186" t="s">
        <v>12</v>
      </c>
      <c r="J186" t="s">
        <v>57</v>
      </c>
      <c r="K186">
        <v>167</v>
      </c>
      <c r="L186" t="s">
        <v>740</v>
      </c>
      <c r="M186">
        <v>1</v>
      </c>
      <c r="N186">
        <v>1</v>
      </c>
      <c r="O186" t="s">
        <v>741</v>
      </c>
      <c r="P186">
        <v>1901246</v>
      </c>
      <c r="Q186" t="s">
        <v>60</v>
      </c>
      <c r="T186">
        <f>VLOOKUP(P186,[1]应付款管理!$A$1:$D$65536,4,FALSE)</f>
        <v>167</v>
      </c>
      <c r="U186">
        <f t="shared" si="5"/>
        <v>0</v>
      </c>
      <c r="V186" s="1" t="str">
        <f t="shared" si="4"/>
        <v>,1901246</v>
      </c>
    </row>
    <row r="187" spans="1:22">
      <c r="A187" t="s">
        <v>742</v>
      </c>
      <c r="B187" t="s">
        <v>743</v>
      </c>
      <c r="C187" t="s">
        <v>744</v>
      </c>
      <c r="D187" t="s">
        <v>10</v>
      </c>
      <c r="E187" t="s">
        <v>9</v>
      </c>
      <c r="F187" t="s">
        <v>745</v>
      </c>
      <c r="G187" t="s">
        <v>494</v>
      </c>
      <c r="H187" t="s">
        <v>43</v>
      </c>
      <c r="I187" t="s">
        <v>12</v>
      </c>
      <c r="J187" t="s">
        <v>57</v>
      </c>
      <c r="K187">
        <v>287</v>
      </c>
      <c r="L187" t="s">
        <v>746</v>
      </c>
      <c r="M187">
        <v>1</v>
      </c>
      <c r="N187">
        <v>1</v>
      </c>
      <c r="O187" t="s">
        <v>747</v>
      </c>
      <c r="P187">
        <v>1901262</v>
      </c>
      <c r="Q187" t="s">
        <v>60</v>
      </c>
      <c r="T187">
        <f>VLOOKUP(P187,[1]应付款管理!$A$1:$D$65536,4,FALSE)</f>
        <v>287</v>
      </c>
      <c r="U187">
        <f t="shared" si="5"/>
        <v>0</v>
      </c>
      <c r="V187" s="1" t="str">
        <f t="shared" si="4"/>
        <v>,1901262</v>
      </c>
    </row>
    <row r="188" spans="1:22">
      <c r="A188" t="s">
        <v>748</v>
      </c>
      <c r="B188" t="s">
        <v>749</v>
      </c>
      <c r="C188" t="s">
        <v>750</v>
      </c>
      <c r="D188" t="s">
        <v>10</v>
      </c>
      <c r="E188" t="s">
        <v>9</v>
      </c>
      <c r="F188" t="s">
        <v>69</v>
      </c>
      <c r="G188" t="s">
        <v>216</v>
      </c>
      <c r="H188" t="s">
        <v>43</v>
      </c>
      <c r="I188" t="s">
        <v>12</v>
      </c>
      <c r="J188" t="s">
        <v>57</v>
      </c>
      <c r="K188">
        <v>108</v>
      </c>
      <c r="L188" t="s">
        <v>751</v>
      </c>
      <c r="M188">
        <v>1</v>
      </c>
      <c r="N188">
        <v>1</v>
      </c>
      <c r="O188" t="s">
        <v>752</v>
      </c>
      <c r="P188">
        <v>1901264</v>
      </c>
      <c r="Q188" t="s">
        <v>60</v>
      </c>
      <c r="T188">
        <f>VLOOKUP(P188,[1]应付款管理!$A$1:$D$65536,4,FALSE)</f>
        <v>108</v>
      </c>
      <c r="U188">
        <f t="shared" si="5"/>
        <v>0</v>
      </c>
      <c r="V188" s="1" t="str">
        <f t="shared" si="4"/>
        <v>,1901264</v>
      </c>
    </row>
    <row r="189" spans="1:22">
      <c r="A189" t="s">
        <v>82</v>
      </c>
      <c r="B189" t="s">
        <v>753</v>
      </c>
      <c r="C189" t="s">
        <v>236</v>
      </c>
      <c r="D189" t="s">
        <v>10</v>
      </c>
      <c r="E189" t="s">
        <v>9</v>
      </c>
      <c r="F189" t="s">
        <v>69</v>
      </c>
      <c r="G189" t="s">
        <v>216</v>
      </c>
      <c r="H189" t="s">
        <v>43</v>
      </c>
      <c r="I189" t="s">
        <v>12</v>
      </c>
      <c r="J189" t="s">
        <v>57</v>
      </c>
      <c r="K189">
        <v>167</v>
      </c>
      <c r="L189" t="s">
        <v>754</v>
      </c>
      <c r="M189">
        <v>1</v>
      </c>
      <c r="N189">
        <v>1</v>
      </c>
      <c r="O189" t="s">
        <v>755</v>
      </c>
      <c r="P189">
        <v>1901312</v>
      </c>
      <c r="Q189" t="s">
        <v>60</v>
      </c>
      <c r="T189">
        <f>VLOOKUP(P189,[1]应付款管理!$A$1:$D$65536,4,FALSE)</f>
        <v>167</v>
      </c>
      <c r="U189">
        <f t="shared" si="5"/>
        <v>0</v>
      </c>
      <c r="V189" s="1" t="str">
        <f t="shared" si="4"/>
        <v>,1901312</v>
      </c>
    </row>
    <row r="190" spans="1:22">
      <c r="A190" t="s">
        <v>756</v>
      </c>
      <c r="B190" t="s">
        <v>757</v>
      </c>
      <c r="C190" t="s">
        <v>758</v>
      </c>
      <c r="D190" t="s">
        <v>10</v>
      </c>
      <c r="E190" t="s">
        <v>9</v>
      </c>
      <c r="F190" t="s">
        <v>495</v>
      </c>
      <c r="G190" t="s">
        <v>759</v>
      </c>
      <c r="H190" t="s">
        <v>43</v>
      </c>
      <c r="I190" t="s">
        <v>12</v>
      </c>
      <c r="J190" t="s">
        <v>57</v>
      </c>
      <c r="K190">
        <v>1506</v>
      </c>
      <c r="L190" t="s">
        <v>760</v>
      </c>
      <c r="M190">
        <v>2</v>
      </c>
      <c r="N190">
        <v>2</v>
      </c>
      <c r="O190" t="s">
        <v>761</v>
      </c>
      <c r="P190">
        <v>1901388</v>
      </c>
      <c r="Q190" t="s">
        <v>60</v>
      </c>
      <c r="T190">
        <f>VLOOKUP(P190,[1]应付款管理!$A$1:$D$65536,4,FALSE)</f>
        <v>1506</v>
      </c>
      <c r="U190">
        <f t="shared" si="5"/>
        <v>0</v>
      </c>
      <c r="V190" s="1" t="str">
        <f t="shared" si="4"/>
        <v>,1901388</v>
      </c>
    </row>
    <row r="191" spans="1:22">
      <c r="A191" t="s">
        <v>61</v>
      </c>
      <c r="B191" t="s">
        <v>762</v>
      </c>
      <c r="C191" t="s">
        <v>345</v>
      </c>
      <c r="D191" t="s">
        <v>10</v>
      </c>
      <c r="E191" t="s">
        <v>9</v>
      </c>
      <c r="F191" t="s">
        <v>69</v>
      </c>
      <c r="G191" t="s">
        <v>70</v>
      </c>
      <c r="H191" t="s">
        <v>43</v>
      </c>
      <c r="I191" t="s">
        <v>12</v>
      </c>
      <c r="J191" t="s">
        <v>57</v>
      </c>
      <c r="K191">
        <v>366</v>
      </c>
      <c r="L191" t="s">
        <v>763</v>
      </c>
      <c r="M191">
        <v>1</v>
      </c>
      <c r="N191">
        <v>2</v>
      </c>
      <c r="O191" t="s">
        <v>764</v>
      </c>
      <c r="P191">
        <v>1901438</v>
      </c>
      <c r="Q191" t="s">
        <v>60</v>
      </c>
      <c r="T191">
        <f>VLOOKUP(P191,[1]应付款管理!$A$1:$D$65536,4,FALSE)</f>
        <v>366</v>
      </c>
      <c r="U191">
        <f t="shared" si="5"/>
        <v>0</v>
      </c>
      <c r="V191" s="1" t="str">
        <f t="shared" si="4"/>
        <v>,1901438</v>
      </c>
    </row>
    <row r="192" spans="1:22">
      <c r="A192" t="s">
        <v>351</v>
      </c>
      <c r="B192" t="s">
        <v>765</v>
      </c>
      <c r="C192" t="s">
        <v>572</v>
      </c>
      <c r="D192" t="s">
        <v>10</v>
      </c>
      <c r="E192" t="s">
        <v>9</v>
      </c>
      <c r="F192" t="s">
        <v>216</v>
      </c>
      <c r="G192" t="s">
        <v>382</v>
      </c>
      <c r="H192" t="s">
        <v>43</v>
      </c>
      <c r="I192" t="s">
        <v>12</v>
      </c>
      <c r="J192" t="s">
        <v>57</v>
      </c>
      <c r="K192">
        <v>890</v>
      </c>
      <c r="L192" t="s">
        <v>766</v>
      </c>
      <c r="M192">
        <v>1</v>
      </c>
      <c r="N192">
        <v>2</v>
      </c>
      <c r="O192" t="s">
        <v>767</v>
      </c>
      <c r="P192">
        <v>1901442</v>
      </c>
      <c r="Q192" t="s">
        <v>60</v>
      </c>
      <c r="T192">
        <f>VLOOKUP(P192,[1]应付款管理!$A$1:$D$65536,4,FALSE)</f>
        <v>890</v>
      </c>
      <c r="U192">
        <f t="shared" si="5"/>
        <v>0</v>
      </c>
      <c r="V192" s="1" t="str">
        <f t="shared" si="4"/>
        <v>,1901442</v>
      </c>
    </row>
    <row r="193" spans="1:22">
      <c r="A193" t="s">
        <v>114</v>
      </c>
      <c r="B193" t="s">
        <v>768</v>
      </c>
      <c r="C193" t="s">
        <v>769</v>
      </c>
      <c r="D193" t="s">
        <v>10</v>
      </c>
      <c r="E193" t="s">
        <v>9</v>
      </c>
      <c r="F193" t="s">
        <v>69</v>
      </c>
      <c r="G193" t="s">
        <v>216</v>
      </c>
      <c r="H193" t="s">
        <v>43</v>
      </c>
      <c r="I193" t="s">
        <v>12</v>
      </c>
      <c r="J193" t="s">
        <v>57</v>
      </c>
      <c r="K193">
        <v>202</v>
      </c>
      <c r="L193" t="s">
        <v>770</v>
      </c>
      <c r="M193">
        <v>1</v>
      </c>
      <c r="N193">
        <v>1</v>
      </c>
      <c r="O193" t="s">
        <v>771</v>
      </c>
      <c r="P193">
        <v>1901463</v>
      </c>
      <c r="Q193" t="s">
        <v>60</v>
      </c>
      <c r="T193">
        <f>VLOOKUP(P193,[1]应付款管理!$A$1:$D$65536,4,FALSE)</f>
        <v>202</v>
      </c>
      <c r="U193">
        <f t="shared" si="5"/>
        <v>0</v>
      </c>
      <c r="V193" s="1" t="str">
        <f t="shared" si="4"/>
        <v>,1901463</v>
      </c>
    </row>
    <row r="194" spans="1:22">
      <c r="A194" t="s">
        <v>82</v>
      </c>
      <c r="B194" t="s">
        <v>772</v>
      </c>
      <c r="C194" t="s">
        <v>84</v>
      </c>
      <c r="D194" t="s">
        <v>10</v>
      </c>
      <c r="E194" t="s">
        <v>9</v>
      </c>
      <c r="F194" t="s">
        <v>69</v>
      </c>
      <c r="G194" t="s">
        <v>216</v>
      </c>
      <c r="H194" t="s">
        <v>43</v>
      </c>
      <c r="I194" t="s">
        <v>12</v>
      </c>
      <c r="J194" t="s">
        <v>57</v>
      </c>
      <c r="K194">
        <v>183</v>
      </c>
      <c r="L194" t="s">
        <v>773</v>
      </c>
      <c r="M194">
        <v>1</v>
      </c>
      <c r="N194">
        <v>1</v>
      </c>
      <c r="O194" t="s">
        <v>774</v>
      </c>
      <c r="P194">
        <v>1901506</v>
      </c>
      <c r="Q194" t="s">
        <v>60</v>
      </c>
      <c r="T194">
        <f>VLOOKUP(P194,[1]应付款管理!$A$1:$D$65536,4,FALSE)</f>
        <v>183</v>
      </c>
      <c r="U194">
        <f t="shared" si="5"/>
        <v>0</v>
      </c>
      <c r="V194" s="1" t="str">
        <f t="shared" si="4"/>
        <v>,1901506</v>
      </c>
    </row>
    <row r="195" spans="1:22">
      <c r="A195" t="s">
        <v>124</v>
      </c>
      <c r="B195" t="s">
        <v>775</v>
      </c>
      <c r="C195" t="s">
        <v>126</v>
      </c>
      <c r="D195" t="s">
        <v>10</v>
      </c>
      <c r="E195" t="s">
        <v>9</v>
      </c>
      <c r="F195" t="s">
        <v>69</v>
      </c>
      <c r="G195" t="s">
        <v>216</v>
      </c>
      <c r="H195" t="s">
        <v>43</v>
      </c>
      <c r="I195" t="s">
        <v>12</v>
      </c>
      <c r="J195" t="s">
        <v>57</v>
      </c>
      <c r="K195">
        <v>117</v>
      </c>
      <c r="L195" t="s">
        <v>776</v>
      </c>
      <c r="M195">
        <v>1</v>
      </c>
      <c r="N195">
        <v>1</v>
      </c>
      <c r="O195" t="s">
        <v>777</v>
      </c>
      <c r="P195">
        <v>1901520</v>
      </c>
      <c r="Q195" t="s">
        <v>60</v>
      </c>
      <c r="T195">
        <f>VLOOKUP(P195,[1]应付款管理!$A$1:$D$65536,4,FALSE)</f>
        <v>117</v>
      </c>
      <c r="U195">
        <f t="shared" si="5"/>
        <v>0</v>
      </c>
      <c r="V195" s="1" t="str">
        <f t="shared" ref="V195:V258" si="6">$V$1&amp;P195</f>
        <v>,1901520</v>
      </c>
    </row>
    <row r="196" spans="1:22">
      <c r="A196" t="s">
        <v>105</v>
      </c>
      <c r="B196" t="s">
        <v>778</v>
      </c>
      <c r="C196" t="s">
        <v>779</v>
      </c>
      <c r="D196" t="s">
        <v>10</v>
      </c>
      <c r="E196" t="s">
        <v>9</v>
      </c>
      <c r="F196" t="s">
        <v>69</v>
      </c>
      <c r="G196" t="s">
        <v>216</v>
      </c>
      <c r="H196" t="s">
        <v>43</v>
      </c>
      <c r="I196" t="s">
        <v>12</v>
      </c>
      <c r="J196" t="s">
        <v>57</v>
      </c>
      <c r="K196">
        <v>117</v>
      </c>
      <c r="L196" t="s">
        <v>780</v>
      </c>
      <c r="M196">
        <v>1</v>
      </c>
      <c r="N196">
        <v>1</v>
      </c>
      <c r="O196" t="s">
        <v>781</v>
      </c>
      <c r="P196">
        <v>1901529</v>
      </c>
      <c r="Q196" t="s">
        <v>60</v>
      </c>
      <c r="T196">
        <f>VLOOKUP(P196,[1]应付款管理!$A$1:$D$65536,4,FALSE)</f>
        <v>117</v>
      </c>
      <c r="U196">
        <f t="shared" ref="U196:U259" si="7">K196-T196</f>
        <v>0</v>
      </c>
      <c r="V196" s="1" t="str">
        <f t="shared" si="6"/>
        <v>,1901529</v>
      </c>
    </row>
    <row r="197" spans="1:22">
      <c r="A197" t="s">
        <v>87</v>
      </c>
      <c r="B197" t="s">
        <v>782</v>
      </c>
      <c r="C197" t="s">
        <v>610</v>
      </c>
      <c r="D197" t="s">
        <v>10</v>
      </c>
      <c r="E197" t="s">
        <v>9</v>
      </c>
      <c r="F197" t="s">
        <v>69</v>
      </c>
      <c r="G197" t="s">
        <v>216</v>
      </c>
      <c r="H197" t="s">
        <v>43</v>
      </c>
      <c r="I197" t="s">
        <v>12</v>
      </c>
      <c r="J197" t="s">
        <v>57</v>
      </c>
      <c r="K197">
        <v>244</v>
      </c>
      <c r="L197" t="s">
        <v>783</v>
      </c>
      <c r="M197">
        <v>1</v>
      </c>
      <c r="N197">
        <v>1</v>
      </c>
      <c r="O197" t="s">
        <v>784</v>
      </c>
      <c r="P197">
        <v>1901559</v>
      </c>
      <c r="Q197" t="s">
        <v>60</v>
      </c>
      <c r="T197">
        <f>VLOOKUP(P197,[1]应付款管理!$A$1:$D$65536,4,FALSE)</f>
        <v>244</v>
      </c>
      <c r="U197">
        <f t="shared" si="7"/>
        <v>0</v>
      </c>
      <c r="V197" s="1" t="str">
        <f t="shared" si="6"/>
        <v>,1901559</v>
      </c>
    </row>
    <row r="198" spans="1:22">
      <c r="A198" t="s">
        <v>52</v>
      </c>
      <c r="B198" t="s">
        <v>785</v>
      </c>
      <c r="C198" t="s">
        <v>295</v>
      </c>
      <c r="D198" t="s">
        <v>10</v>
      </c>
      <c r="E198" t="s">
        <v>9</v>
      </c>
      <c r="F198" t="s">
        <v>69</v>
      </c>
      <c r="G198" t="s">
        <v>216</v>
      </c>
      <c r="H198" t="s">
        <v>43</v>
      </c>
      <c r="I198" t="s">
        <v>12</v>
      </c>
      <c r="J198" t="s">
        <v>57</v>
      </c>
      <c r="K198">
        <v>208</v>
      </c>
      <c r="L198" t="s">
        <v>786</v>
      </c>
      <c r="M198">
        <v>1</v>
      </c>
      <c r="N198">
        <v>1</v>
      </c>
      <c r="O198" t="s">
        <v>787</v>
      </c>
      <c r="P198">
        <v>1901605</v>
      </c>
      <c r="Q198" t="s">
        <v>60</v>
      </c>
      <c r="T198">
        <f>VLOOKUP(P198,[1]应付款管理!$A$1:$D$65536,4,FALSE)</f>
        <v>208</v>
      </c>
      <c r="U198">
        <f t="shared" si="7"/>
        <v>0</v>
      </c>
      <c r="V198" s="1" t="str">
        <f t="shared" si="6"/>
        <v>,1901605</v>
      </c>
    </row>
    <row r="199" spans="1:22">
      <c r="A199" t="s">
        <v>82</v>
      </c>
      <c r="B199" t="s">
        <v>788</v>
      </c>
      <c r="C199" t="s">
        <v>789</v>
      </c>
      <c r="D199" t="s">
        <v>10</v>
      </c>
      <c r="E199" t="s">
        <v>9</v>
      </c>
      <c r="F199" t="s">
        <v>69</v>
      </c>
      <c r="G199" t="s">
        <v>70</v>
      </c>
      <c r="H199" t="s">
        <v>43</v>
      </c>
      <c r="I199" t="s">
        <v>12</v>
      </c>
      <c r="J199" t="s">
        <v>57</v>
      </c>
      <c r="K199">
        <v>2629</v>
      </c>
      <c r="L199" t="s">
        <v>790</v>
      </c>
      <c r="M199">
        <v>1</v>
      </c>
      <c r="N199">
        <v>2</v>
      </c>
      <c r="O199" t="s">
        <v>791</v>
      </c>
      <c r="P199">
        <v>1901606</v>
      </c>
      <c r="Q199" t="s">
        <v>60</v>
      </c>
      <c r="T199">
        <f>VLOOKUP(P199,[1]应付款管理!$A$1:$D$65536,4,FALSE)</f>
        <v>2629</v>
      </c>
      <c r="U199">
        <f t="shared" si="7"/>
        <v>0</v>
      </c>
      <c r="V199" s="1" t="str">
        <f t="shared" si="6"/>
        <v>,1901606</v>
      </c>
    </row>
    <row r="200" spans="1:22">
      <c r="A200" t="s">
        <v>82</v>
      </c>
      <c r="B200" t="s">
        <v>792</v>
      </c>
      <c r="C200" t="s">
        <v>789</v>
      </c>
      <c r="D200" t="s">
        <v>10</v>
      </c>
      <c r="E200" t="s">
        <v>9</v>
      </c>
      <c r="F200" t="s">
        <v>69</v>
      </c>
      <c r="G200" t="s">
        <v>70</v>
      </c>
      <c r="H200" t="s">
        <v>43</v>
      </c>
      <c r="I200" t="s">
        <v>12</v>
      </c>
      <c r="J200" t="s">
        <v>57</v>
      </c>
      <c r="K200">
        <v>2629</v>
      </c>
      <c r="L200" t="s">
        <v>793</v>
      </c>
      <c r="M200">
        <v>1</v>
      </c>
      <c r="N200">
        <v>2</v>
      </c>
      <c r="O200" t="s">
        <v>794</v>
      </c>
      <c r="P200">
        <v>1901625</v>
      </c>
      <c r="Q200" t="s">
        <v>60</v>
      </c>
      <c r="T200">
        <f>VLOOKUP(P200,[1]应付款管理!$A$1:$D$65536,4,FALSE)</f>
        <v>2629</v>
      </c>
      <c r="U200">
        <f t="shared" si="7"/>
        <v>0</v>
      </c>
      <c r="V200" s="1" t="str">
        <f t="shared" si="6"/>
        <v>,1901625</v>
      </c>
    </row>
    <row r="201" spans="1:22">
      <c r="A201" t="s">
        <v>87</v>
      </c>
      <c r="B201" t="s">
        <v>795</v>
      </c>
      <c r="C201" t="s">
        <v>610</v>
      </c>
      <c r="D201" t="s">
        <v>10</v>
      </c>
      <c r="E201" t="s">
        <v>9</v>
      </c>
      <c r="F201" t="s">
        <v>69</v>
      </c>
      <c r="G201" t="s">
        <v>216</v>
      </c>
      <c r="H201" t="s">
        <v>43</v>
      </c>
      <c r="I201" t="s">
        <v>12</v>
      </c>
      <c r="J201" t="s">
        <v>57</v>
      </c>
      <c r="K201">
        <v>244</v>
      </c>
      <c r="L201" t="s">
        <v>796</v>
      </c>
      <c r="M201">
        <v>1</v>
      </c>
      <c r="N201">
        <v>1</v>
      </c>
      <c r="O201" t="s">
        <v>797</v>
      </c>
      <c r="P201">
        <v>1901641</v>
      </c>
      <c r="Q201" t="s">
        <v>60</v>
      </c>
      <c r="T201">
        <f>VLOOKUP(P201,[1]应付款管理!$A$1:$D$65536,4,FALSE)</f>
        <v>244</v>
      </c>
      <c r="U201">
        <f t="shared" si="7"/>
        <v>0</v>
      </c>
      <c r="V201" s="1" t="str">
        <f t="shared" si="6"/>
        <v>,1901641</v>
      </c>
    </row>
    <row r="202" spans="1:22">
      <c r="A202" t="s">
        <v>556</v>
      </c>
      <c r="B202" t="s">
        <v>798</v>
      </c>
      <c r="C202" t="s">
        <v>558</v>
      </c>
      <c r="D202" t="s">
        <v>10</v>
      </c>
      <c r="E202" t="s">
        <v>9</v>
      </c>
      <c r="F202" t="s">
        <v>69</v>
      </c>
      <c r="G202" t="s">
        <v>216</v>
      </c>
      <c r="H202" t="s">
        <v>43</v>
      </c>
      <c r="I202" t="s">
        <v>12</v>
      </c>
      <c r="J202" t="s">
        <v>57</v>
      </c>
      <c r="K202">
        <v>129</v>
      </c>
      <c r="L202" t="s">
        <v>799</v>
      </c>
      <c r="M202">
        <v>1</v>
      </c>
      <c r="N202">
        <v>1</v>
      </c>
      <c r="O202" t="s">
        <v>800</v>
      </c>
      <c r="P202">
        <v>1901649</v>
      </c>
      <c r="Q202" t="s">
        <v>60</v>
      </c>
      <c r="T202">
        <f>VLOOKUP(P202,[1]应付款管理!$A$1:$D$65536,4,FALSE)</f>
        <v>129</v>
      </c>
      <c r="U202">
        <f t="shared" si="7"/>
        <v>0</v>
      </c>
      <c r="V202" s="1" t="str">
        <f t="shared" si="6"/>
        <v>,1901649</v>
      </c>
    </row>
    <row r="203" spans="1:22">
      <c r="A203" t="s">
        <v>119</v>
      </c>
      <c r="B203" t="s">
        <v>801</v>
      </c>
      <c r="C203" t="s">
        <v>121</v>
      </c>
      <c r="D203" t="s">
        <v>10</v>
      </c>
      <c r="E203" t="s">
        <v>9</v>
      </c>
      <c r="F203" t="s">
        <v>69</v>
      </c>
      <c r="G203" t="s">
        <v>216</v>
      </c>
      <c r="H203" t="s">
        <v>43</v>
      </c>
      <c r="I203" t="s">
        <v>12</v>
      </c>
      <c r="J203" t="s">
        <v>57</v>
      </c>
      <c r="K203">
        <v>108</v>
      </c>
      <c r="L203" t="s">
        <v>802</v>
      </c>
      <c r="M203">
        <v>1</v>
      </c>
      <c r="N203">
        <v>1</v>
      </c>
      <c r="O203" t="s">
        <v>803</v>
      </c>
      <c r="P203">
        <v>1901664</v>
      </c>
      <c r="Q203" t="s">
        <v>60</v>
      </c>
      <c r="T203">
        <f>VLOOKUP(P203,[1]应付款管理!$A$1:$D$65536,4,FALSE)</f>
        <v>108</v>
      </c>
      <c r="U203">
        <f t="shared" si="7"/>
        <v>0</v>
      </c>
      <c r="V203" s="1" t="str">
        <f t="shared" si="6"/>
        <v>,1901664</v>
      </c>
    </row>
    <row r="204" spans="1:22">
      <c r="A204" t="s">
        <v>73</v>
      </c>
      <c r="B204" t="s">
        <v>804</v>
      </c>
      <c r="C204" t="s">
        <v>596</v>
      </c>
      <c r="D204" t="s">
        <v>10</v>
      </c>
      <c r="E204" t="s">
        <v>9</v>
      </c>
      <c r="F204" t="s">
        <v>69</v>
      </c>
      <c r="G204" t="s">
        <v>216</v>
      </c>
      <c r="H204" t="s">
        <v>43</v>
      </c>
      <c r="I204" t="s">
        <v>12</v>
      </c>
      <c r="J204" t="s">
        <v>57</v>
      </c>
      <c r="K204">
        <v>278</v>
      </c>
      <c r="L204" t="s">
        <v>805</v>
      </c>
      <c r="M204">
        <v>1</v>
      </c>
      <c r="N204">
        <v>1</v>
      </c>
      <c r="O204" t="s">
        <v>806</v>
      </c>
      <c r="P204">
        <v>1901668</v>
      </c>
      <c r="Q204" t="s">
        <v>60</v>
      </c>
      <c r="T204">
        <f>VLOOKUP(P204,[1]应付款管理!$A$1:$D$65536,4,FALSE)</f>
        <v>278</v>
      </c>
      <c r="U204">
        <f t="shared" si="7"/>
        <v>0</v>
      </c>
      <c r="V204" s="1" t="str">
        <f t="shared" si="6"/>
        <v>,1901668</v>
      </c>
    </row>
    <row r="205" spans="1:22">
      <c r="A205" t="s">
        <v>169</v>
      </c>
      <c r="B205" t="s">
        <v>807</v>
      </c>
      <c r="C205" t="s">
        <v>808</v>
      </c>
      <c r="D205" t="s">
        <v>10</v>
      </c>
      <c r="E205" t="s">
        <v>9</v>
      </c>
      <c r="F205" t="s">
        <v>69</v>
      </c>
      <c r="G205" t="s">
        <v>216</v>
      </c>
      <c r="H205" t="s">
        <v>43</v>
      </c>
      <c r="I205" t="s">
        <v>12</v>
      </c>
      <c r="J205" t="s">
        <v>57</v>
      </c>
      <c r="K205">
        <v>202</v>
      </c>
      <c r="L205" t="s">
        <v>809</v>
      </c>
      <c r="M205">
        <v>1</v>
      </c>
      <c r="N205">
        <v>1</v>
      </c>
      <c r="O205" t="s">
        <v>810</v>
      </c>
      <c r="P205">
        <v>1901675</v>
      </c>
      <c r="Q205" t="s">
        <v>60</v>
      </c>
      <c r="T205">
        <f>VLOOKUP(P205,[1]应付款管理!$A$1:$D$65536,4,FALSE)</f>
        <v>202</v>
      </c>
      <c r="U205">
        <f t="shared" si="7"/>
        <v>0</v>
      </c>
      <c r="V205" s="1" t="str">
        <f t="shared" si="6"/>
        <v>,1901675</v>
      </c>
    </row>
    <row r="206" spans="1:22">
      <c r="A206" t="s">
        <v>811</v>
      </c>
      <c r="B206" t="s">
        <v>812</v>
      </c>
      <c r="C206" t="s">
        <v>813</v>
      </c>
      <c r="D206" t="s">
        <v>10</v>
      </c>
      <c r="E206" t="s">
        <v>9</v>
      </c>
      <c r="F206" t="s">
        <v>382</v>
      </c>
      <c r="G206" t="s">
        <v>814</v>
      </c>
      <c r="H206" t="s">
        <v>43</v>
      </c>
      <c r="I206" t="s">
        <v>12</v>
      </c>
      <c r="J206" t="s">
        <v>57</v>
      </c>
      <c r="K206">
        <v>629</v>
      </c>
      <c r="L206" t="s">
        <v>815</v>
      </c>
      <c r="M206">
        <v>1</v>
      </c>
      <c r="N206">
        <v>1</v>
      </c>
      <c r="O206" t="s">
        <v>816</v>
      </c>
      <c r="P206">
        <v>1901676</v>
      </c>
      <c r="Q206" t="s">
        <v>60</v>
      </c>
      <c r="T206">
        <f>VLOOKUP(P206,[1]应付款管理!$A$1:$D$65536,4,FALSE)</f>
        <v>629</v>
      </c>
      <c r="U206">
        <f t="shared" si="7"/>
        <v>0</v>
      </c>
      <c r="V206" s="1" t="str">
        <f t="shared" si="6"/>
        <v>,1901676</v>
      </c>
    </row>
    <row r="207" spans="1:22">
      <c r="A207" t="s">
        <v>169</v>
      </c>
      <c r="B207" t="s">
        <v>817</v>
      </c>
      <c r="C207" t="s">
        <v>808</v>
      </c>
      <c r="D207" t="s">
        <v>10</v>
      </c>
      <c r="E207" t="s">
        <v>9</v>
      </c>
      <c r="F207" t="s">
        <v>69</v>
      </c>
      <c r="G207" t="s">
        <v>216</v>
      </c>
      <c r="H207" t="s">
        <v>43</v>
      </c>
      <c r="I207" t="s">
        <v>12</v>
      </c>
      <c r="J207" t="s">
        <v>57</v>
      </c>
      <c r="K207">
        <v>244</v>
      </c>
      <c r="L207" t="s">
        <v>818</v>
      </c>
      <c r="M207">
        <v>1</v>
      </c>
      <c r="N207">
        <v>1</v>
      </c>
      <c r="O207" t="s">
        <v>819</v>
      </c>
      <c r="P207">
        <v>1901677</v>
      </c>
      <c r="Q207" t="s">
        <v>60</v>
      </c>
      <c r="T207">
        <f>VLOOKUP(P207,[1]应付款管理!$A$1:$D$65536,4,FALSE)</f>
        <v>244</v>
      </c>
      <c r="U207">
        <f t="shared" si="7"/>
        <v>0</v>
      </c>
      <c r="V207" s="1" t="str">
        <f t="shared" si="6"/>
        <v>,1901677</v>
      </c>
    </row>
    <row r="208" spans="1:22">
      <c r="A208" t="s">
        <v>820</v>
      </c>
      <c r="B208" t="s">
        <v>821</v>
      </c>
      <c r="C208" t="s">
        <v>822</v>
      </c>
      <c r="D208" t="s">
        <v>10</v>
      </c>
      <c r="E208" t="s">
        <v>9</v>
      </c>
      <c r="F208" t="s">
        <v>69</v>
      </c>
      <c r="G208" t="s">
        <v>216</v>
      </c>
      <c r="H208" t="s">
        <v>43</v>
      </c>
      <c r="I208" t="s">
        <v>12</v>
      </c>
      <c r="J208" t="s">
        <v>57</v>
      </c>
      <c r="K208">
        <v>100</v>
      </c>
      <c r="L208" t="s">
        <v>823</v>
      </c>
      <c r="M208">
        <v>1</v>
      </c>
      <c r="N208">
        <v>1</v>
      </c>
      <c r="O208" t="s">
        <v>824</v>
      </c>
      <c r="P208">
        <v>1901697</v>
      </c>
      <c r="Q208" t="s">
        <v>60</v>
      </c>
      <c r="T208">
        <f>VLOOKUP(P208,[1]应付款管理!$A$1:$D$65536,4,FALSE)</f>
        <v>100</v>
      </c>
      <c r="U208">
        <f t="shared" si="7"/>
        <v>0</v>
      </c>
      <c r="V208" s="1" t="str">
        <f t="shared" si="6"/>
        <v>,1901697</v>
      </c>
    </row>
    <row r="209" spans="1:22">
      <c r="A209" t="s">
        <v>820</v>
      </c>
      <c r="B209" t="s">
        <v>825</v>
      </c>
      <c r="C209" t="s">
        <v>822</v>
      </c>
      <c r="D209" t="s">
        <v>10</v>
      </c>
      <c r="E209" t="s">
        <v>9</v>
      </c>
      <c r="F209" t="s">
        <v>69</v>
      </c>
      <c r="G209" t="s">
        <v>216</v>
      </c>
      <c r="H209" t="s">
        <v>43</v>
      </c>
      <c r="I209" t="s">
        <v>12</v>
      </c>
      <c r="J209" t="s">
        <v>57</v>
      </c>
      <c r="K209">
        <v>100</v>
      </c>
      <c r="L209" t="s">
        <v>826</v>
      </c>
      <c r="M209">
        <v>1</v>
      </c>
      <c r="N209">
        <v>1</v>
      </c>
      <c r="O209" t="s">
        <v>827</v>
      </c>
      <c r="P209">
        <v>1901720</v>
      </c>
      <c r="Q209" t="s">
        <v>60</v>
      </c>
      <c r="T209">
        <f>VLOOKUP(P209,[1]应付款管理!$A$1:$D$65536,4,FALSE)</f>
        <v>100</v>
      </c>
      <c r="U209">
        <f t="shared" si="7"/>
        <v>0</v>
      </c>
      <c r="V209" s="1" t="str">
        <f t="shared" si="6"/>
        <v>,1901720</v>
      </c>
    </row>
    <row r="210" spans="1:22">
      <c r="A210" t="s">
        <v>169</v>
      </c>
      <c r="B210" t="s">
        <v>828</v>
      </c>
      <c r="C210" t="s">
        <v>808</v>
      </c>
      <c r="D210" t="s">
        <v>10</v>
      </c>
      <c r="E210" t="s">
        <v>9</v>
      </c>
      <c r="F210" t="s">
        <v>69</v>
      </c>
      <c r="G210" t="s">
        <v>216</v>
      </c>
      <c r="H210" t="s">
        <v>43</v>
      </c>
      <c r="I210" t="s">
        <v>12</v>
      </c>
      <c r="J210" t="s">
        <v>57</v>
      </c>
      <c r="K210">
        <v>202</v>
      </c>
      <c r="L210" t="s">
        <v>829</v>
      </c>
      <c r="M210">
        <v>1</v>
      </c>
      <c r="N210">
        <v>1</v>
      </c>
      <c r="O210" t="s">
        <v>830</v>
      </c>
      <c r="P210">
        <v>1901726</v>
      </c>
      <c r="Q210" t="s">
        <v>60</v>
      </c>
      <c r="T210">
        <f>VLOOKUP(P210,[1]应付款管理!$A$1:$D$65536,4,FALSE)</f>
        <v>202</v>
      </c>
      <c r="U210">
        <f t="shared" si="7"/>
        <v>0</v>
      </c>
      <c r="V210" s="1" t="str">
        <f t="shared" si="6"/>
        <v>,1901726</v>
      </c>
    </row>
    <row r="211" spans="1:22">
      <c r="A211" t="s">
        <v>169</v>
      </c>
      <c r="B211" t="s">
        <v>831</v>
      </c>
      <c r="C211" t="s">
        <v>808</v>
      </c>
      <c r="D211" t="s">
        <v>10</v>
      </c>
      <c r="E211" t="s">
        <v>9</v>
      </c>
      <c r="F211" t="s">
        <v>69</v>
      </c>
      <c r="G211" t="s">
        <v>216</v>
      </c>
      <c r="H211" t="s">
        <v>43</v>
      </c>
      <c r="I211" t="s">
        <v>12</v>
      </c>
      <c r="J211" t="s">
        <v>57</v>
      </c>
      <c r="K211">
        <v>202</v>
      </c>
      <c r="L211" t="s">
        <v>832</v>
      </c>
      <c r="M211">
        <v>1</v>
      </c>
      <c r="N211">
        <v>1</v>
      </c>
      <c r="O211" t="s">
        <v>833</v>
      </c>
      <c r="P211">
        <v>1901729</v>
      </c>
      <c r="Q211" t="s">
        <v>60</v>
      </c>
      <c r="T211">
        <f>VLOOKUP(P211,[1]应付款管理!$A$1:$D$65536,4,FALSE)</f>
        <v>202</v>
      </c>
      <c r="U211">
        <f t="shared" si="7"/>
        <v>0</v>
      </c>
      <c r="V211" s="1" t="str">
        <f t="shared" si="6"/>
        <v>,1901729</v>
      </c>
    </row>
    <row r="212" spans="1:22">
      <c r="A212" t="s">
        <v>87</v>
      </c>
      <c r="B212" t="s">
        <v>834</v>
      </c>
      <c r="C212" t="s">
        <v>265</v>
      </c>
      <c r="D212" t="s">
        <v>10</v>
      </c>
      <c r="E212" t="s">
        <v>9</v>
      </c>
      <c r="F212" t="s">
        <v>69</v>
      </c>
      <c r="G212" t="s">
        <v>216</v>
      </c>
      <c r="H212" t="s">
        <v>43</v>
      </c>
      <c r="I212" t="s">
        <v>12</v>
      </c>
      <c r="J212" t="s">
        <v>57</v>
      </c>
      <c r="K212">
        <v>124</v>
      </c>
      <c r="L212" t="s">
        <v>835</v>
      </c>
      <c r="M212">
        <v>1</v>
      </c>
      <c r="N212">
        <v>1</v>
      </c>
      <c r="O212" t="s">
        <v>836</v>
      </c>
      <c r="P212">
        <v>1901737</v>
      </c>
      <c r="Q212" t="s">
        <v>60</v>
      </c>
      <c r="T212">
        <f>VLOOKUP(P212,[1]应付款管理!$A$1:$D$65536,4,FALSE)</f>
        <v>124</v>
      </c>
      <c r="U212">
        <f t="shared" si="7"/>
        <v>0</v>
      </c>
      <c r="V212" s="1" t="str">
        <f t="shared" si="6"/>
        <v>,1901737</v>
      </c>
    </row>
    <row r="213" spans="1:22">
      <c r="A213" t="s">
        <v>52</v>
      </c>
      <c r="B213" t="s">
        <v>837</v>
      </c>
      <c r="C213" t="s">
        <v>838</v>
      </c>
      <c r="D213" t="s">
        <v>10</v>
      </c>
      <c r="E213" t="s">
        <v>9</v>
      </c>
      <c r="F213" t="s">
        <v>69</v>
      </c>
      <c r="G213" t="s">
        <v>216</v>
      </c>
      <c r="H213" t="s">
        <v>43</v>
      </c>
      <c r="I213" t="s">
        <v>12</v>
      </c>
      <c r="J213" t="s">
        <v>57</v>
      </c>
      <c r="K213">
        <v>114</v>
      </c>
      <c r="L213" t="s">
        <v>839</v>
      </c>
      <c r="M213">
        <v>1</v>
      </c>
      <c r="N213">
        <v>1</v>
      </c>
      <c r="O213" t="s">
        <v>840</v>
      </c>
      <c r="P213">
        <v>1901750</v>
      </c>
      <c r="Q213" t="s">
        <v>60</v>
      </c>
      <c r="T213">
        <f>VLOOKUP(P213,[1]应付款管理!$A$1:$D$65536,4,FALSE)</f>
        <v>114</v>
      </c>
      <c r="U213">
        <f t="shared" si="7"/>
        <v>0</v>
      </c>
      <c r="V213" s="1" t="str">
        <f t="shared" si="6"/>
        <v>,1901750</v>
      </c>
    </row>
    <row r="214" spans="1:22">
      <c r="A214" t="s">
        <v>518</v>
      </c>
      <c r="B214" t="s">
        <v>841</v>
      </c>
      <c r="C214" t="s">
        <v>520</v>
      </c>
      <c r="D214" t="s">
        <v>10</v>
      </c>
      <c r="E214" t="s">
        <v>9</v>
      </c>
      <c r="F214" t="s">
        <v>69</v>
      </c>
      <c r="G214" t="s">
        <v>216</v>
      </c>
      <c r="H214" t="s">
        <v>43</v>
      </c>
      <c r="I214" t="s">
        <v>12</v>
      </c>
      <c r="J214" t="s">
        <v>57</v>
      </c>
      <c r="K214">
        <v>108</v>
      </c>
      <c r="L214" t="s">
        <v>842</v>
      </c>
      <c r="M214">
        <v>1</v>
      </c>
      <c r="N214">
        <v>1</v>
      </c>
      <c r="O214" t="s">
        <v>843</v>
      </c>
      <c r="P214">
        <v>1901781</v>
      </c>
      <c r="Q214" t="s">
        <v>60</v>
      </c>
      <c r="T214">
        <f>VLOOKUP(P214,[1]应付款管理!$A$1:$D$65536,4,FALSE)</f>
        <v>108</v>
      </c>
      <c r="U214">
        <f t="shared" si="7"/>
        <v>0</v>
      </c>
      <c r="V214" s="1" t="str">
        <f t="shared" si="6"/>
        <v>,1901781</v>
      </c>
    </row>
    <row r="215" spans="1:22">
      <c r="A215" t="s">
        <v>114</v>
      </c>
      <c r="B215" t="s">
        <v>844</v>
      </c>
      <c r="C215" t="s">
        <v>413</v>
      </c>
      <c r="D215" t="s">
        <v>10</v>
      </c>
      <c r="E215" t="s">
        <v>9</v>
      </c>
      <c r="F215" t="s">
        <v>69</v>
      </c>
      <c r="G215" t="s">
        <v>216</v>
      </c>
      <c r="H215" t="s">
        <v>43</v>
      </c>
      <c r="I215" t="s">
        <v>12</v>
      </c>
      <c r="J215" t="s">
        <v>57</v>
      </c>
      <c r="K215">
        <v>175</v>
      </c>
      <c r="L215" t="s">
        <v>845</v>
      </c>
      <c r="M215">
        <v>1</v>
      </c>
      <c r="N215">
        <v>1</v>
      </c>
      <c r="O215" t="s">
        <v>846</v>
      </c>
      <c r="P215">
        <v>1901797</v>
      </c>
      <c r="Q215" t="s">
        <v>60</v>
      </c>
      <c r="T215">
        <f>VLOOKUP(P215,[1]应付款管理!$A$1:$D$65536,4,FALSE)</f>
        <v>175</v>
      </c>
      <c r="U215">
        <f t="shared" si="7"/>
        <v>0</v>
      </c>
      <c r="V215" s="1" t="str">
        <f t="shared" si="6"/>
        <v>,1901797</v>
      </c>
    </row>
    <row r="216" spans="1:22">
      <c r="A216" t="s">
        <v>87</v>
      </c>
      <c r="B216" t="s">
        <v>847</v>
      </c>
      <c r="C216" t="s">
        <v>610</v>
      </c>
      <c r="D216" t="s">
        <v>10</v>
      </c>
      <c r="E216" t="s">
        <v>9</v>
      </c>
      <c r="F216" t="s">
        <v>69</v>
      </c>
      <c r="G216" t="s">
        <v>216</v>
      </c>
      <c r="H216" t="s">
        <v>43</v>
      </c>
      <c r="I216" t="s">
        <v>12</v>
      </c>
      <c r="J216" t="s">
        <v>57</v>
      </c>
      <c r="K216">
        <v>244</v>
      </c>
      <c r="L216" t="s">
        <v>848</v>
      </c>
      <c r="M216">
        <v>1</v>
      </c>
      <c r="N216">
        <v>1</v>
      </c>
      <c r="O216" t="s">
        <v>849</v>
      </c>
      <c r="P216">
        <v>1901819</v>
      </c>
      <c r="Q216" t="s">
        <v>60</v>
      </c>
      <c r="T216">
        <f>VLOOKUP(P216,[1]应付款管理!$A$1:$D$65536,4,FALSE)</f>
        <v>244</v>
      </c>
      <c r="U216">
        <f t="shared" si="7"/>
        <v>0</v>
      </c>
      <c r="V216" s="1" t="str">
        <f t="shared" si="6"/>
        <v>,1901819</v>
      </c>
    </row>
    <row r="217" spans="1:22">
      <c r="A217" t="s">
        <v>114</v>
      </c>
      <c r="B217" t="s">
        <v>850</v>
      </c>
      <c r="C217" t="s">
        <v>769</v>
      </c>
      <c r="D217" t="s">
        <v>10</v>
      </c>
      <c r="E217" t="s">
        <v>9</v>
      </c>
      <c r="F217" t="s">
        <v>69</v>
      </c>
      <c r="G217" t="s">
        <v>216</v>
      </c>
      <c r="H217" t="s">
        <v>43</v>
      </c>
      <c r="I217" t="s">
        <v>12</v>
      </c>
      <c r="J217" t="s">
        <v>57</v>
      </c>
      <c r="K217">
        <v>202</v>
      </c>
      <c r="L217" t="s">
        <v>851</v>
      </c>
      <c r="M217">
        <v>1</v>
      </c>
      <c r="N217">
        <v>1</v>
      </c>
      <c r="O217" t="s">
        <v>852</v>
      </c>
      <c r="P217">
        <v>1901865</v>
      </c>
      <c r="Q217" t="s">
        <v>60</v>
      </c>
      <c r="T217">
        <f>VLOOKUP(P217,[1]应付款管理!$A$1:$D$65536,4,FALSE)</f>
        <v>202</v>
      </c>
      <c r="U217">
        <f t="shared" si="7"/>
        <v>0</v>
      </c>
      <c r="V217" s="1" t="str">
        <f t="shared" si="6"/>
        <v>,1901865</v>
      </c>
    </row>
    <row r="218" spans="1:22">
      <c r="A218" t="s">
        <v>518</v>
      </c>
      <c r="B218" t="s">
        <v>853</v>
      </c>
      <c r="C218" t="s">
        <v>520</v>
      </c>
      <c r="D218" t="s">
        <v>10</v>
      </c>
      <c r="E218" t="s">
        <v>9</v>
      </c>
      <c r="F218" t="s">
        <v>69</v>
      </c>
      <c r="G218" t="s">
        <v>216</v>
      </c>
      <c r="H218" t="s">
        <v>43</v>
      </c>
      <c r="I218" t="s">
        <v>12</v>
      </c>
      <c r="J218" t="s">
        <v>57</v>
      </c>
      <c r="K218">
        <v>108</v>
      </c>
      <c r="L218" t="s">
        <v>854</v>
      </c>
      <c r="M218">
        <v>1</v>
      </c>
      <c r="N218">
        <v>1</v>
      </c>
      <c r="O218" t="s">
        <v>855</v>
      </c>
      <c r="P218">
        <v>1901878</v>
      </c>
      <c r="Q218" t="s">
        <v>60</v>
      </c>
      <c r="T218">
        <f>VLOOKUP(P218,[1]应付款管理!$A$1:$D$65536,4,FALSE)</f>
        <v>108</v>
      </c>
      <c r="U218">
        <f t="shared" si="7"/>
        <v>0</v>
      </c>
      <c r="V218" s="1" t="str">
        <f t="shared" si="6"/>
        <v>,1901878</v>
      </c>
    </row>
    <row r="219" spans="1:22">
      <c r="A219" t="s">
        <v>856</v>
      </c>
      <c r="B219" t="s">
        <v>857</v>
      </c>
      <c r="C219" t="s">
        <v>858</v>
      </c>
      <c r="D219" t="s">
        <v>10</v>
      </c>
      <c r="E219" t="s">
        <v>9</v>
      </c>
      <c r="F219" t="s">
        <v>69</v>
      </c>
      <c r="G219" t="s">
        <v>216</v>
      </c>
      <c r="H219" t="s">
        <v>43</v>
      </c>
      <c r="I219" t="s">
        <v>12</v>
      </c>
      <c r="J219" t="s">
        <v>57</v>
      </c>
      <c r="K219">
        <v>110</v>
      </c>
      <c r="L219" t="s">
        <v>859</v>
      </c>
      <c r="M219">
        <v>1</v>
      </c>
      <c r="N219">
        <v>1</v>
      </c>
      <c r="O219" t="s">
        <v>860</v>
      </c>
      <c r="P219">
        <v>1901885</v>
      </c>
      <c r="Q219" t="s">
        <v>60</v>
      </c>
      <c r="T219">
        <f>VLOOKUP(P219,[1]应付款管理!$A$1:$D$65536,4,FALSE)</f>
        <v>110</v>
      </c>
      <c r="U219">
        <f t="shared" si="7"/>
        <v>0</v>
      </c>
      <c r="V219" s="1" t="str">
        <f t="shared" si="6"/>
        <v>,1901885</v>
      </c>
    </row>
    <row r="220" spans="1:22">
      <c r="A220" t="s">
        <v>119</v>
      </c>
      <c r="B220" t="s">
        <v>861</v>
      </c>
      <c r="C220" t="s">
        <v>121</v>
      </c>
      <c r="D220" t="s">
        <v>10</v>
      </c>
      <c r="E220" t="s">
        <v>9</v>
      </c>
      <c r="F220" t="s">
        <v>69</v>
      </c>
      <c r="G220" t="s">
        <v>216</v>
      </c>
      <c r="H220" t="s">
        <v>43</v>
      </c>
      <c r="I220" t="s">
        <v>12</v>
      </c>
      <c r="J220" t="s">
        <v>57</v>
      </c>
      <c r="K220">
        <v>117</v>
      </c>
      <c r="L220" t="s">
        <v>862</v>
      </c>
      <c r="M220">
        <v>1</v>
      </c>
      <c r="N220">
        <v>1</v>
      </c>
      <c r="O220" t="s">
        <v>863</v>
      </c>
      <c r="P220">
        <v>1901887</v>
      </c>
      <c r="Q220" t="s">
        <v>60</v>
      </c>
      <c r="T220">
        <f>VLOOKUP(P220,[1]应付款管理!$A$1:$D$65536,4,FALSE)</f>
        <v>117</v>
      </c>
      <c r="U220">
        <f t="shared" si="7"/>
        <v>0</v>
      </c>
      <c r="V220" s="1" t="str">
        <f t="shared" si="6"/>
        <v>,1901887</v>
      </c>
    </row>
    <row r="221" spans="1:22">
      <c r="A221" t="s">
        <v>864</v>
      </c>
      <c r="B221" t="s">
        <v>865</v>
      </c>
      <c r="C221" t="s">
        <v>866</v>
      </c>
      <c r="D221" t="s">
        <v>10</v>
      </c>
      <c r="E221" t="s">
        <v>9</v>
      </c>
      <c r="F221" t="s">
        <v>69</v>
      </c>
      <c r="G221" t="s">
        <v>216</v>
      </c>
      <c r="H221" t="s">
        <v>43</v>
      </c>
      <c r="I221" t="s">
        <v>12</v>
      </c>
      <c r="J221" t="s">
        <v>57</v>
      </c>
      <c r="K221">
        <v>147</v>
      </c>
      <c r="L221" t="s">
        <v>867</v>
      </c>
      <c r="M221">
        <v>1</v>
      </c>
      <c r="N221">
        <v>1</v>
      </c>
      <c r="O221" t="s">
        <v>868</v>
      </c>
      <c r="P221">
        <v>1901888</v>
      </c>
      <c r="Q221" t="s">
        <v>60</v>
      </c>
      <c r="T221">
        <f>VLOOKUP(P221,[1]应付款管理!$A$1:$D$65536,4,FALSE)</f>
        <v>147</v>
      </c>
      <c r="U221">
        <f t="shared" si="7"/>
        <v>0</v>
      </c>
      <c r="V221" s="1" t="str">
        <f t="shared" si="6"/>
        <v>,1901888</v>
      </c>
    </row>
    <row r="222" spans="1:22">
      <c r="A222" t="s">
        <v>132</v>
      </c>
      <c r="B222" t="s">
        <v>869</v>
      </c>
      <c r="C222" t="s">
        <v>291</v>
      </c>
      <c r="D222" t="s">
        <v>10</v>
      </c>
      <c r="E222" t="s">
        <v>9</v>
      </c>
      <c r="F222" t="s">
        <v>69</v>
      </c>
      <c r="G222" t="s">
        <v>216</v>
      </c>
      <c r="H222" t="s">
        <v>43</v>
      </c>
      <c r="I222" t="s">
        <v>12</v>
      </c>
      <c r="J222" t="s">
        <v>57</v>
      </c>
      <c r="K222">
        <v>141</v>
      </c>
      <c r="L222" t="s">
        <v>870</v>
      </c>
      <c r="M222">
        <v>1</v>
      </c>
      <c r="N222">
        <v>1</v>
      </c>
      <c r="O222" t="s">
        <v>871</v>
      </c>
      <c r="P222">
        <v>1901889</v>
      </c>
      <c r="Q222" t="s">
        <v>60</v>
      </c>
      <c r="T222">
        <f>VLOOKUP(P222,[1]应付款管理!$A$1:$D$65536,4,FALSE)</f>
        <v>141</v>
      </c>
      <c r="U222">
        <f t="shared" si="7"/>
        <v>0</v>
      </c>
      <c r="V222" s="1" t="str">
        <f t="shared" si="6"/>
        <v>,1901889</v>
      </c>
    </row>
    <row r="223" spans="1:22">
      <c r="A223" t="s">
        <v>400</v>
      </c>
      <c r="B223" t="s">
        <v>872</v>
      </c>
      <c r="C223" t="s">
        <v>402</v>
      </c>
      <c r="D223" t="s">
        <v>10</v>
      </c>
      <c r="E223" t="s">
        <v>9</v>
      </c>
      <c r="F223" t="s">
        <v>69</v>
      </c>
      <c r="G223" t="s">
        <v>216</v>
      </c>
      <c r="H223" t="s">
        <v>43</v>
      </c>
      <c r="I223" t="s">
        <v>12</v>
      </c>
      <c r="J223" t="s">
        <v>57</v>
      </c>
      <c r="K223">
        <v>124</v>
      </c>
      <c r="L223" t="s">
        <v>873</v>
      </c>
      <c r="M223">
        <v>1</v>
      </c>
      <c r="N223">
        <v>1</v>
      </c>
      <c r="O223" t="s">
        <v>874</v>
      </c>
      <c r="P223">
        <v>1901891</v>
      </c>
      <c r="Q223" t="s">
        <v>60</v>
      </c>
      <c r="T223">
        <f>VLOOKUP(P223,[1]应付款管理!$A$1:$D$65536,4,FALSE)</f>
        <v>124</v>
      </c>
      <c r="U223">
        <f t="shared" si="7"/>
        <v>0</v>
      </c>
      <c r="V223" s="1" t="str">
        <f t="shared" si="6"/>
        <v>,1901891</v>
      </c>
    </row>
    <row r="224" spans="1:22">
      <c r="A224" t="s">
        <v>52</v>
      </c>
      <c r="B224" t="s">
        <v>875</v>
      </c>
      <c r="C224" t="s">
        <v>295</v>
      </c>
      <c r="D224" t="s">
        <v>10</v>
      </c>
      <c r="E224" t="s">
        <v>9</v>
      </c>
      <c r="F224" t="s">
        <v>69</v>
      </c>
      <c r="G224" t="s">
        <v>216</v>
      </c>
      <c r="H224" t="s">
        <v>43</v>
      </c>
      <c r="I224" t="s">
        <v>12</v>
      </c>
      <c r="J224" t="s">
        <v>57</v>
      </c>
      <c r="K224">
        <v>208</v>
      </c>
      <c r="L224" t="s">
        <v>876</v>
      </c>
      <c r="M224">
        <v>1</v>
      </c>
      <c r="N224">
        <v>1</v>
      </c>
      <c r="O224" t="s">
        <v>877</v>
      </c>
      <c r="P224">
        <v>1901893</v>
      </c>
      <c r="Q224" t="s">
        <v>60</v>
      </c>
      <c r="T224">
        <f>VLOOKUP(P224,[1]应付款管理!$A$1:$D$65536,4,FALSE)</f>
        <v>208</v>
      </c>
      <c r="U224">
        <f t="shared" si="7"/>
        <v>0</v>
      </c>
      <c r="V224" s="1" t="str">
        <f t="shared" si="6"/>
        <v>,1901893</v>
      </c>
    </row>
    <row r="225" spans="1:22">
      <c r="A225" t="s">
        <v>820</v>
      </c>
      <c r="B225" t="s">
        <v>878</v>
      </c>
      <c r="C225" t="s">
        <v>822</v>
      </c>
      <c r="D225" t="s">
        <v>10</v>
      </c>
      <c r="E225" t="s">
        <v>9</v>
      </c>
      <c r="F225" t="s">
        <v>69</v>
      </c>
      <c r="G225" t="s">
        <v>216</v>
      </c>
      <c r="H225" t="s">
        <v>43</v>
      </c>
      <c r="I225" t="s">
        <v>12</v>
      </c>
      <c r="J225" t="s">
        <v>57</v>
      </c>
      <c r="K225">
        <v>141</v>
      </c>
      <c r="L225" t="s">
        <v>879</v>
      </c>
      <c r="M225">
        <v>1</v>
      </c>
      <c r="N225">
        <v>1</v>
      </c>
      <c r="O225" t="s">
        <v>880</v>
      </c>
      <c r="P225">
        <v>1901898</v>
      </c>
      <c r="Q225" t="s">
        <v>60</v>
      </c>
      <c r="T225">
        <f>VLOOKUP(P225,[1]应付款管理!$A$1:$D$65536,4,FALSE)</f>
        <v>141</v>
      </c>
      <c r="U225">
        <f t="shared" si="7"/>
        <v>0</v>
      </c>
      <c r="V225" s="1" t="str">
        <f t="shared" si="6"/>
        <v>,1901898</v>
      </c>
    </row>
    <row r="226" spans="1:22">
      <c r="A226" t="s">
        <v>82</v>
      </c>
      <c r="B226" t="s">
        <v>881</v>
      </c>
      <c r="C226" t="s">
        <v>84</v>
      </c>
      <c r="D226" t="s">
        <v>10</v>
      </c>
      <c r="E226" t="s">
        <v>9</v>
      </c>
      <c r="F226" t="s">
        <v>69</v>
      </c>
      <c r="G226" t="s">
        <v>216</v>
      </c>
      <c r="H226" t="s">
        <v>43</v>
      </c>
      <c r="I226" t="s">
        <v>12</v>
      </c>
      <c r="J226" t="s">
        <v>57</v>
      </c>
      <c r="K226">
        <v>183</v>
      </c>
      <c r="L226" t="s">
        <v>882</v>
      </c>
      <c r="M226">
        <v>1</v>
      </c>
      <c r="N226">
        <v>1</v>
      </c>
      <c r="O226" t="s">
        <v>883</v>
      </c>
      <c r="P226">
        <v>1901899</v>
      </c>
      <c r="Q226" t="s">
        <v>60</v>
      </c>
      <c r="T226">
        <f>VLOOKUP(P226,[1]应付款管理!$A$1:$D$65536,4,FALSE)</f>
        <v>183</v>
      </c>
      <c r="U226">
        <f t="shared" si="7"/>
        <v>0</v>
      </c>
      <c r="V226" s="1" t="str">
        <f t="shared" si="6"/>
        <v>,1901899</v>
      </c>
    </row>
    <row r="227" spans="1:22">
      <c r="A227" t="s">
        <v>114</v>
      </c>
      <c r="B227" t="s">
        <v>884</v>
      </c>
      <c r="C227" t="s">
        <v>885</v>
      </c>
      <c r="D227" t="s">
        <v>10</v>
      </c>
      <c r="E227" t="s">
        <v>9</v>
      </c>
      <c r="F227" t="s">
        <v>69</v>
      </c>
      <c r="G227" t="s">
        <v>216</v>
      </c>
      <c r="H227" t="s">
        <v>43</v>
      </c>
      <c r="I227" t="s">
        <v>12</v>
      </c>
      <c r="J227" t="s">
        <v>57</v>
      </c>
      <c r="K227">
        <v>147</v>
      </c>
      <c r="L227" t="s">
        <v>886</v>
      </c>
      <c r="M227">
        <v>1</v>
      </c>
      <c r="N227">
        <v>1</v>
      </c>
      <c r="O227" t="s">
        <v>887</v>
      </c>
      <c r="P227">
        <v>1901900</v>
      </c>
      <c r="Q227" t="s">
        <v>60</v>
      </c>
      <c r="T227">
        <f>VLOOKUP(P227,[1]应付款管理!$A$1:$D$65536,4,FALSE)</f>
        <v>147</v>
      </c>
      <c r="U227">
        <f t="shared" si="7"/>
        <v>0</v>
      </c>
      <c r="V227" s="1" t="str">
        <f t="shared" si="6"/>
        <v>,1901900</v>
      </c>
    </row>
    <row r="228" spans="1:22">
      <c r="A228" t="s">
        <v>556</v>
      </c>
      <c r="B228" t="s">
        <v>888</v>
      </c>
      <c r="C228" t="s">
        <v>558</v>
      </c>
      <c r="D228" t="s">
        <v>10</v>
      </c>
      <c r="E228" t="s">
        <v>9</v>
      </c>
      <c r="F228" t="s">
        <v>69</v>
      </c>
      <c r="G228" t="s">
        <v>216</v>
      </c>
      <c r="H228" t="s">
        <v>43</v>
      </c>
      <c r="I228" t="s">
        <v>12</v>
      </c>
      <c r="J228" t="s">
        <v>57</v>
      </c>
      <c r="K228">
        <v>129</v>
      </c>
      <c r="L228" t="s">
        <v>889</v>
      </c>
      <c r="M228">
        <v>1</v>
      </c>
      <c r="N228">
        <v>1</v>
      </c>
      <c r="O228" t="s">
        <v>890</v>
      </c>
      <c r="P228">
        <v>1901905</v>
      </c>
      <c r="Q228" t="s">
        <v>60</v>
      </c>
      <c r="T228">
        <f>VLOOKUP(P228,[1]应付款管理!$A$1:$D$65536,4,FALSE)</f>
        <v>129</v>
      </c>
      <c r="U228">
        <f t="shared" si="7"/>
        <v>0</v>
      </c>
      <c r="V228" s="1" t="str">
        <f t="shared" si="6"/>
        <v>,1901905</v>
      </c>
    </row>
    <row r="229" spans="1:22">
      <c r="A229" t="s">
        <v>323</v>
      </c>
      <c r="B229" t="s">
        <v>891</v>
      </c>
      <c r="C229" t="s">
        <v>325</v>
      </c>
      <c r="D229" t="s">
        <v>10</v>
      </c>
      <c r="E229" t="s">
        <v>9</v>
      </c>
      <c r="F229" t="s">
        <v>69</v>
      </c>
      <c r="G229" t="s">
        <v>216</v>
      </c>
      <c r="H229" t="s">
        <v>43</v>
      </c>
      <c r="I229" t="s">
        <v>12</v>
      </c>
      <c r="J229" t="s">
        <v>57</v>
      </c>
      <c r="K229">
        <v>108</v>
      </c>
      <c r="L229" t="s">
        <v>892</v>
      </c>
      <c r="M229">
        <v>1</v>
      </c>
      <c r="N229">
        <v>1</v>
      </c>
      <c r="O229" t="s">
        <v>893</v>
      </c>
      <c r="P229">
        <v>1901906</v>
      </c>
      <c r="Q229" t="s">
        <v>60</v>
      </c>
      <c r="T229">
        <f>VLOOKUP(P229,[1]应付款管理!$A$1:$D$65536,4,FALSE)</f>
        <v>108</v>
      </c>
      <c r="U229">
        <f t="shared" si="7"/>
        <v>0</v>
      </c>
      <c r="V229" s="1" t="str">
        <f t="shared" si="6"/>
        <v>,1901906</v>
      </c>
    </row>
    <row r="230" spans="1:22">
      <c r="A230" t="s">
        <v>748</v>
      </c>
      <c r="B230" t="s">
        <v>894</v>
      </c>
      <c r="C230" t="s">
        <v>750</v>
      </c>
      <c r="D230" t="s">
        <v>10</v>
      </c>
      <c r="E230" t="s">
        <v>9</v>
      </c>
      <c r="F230" t="s">
        <v>69</v>
      </c>
      <c r="G230" t="s">
        <v>216</v>
      </c>
      <c r="H230" t="s">
        <v>43</v>
      </c>
      <c r="I230" t="s">
        <v>12</v>
      </c>
      <c r="J230" t="s">
        <v>57</v>
      </c>
      <c r="K230">
        <v>108</v>
      </c>
      <c r="L230" t="s">
        <v>895</v>
      </c>
      <c r="M230">
        <v>1</v>
      </c>
      <c r="N230">
        <v>1</v>
      </c>
      <c r="O230" t="s">
        <v>896</v>
      </c>
      <c r="P230">
        <v>1901914</v>
      </c>
      <c r="Q230" t="s">
        <v>60</v>
      </c>
      <c r="T230">
        <f>VLOOKUP(P230,[1]应付款管理!$A$1:$D$65536,4,FALSE)</f>
        <v>108</v>
      </c>
      <c r="U230">
        <f t="shared" si="7"/>
        <v>0</v>
      </c>
      <c r="V230" s="1" t="str">
        <f t="shared" si="6"/>
        <v>,1901914</v>
      </c>
    </row>
    <row r="231" spans="1:22">
      <c r="A231" t="s">
        <v>82</v>
      </c>
      <c r="B231" t="s">
        <v>897</v>
      </c>
      <c r="C231" t="s">
        <v>390</v>
      </c>
      <c r="D231" t="s">
        <v>10</v>
      </c>
      <c r="E231" t="s">
        <v>9</v>
      </c>
      <c r="F231" t="s">
        <v>69</v>
      </c>
      <c r="G231" t="s">
        <v>216</v>
      </c>
      <c r="H231" t="s">
        <v>43</v>
      </c>
      <c r="I231" t="s">
        <v>12</v>
      </c>
      <c r="J231" t="s">
        <v>57</v>
      </c>
      <c r="K231">
        <v>159</v>
      </c>
      <c r="L231" t="s">
        <v>898</v>
      </c>
      <c r="M231">
        <v>1</v>
      </c>
      <c r="N231">
        <v>1</v>
      </c>
      <c r="O231" t="s">
        <v>899</v>
      </c>
      <c r="P231">
        <v>1901917</v>
      </c>
      <c r="Q231" t="s">
        <v>60</v>
      </c>
      <c r="T231">
        <f>VLOOKUP(P231,[1]应付款管理!$A$1:$D$65536,4,FALSE)</f>
        <v>159</v>
      </c>
      <c r="U231">
        <f t="shared" si="7"/>
        <v>0</v>
      </c>
      <c r="V231" s="1" t="str">
        <f t="shared" si="6"/>
        <v>,1901917</v>
      </c>
    </row>
    <row r="232" spans="1:22">
      <c r="A232" t="s">
        <v>856</v>
      </c>
      <c r="B232" t="s">
        <v>900</v>
      </c>
      <c r="C232" t="s">
        <v>858</v>
      </c>
      <c r="D232" t="s">
        <v>10</v>
      </c>
      <c r="E232" t="s">
        <v>9</v>
      </c>
      <c r="F232" t="s">
        <v>69</v>
      </c>
      <c r="G232" t="s">
        <v>216</v>
      </c>
      <c r="H232" t="s">
        <v>43</v>
      </c>
      <c r="I232" t="s">
        <v>12</v>
      </c>
      <c r="J232" t="s">
        <v>57</v>
      </c>
      <c r="K232">
        <v>110</v>
      </c>
      <c r="L232" t="s">
        <v>901</v>
      </c>
      <c r="M232">
        <v>1</v>
      </c>
      <c r="N232">
        <v>1</v>
      </c>
      <c r="O232" t="s">
        <v>902</v>
      </c>
      <c r="P232">
        <v>1901926</v>
      </c>
      <c r="Q232" t="s">
        <v>60</v>
      </c>
      <c r="T232">
        <f>VLOOKUP(P232,[1]应付款管理!$A$1:$D$65536,4,FALSE)</f>
        <v>110</v>
      </c>
      <c r="U232">
        <f t="shared" si="7"/>
        <v>0</v>
      </c>
      <c r="V232" s="1" t="str">
        <f t="shared" si="6"/>
        <v>,1901926</v>
      </c>
    </row>
    <row r="233" spans="1:22">
      <c r="A233" t="s">
        <v>82</v>
      </c>
      <c r="B233" t="s">
        <v>903</v>
      </c>
      <c r="C233" t="s">
        <v>390</v>
      </c>
      <c r="D233" t="s">
        <v>10</v>
      </c>
      <c r="E233" t="s">
        <v>9</v>
      </c>
      <c r="F233" t="s">
        <v>69</v>
      </c>
      <c r="G233" t="s">
        <v>216</v>
      </c>
      <c r="H233" t="s">
        <v>43</v>
      </c>
      <c r="I233" t="s">
        <v>12</v>
      </c>
      <c r="J233" t="s">
        <v>57</v>
      </c>
      <c r="K233">
        <v>159</v>
      </c>
      <c r="L233" t="s">
        <v>904</v>
      </c>
      <c r="M233">
        <v>1</v>
      </c>
      <c r="N233">
        <v>1</v>
      </c>
      <c r="O233" t="s">
        <v>905</v>
      </c>
      <c r="P233">
        <v>1901931</v>
      </c>
      <c r="Q233" t="s">
        <v>60</v>
      </c>
      <c r="T233">
        <f>VLOOKUP(P233,[1]应付款管理!$A$1:$D$65536,4,FALSE)</f>
        <v>159</v>
      </c>
      <c r="U233">
        <f t="shared" si="7"/>
        <v>0</v>
      </c>
      <c r="V233" s="1" t="str">
        <f t="shared" si="6"/>
        <v>,1901931</v>
      </c>
    </row>
    <row r="234" spans="1:22">
      <c r="A234" t="s">
        <v>73</v>
      </c>
      <c r="B234" t="s">
        <v>906</v>
      </c>
      <c r="C234" t="s">
        <v>232</v>
      </c>
      <c r="D234" t="s">
        <v>10</v>
      </c>
      <c r="E234" t="s">
        <v>9</v>
      </c>
      <c r="F234" t="s">
        <v>69</v>
      </c>
      <c r="G234" t="s">
        <v>216</v>
      </c>
      <c r="H234" t="s">
        <v>43</v>
      </c>
      <c r="I234" t="s">
        <v>12</v>
      </c>
      <c r="J234" t="s">
        <v>57</v>
      </c>
      <c r="K234">
        <v>183</v>
      </c>
      <c r="L234" t="s">
        <v>907</v>
      </c>
      <c r="M234">
        <v>1</v>
      </c>
      <c r="N234">
        <v>1</v>
      </c>
      <c r="O234" t="s">
        <v>908</v>
      </c>
      <c r="P234">
        <v>1901936</v>
      </c>
      <c r="Q234" t="s">
        <v>60</v>
      </c>
      <c r="T234">
        <f>VLOOKUP(P234,[1]应付款管理!$A$1:$D$65536,4,FALSE)</f>
        <v>183</v>
      </c>
      <c r="U234">
        <f t="shared" si="7"/>
        <v>0</v>
      </c>
      <c r="V234" s="1" t="str">
        <f t="shared" si="6"/>
        <v>,1901936</v>
      </c>
    </row>
    <row r="235" spans="1:22">
      <c r="A235" t="s">
        <v>61</v>
      </c>
      <c r="B235" t="s">
        <v>909</v>
      </c>
      <c r="C235" t="s">
        <v>910</v>
      </c>
      <c r="D235" t="s">
        <v>10</v>
      </c>
      <c r="E235" t="s">
        <v>9</v>
      </c>
      <c r="F235" t="s">
        <v>69</v>
      </c>
      <c r="G235" t="s">
        <v>216</v>
      </c>
      <c r="H235" t="s">
        <v>43</v>
      </c>
      <c r="I235" t="s">
        <v>12</v>
      </c>
      <c r="J235" t="s">
        <v>57</v>
      </c>
      <c r="K235">
        <v>158</v>
      </c>
      <c r="L235" t="s">
        <v>911</v>
      </c>
      <c r="M235">
        <v>1</v>
      </c>
      <c r="N235">
        <v>1</v>
      </c>
      <c r="O235" t="s">
        <v>912</v>
      </c>
      <c r="P235">
        <v>1901939</v>
      </c>
      <c r="Q235" t="s">
        <v>60</v>
      </c>
      <c r="T235">
        <f>VLOOKUP(P235,[1]应付款管理!$A$1:$D$65536,4,FALSE)</f>
        <v>158</v>
      </c>
      <c r="U235">
        <f t="shared" si="7"/>
        <v>0</v>
      </c>
      <c r="V235" s="1" t="str">
        <f t="shared" si="6"/>
        <v>,1901939</v>
      </c>
    </row>
    <row r="236" spans="1:22">
      <c r="A236" t="s">
        <v>61</v>
      </c>
      <c r="B236" t="s">
        <v>913</v>
      </c>
      <c r="C236" t="s">
        <v>910</v>
      </c>
      <c r="D236" t="s">
        <v>10</v>
      </c>
      <c r="E236" t="s">
        <v>9</v>
      </c>
      <c r="F236" t="s">
        <v>69</v>
      </c>
      <c r="G236" t="s">
        <v>216</v>
      </c>
      <c r="H236" t="s">
        <v>43</v>
      </c>
      <c r="I236" t="s">
        <v>12</v>
      </c>
      <c r="J236" t="s">
        <v>57</v>
      </c>
      <c r="K236">
        <v>158</v>
      </c>
      <c r="L236" t="s">
        <v>914</v>
      </c>
      <c r="M236">
        <v>1</v>
      </c>
      <c r="N236">
        <v>1</v>
      </c>
      <c r="O236" t="s">
        <v>915</v>
      </c>
      <c r="P236">
        <v>1901945</v>
      </c>
      <c r="Q236" t="s">
        <v>60</v>
      </c>
      <c r="T236">
        <f>VLOOKUP(P236,[1]应付款管理!$A$1:$D$65536,4,FALSE)</f>
        <v>158</v>
      </c>
      <c r="U236">
        <f t="shared" si="7"/>
        <v>0</v>
      </c>
      <c r="V236" s="1" t="str">
        <f t="shared" si="6"/>
        <v>,1901945</v>
      </c>
    </row>
    <row r="237" spans="1:22">
      <c r="A237" t="s">
        <v>87</v>
      </c>
      <c r="B237" t="s">
        <v>916</v>
      </c>
      <c r="C237" t="s">
        <v>917</v>
      </c>
      <c r="D237" t="s">
        <v>10</v>
      </c>
      <c r="E237" t="s">
        <v>9</v>
      </c>
      <c r="F237" t="s">
        <v>69</v>
      </c>
      <c r="G237" t="s">
        <v>216</v>
      </c>
      <c r="H237" t="s">
        <v>43</v>
      </c>
      <c r="I237" t="s">
        <v>12</v>
      </c>
      <c r="J237" t="s">
        <v>57</v>
      </c>
      <c r="K237">
        <v>329</v>
      </c>
      <c r="L237" t="s">
        <v>918</v>
      </c>
      <c r="M237">
        <v>1</v>
      </c>
      <c r="N237">
        <v>1</v>
      </c>
      <c r="O237" t="s">
        <v>919</v>
      </c>
      <c r="P237">
        <v>1901947</v>
      </c>
      <c r="Q237" t="s">
        <v>60</v>
      </c>
      <c r="T237">
        <f>VLOOKUP(P237,[1]应付款管理!$A$1:$D$65536,4,FALSE)</f>
        <v>329</v>
      </c>
      <c r="U237">
        <f t="shared" si="7"/>
        <v>0</v>
      </c>
      <c r="V237" s="1" t="str">
        <f t="shared" si="6"/>
        <v>,1901947</v>
      </c>
    </row>
    <row r="238" spans="1:22">
      <c r="A238" t="s">
        <v>52</v>
      </c>
      <c r="B238" t="s">
        <v>920</v>
      </c>
      <c r="C238" t="s">
        <v>295</v>
      </c>
      <c r="D238" t="s">
        <v>10</v>
      </c>
      <c r="E238" t="s">
        <v>9</v>
      </c>
      <c r="F238" t="s">
        <v>69</v>
      </c>
      <c r="G238" t="s">
        <v>216</v>
      </c>
      <c r="H238" t="s">
        <v>43</v>
      </c>
      <c r="I238" t="s">
        <v>12</v>
      </c>
      <c r="J238" t="s">
        <v>57</v>
      </c>
      <c r="K238">
        <v>208</v>
      </c>
      <c r="L238" t="s">
        <v>921</v>
      </c>
      <c r="M238">
        <v>1</v>
      </c>
      <c r="N238">
        <v>1</v>
      </c>
      <c r="O238" t="s">
        <v>922</v>
      </c>
      <c r="P238">
        <v>1901948</v>
      </c>
      <c r="Q238" t="s">
        <v>60</v>
      </c>
      <c r="T238">
        <f>VLOOKUP(P238,[1]应付款管理!$A$1:$D$65536,4,FALSE)</f>
        <v>208</v>
      </c>
      <c r="U238">
        <f t="shared" si="7"/>
        <v>0</v>
      </c>
      <c r="V238" s="1" t="str">
        <f t="shared" si="6"/>
        <v>,1901948</v>
      </c>
    </row>
    <row r="239" spans="1:22">
      <c r="A239" t="s">
        <v>119</v>
      </c>
      <c r="B239" t="s">
        <v>923</v>
      </c>
      <c r="C239" t="s">
        <v>924</v>
      </c>
      <c r="D239" t="s">
        <v>10</v>
      </c>
      <c r="E239" t="s">
        <v>9</v>
      </c>
      <c r="F239" t="s">
        <v>70</v>
      </c>
      <c r="G239" t="s">
        <v>382</v>
      </c>
      <c r="H239" t="s">
        <v>43</v>
      </c>
      <c r="I239" t="s">
        <v>12</v>
      </c>
      <c r="J239" t="s">
        <v>57</v>
      </c>
      <c r="K239">
        <v>141</v>
      </c>
      <c r="L239" t="s">
        <v>925</v>
      </c>
      <c r="M239">
        <v>1</v>
      </c>
      <c r="N239">
        <v>1</v>
      </c>
      <c r="O239" t="s">
        <v>926</v>
      </c>
      <c r="P239">
        <v>1901954</v>
      </c>
      <c r="Q239" t="s">
        <v>60</v>
      </c>
      <c r="T239">
        <f>VLOOKUP(P239,[1]应付款管理!$A$1:$D$65536,4,FALSE)</f>
        <v>141</v>
      </c>
      <c r="U239">
        <f t="shared" si="7"/>
        <v>0</v>
      </c>
      <c r="V239" s="1" t="str">
        <f t="shared" si="6"/>
        <v>,1901954</v>
      </c>
    </row>
    <row r="240" spans="1:22">
      <c r="A240" t="s">
        <v>73</v>
      </c>
      <c r="B240" t="s">
        <v>927</v>
      </c>
      <c r="C240" t="s">
        <v>928</v>
      </c>
      <c r="D240" t="s">
        <v>10</v>
      </c>
      <c r="E240" t="s">
        <v>9</v>
      </c>
      <c r="F240" t="s">
        <v>69</v>
      </c>
      <c r="G240" t="s">
        <v>216</v>
      </c>
      <c r="H240" t="s">
        <v>43</v>
      </c>
      <c r="I240" t="s">
        <v>12</v>
      </c>
      <c r="J240" t="s">
        <v>57</v>
      </c>
      <c r="K240">
        <v>1713</v>
      </c>
      <c r="L240" t="s">
        <v>929</v>
      </c>
      <c r="M240">
        <v>1</v>
      </c>
      <c r="N240">
        <v>1</v>
      </c>
      <c r="O240" t="s">
        <v>930</v>
      </c>
      <c r="P240">
        <v>1901963</v>
      </c>
      <c r="Q240" t="s">
        <v>60</v>
      </c>
      <c r="T240">
        <f>VLOOKUP(P240,[1]应付款管理!$A$1:$D$65536,4,FALSE)</f>
        <v>1713</v>
      </c>
      <c r="U240">
        <f t="shared" si="7"/>
        <v>0</v>
      </c>
      <c r="V240" s="1" t="str">
        <f t="shared" si="6"/>
        <v>,1901963</v>
      </c>
    </row>
    <row r="241" spans="1:22">
      <c r="A241" t="s">
        <v>73</v>
      </c>
      <c r="B241" t="s">
        <v>931</v>
      </c>
      <c r="C241" t="s">
        <v>932</v>
      </c>
      <c r="D241" t="s">
        <v>10</v>
      </c>
      <c r="E241" t="s">
        <v>9</v>
      </c>
      <c r="F241" t="s">
        <v>69</v>
      </c>
      <c r="G241" t="s">
        <v>216</v>
      </c>
      <c r="H241" t="s">
        <v>43</v>
      </c>
      <c r="I241" t="s">
        <v>12</v>
      </c>
      <c r="J241" t="s">
        <v>57</v>
      </c>
      <c r="K241">
        <v>129</v>
      </c>
      <c r="L241" t="s">
        <v>933</v>
      </c>
      <c r="M241">
        <v>1</v>
      </c>
      <c r="N241">
        <v>1</v>
      </c>
      <c r="O241" t="s">
        <v>934</v>
      </c>
      <c r="P241">
        <v>1901973</v>
      </c>
      <c r="Q241" t="s">
        <v>60</v>
      </c>
      <c r="T241">
        <f>VLOOKUP(P241,[1]应付款管理!$A$1:$D$65536,4,FALSE)</f>
        <v>129</v>
      </c>
      <c r="U241">
        <f t="shared" si="7"/>
        <v>0</v>
      </c>
      <c r="V241" s="1" t="str">
        <f t="shared" si="6"/>
        <v>,1901973</v>
      </c>
    </row>
    <row r="242" spans="1:22">
      <c r="A242" t="s">
        <v>52</v>
      </c>
      <c r="B242" t="s">
        <v>935</v>
      </c>
      <c r="C242" t="s">
        <v>295</v>
      </c>
      <c r="D242" t="s">
        <v>10</v>
      </c>
      <c r="E242" t="s">
        <v>9</v>
      </c>
      <c r="F242" t="s">
        <v>69</v>
      </c>
      <c r="G242" t="s">
        <v>216</v>
      </c>
      <c r="H242" t="s">
        <v>43</v>
      </c>
      <c r="I242" t="s">
        <v>12</v>
      </c>
      <c r="J242" t="s">
        <v>57</v>
      </c>
      <c r="K242">
        <v>195</v>
      </c>
      <c r="L242" t="s">
        <v>936</v>
      </c>
      <c r="M242">
        <v>1</v>
      </c>
      <c r="N242">
        <v>1</v>
      </c>
      <c r="O242" t="s">
        <v>937</v>
      </c>
      <c r="P242">
        <v>1901977</v>
      </c>
      <c r="Q242" t="s">
        <v>60</v>
      </c>
      <c r="T242">
        <f>VLOOKUP(P242,[1]应付款管理!$A$1:$D$65536,4,FALSE)</f>
        <v>195</v>
      </c>
      <c r="U242">
        <f t="shared" si="7"/>
        <v>0</v>
      </c>
      <c r="V242" s="1" t="str">
        <f t="shared" si="6"/>
        <v>,1901977</v>
      </c>
    </row>
    <row r="243" spans="1:22">
      <c r="A243" t="s">
        <v>141</v>
      </c>
      <c r="B243" t="s">
        <v>938</v>
      </c>
      <c r="C243" t="s">
        <v>527</v>
      </c>
      <c r="D243" t="s">
        <v>10</v>
      </c>
      <c r="E243" t="s">
        <v>9</v>
      </c>
      <c r="F243" t="s">
        <v>69</v>
      </c>
      <c r="G243" t="s">
        <v>216</v>
      </c>
      <c r="H243" t="s">
        <v>43</v>
      </c>
      <c r="I243" t="s">
        <v>12</v>
      </c>
      <c r="J243" t="s">
        <v>57</v>
      </c>
      <c r="K243">
        <v>148</v>
      </c>
      <c r="L243" t="s">
        <v>939</v>
      </c>
      <c r="M243">
        <v>1</v>
      </c>
      <c r="N243">
        <v>1</v>
      </c>
      <c r="O243" t="s">
        <v>940</v>
      </c>
      <c r="P243">
        <v>1901979</v>
      </c>
      <c r="Q243" t="s">
        <v>60</v>
      </c>
      <c r="T243">
        <f>VLOOKUP(P243,[1]应付款管理!$A$1:$D$65536,4,FALSE)</f>
        <v>148</v>
      </c>
      <c r="U243">
        <f t="shared" si="7"/>
        <v>0</v>
      </c>
      <c r="V243" s="1" t="str">
        <f t="shared" si="6"/>
        <v>,1901979</v>
      </c>
    </row>
    <row r="244" spans="1:22">
      <c r="A244" t="s">
        <v>52</v>
      </c>
      <c r="B244" t="s">
        <v>941</v>
      </c>
      <c r="C244" t="s">
        <v>295</v>
      </c>
      <c r="D244" t="s">
        <v>10</v>
      </c>
      <c r="E244" t="s">
        <v>9</v>
      </c>
      <c r="F244" t="s">
        <v>69</v>
      </c>
      <c r="G244" t="s">
        <v>216</v>
      </c>
      <c r="H244" t="s">
        <v>43</v>
      </c>
      <c r="I244" t="s">
        <v>12</v>
      </c>
      <c r="J244" t="s">
        <v>57</v>
      </c>
      <c r="K244">
        <v>208</v>
      </c>
      <c r="L244" t="s">
        <v>942</v>
      </c>
      <c r="M244">
        <v>1</v>
      </c>
      <c r="N244">
        <v>1</v>
      </c>
      <c r="O244" t="s">
        <v>943</v>
      </c>
      <c r="P244">
        <v>1901980</v>
      </c>
      <c r="Q244" t="s">
        <v>60</v>
      </c>
      <c r="T244">
        <f>VLOOKUP(P244,[1]应付款管理!$A$1:$D$65536,4,FALSE)</f>
        <v>208</v>
      </c>
      <c r="U244">
        <f t="shared" si="7"/>
        <v>0</v>
      </c>
      <c r="V244" s="1" t="str">
        <f t="shared" si="6"/>
        <v>,1901980</v>
      </c>
    </row>
    <row r="245" spans="1:22">
      <c r="A245" t="s">
        <v>82</v>
      </c>
      <c r="B245" t="s">
        <v>944</v>
      </c>
      <c r="C245" t="s">
        <v>390</v>
      </c>
      <c r="D245" t="s">
        <v>10</v>
      </c>
      <c r="E245" t="s">
        <v>9</v>
      </c>
      <c r="F245" t="s">
        <v>69</v>
      </c>
      <c r="G245" t="s">
        <v>216</v>
      </c>
      <c r="H245" t="s">
        <v>43</v>
      </c>
      <c r="I245" t="s">
        <v>12</v>
      </c>
      <c r="J245" t="s">
        <v>57</v>
      </c>
      <c r="K245">
        <v>159</v>
      </c>
      <c r="L245" t="s">
        <v>945</v>
      </c>
      <c r="M245">
        <v>1</v>
      </c>
      <c r="N245">
        <v>1</v>
      </c>
      <c r="O245" t="s">
        <v>946</v>
      </c>
      <c r="P245">
        <v>1901993</v>
      </c>
      <c r="Q245" t="s">
        <v>60</v>
      </c>
      <c r="T245">
        <f>VLOOKUP(P245,[1]应付款管理!$A$1:$D$65536,4,FALSE)</f>
        <v>159</v>
      </c>
      <c r="U245">
        <f t="shared" si="7"/>
        <v>0</v>
      </c>
      <c r="V245" s="1" t="str">
        <f t="shared" si="6"/>
        <v>,1901993</v>
      </c>
    </row>
    <row r="246" spans="1:22">
      <c r="A246" t="s">
        <v>114</v>
      </c>
      <c r="B246" t="s">
        <v>947</v>
      </c>
      <c r="C246" t="s">
        <v>885</v>
      </c>
      <c r="D246" t="s">
        <v>10</v>
      </c>
      <c r="E246" t="s">
        <v>9</v>
      </c>
      <c r="F246" t="s">
        <v>69</v>
      </c>
      <c r="G246" t="s">
        <v>216</v>
      </c>
      <c r="H246" t="s">
        <v>43</v>
      </c>
      <c r="I246" t="s">
        <v>12</v>
      </c>
      <c r="J246" t="s">
        <v>57</v>
      </c>
      <c r="K246">
        <v>147</v>
      </c>
      <c r="L246" t="s">
        <v>948</v>
      </c>
      <c r="M246">
        <v>1</v>
      </c>
      <c r="N246">
        <v>1</v>
      </c>
      <c r="O246" t="s">
        <v>949</v>
      </c>
      <c r="P246">
        <v>1902007</v>
      </c>
      <c r="Q246" t="s">
        <v>60</v>
      </c>
      <c r="T246">
        <f>VLOOKUP(P246,[1]应付款管理!$A$1:$D$65536,4,FALSE)</f>
        <v>147</v>
      </c>
      <c r="U246">
        <f t="shared" si="7"/>
        <v>0</v>
      </c>
      <c r="V246" s="1" t="str">
        <f t="shared" si="6"/>
        <v>,1902007</v>
      </c>
    </row>
    <row r="247" spans="1:22">
      <c r="A247" t="s">
        <v>87</v>
      </c>
      <c r="B247" t="s">
        <v>950</v>
      </c>
      <c r="C247" t="s">
        <v>917</v>
      </c>
      <c r="D247" t="s">
        <v>10</v>
      </c>
      <c r="E247" t="s">
        <v>9</v>
      </c>
      <c r="F247" t="s">
        <v>69</v>
      </c>
      <c r="G247" t="s">
        <v>216</v>
      </c>
      <c r="H247" t="s">
        <v>43</v>
      </c>
      <c r="I247" t="s">
        <v>12</v>
      </c>
      <c r="J247" t="s">
        <v>57</v>
      </c>
      <c r="K247">
        <v>329</v>
      </c>
      <c r="L247" t="s">
        <v>951</v>
      </c>
      <c r="M247">
        <v>1</v>
      </c>
      <c r="N247">
        <v>1</v>
      </c>
      <c r="O247" t="s">
        <v>952</v>
      </c>
      <c r="P247">
        <v>1902014</v>
      </c>
      <c r="Q247" t="s">
        <v>60</v>
      </c>
      <c r="T247">
        <f>VLOOKUP(P247,[1]应付款管理!$A$1:$D$65536,4,FALSE)</f>
        <v>329</v>
      </c>
      <c r="U247">
        <f t="shared" si="7"/>
        <v>0</v>
      </c>
      <c r="V247" s="1" t="str">
        <f t="shared" si="6"/>
        <v>,1902014</v>
      </c>
    </row>
    <row r="248" spans="1:22">
      <c r="A248" t="s">
        <v>73</v>
      </c>
      <c r="B248" t="s">
        <v>953</v>
      </c>
      <c r="C248" t="s">
        <v>220</v>
      </c>
      <c r="D248" t="s">
        <v>10</v>
      </c>
      <c r="E248" t="s">
        <v>9</v>
      </c>
      <c r="F248" t="s">
        <v>69</v>
      </c>
      <c r="G248" t="s">
        <v>216</v>
      </c>
      <c r="H248" t="s">
        <v>43</v>
      </c>
      <c r="I248" t="s">
        <v>12</v>
      </c>
      <c r="J248" t="s">
        <v>57</v>
      </c>
      <c r="K248">
        <v>147</v>
      </c>
      <c r="L248" t="s">
        <v>954</v>
      </c>
      <c r="M248">
        <v>1</v>
      </c>
      <c r="N248">
        <v>1</v>
      </c>
      <c r="O248" t="s">
        <v>955</v>
      </c>
      <c r="P248">
        <v>1902016</v>
      </c>
      <c r="Q248" t="s">
        <v>60</v>
      </c>
      <c r="T248">
        <f>VLOOKUP(P248,[1]应付款管理!$A$1:$D$65536,4,FALSE)</f>
        <v>147</v>
      </c>
      <c r="U248">
        <f t="shared" si="7"/>
        <v>0</v>
      </c>
      <c r="V248" s="1" t="str">
        <f t="shared" si="6"/>
        <v>,1902016</v>
      </c>
    </row>
    <row r="249" spans="1:22">
      <c r="A249" t="s">
        <v>119</v>
      </c>
      <c r="B249" t="s">
        <v>956</v>
      </c>
      <c r="C249" t="s">
        <v>121</v>
      </c>
      <c r="D249" t="s">
        <v>10</v>
      </c>
      <c r="E249" t="s">
        <v>9</v>
      </c>
      <c r="F249" t="s">
        <v>69</v>
      </c>
      <c r="G249" t="s">
        <v>216</v>
      </c>
      <c r="H249" t="s">
        <v>43</v>
      </c>
      <c r="I249" t="s">
        <v>12</v>
      </c>
      <c r="J249" t="s">
        <v>57</v>
      </c>
      <c r="K249">
        <v>117</v>
      </c>
      <c r="L249" t="s">
        <v>957</v>
      </c>
      <c r="M249">
        <v>1</v>
      </c>
      <c r="N249">
        <v>1</v>
      </c>
      <c r="O249" t="s">
        <v>958</v>
      </c>
      <c r="P249">
        <v>1902017</v>
      </c>
      <c r="Q249" t="s">
        <v>60</v>
      </c>
      <c r="T249">
        <f>VLOOKUP(P249,[1]应付款管理!$A$1:$D$65536,4,FALSE)</f>
        <v>117</v>
      </c>
      <c r="U249">
        <f t="shared" si="7"/>
        <v>0</v>
      </c>
      <c r="V249" s="1" t="str">
        <f t="shared" si="6"/>
        <v>,1902017</v>
      </c>
    </row>
    <row r="250" spans="1:22">
      <c r="A250" t="s">
        <v>114</v>
      </c>
      <c r="B250" t="s">
        <v>959</v>
      </c>
      <c r="C250" t="s">
        <v>116</v>
      </c>
      <c r="D250" t="s">
        <v>10</v>
      </c>
      <c r="E250" t="s">
        <v>9</v>
      </c>
      <c r="F250" t="s">
        <v>216</v>
      </c>
      <c r="G250" t="s">
        <v>70</v>
      </c>
      <c r="H250" t="s">
        <v>43</v>
      </c>
      <c r="I250" t="s">
        <v>12</v>
      </c>
      <c r="J250" t="s">
        <v>57</v>
      </c>
      <c r="K250">
        <v>124</v>
      </c>
      <c r="L250" t="s">
        <v>960</v>
      </c>
      <c r="M250">
        <v>1</v>
      </c>
      <c r="N250">
        <v>1</v>
      </c>
      <c r="O250" t="s">
        <v>961</v>
      </c>
      <c r="P250">
        <v>1902021</v>
      </c>
      <c r="Q250" t="s">
        <v>60</v>
      </c>
      <c r="T250">
        <f>VLOOKUP(P250,[1]应付款管理!$A$1:$D$65536,4,FALSE)</f>
        <v>124</v>
      </c>
      <c r="U250">
        <f t="shared" si="7"/>
        <v>0</v>
      </c>
      <c r="V250" s="1" t="str">
        <f t="shared" si="6"/>
        <v>,1902021</v>
      </c>
    </row>
    <row r="251" s="1" customFormat="1" hidden="1" spans="1:22">
      <c r="A251" s="1" t="s">
        <v>962</v>
      </c>
      <c r="B251" s="1" t="s">
        <v>963</v>
      </c>
      <c r="C251" s="1" t="s">
        <v>964</v>
      </c>
      <c r="D251" s="1" t="s">
        <v>10</v>
      </c>
      <c r="E251" s="1" t="s">
        <v>9</v>
      </c>
      <c r="F251" s="1" t="s">
        <v>69</v>
      </c>
      <c r="G251" s="1" t="s">
        <v>216</v>
      </c>
      <c r="H251" s="1" t="s">
        <v>965</v>
      </c>
      <c r="I251" s="1" t="s">
        <v>12</v>
      </c>
      <c r="J251" s="1" t="s">
        <v>57</v>
      </c>
      <c r="K251" s="1">
        <v>538</v>
      </c>
      <c r="L251" s="1" t="s">
        <v>966</v>
      </c>
      <c r="M251" s="1">
        <v>1</v>
      </c>
      <c r="N251" s="1">
        <v>1</v>
      </c>
      <c r="O251" s="1" t="s">
        <v>967</v>
      </c>
      <c r="P251" s="1">
        <v>1902033</v>
      </c>
      <c r="Q251" s="1" t="s">
        <v>60</v>
      </c>
      <c r="T251" s="1" t="e">
        <f>VLOOKUP(P251,[1]应付款管理!$A$1:$D$65536,4,FALSE)</f>
        <v>#N/A</v>
      </c>
      <c r="U251" s="4" t="s">
        <v>968</v>
      </c>
      <c r="V251" s="1" t="str">
        <f t="shared" si="6"/>
        <v>,1902033</v>
      </c>
    </row>
    <row r="252" spans="1:22">
      <c r="A252" t="s">
        <v>73</v>
      </c>
      <c r="B252" t="s">
        <v>969</v>
      </c>
      <c r="C252" t="s">
        <v>220</v>
      </c>
      <c r="D252" t="s">
        <v>10</v>
      </c>
      <c r="E252" t="s">
        <v>9</v>
      </c>
      <c r="F252" t="s">
        <v>69</v>
      </c>
      <c r="G252" t="s">
        <v>216</v>
      </c>
      <c r="H252" t="s">
        <v>43</v>
      </c>
      <c r="I252" t="s">
        <v>12</v>
      </c>
      <c r="J252" t="s">
        <v>57</v>
      </c>
      <c r="K252">
        <v>147</v>
      </c>
      <c r="L252" t="s">
        <v>970</v>
      </c>
      <c r="M252">
        <v>1</v>
      </c>
      <c r="N252">
        <v>1</v>
      </c>
      <c r="O252" t="s">
        <v>971</v>
      </c>
      <c r="P252">
        <v>1902037</v>
      </c>
      <c r="Q252" t="s">
        <v>60</v>
      </c>
      <c r="T252">
        <f>VLOOKUP(P252,[1]应付款管理!$A$1:$D$65536,4,FALSE)</f>
        <v>147</v>
      </c>
      <c r="U252">
        <f t="shared" si="7"/>
        <v>0</v>
      </c>
      <c r="V252" s="1" t="str">
        <f t="shared" si="6"/>
        <v>,1902037</v>
      </c>
    </row>
    <row r="253" spans="1:22">
      <c r="A253" t="s">
        <v>87</v>
      </c>
      <c r="B253" t="s">
        <v>972</v>
      </c>
      <c r="C253" t="s">
        <v>710</v>
      </c>
      <c r="D253" t="s">
        <v>10</v>
      </c>
      <c r="E253" t="s">
        <v>9</v>
      </c>
      <c r="F253" t="s">
        <v>69</v>
      </c>
      <c r="G253" t="s">
        <v>216</v>
      </c>
      <c r="H253" t="s">
        <v>43</v>
      </c>
      <c r="I253" t="s">
        <v>12</v>
      </c>
      <c r="J253" t="s">
        <v>57</v>
      </c>
      <c r="K253">
        <v>158</v>
      </c>
      <c r="L253" t="s">
        <v>973</v>
      </c>
      <c r="M253">
        <v>1</v>
      </c>
      <c r="N253">
        <v>1</v>
      </c>
      <c r="O253" t="s">
        <v>974</v>
      </c>
      <c r="P253">
        <v>1902050</v>
      </c>
      <c r="Q253" t="s">
        <v>60</v>
      </c>
      <c r="T253">
        <f>VLOOKUP(P253,[1]应付款管理!$A$1:$D$65536,4,FALSE)</f>
        <v>158</v>
      </c>
      <c r="U253">
        <f t="shared" si="7"/>
        <v>0</v>
      </c>
      <c r="V253" s="1" t="str">
        <f t="shared" si="6"/>
        <v>,1902050</v>
      </c>
    </row>
    <row r="254" spans="1:22">
      <c r="A254" t="s">
        <v>52</v>
      </c>
      <c r="B254" t="s">
        <v>975</v>
      </c>
      <c r="C254" t="s">
        <v>54</v>
      </c>
      <c r="D254" t="s">
        <v>10</v>
      </c>
      <c r="E254" t="s">
        <v>9</v>
      </c>
      <c r="F254" t="s">
        <v>69</v>
      </c>
      <c r="G254" t="s">
        <v>216</v>
      </c>
      <c r="H254" t="s">
        <v>43</v>
      </c>
      <c r="I254" t="s">
        <v>12</v>
      </c>
      <c r="J254" t="s">
        <v>57</v>
      </c>
      <c r="K254">
        <v>124</v>
      </c>
      <c r="L254" t="s">
        <v>976</v>
      </c>
      <c r="M254">
        <v>1</v>
      </c>
      <c r="N254">
        <v>1</v>
      </c>
      <c r="O254" t="s">
        <v>977</v>
      </c>
      <c r="P254">
        <v>1902051</v>
      </c>
      <c r="Q254" t="s">
        <v>60</v>
      </c>
      <c r="T254">
        <f>VLOOKUP(P254,[1]应付款管理!$A$1:$D$65536,4,FALSE)</f>
        <v>124</v>
      </c>
      <c r="U254">
        <f t="shared" si="7"/>
        <v>0</v>
      </c>
      <c r="V254" s="1" t="str">
        <f t="shared" si="6"/>
        <v>,1902051</v>
      </c>
    </row>
    <row r="255" spans="1:22">
      <c r="A255" t="s">
        <v>82</v>
      </c>
      <c r="B255" t="s">
        <v>978</v>
      </c>
      <c r="C255" t="s">
        <v>979</v>
      </c>
      <c r="D255" t="s">
        <v>10</v>
      </c>
      <c r="E255" t="s">
        <v>9</v>
      </c>
      <c r="F255" t="s">
        <v>980</v>
      </c>
      <c r="G255" t="s">
        <v>981</v>
      </c>
      <c r="H255" t="s">
        <v>43</v>
      </c>
      <c r="I255" t="s">
        <v>12</v>
      </c>
      <c r="J255" t="s">
        <v>57</v>
      </c>
      <c r="K255">
        <v>340</v>
      </c>
      <c r="L255" t="s">
        <v>982</v>
      </c>
      <c r="M255">
        <v>1</v>
      </c>
      <c r="N255">
        <v>1</v>
      </c>
      <c r="O255" t="s">
        <v>983</v>
      </c>
      <c r="P255">
        <v>1902069</v>
      </c>
      <c r="Q255" t="s">
        <v>60</v>
      </c>
      <c r="T255">
        <f>VLOOKUP(P255,[1]应付款管理!$A$1:$D$65536,4,FALSE)</f>
        <v>340</v>
      </c>
      <c r="U255">
        <f t="shared" si="7"/>
        <v>0</v>
      </c>
      <c r="V255" s="1" t="str">
        <f t="shared" si="6"/>
        <v>,1902069</v>
      </c>
    </row>
    <row r="256" spans="1:22">
      <c r="A256" t="s">
        <v>132</v>
      </c>
      <c r="B256" t="s">
        <v>984</v>
      </c>
      <c r="C256" t="s">
        <v>291</v>
      </c>
      <c r="D256" t="s">
        <v>10</v>
      </c>
      <c r="E256" t="s">
        <v>9</v>
      </c>
      <c r="F256" t="s">
        <v>216</v>
      </c>
      <c r="G256" t="s">
        <v>70</v>
      </c>
      <c r="H256" t="s">
        <v>43</v>
      </c>
      <c r="I256" t="s">
        <v>12</v>
      </c>
      <c r="J256" t="s">
        <v>57</v>
      </c>
      <c r="K256">
        <v>124</v>
      </c>
      <c r="L256" t="s">
        <v>985</v>
      </c>
      <c r="M256">
        <v>1</v>
      </c>
      <c r="N256">
        <v>1</v>
      </c>
      <c r="O256" t="s">
        <v>871</v>
      </c>
      <c r="P256">
        <v>1902160</v>
      </c>
      <c r="Q256" t="s">
        <v>60</v>
      </c>
      <c r="T256">
        <f>VLOOKUP(P256,[1]应付款管理!$A$1:$D$65536,4,FALSE)</f>
        <v>124</v>
      </c>
      <c r="U256">
        <f t="shared" si="7"/>
        <v>0</v>
      </c>
      <c r="V256" s="1" t="str">
        <f t="shared" si="6"/>
        <v>,1902160</v>
      </c>
    </row>
    <row r="257" spans="1:22">
      <c r="A257" t="s">
        <v>114</v>
      </c>
      <c r="B257" t="s">
        <v>986</v>
      </c>
      <c r="C257" t="s">
        <v>413</v>
      </c>
      <c r="D257" t="s">
        <v>10</v>
      </c>
      <c r="E257" t="s">
        <v>9</v>
      </c>
      <c r="F257" t="s">
        <v>70</v>
      </c>
      <c r="G257" t="s">
        <v>814</v>
      </c>
      <c r="H257" t="s">
        <v>43</v>
      </c>
      <c r="I257" t="s">
        <v>12</v>
      </c>
      <c r="J257" t="s">
        <v>57</v>
      </c>
      <c r="K257">
        <v>350</v>
      </c>
      <c r="L257" t="s">
        <v>987</v>
      </c>
      <c r="M257">
        <v>1</v>
      </c>
      <c r="N257">
        <v>2</v>
      </c>
      <c r="O257" t="s">
        <v>988</v>
      </c>
      <c r="P257">
        <v>1902165</v>
      </c>
      <c r="Q257" t="s">
        <v>60</v>
      </c>
      <c r="T257">
        <f>VLOOKUP(P257,[1]应付款管理!$A$1:$D$65536,4,FALSE)</f>
        <v>350</v>
      </c>
      <c r="U257">
        <f t="shared" si="7"/>
        <v>0</v>
      </c>
      <c r="V257" s="1" t="str">
        <f t="shared" si="6"/>
        <v>,1902165</v>
      </c>
    </row>
    <row r="258" spans="1:22">
      <c r="A258" t="s">
        <v>209</v>
      </c>
      <c r="B258" t="s">
        <v>989</v>
      </c>
      <c r="C258" t="s">
        <v>990</v>
      </c>
      <c r="D258" t="s">
        <v>10</v>
      </c>
      <c r="E258" t="s">
        <v>9</v>
      </c>
      <c r="F258" t="s">
        <v>216</v>
      </c>
      <c r="G258" t="s">
        <v>70</v>
      </c>
      <c r="H258" t="s">
        <v>43</v>
      </c>
      <c r="I258" t="s">
        <v>12</v>
      </c>
      <c r="J258" t="s">
        <v>57</v>
      </c>
      <c r="K258">
        <v>179</v>
      </c>
      <c r="L258" t="s">
        <v>991</v>
      </c>
      <c r="M258">
        <v>1</v>
      </c>
      <c r="N258">
        <v>1</v>
      </c>
      <c r="O258" t="s">
        <v>992</v>
      </c>
      <c r="P258">
        <v>1902176</v>
      </c>
      <c r="Q258" t="s">
        <v>60</v>
      </c>
      <c r="T258">
        <f>VLOOKUP(P258,[1]应付款管理!$A$1:$D$65536,4,FALSE)</f>
        <v>179</v>
      </c>
      <c r="U258">
        <f t="shared" si="7"/>
        <v>0</v>
      </c>
      <c r="V258" s="1" t="str">
        <f t="shared" si="6"/>
        <v>,1902176</v>
      </c>
    </row>
    <row r="259" spans="1:22">
      <c r="A259" t="s">
        <v>61</v>
      </c>
      <c r="B259" t="s">
        <v>993</v>
      </c>
      <c r="C259" t="s">
        <v>994</v>
      </c>
      <c r="D259" t="s">
        <v>10</v>
      </c>
      <c r="E259" t="s">
        <v>9</v>
      </c>
      <c r="F259" t="s">
        <v>70</v>
      </c>
      <c r="G259" t="s">
        <v>745</v>
      </c>
      <c r="H259" t="s">
        <v>43</v>
      </c>
      <c r="I259" t="s">
        <v>12</v>
      </c>
      <c r="J259" t="s">
        <v>57</v>
      </c>
      <c r="K259">
        <v>675</v>
      </c>
      <c r="L259" t="s">
        <v>995</v>
      </c>
      <c r="M259">
        <v>1</v>
      </c>
      <c r="N259">
        <v>5</v>
      </c>
      <c r="O259" t="s">
        <v>996</v>
      </c>
      <c r="P259">
        <v>1902180</v>
      </c>
      <c r="Q259" t="s">
        <v>60</v>
      </c>
      <c r="T259">
        <f>VLOOKUP(P259,[1]应付款管理!$A$1:$D$65536,4,FALSE)</f>
        <v>675</v>
      </c>
      <c r="U259">
        <f t="shared" si="7"/>
        <v>0</v>
      </c>
      <c r="V259" s="1" t="str">
        <f t="shared" ref="V259:V322" si="8">$V$1&amp;P259</f>
        <v>,1902180</v>
      </c>
    </row>
    <row r="260" spans="1:22">
      <c r="A260" t="s">
        <v>748</v>
      </c>
      <c r="B260" t="s">
        <v>997</v>
      </c>
      <c r="C260" t="s">
        <v>998</v>
      </c>
      <c r="D260" t="s">
        <v>10</v>
      </c>
      <c r="E260" t="s">
        <v>9</v>
      </c>
      <c r="F260" t="s">
        <v>980</v>
      </c>
      <c r="G260" t="s">
        <v>981</v>
      </c>
      <c r="H260" t="s">
        <v>43</v>
      </c>
      <c r="I260" t="s">
        <v>12</v>
      </c>
      <c r="J260" t="s">
        <v>57</v>
      </c>
      <c r="K260">
        <v>758</v>
      </c>
      <c r="L260" t="s">
        <v>999</v>
      </c>
      <c r="M260">
        <v>1</v>
      </c>
      <c r="N260">
        <v>1</v>
      </c>
      <c r="O260" t="s">
        <v>1000</v>
      </c>
      <c r="P260">
        <v>1902183</v>
      </c>
      <c r="Q260" t="s">
        <v>60</v>
      </c>
      <c r="T260">
        <f>VLOOKUP(P260,[1]应付款管理!$A$1:$D$65536,4,FALSE)</f>
        <v>758</v>
      </c>
      <c r="U260">
        <f t="shared" ref="U260:U323" si="9">K260-T260</f>
        <v>0</v>
      </c>
      <c r="V260" s="1" t="str">
        <f t="shared" si="8"/>
        <v>,1902183</v>
      </c>
    </row>
    <row r="261" spans="1:22">
      <c r="A261" t="s">
        <v>1001</v>
      </c>
      <c r="B261" t="s">
        <v>1002</v>
      </c>
      <c r="C261" t="s">
        <v>1003</v>
      </c>
      <c r="D261" t="s">
        <v>10</v>
      </c>
      <c r="E261" t="s">
        <v>9</v>
      </c>
      <c r="F261" t="s">
        <v>216</v>
      </c>
      <c r="G261" t="s">
        <v>70</v>
      </c>
      <c r="H261" t="s">
        <v>43</v>
      </c>
      <c r="I261" t="s">
        <v>12</v>
      </c>
      <c r="J261" t="s">
        <v>57</v>
      </c>
      <c r="K261">
        <v>147</v>
      </c>
      <c r="L261" t="s">
        <v>1004</v>
      </c>
      <c r="M261">
        <v>1</v>
      </c>
      <c r="N261">
        <v>1</v>
      </c>
      <c r="O261" t="s">
        <v>1005</v>
      </c>
      <c r="P261">
        <v>1902185</v>
      </c>
      <c r="Q261" t="s">
        <v>60</v>
      </c>
      <c r="T261">
        <f>VLOOKUP(P261,[1]应付款管理!$A$1:$D$65536,4,FALSE)</f>
        <v>147</v>
      </c>
      <c r="U261">
        <f t="shared" si="9"/>
        <v>0</v>
      </c>
      <c r="V261" s="1" t="str">
        <f t="shared" si="8"/>
        <v>,1902185</v>
      </c>
    </row>
    <row r="262" spans="1:22">
      <c r="A262" t="s">
        <v>164</v>
      </c>
      <c r="B262" t="s">
        <v>1006</v>
      </c>
      <c r="C262" t="s">
        <v>166</v>
      </c>
      <c r="D262" t="s">
        <v>10</v>
      </c>
      <c r="E262" t="s">
        <v>9</v>
      </c>
      <c r="F262" t="s">
        <v>216</v>
      </c>
      <c r="G262" t="s">
        <v>70</v>
      </c>
      <c r="H262" t="s">
        <v>43</v>
      </c>
      <c r="I262" t="s">
        <v>12</v>
      </c>
      <c r="J262" t="s">
        <v>57</v>
      </c>
      <c r="K262">
        <v>124</v>
      </c>
      <c r="L262" t="s">
        <v>1007</v>
      </c>
      <c r="M262">
        <v>1</v>
      </c>
      <c r="N262">
        <v>1</v>
      </c>
      <c r="O262" t="s">
        <v>1008</v>
      </c>
      <c r="P262">
        <v>1902194</v>
      </c>
      <c r="Q262" t="s">
        <v>60</v>
      </c>
      <c r="T262">
        <f>VLOOKUP(P262,[1]应付款管理!$A$1:$D$65536,4,FALSE)</f>
        <v>124</v>
      </c>
      <c r="U262">
        <f t="shared" si="9"/>
        <v>0</v>
      </c>
      <c r="V262" s="1" t="str">
        <f t="shared" si="8"/>
        <v>,1902194</v>
      </c>
    </row>
    <row r="263" spans="1:22">
      <c r="A263" t="s">
        <v>323</v>
      </c>
      <c r="B263" t="s">
        <v>1009</v>
      </c>
      <c r="C263" t="s">
        <v>325</v>
      </c>
      <c r="D263" t="s">
        <v>10</v>
      </c>
      <c r="E263" t="s">
        <v>9</v>
      </c>
      <c r="F263" t="s">
        <v>216</v>
      </c>
      <c r="G263" t="s">
        <v>70</v>
      </c>
      <c r="H263" t="s">
        <v>43</v>
      </c>
      <c r="I263" t="s">
        <v>12</v>
      </c>
      <c r="J263" t="s">
        <v>57</v>
      </c>
      <c r="K263">
        <v>108</v>
      </c>
      <c r="L263" t="s">
        <v>1010</v>
      </c>
      <c r="M263">
        <v>1</v>
      </c>
      <c r="N263">
        <v>1</v>
      </c>
      <c r="O263" t="s">
        <v>893</v>
      </c>
      <c r="P263">
        <v>1902196</v>
      </c>
      <c r="Q263" t="s">
        <v>60</v>
      </c>
      <c r="T263">
        <f>VLOOKUP(P263,[1]应付款管理!$A$1:$D$65536,4,FALSE)</f>
        <v>108</v>
      </c>
      <c r="U263">
        <f t="shared" si="9"/>
        <v>0</v>
      </c>
      <c r="V263" s="1" t="str">
        <f t="shared" si="8"/>
        <v>,1902196</v>
      </c>
    </row>
    <row r="264" spans="1:22">
      <c r="A264" t="s">
        <v>556</v>
      </c>
      <c r="B264" t="s">
        <v>1011</v>
      </c>
      <c r="C264" t="s">
        <v>558</v>
      </c>
      <c r="D264" t="s">
        <v>10</v>
      </c>
      <c r="E264" t="s">
        <v>9</v>
      </c>
      <c r="F264" t="s">
        <v>216</v>
      </c>
      <c r="G264" t="s">
        <v>70</v>
      </c>
      <c r="H264" t="s">
        <v>43</v>
      </c>
      <c r="I264" t="s">
        <v>12</v>
      </c>
      <c r="J264" t="s">
        <v>57</v>
      </c>
      <c r="K264">
        <v>158</v>
      </c>
      <c r="L264" t="s">
        <v>1012</v>
      </c>
      <c r="M264">
        <v>1</v>
      </c>
      <c r="N264">
        <v>1</v>
      </c>
      <c r="O264" t="s">
        <v>1013</v>
      </c>
      <c r="P264">
        <v>1902197</v>
      </c>
      <c r="Q264" t="s">
        <v>60</v>
      </c>
      <c r="T264">
        <f>VLOOKUP(P264,[1]应付款管理!$A$1:$D$65536,4,FALSE)</f>
        <v>158</v>
      </c>
      <c r="U264">
        <f t="shared" si="9"/>
        <v>0</v>
      </c>
      <c r="V264" s="1" t="str">
        <f t="shared" si="8"/>
        <v>,1902197</v>
      </c>
    </row>
    <row r="265" spans="1:22">
      <c r="A265" t="s">
        <v>962</v>
      </c>
      <c r="B265" t="s">
        <v>1014</v>
      </c>
      <c r="C265" t="s">
        <v>964</v>
      </c>
      <c r="D265" t="s">
        <v>10</v>
      </c>
      <c r="E265" t="s">
        <v>9</v>
      </c>
      <c r="F265" t="s">
        <v>216</v>
      </c>
      <c r="G265" t="s">
        <v>382</v>
      </c>
      <c r="H265" t="s">
        <v>43</v>
      </c>
      <c r="I265" t="s">
        <v>12</v>
      </c>
      <c r="J265" t="s">
        <v>57</v>
      </c>
      <c r="K265">
        <v>1076</v>
      </c>
      <c r="L265" t="s">
        <v>1015</v>
      </c>
      <c r="M265">
        <v>1</v>
      </c>
      <c r="N265">
        <v>2</v>
      </c>
      <c r="O265" t="s">
        <v>1016</v>
      </c>
      <c r="P265">
        <v>1902198</v>
      </c>
      <c r="Q265" t="s">
        <v>60</v>
      </c>
      <c r="T265">
        <f>VLOOKUP(P265,[1]应付款管理!$A$1:$D$65536,4,FALSE)</f>
        <v>1076</v>
      </c>
      <c r="U265">
        <f t="shared" si="9"/>
        <v>0</v>
      </c>
      <c r="V265" s="1" t="str">
        <f t="shared" si="8"/>
        <v>,1902198</v>
      </c>
    </row>
    <row r="266" spans="1:22">
      <c r="A266" t="s">
        <v>61</v>
      </c>
      <c r="B266" t="s">
        <v>1017</v>
      </c>
      <c r="C266" t="s">
        <v>1018</v>
      </c>
      <c r="D266" t="s">
        <v>10</v>
      </c>
      <c r="E266" t="s">
        <v>9</v>
      </c>
      <c r="F266" t="s">
        <v>216</v>
      </c>
      <c r="G266" t="s">
        <v>70</v>
      </c>
      <c r="H266" t="s">
        <v>43</v>
      </c>
      <c r="I266" t="s">
        <v>12</v>
      </c>
      <c r="J266" t="s">
        <v>57</v>
      </c>
      <c r="K266">
        <v>188</v>
      </c>
      <c r="L266" t="s">
        <v>1019</v>
      </c>
      <c r="M266">
        <v>1</v>
      </c>
      <c r="N266">
        <v>1</v>
      </c>
      <c r="O266" t="s">
        <v>1020</v>
      </c>
      <c r="P266">
        <v>1902204</v>
      </c>
      <c r="Q266" t="s">
        <v>60</v>
      </c>
      <c r="T266">
        <f>VLOOKUP(P266,[1]应付款管理!$A$1:$D$65536,4,FALSE)</f>
        <v>188</v>
      </c>
      <c r="U266">
        <f t="shared" si="9"/>
        <v>0</v>
      </c>
      <c r="V266" s="1" t="str">
        <f t="shared" si="8"/>
        <v>,1902204</v>
      </c>
    </row>
    <row r="267" spans="1:22">
      <c r="A267" t="s">
        <v>864</v>
      </c>
      <c r="B267" t="s">
        <v>1021</v>
      </c>
      <c r="C267" t="s">
        <v>866</v>
      </c>
      <c r="D267" t="s">
        <v>10</v>
      </c>
      <c r="E267" t="s">
        <v>9</v>
      </c>
      <c r="F267" t="s">
        <v>216</v>
      </c>
      <c r="G267" t="s">
        <v>70</v>
      </c>
      <c r="H267" t="s">
        <v>43</v>
      </c>
      <c r="I267" t="s">
        <v>12</v>
      </c>
      <c r="J267" t="s">
        <v>57</v>
      </c>
      <c r="K267">
        <v>130</v>
      </c>
      <c r="L267" t="s">
        <v>1022</v>
      </c>
      <c r="M267">
        <v>1</v>
      </c>
      <c r="N267">
        <v>1</v>
      </c>
      <c r="O267" t="s">
        <v>1023</v>
      </c>
      <c r="P267">
        <v>1902206</v>
      </c>
      <c r="Q267" t="s">
        <v>60</v>
      </c>
      <c r="T267">
        <f>VLOOKUP(P267,[1]应付款管理!$A$1:$D$65536,4,FALSE)</f>
        <v>130</v>
      </c>
      <c r="U267">
        <f t="shared" si="9"/>
        <v>0</v>
      </c>
      <c r="V267" s="1" t="str">
        <f t="shared" si="8"/>
        <v>,1902206</v>
      </c>
    </row>
    <row r="268" spans="1:22">
      <c r="A268" t="s">
        <v>351</v>
      </c>
      <c r="B268" t="s">
        <v>1024</v>
      </c>
      <c r="C268" t="s">
        <v>661</v>
      </c>
      <c r="D268" t="s">
        <v>10</v>
      </c>
      <c r="E268" t="s">
        <v>9</v>
      </c>
      <c r="F268" t="s">
        <v>216</v>
      </c>
      <c r="G268" t="s">
        <v>70</v>
      </c>
      <c r="H268" t="s">
        <v>43</v>
      </c>
      <c r="I268" t="s">
        <v>12</v>
      </c>
      <c r="J268" t="s">
        <v>57</v>
      </c>
      <c r="K268">
        <v>124</v>
      </c>
      <c r="L268" t="s">
        <v>1025</v>
      </c>
      <c r="M268">
        <v>1</v>
      </c>
      <c r="N268">
        <v>1</v>
      </c>
      <c r="O268" t="s">
        <v>1026</v>
      </c>
      <c r="P268">
        <v>1902211</v>
      </c>
      <c r="Q268" t="s">
        <v>60</v>
      </c>
      <c r="T268">
        <f>VLOOKUP(P268,[1]应付款管理!$A$1:$D$65536,4,FALSE)</f>
        <v>124</v>
      </c>
      <c r="U268">
        <f t="shared" si="9"/>
        <v>0</v>
      </c>
      <c r="V268" s="1" t="str">
        <f t="shared" si="8"/>
        <v>,1902211</v>
      </c>
    </row>
    <row r="269" spans="1:22">
      <c r="A269" t="s">
        <v>962</v>
      </c>
      <c r="B269" t="s">
        <v>1027</v>
      </c>
      <c r="C269" t="s">
        <v>964</v>
      </c>
      <c r="D269" t="s">
        <v>10</v>
      </c>
      <c r="E269" t="s">
        <v>9</v>
      </c>
      <c r="F269" t="s">
        <v>70</v>
      </c>
      <c r="G269" t="s">
        <v>814</v>
      </c>
      <c r="H269" t="s">
        <v>43</v>
      </c>
      <c r="I269" t="s">
        <v>12</v>
      </c>
      <c r="J269" t="s">
        <v>57</v>
      </c>
      <c r="K269">
        <v>1076</v>
      </c>
      <c r="L269" t="s">
        <v>1028</v>
      </c>
      <c r="M269">
        <v>1</v>
      </c>
      <c r="N269">
        <v>2</v>
      </c>
      <c r="O269" t="s">
        <v>1029</v>
      </c>
      <c r="P269">
        <v>1902214</v>
      </c>
      <c r="Q269" t="s">
        <v>60</v>
      </c>
      <c r="T269">
        <f>VLOOKUP(P269,[1]应付款管理!$A$1:$D$65536,4,FALSE)</f>
        <v>1076</v>
      </c>
      <c r="U269">
        <f t="shared" si="9"/>
        <v>0</v>
      </c>
      <c r="V269" s="1" t="str">
        <f t="shared" si="8"/>
        <v>,1902214</v>
      </c>
    </row>
    <row r="270" spans="1:22">
      <c r="A270" t="s">
        <v>556</v>
      </c>
      <c r="B270" t="s">
        <v>1030</v>
      </c>
      <c r="C270" t="s">
        <v>558</v>
      </c>
      <c r="D270" t="s">
        <v>10</v>
      </c>
      <c r="E270" t="s">
        <v>9</v>
      </c>
      <c r="F270" t="s">
        <v>216</v>
      </c>
      <c r="G270" t="s">
        <v>70</v>
      </c>
      <c r="H270" t="s">
        <v>43</v>
      </c>
      <c r="I270" t="s">
        <v>12</v>
      </c>
      <c r="J270" t="s">
        <v>57</v>
      </c>
      <c r="K270">
        <v>158</v>
      </c>
      <c r="L270" t="s">
        <v>1031</v>
      </c>
      <c r="M270">
        <v>1</v>
      </c>
      <c r="N270">
        <v>1</v>
      </c>
      <c r="O270" t="s">
        <v>1032</v>
      </c>
      <c r="P270">
        <v>1902225</v>
      </c>
      <c r="Q270" t="s">
        <v>60</v>
      </c>
      <c r="T270">
        <f>VLOOKUP(P270,[1]应付款管理!$A$1:$D$65536,4,FALSE)</f>
        <v>158</v>
      </c>
      <c r="U270">
        <f t="shared" si="9"/>
        <v>0</v>
      </c>
      <c r="V270" s="1" t="str">
        <f t="shared" si="8"/>
        <v>,1902225</v>
      </c>
    </row>
    <row r="271" spans="1:22">
      <c r="A271" t="s">
        <v>1033</v>
      </c>
      <c r="B271" t="s">
        <v>1034</v>
      </c>
      <c r="C271" t="s">
        <v>1035</v>
      </c>
      <c r="D271" t="s">
        <v>10</v>
      </c>
      <c r="E271" t="s">
        <v>9</v>
      </c>
      <c r="F271" t="s">
        <v>216</v>
      </c>
      <c r="G271" t="s">
        <v>70</v>
      </c>
      <c r="H271" t="s">
        <v>43</v>
      </c>
      <c r="I271" t="s">
        <v>12</v>
      </c>
      <c r="J271" t="s">
        <v>57</v>
      </c>
      <c r="K271">
        <v>630</v>
      </c>
      <c r="L271" t="s">
        <v>1036</v>
      </c>
      <c r="M271">
        <v>1</v>
      </c>
      <c r="N271">
        <v>1</v>
      </c>
      <c r="O271" t="s">
        <v>1037</v>
      </c>
      <c r="P271">
        <v>1902243</v>
      </c>
      <c r="Q271" t="s">
        <v>60</v>
      </c>
      <c r="T271">
        <f>VLOOKUP(P271,[1]应付款管理!$A$1:$D$65536,4,FALSE)</f>
        <v>630</v>
      </c>
      <c r="U271">
        <f t="shared" si="9"/>
        <v>0</v>
      </c>
      <c r="V271" s="1" t="str">
        <f t="shared" si="8"/>
        <v>,1902243</v>
      </c>
    </row>
    <row r="272" spans="1:22">
      <c r="A272" t="s">
        <v>169</v>
      </c>
      <c r="B272" t="s">
        <v>1038</v>
      </c>
      <c r="C272" t="s">
        <v>1039</v>
      </c>
      <c r="D272" t="s">
        <v>10</v>
      </c>
      <c r="E272" t="s">
        <v>9</v>
      </c>
      <c r="F272" t="s">
        <v>216</v>
      </c>
      <c r="G272" t="s">
        <v>70</v>
      </c>
      <c r="H272" t="s">
        <v>43</v>
      </c>
      <c r="I272" t="s">
        <v>12</v>
      </c>
      <c r="J272" t="s">
        <v>57</v>
      </c>
      <c r="K272">
        <v>248</v>
      </c>
      <c r="L272" t="s">
        <v>1040</v>
      </c>
      <c r="M272">
        <v>1</v>
      </c>
      <c r="N272">
        <v>1</v>
      </c>
      <c r="O272" t="s">
        <v>1041</v>
      </c>
      <c r="P272">
        <v>1902244</v>
      </c>
      <c r="Q272" t="s">
        <v>60</v>
      </c>
      <c r="T272">
        <f>VLOOKUP(P272,[1]应付款管理!$A$1:$D$65536,4,FALSE)</f>
        <v>248</v>
      </c>
      <c r="U272">
        <f t="shared" si="9"/>
        <v>0</v>
      </c>
      <c r="V272" s="1" t="str">
        <f t="shared" si="8"/>
        <v>,1902244</v>
      </c>
    </row>
    <row r="273" spans="1:22">
      <c r="A273" t="s">
        <v>66</v>
      </c>
      <c r="B273" t="s">
        <v>1042</v>
      </c>
      <c r="C273" t="s">
        <v>386</v>
      </c>
      <c r="D273" t="s">
        <v>10</v>
      </c>
      <c r="E273" t="s">
        <v>9</v>
      </c>
      <c r="F273" t="s">
        <v>382</v>
      </c>
      <c r="G273" t="s">
        <v>814</v>
      </c>
      <c r="H273" t="s">
        <v>43</v>
      </c>
      <c r="I273" t="s">
        <v>12</v>
      </c>
      <c r="J273" t="s">
        <v>57</v>
      </c>
      <c r="K273">
        <v>158</v>
      </c>
      <c r="L273" t="s">
        <v>1043</v>
      </c>
      <c r="M273">
        <v>1</v>
      </c>
      <c r="N273">
        <v>1</v>
      </c>
      <c r="O273" t="s">
        <v>1044</v>
      </c>
      <c r="P273">
        <v>1902252</v>
      </c>
      <c r="Q273" t="s">
        <v>60</v>
      </c>
      <c r="T273">
        <f>VLOOKUP(P273,[1]应付款管理!$A$1:$D$65536,4,FALSE)</f>
        <v>158</v>
      </c>
      <c r="U273">
        <f t="shared" si="9"/>
        <v>0</v>
      </c>
      <c r="V273" s="1" t="str">
        <f t="shared" si="8"/>
        <v>,1902252</v>
      </c>
    </row>
    <row r="274" spans="1:22">
      <c r="A274" t="s">
        <v>1045</v>
      </c>
      <c r="B274" t="s">
        <v>1046</v>
      </c>
      <c r="C274" t="s">
        <v>1047</v>
      </c>
      <c r="D274" t="s">
        <v>10</v>
      </c>
      <c r="E274" t="s">
        <v>9</v>
      </c>
      <c r="F274" t="s">
        <v>216</v>
      </c>
      <c r="G274" t="s">
        <v>382</v>
      </c>
      <c r="H274" t="s">
        <v>43</v>
      </c>
      <c r="I274" t="s">
        <v>12</v>
      </c>
      <c r="J274" t="s">
        <v>57</v>
      </c>
      <c r="K274">
        <v>532</v>
      </c>
      <c r="L274" t="s">
        <v>1048</v>
      </c>
      <c r="M274">
        <v>1</v>
      </c>
      <c r="N274">
        <v>2</v>
      </c>
      <c r="O274" t="s">
        <v>1049</v>
      </c>
      <c r="P274">
        <v>1902257</v>
      </c>
      <c r="Q274" t="s">
        <v>60</v>
      </c>
      <c r="T274">
        <f>VLOOKUP(P274,[1]应付款管理!$A$1:$D$65536,4,FALSE)</f>
        <v>532</v>
      </c>
      <c r="U274">
        <f t="shared" si="9"/>
        <v>0</v>
      </c>
      <c r="V274" s="1" t="str">
        <f t="shared" si="8"/>
        <v>,1902257</v>
      </c>
    </row>
    <row r="275" spans="1:22">
      <c r="A275" t="s">
        <v>169</v>
      </c>
      <c r="B275" t="s">
        <v>1050</v>
      </c>
      <c r="C275" t="s">
        <v>1039</v>
      </c>
      <c r="D275" t="s">
        <v>10</v>
      </c>
      <c r="E275" t="s">
        <v>9</v>
      </c>
      <c r="F275" t="s">
        <v>216</v>
      </c>
      <c r="G275" t="s">
        <v>70</v>
      </c>
      <c r="H275" t="s">
        <v>43</v>
      </c>
      <c r="I275" t="s">
        <v>12</v>
      </c>
      <c r="J275" t="s">
        <v>57</v>
      </c>
      <c r="K275">
        <v>248</v>
      </c>
      <c r="L275" t="s">
        <v>1051</v>
      </c>
      <c r="M275">
        <v>1</v>
      </c>
      <c r="N275">
        <v>1</v>
      </c>
      <c r="O275" t="s">
        <v>1052</v>
      </c>
      <c r="P275">
        <v>1902262</v>
      </c>
      <c r="Q275" t="s">
        <v>60</v>
      </c>
      <c r="T275">
        <f>VLOOKUP(P275,[1]应付款管理!$A$1:$D$65536,4,FALSE)</f>
        <v>248</v>
      </c>
      <c r="U275">
        <f t="shared" si="9"/>
        <v>0</v>
      </c>
      <c r="V275" s="1" t="str">
        <f t="shared" si="8"/>
        <v>,1902262</v>
      </c>
    </row>
    <row r="276" spans="1:22">
      <c r="A276" t="s">
        <v>105</v>
      </c>
      <c r="B276" t="s">
        <v>1053</v>
      </c>
      <c r="C276" t="s">
        <v>1054</v>
      </c>
      <c r="D276" t="s">
        <v>10</v>
      </c>
      <c r="E276" t="s">
        <v>9</v>
      </c>
      <c r="F276" t="s">
        <v>216</v>
      </c>
      <c r="G276" t="s">
        <v>70</v>
      </c>
      <c r="H276" t="s">
        <v>43</v>
      </c>
      <c r="I276" t="s">
        <v>12</v>
      </c>
      <c r="J276" t="s">
        <v>57</v>
      </c>
      <c r="K276">
        <v>252</v>
      </c>
      <c r="L276" t="s">
        <v>1055</v>
      </c>
      <c r="M276">
        <v>1</v>
      </c>
      <c r="N276">
        <v>1</v>
      </c>
      <c r="O276" t="s">
        <v>1056</v>
      </c>
      <c r="P276">
        <v>1902264</v>
      </c>
      <c r="Q276" t="s">
        <v>60</v>
      </c>
      <c r="T276">
        <f>VLOOKUP(P276,[1]应付款管理!$A$1:$D$65536,4,FALSE)</f>
        <v>252</v>
      </c>
      <c r="U276">
        <f t="shared" si="9"/>
        <v>0</v>
      </c>
      <c r="V276" s="1" t="str">
        <f t="shared" si="8"/>
        <v>,1902264</v>
      </c>
    </row>
    <row r="277" spans="1:22">
      <c r="A277" t="s">
        <v>452</v>
      </c>
      <c r="B277" t="s">
        <v>1057</v>
      </c>
      <c r="C277" t="s">
        <v>454</v>
      </c>
      <c r="D277" t="s">
        <v>10</v>
      </c>
      <c r="E277" t="s">
        <v>9</v>
      </c>
      <c r="F277" t="s">
        <v>216</v>
      </c>
      <c r="G277" t="s">
        <v>70</v>
      </c>
      <c r="H277" t="s">
        <v>43</v>
      </c>
      <c r="I277" t="s">
        <v>12</v>
      </c>
      <c r="J277" t="s">
        <v>57</v>
      </c>
      <c r="K277">
        <v>167</v>
      </c>
      <c r="L277" t="s">
        <v>1058</v>
      </c>
      <c r="M277">
        <v>1</v>
      </c>
      <c r="N277">
        <v>1</v>
      </c>
      <c r="O277" t="s">
        <v>1059</v>
      </c>
      <c r="P277">
        <v>1902268</v>
      </c>
      <c r="Q277" t="s">
        <v>60</v>
      </c>
      <c r="T277">
        <f>VLOOKUP(P277,[1]应付款管理!$A$1:$D$65536,4,FALSE)</f>
        <v>167</v>
      </c>
      <c r="U277">
        <f t="shared" si="9"/>
        <v>0</v>
      </c>
      <c r="V277" s="1" t="str">
        <f t="shared" si="8"/>
        <v>,1902268</v>
      </c>
    </row>
    <row r="278" spans="1:22">
      <c r="A278" t="s">
        <v>114</v>
      </c>
      <c r="B278" t="s">
        <v>1060</v>
      </c>
      <c r="C278" t="s">
        <v>769</v>
      </c>
      <c r="D278" t="s">
        <v>10</v>
      </c>
      <c r="E278" t="s">
        <v>9</v>
      </c>
      <c r="F278" t="s">
        <v>216</v>
      </c>
      <c r="G278" t="s">
        <v>70</v>
      </c>
      <c r="H278" t="s">
        <v>43</v>
      </c>
      <c r="I278" t="s">
        <v>12</v>
      </c>
      <c r="J278" t="s">
        <v>57</v>
      </c>
      <c r="K278">
        <v>202</v>
      </c>
      <c r="L278" t="s">
        <v>1061</v>
      </c>
      <c r="M278">
        <v>1</v>
      </c>
      <c r="N278">
        <v>1</v>
      </c>
      <c r="O278" t="s">
        <v>852</v>
      </c>
      <c r="P278">
        <v>1902282</v>
      </c>
      <c r="Q278" t="s">
        <v>60</v>
      </c>
      <c r="T278">
        <f>VLOOKUP(P278,[1]应付款管理!$A$1:$D$65536,4,FALSE)</f>
        <v>202</v>
      </c>
      <c r="U278">
        <f t="shared" si="9"/>
        <v>0</v>
      </c>
      <c r="V278" s="1" t="str">
        <f t="shared" si="8"/>
        <v>,1902282</v>
      </c>
    </row>
    <row r="279" spans="1:22">
      <c r="A279" t="s">
        <v>209</v>
      </c>
      <c r="B279" t="s">
        <v>1062</v>
      </c>
      <c r="C279" t="s">
        <v>1063</v>
      </c>
      <c r="D279" t="s">
        <v>10</v>
      </c>
      <c r="E279" t="s">
        <v>9</v>
      </c>
      <c r="F279" t="s">
        <v>216</v>
      </c>
      <c r="G279" t="s">
        <v>70</v>
      </c>
      <c r="H279" t="s">
        <v>43</v>
      </c>
      <c r="I279" t="s">
        <v>12</v>
      </c>
      <c r="J279" t="s">
        <v>57</v>
      </c>
      <c r="K279">
        <v>158</v>
      </c>
      <c r="L279" t="s">
        <v>1064</v>
      </c>
      <c r="M279">
        <v>1</v>
      </c>
      <c r="N279">
        <v>1</v>
      </c>
      <c r="O279" t="s">
        <v>1065</v>
      </c>
      <c r="P279">
        <v>1902284</v>
      </c>
      <c r="Q279" t="s">
        <v>60</v>
      </c>
      <c r="T279">
        <f>VLOOKUP(P279,[1]应付款管理!$A$1:$D$65536,4,FALSE)</f>
        <v>158</v>
      </c>
      <c r="U279">
        <f t="shared" si="9"/>
        <v>0</v>
      </c>
      <c r="V279" s="1" t="str">
        <f t="shared" si="8"/>
        <v>,1902284</v>
      </c>
    </row>
    <row r="280" spans="1:22">
      <c r="A280" t="s">
        <v>164</v>
      </c>
      <c r="B280" t="s">
        <v>1066</v>
      </c>
      <c r="C280" t="s">
        <v>166</v>
      </c>
      <c r="D280" t="s">
        <v>10</v>
      </c>
      <c r="E280" t="s">
        <v>9</v>
      </c>
      <c r="F280" t="s">
        <v>216</v>
      </c>
      <c r="G280" t="s">
        <v>70</v>
      </c>
      <c r="H280" t="s">
        <v>43</v>
      </c>
      <c r="I280" t="s">
        <v>12</v>
      </c>
      <c r="J280" t="s">
        <v>57</v>
      </c>
      <c r="K280">
        <v>124</v>
      </c>
      <c r="L280" t="s">
        <v>1067</v>
      </c>
      <c r="M280">
        <v>1</v>
      </c>
      <c r="N280">
        <v>1</v>
      </c>
      <c r="O280" t="s">
        <v>1068</v>
      </c>
      <c r="P280">
        <v>1902287</v>
      </c>
      <c r="Q280" t="s">
        <v>60</v>
      </c>
      <c r="T280">
        <f>VLOOKUP(P280,[1]应付款管理!$A$1:$D$65536,4,FALSE)</f>
        <v>124</v>
      </c>
      <c r="U280">
        <f t="shared" si="9"/>
        <v>0</v>
      </c>
      <c r="V280" s="1" t="str">
        <f t="shared" si="8"/>
        <v>,1902287</v>
      </c>
    </row>
    <row r="281" spans="1:22">
      <c r="A281" t="s">
        <v>73</v>
      </c>
      <c r="B281" t="s">
        <v>1069</v>
      </c>
      <c r="C281" t="s">
        <v>1070</v>
      </c>
      <c r="D281" t="s">
        <v>10</v>
      </c>
      <c r="E281" t="s">
        <v>9</v>
      </c>
      <c r="F281" t="s">
        <v>216</v>
      </c>
      <c r="G281" t="s">
        <v>70</v>
      </c>
      <c r="H281" t="s">
        <v>43</v>
      </c>
      <c r="I281" t="s">
        <v>12</v>
      </c>
      <c r="J281" t="s">
        <v>57</v>
      </c>
      <c r="K281">
        <v>165</v>
      </c>
      <c r="L281" t="s">
        <v>1071</v>
      </c>
      <c r="M281">
        <v>1</v>
      </c>
      <c r="N281">
        <v>1</v>
      </c>
      <c r="O281" t="s">
        <v>1072</v>
      </c>
      <c r="P281">
        <v>1902288</v>
      </c>
      <c r="Q281" t="s">
        <v>60</v>
      </c>
      <c r="T281">
        <f>VLOOKUP(P281,[1]应付款管理!$A$1:$D$65536,4,FALSE)</f>
        <v>165</v>
      </c>
      <c r="U281">
        <f t="shared" si="9"/>
        <v>0</v>
      </c>
      <c r="V281" s="1" t="str">
        <f t="shared" si="8"/>
        <v>,1902288</v>
      </c>
    </row>
    <row r="282" spans="1:22">
      <c r="A282" t="s">
        <v>82</v>
      </c>
      <c r="B282" t="s">
        <v>1073</v>
      </c>
      <c r="C282" t="s">
        <v>1074</v>
      </c>
      <c r="D282" t="s">
        <v>10</v>
      </c>
      <c r="E282" t="s">
        <v>9</v>
      </c>
      <c r="F282" t="s">
        <v>70</v>
      </c>
      <c r="G282" t="s">
        <v>382</v>
      </c>
      <c r="H282" t="s">
        <v>43</v>
      </c>
      <c r="I282" t="s">
        <v>12</v>
      </c>
      <c r="J282" t="s">
        <v>57</v>
      </c>
      <c r="K282">
        <v>427</v>
      </c>
      <c r="L282" t="s">
        <v>1075</v>
      </c>
      <c r="M282">
        <v>1</v>
      </c>
      <c r="N282">
        <v>1</v>
      </c>
      <c r="O282" t="s">
        <v>1076</v>
      </c>
      <c r="P282">
        <v>1902293</v>
      </c>
      <c r="Q282" t="s">
        <v>60</v>
      </c>
      <c r="T282">
        <f>VLOOKUP(P282,[1]应付款管理!$A$1:$D$65536,4,FALSE)</f>
        <v>427</v>
      </c>
      <c r="U282">
        <f t="shared" si="9"/>
        <v>0</v>
      </c>
      <c r="V282" s="1" t="str">
        <f t="shared" si="8"/>
        <v>,1902293</v>
      </c>
    </row>
    <row r="283" spans="1:22">
      <c r="A283" t="s">
        <v>209</v>
      </c>
      <c r="B283" t="s">
        <v>1077</v>
      </c>
      <c r="C283" t="s">
        <v>1078</v>
      </c>
      <c r="D283" t="s">
        <v>10</v>
      </c>
      <c r="E283" t="s">
        <v>9</v>
      </c>
      <c r="F283" t="s">
        <v>216</v>
      </c>
      <c r="G283" t="s">
        <v>70</v>
      </c>
      <c r="H283" t="s">
        <v>43</v>
      </c>
      <c r="I283" t="s">
        <v>12</v>
      </c>
      <c r="J283" t="s">
        <v>57</v>
      </c>
      <c r="K283">
        <v>110</v>
      </c>
      <c r="L283" t="s">
        <v>1079</v>
      </c>
      <c r="M283">
        <v>1</v>
      </c>
      <c r="N283">
        <v>1</v>
      </c>
      <c r="O283" t="s">
        <v>1080</v>
      </c>
      <c r="P283">
        <v>1902297</v>
      </c>
      <c r="Q283" t="s">
        <v>60</v>
      </c>
      <c r="T283">
        <f>VLOOKUP(P283,[1]应付款管理!$A$1:$D$65536,4,FALSE)</f>
        <v>110</v>
      </c>
      <c r="U283">
        <f t="shared" si="9"/>
        <v>0</v>
      </c>
      <c r="V283" s="1" t="str">
        <f t="shared" si="8"/>
        <v>,1902297</v>
      </c>
    </row>
    <row r="284" spans="1:22">
      <c r="A284" t="s">
        <v>87</v>
      </c>
      <c r="B284" t="s">
        <v>1081</v>
      </c>
      <c r="C284" t="s">
        <v>1082</v>
      </c>
      <c r="D284" t="s">
        <v>10</v>
      </c>
      <c r="E284" t="s">
        <v>9</v>
      </c>
      <c r="F284" t="s">
        <v>216</v>
      </c>
      <c r="G284" t="s">
        <v>70</v>
      </c>
      <c r="H284" t="s">
        <v>43</v>
      </c>
      <c r="I284" t="s">
        <v>12</v>
      </c>
      <c r="J284" t="s">
        <v>57</v>
      </c>
      <c r="K284">
        <v>229</v>
      </c>
      <c r="L284" t="s">
        <v>1083</v>
      </c>
      <c r="M284">
        <v>1</v>
      </c>
      <c r="N284">
        <v>1</v>
      </c>
      <c r="O284" t="s">
        <v>1084</v>
      </c>
      <c r="P284">
        <v>1902313</v>
      </c>
      <c r="Q284" t="s">
        <v>60</v>
      </c>
      <c r="T284">
        <f>VLOOKUP(P284,[1]应付款管理!$A$1:$D$65536,4,FALSE)</f>
        <v>229</v>
      </c>
      <c r="U284">
        <f t="shared" si="9"/>
        <v>0</v>
      </c>
      <c r="V284" s="1" t="str">
        <f t="shared" si="8"/>
        <v>,1902313</v>
      </c>
    </row>
    <row r="285" spans="1:22">
      <c r="A285" t="s">
        <v>169</v>
      </c>
      <c r="B285" t="s">
        <v>1085</v>
      </c>
      <c r="C285" t="s">
        <v>808</v>
      </c>
      <c r="D285" t="s">
        <v>10</v>
      </c>
      <c r="E285" t="s">
        <v>9</v>
      </c>
      <c r="F285" t="s">
        <v>216</v>
      </c>
      <c r="G285" t="s">
        <v>70</v>
      </c>
      <c r="H285" t="s">
        <v>43</v>
      </c>
      <c r="I285" t="s">
        <v>12</v>
      </c>
      <c r="J285" t="s">
        <v>57</v>
      </c>
      <c r="K285">
        <v>261</v>
      </c>
      <c r="L285" t="s">
        <v>1086</v>
      </c>
      <c r="M285">
        <v>1</v>
      </c>
      <c r="N285">
        <v>1</v>
      </c>
      <c r="O285" t="s">
        <v>1087</v>
      </c>
      <c r="P285">
        <v>1902321</v>
      </c>
      <c r="Q285" t="s">
        <v>60</v>
      </c>
      <c r="T285">
        <f>VLOOKUP(P285,[1]应付款管理!$A$1:$D$65536,4,FALSE)</f>
        <v>261</v>
      </c>
      <c r="U285">
        <f t="shared" si="9"/>
        <v>0</v>
      </c>
      <c r="V285" s="1" t="str">
        <f t="shared" si="8"/>
        <v>,1902321</v>
      </c>
    </row>
    <row r="286" spans="1:22">
      <c r="A286" t="s">
        <v>73</v>
      </c>
      <c r="B286" t="s">
        <v>1088</v>
      </c>
      <c r="C286" t="s">
        <v>1089</v>
      </c>
      <c r="D286" t="s">
        <v>10</v>
      </c>
      <c r="E286" t="s">
        <v>9</v>
      </c>
      <c r="F286" t="s">
        <v>216</v>
      </c>
      <c r="G286" t="s">
        <v>70</v>
      </c>
      <c r="H286" t="s">
        <v>43</v>
      </c>
      <c r="I286" t="s">
        <v>12</v>
      </c>
      <c r="J286" t="s">
        <v>57</v>
      </c>
      <c r="K286">
        <v>129</v>
      </c>
      <c r="L286" t="s">
        <v>1090</v>
      </c>
      <c r="M286">
        <v>1</v>
      </c>
      <c r="N286">
        <v>1</v>
      </c>
      <c r="O286" t="s">
        <v>1091</v>
      </c>
      <c r="P286">
        <v>1902322</v>
      </c>
      <c r="Q286" t="s">
        <v>60</v>
      </c>
      <c r="T286">
        <f>VLOOKUP(P286,[1]应付款管理!$A$1:$D$65536,4,FALSE)</f>
        <v>129</v>
      </c>
      <c r="U286">
        <f t="shared" si="9"/>
        <v>0</v>
      </c>
      <c r="V286" s="1" t="str">
        <f t="shared" si="8"/>
        <v>,1902322</v>
      </c>
    </row>
    <row r="287" spans="1:22">
      <c r="A287" t="s">
        <v>105</v>
      </c>
      <c r="B287" t="s">
        <v>1092</v>
      </c>
      <c r="C287" t="s">
        <v>779</v>
      </c>
      <c r="D287" t="s">
        <v>10</v>
      </c>
      <c r="E287" t="s">
        <v>9</v>
      </c>
      <c r="F287" t="s">
        <v>216</v>
      </c>
      <c r="G287" t="s">
        <v>70</v>
      </c>
      <c r="H287" t="s">
        <v>43</v>
      </c>
      <c r="I287" t="s">
        <v>12</v>
      </c>
      <c r="J287" t="s">
        <v>57</v>
      </c>
      <c r="K287">
        <v>117</v>
      </c>
      <c r="L287" t="s">
        <v>1093</v>
      </c>
      <c r="M287">
        <v>1</v>
      </c>
      <c r="N287">
        <v>1</v>
      </c>
      <c r="O287" t="s">
        <v>1094</v>
      </c>
      <c r="P287">
        <v>1902324</v>
      </c>
      <c r="Q287" t="s">
        <v>60</v>
      </c>
      <c r="T287">
        <f>VLOOKUP(P287,[1]应付款管理!$A$1:$D$65536,4,FALSE)</f>
        <v>117</v>
      </c>
      <c r="U287">
        <f t="shared" si="9"/>
        <v>0</v>
      </c>
      <c r="V287" s="1" t="str">
        <f t="shared" si="8"/>
        <v>,1902324</v>
      </c>
    </row>
    <row r="288" spans="1:22">
      <c r="A288" t="s">
        <v>169</v>
      </c>
      <c r="B288" t="s">
        <v>1095</v>
      </c>
      <c r="C288" t="s">
        <v>808</v>
      </c>
      <c r="D288" t="s">
        <v>10</v>
      </c>
      <c r="E288" t="s">
        <v>9</v>
      </c>
      <c r="F288" t="s">
        <v>216</v>
      </c>
      <c r="G288" t="s">
        <v>70</v>
      </c>
      <c r="H288" t="s">
        <v>43</v>
      </c>
      <c r="I288" t="s">
        <v>12</v>
      </c>
      <c r="J288" t="s">
        <v>57</v>
      </c>
      <c r="K288">
        <v>261</v>
      </c>
      <c r="L288" t="s">
        <v>1096</v>
      </c>
      <c r="M288">
        <v>1</v>
      </c>
      <c r="N288">
        <v>1</v>
      </c>
      <c r="O288" t="s">
        <v>1097</v>
      </c>
      <c r="P288">
        <v>1902343</v>
      </c>
      <c r="Q288" t="s">
        <v>60</v>
      </c>
      <c r="T288">
        <f>VLOOKUP(P288,[1]应付款管理!$A$1:$D$65536,4,FALSE)</f>
        <v>261</v>
      </c>
      <c r="U288">
        <f t="shared" si="9"/>
        <v>0</v>
      </c>
      <c r="V288" s="1" t="str">
        <f t="shared" si="8"/>
        <v>,1902343</v>
      </c>
    </row>
    <row r="289" spans="1:22">
      <c r="A289" t="s">
        <v>114</v>
      </c>
      <c r="B289" t="s">
        <v>1098</v>
      </c>
      <c r="C289" t="s">
        <v>769</v>
      </c>
      <c r="D289" t="s">
        <v>10</v>
      </c>
      <c r="E289" t="s">
        <v>9</v>
      </c>
      <c r="F289" t="s">
        <v>216</v>
      </c>
      <c r="G289" t="s">
        <v>70</v>
      </c>
      <c r="H289" t="s">
        <v>43</v>
      </c>
      <c r="I289" t="s">
        <v>12</v>
      </c>
      <c r="J289" t="s">
        <v>57</v>
      </c>
      <c r="K289">
        <v>202</v>
      </c>
      <c r="L289" t="s">
        <v>1099</v>
      </c>
      <c r="M289">
        <v>1</v>
      </c>
      <c r="N289">
        <v>1</v>
      </c>
      <c r="O289" t="s">
        <v>1100</v>
      </c>
      <c r="P289">
        <v>1902345</v>
      </c>
      <c r="Q289" t="s">
        <v>60</v>
      </c>
      <c r="T289">
        <f>VLOOKUP(P289,[1]应付款管理!$A$1:$D$65536,4,FALSE)</f>
        <v>202</v>
      </c>
      <c r="U289">
        <f t="shared" si="9"/>
        <v>0</v>
      </c>
      <c r="V289" s="1" t="str">
        <f t="shared" si="8"/>
        <v>,1902345</v>
      </c>
    </row>
    <row r="290" spans="1:22">
      <c r="A290" t="s">
        <v>73</v>
      </c>
      <c r="B290" t="s">
        <v>1101</v>
      </c>
      <c r="C290" t="s">
        <v>1070</v>
      </c>
      <c r="D290" t="s">
        <v>10</v>
      </c>
      <c r="E290" t="s">
        <v>9</v>
      </c>
      <c r="F290" t="s">
        <v>216</v>
      </c>
      <c r="G290" t="s">
        <v>70</v>
      </c>
      <c r="H290" t="s">
        <v>43</v>
      </c>
      <c r="I290" t="s">
        <v>12</v>
      </c>
      <c r="J290" t="s">
        <v>57</v>
      </c>
      <c r="K290">
        <v>165</v>
      </c>
      <c r="L290" t="s">
        <v>1102</v>
      </c>
      <c r="M290">
        <v>1</v>
      </c>
      <c r="N290">
        <v>1</v>
      </c>
      <c r="O290" t="s">
        <v>1103</v>
      </c>
      <c r="P290">
        <v>1902348</v>
      </c>
      <c r="Q290" t="s">
        <v>60</v>
      </c>
      <c r="T290">
        <f>VLOOKUP(P290,[1]应付款管理!$A$1:$D$65536,4,FALSE)</f>
        <v>165</v>
      </c>
      <c r="U290">
        <f t="shared" si="9"/>
        <v>0</v>
      </c>
      <c r="V290" s="1" t="str">
        <f t="shared" si="8"/>
        <v>,1902348</v>
      </c>
    </row>
    <row r="291" spans="1:22">
      <c r="A291" t="s">
        <v>169</v>
      </c>
      <c r="B291" t="s">
        <v>1104</v>
      </c>
      <c r="C291" t="s">
        <v>808</v>
      </c>
      <c r="D291" t="s">
        <v>10</v>
      </c>
      <c r="E291" t="s">
        <v>9</v>
      </c>
      <c r="F291" t="s">
        <v>745</v>
      </c>
      <c r="G291" t="s">
        <v>495</v>
      </c>
      <c r="H291" t="s">
        <v>43</v>
      </c>
      <c r="I291" t="s">
        <v>12</v>
      </c>
      <c r="J291" t="s">
        <v>57</v>
      </c>
      <c r="K291">
        <v>404</v>
      </c>
      <c r="L291" t="s">
        <v>1105</v>
      </c>
      <c r="M291">
        <v>1</v>
      </c>
      <c r="N291">
        <v>2</v>
      </c>
      <c r="O291" t="s">
        <v>1106</v>
      </c>
      <c r="P291">
        <v>1902349</v>
      </c>
      <c r="Q291" t="s">
        <v>60</v>
      </c>
      <c r="T291">
        <f>VLOOKUP(P291,[1]应付款管理!$A$1:$D$65536,4,FALSE)</f>
        <v>404</v>
      </c>
      <c r="U291">
        <f t="shared" si="9"/>
        <v>0</v>
      </c>
      <c r="V291" s="1" t="str">
        <f t="shared" si="8"/>
        <v>,1902349</v>
      </c>
    </row>
    <row r="292" spans="1:22">
      <c r="A292" t="s">
        <v>82</v>
      </c>
      <c r="B292" t="s">
        <v>1107</v>
      </c>
      <c r="C292" t="s">
        <v>84</v>
      </c>
      <c r="D292" t="s">
        <v>10</v>
      </c>
      <c r="E292" t="s">
        <v>9</v>
      </c>
      <c r="F292" t="s">
        <v>216</v>
      </c>
      <c r="G292" t="s">
        <v>70</v>
      </c>
      <c r="H292" t="s">
        <v>43</v>
      </c>
      <c r="I292" t="s">
        <v>12</v>
      </c>
      <c r="J292" t="s">
        <v>57</v>
      </c>
      <c r="K292">
        <v>183</v>
      </c>
      <c r="L292" t="s">
        <v>1108</v>
      </c>
      <c r="M292">
        <v>1</v>
      </c>
      <c r="N292">
        <v>1</v>
      </c>
      <c r="O292" t="s">
        <v>774</v>
      </c>
      <c r="P292">
        <v>1902355</v>
      </c>
      <c r="Q292" t="s">
        <v>60</v>
      </c>
      <c r="T292">
        <f>VLOOKUP(P292,[1]应付款管理!$A$1:$D$65536,4,FALSE)</f>
        <v>183</v>
      </c>
      <c r="U292">
        <f t="shared" si="9"/>
        <v>0</v>
      </c>
      <c r="V292" s="1" t="str">
        <f t="shared" si="8"/>
        <v>,1902355</v>
      </c>
    </row>
    <row r="293" spans="1:22">
      <c r="A293" t="s">
        <v>87</v>
      </c>
      <c r="B293" t="s">
        <v>1109</v>
      </c>
      <c r="C293" t="s">
        <v>1082</v>
      </c>
      <c r="D293" t="s">
        <v>10</v>
      </c>
      <c r="E293" t="s">
        <v>9</v>
      </c>
      <c r="F293" t="s">
        <v>216</v>
      </c>
      <c r="G293" t="s">
        <v>70</v>
      </c>
      <c r="H293" t="s">
        <v>43</v>
      </c>
      <c r="I293" t="s">
        <v>12</v>
      </c>
      <c r="J293" t="s">
        <v>57</v>
      </c>
      <c r="K293">
        <v>229</v>
      </c>
      <c r="L293" t="s">
        <v>1110</v>
      </c>
      <c r="M293">
        <v>1</v>
      </c>
      <c r="N293">
        <v>1</v>
      </c>
      <c r="O293" t="s">
        <v>1111</v>
      </c>
      <c r="P293">
        <v>1902356</v>
      </c>
      <c r="Q293" t="s">
        <v>60</v>
      </c>
      <c r="T293">
        <f>VLOOKUP(P293,[1]应付款管理!$A$1:$D$65536,4,FALSE)</f>
        <v>229</v>
      </c>
      <c r="U293">
        <f t="shared" si="9"/>
        <v>0</v>
      </c>
      <c r="V293" s="1" t="str">
        <f t="shared" si="8"/>
        <v>,1902356</v>
      </c>
    </row>
    <row r="294" spans="1:22">
      <c r="A294" t="s">
        <v>820</v>
      </c>
      <c r="B294" t="s">
        <v>1112</v>
      </c>
      <c r="C294" t="s">
        <v>822</v>
      </c>
      <c r="D294" t="s">
        <v>10</v>
      </c>
      <c r="E294" t="s">
        <v>9</v>
      </c>
      <c r="F294" t="s">
        <v>216</v>
      </c>
      <c r="G294" t="s">
        <v>70</v>
      </c>
      <c r="H294" t="s">
        <v>43</v>
      </c>
      <c r="I294" t="s">
        <v>12</v>
      </c>
      <c r="J294" t="s">
        <v>57</v>
      </c>
      <c r="K294">
        <v>100</v>
      </c>
      <c r="L294" t="s">
        <v>1113</v>
      </c>
      <c r="M294">
        <v>1</v>
      </c>
      <c r="N294">
        <v>1</v>
      </c>
      <c r="O294" t="s">
        <v>1114</v>
      </c>
      <c r="P294">
        <v>1902364</v>
      </c>
      <c r="Q294" t="s">
        <v>60</v>
      </c>
      <c r="T294">
        <f>VLOOKUP(P294,[1]应付款管理!$A$1:$D$65536,4,FALSE)</f>
        <v>100</v>
      </c>
      <c r="U294">
        <f t="shared" si="9"/>
        <v>0</v>
      </c>
      <c r="V294" s="1" t="str">
        <f t="shared" si="8"/>
        <v>,1902364</v>
      </c>
    </row>
    <row r="295" spans="1:22">
      <c r="A295" t="s">
        <v>169</v>
      </c>
      <c r="B295" t="s">
        <v>1115</v>
      </c>
      <c r="C295" t="s">
        <v>808</v>
      </c>
      <c r="D295" t="s">
        <v>10</v>
      </c>
      <c r="E295" t="s">
        <v>9</v>
      </c>
      <c r="F295" t="s">
        <v>216</v>
      </c>
      <c r="G295" t="s">
        <v>70</v>
      </c>
      <c r="H295" t="s">
        <v>43</v>
      </c>
      <c r="I295" t="s">
        <v>12</v>
      </c>
      <c r="J295" t="s">
        <v>57</v>
      </c>
      <c r="K295">
        <v>261</v>
      </c>
      <c r="L295" t="s">
        <v>1116</v>
      </c>
      <c r="M295">
        <v>1</v>
      </c>
      <c r="N295">
        <v>1</v>
      </c>
      <c r="O295" t="s">
        <v>1117</v>
      </c>
      <c r="P295">
        <v>1902376</v>
      </c>
      <c r="Q295" t="s">
        <v>60</v>
      </c>
      <c r="T295">
        <f>VLOOKUP(P295,[1]应付款管理!$A$1:$D$65536,4,FALSE)</f>
        <v>261</v>
      </c>
      <c r="U295">
        <f t="shared" si="9"/>
        <v>0</v>
      </c>
      <c r="V295" s="1" t="str">
        <f t="shared" si="8"/>
        <v>,1902376</v>
      </c>
    </row>
    <row r="296" spans="1:22">
      <c r="A296" t="s">
        <v>114</v>
      </c>
      <c r="B296" t="s">
        <v>1118</v>
      </c>
      <c r="C296" t="s">
        <v>413</v>
      </c>
      <c r="D296" t="s">
        <v>10</v>
      </c>
      <c r="E296" t="s">
        <v>9</v>
      </c>
      <c r="F296" t="s">
        <v>216</v>
      </c>
      <c r="G296" t="s">
        <v>70</v>
      </c>
      <c r="H296" t="s">
        <v>43</v>
      </c>
      <c r="I296" t="s">
        <v>12</v>
      </c>
      <c r="J296" t="s">
        <v>57</v>
      </c>
      <c r="K296">
        <v>133</v>
      </c>
      <c r="L296" t="s">
        <v>1119</v>
      </c>
      <c r="M296">
        <v>1</v>
      </c>
      <c r="N296">
        <v>1</v>
      </c>
      <c r="O296" t="s">
        <v>1120</v>
      </c>
      <c r="P296">
        <v>1902381</v>
      </c>
      <c r="Q296" t="s">
        <v>60</v>
      </c>
      <c r="T296">
        <f>VLOOKUP(P296,[1]应付款管理!$A$1:$D$65536,4,FALSE)</f>
        <v>133</v>
      </c>
      <c r="U296">
        <f t="shared" si="9"/>
        <v>0</v>
      </c>
      <c r="V296" s="1" t="str">
        <f t="shared" si="8"/>
        <v>,1902381</v>
      </c>
    </row>
    <row r="297" spans="1:22">
      <c r="A297" t="s">
        <v>105</v>
      </c>
      <c r="B297" t="s">
        <v>1121</v>
      </c>
      <c r="C297" t="s">
        <v>1054</v>
      </c>
      <c r="D297" t="s">
        <v>10</v>
      </c>
      <c r="E297" t="s">
        <v>9</v>
      </c>
      <c r="F297" t="s">
        <v>216</v>
      </c>
      <c r="G297" t="s">
        <v>70</v>
      </c>
      <c r="H297" t="s">
        <v>43</v>
      </c>
      <c r="I297" t="s">
        <v>12</v>
      </c>
      <c r="J297" t="s">
        <v>57</v>
      </c>
      <c r="K297">
        <v>278</v>
      </c>
      <c r="L297" t="s">
        <v>1122</v>
      </c>
      <c r="M297">
        <v>1</v>
      </c>
      <c r="N297">
        <v>1</v>
      </c>
      <c r="O297" t="s">
        <v>1123</v>
      </c>
      <c r="P297">
        <v>1902389</v>
      </c>
      <c r="Q297" t="s">
        <v>60</v>
      </c>
      <c r="T297">
        <f>VLOOKUP(P297,[1]应付款管理!$A$1:$D$65536,4,FALSE)</f>
        <v>278</v>
      </c>
      <c r="U297">
        <f t="shared" si="9"/>
        <v>0</v>
      </c>
      <c r="V297" s="1" t="str">
        <f t="shared" si="8"/>
        <v>,1902389</v>
      </c>
    </row>
    <row r="298" spans="1:22">
      <c r="A298" t="s">
        <v>114</v>
      </c>
      <c r="B298" t="s">
        <v>1124</v>
      </c>
      <c r="C298" t="s">
        <v>413</v>
      </c>
      <c r="D298" t="s">
        <v>10</v>
      </c>
      <c r="E298" t="s">
        <v>9</v>
      </c>
      <c r="F298" t="s">
        <v>216</v>
      </c>
      <c r="G298" t="s">
        <v>70</v>
      </c>
      <c r="H298" t="s">
        <v>43</v>
      </c>
      <c r="I298" t="s">
        <v>12</v>
      </c>
      <c r="J298" t="s">
        <v>57</v>
      </c>
      <c r="K298">
        <v>133</v>
      </c>
      <c r="L298" t="s">
        <v>1125</v>
      </c>
      <c r="M298">
        <v>1</v>
      </c>
      <c r="N298">
        <v>1</v>
      </c>
      <c r="O298" t="s">
        <v>1126</v>
      </c>
      <c r="P298">
        <v>1902397</v>
      </c>
      <c r="Q298" t="s">
        <v>60</v>
      </c>
      <c r="T298">
        <f>VLOOKUP(P298,[1]应付款管理!$A$1:$D$65536,4,FALSE)</f>
        <v>133</v>
      </c>
      <c r="U298">
        <f t="shared" si="9"/>
        <v>0</v>
      </c>
      <c r="V298" s="1" t="str">
        <f t="shared" si="8"/>
        <v>,1902397</v>
      </c>
    </row>
    <row r="299" spans="1:22">
      <c r="A299" t="s">
        <v>105</v>
      </c>
      <c r="B299" t="s">
        <v>1127</v>
      </c>
      <c r="C299" t="s">
        <v>1128</v>
      </c>
      <c r="D299" t="s">
        <v>10</v>
      </c>
      <c r="E299" t="s">
        <v>9</v>
      </c>
      <c r="F299" t="s">
        <v>216</v>
      </c>
      <c r="G299" t="s">
        <v>382</v>
      </c>
      <c r="H299" t="s">
        <v>43</v>
      </c>
      <c r="I299" t="s">
        <v>12</v>
      </c>
      <c r="J299" t="s">
        <v>57</v>
      </c>
      <c r="K299">
        <v>366</v>
      </c>
      <c r="L299" t="s">
        <v>1129</v>
      </c>
      <c r="M299">
        <v>1</v>
      </c>
      <c r="N299">
        <v>2</v>
      </c>
      <c r="O299" t="s">
        <v>1130</v>
      </c>
      <c r="P299">
        <v>1902400</v>
      </c>
      <c r="Q299" t="s">
        <v>60</v>
      </c>
      <c r="T299">
        <f>VLOOKUP(P299,[1]应付款管理!$A$1:$D$65536,4,FALSE)</f>
        <v>366</v>
      </c>
      <c r="U299">
        <f t="shared" si="9"/>
        <v>0</v>
      </c>
      <c r="V299" s="1" t="str">
        <f t="shared" si="8"/>
        <v>,1902400</v>
      </c>
    </row>
    <row r="300" spans="1:22">
      <c r="A300" t="s">
        <v>452</v>
      </c>
      <c r="B300" t="s">
        <v>1131</v>
      </c>
      <c r="C300" t="s">
        <v>454</v>
      </c>
      <c r="D300" t="s">
        <v>10</v>
      </c>
      <c r="E300" t="s">
        <v>9</v>
      </c>
      <c r="F300" t="s">
        <v>216</v>
      </c>
      <c r="G300" t="s">
        <v>70</v>
      </c>
      <c r="H300" t="s">
        <v>43</v>
      </c>
      <c r="I300" t="s">
        <v>12</v>
      </c>
      <c r="J300" t="s">
        <v>57</v>
      </c>
      <c r="K300">
        <v>183</v>
      </c>
      <c r="L300" t="s">
        <v>1132</v>
      </c>
      <c r="M300">
        <v>1</v>
      </c>
      <c r="N300">
        <v>1</v>
      </c>
      <c r="O300" t="s">
        <v>1133</v>
      </c>
      <c r="P300">
        <v>1902403</v>
      </c>
      <c r="Q300" t="s">
        <v>60</v>
      </c>
      <c r="T300">
        <f>VLOOKUP(P300,[1]应付款管理!$A$1:$D$65536,4,FALSE)</f>
        <v>183</v>
      </c>
      <c r="U300">
        <f t="shared" si="9"/>
        <v>0</v>
      </c>
      <c r="V300" s="1" t="str">
        <f t="shared" si="8"/>
        <v>,1902403</v>
      </c>
    </row>
    <row r="301" spans="1:22">
      <c r="A301" t="s">
        <v>452</v>
      </c>
      <c r="B301" t="s">
        <v>1134</v>
      </c>
      <c r="C301" t="s">
        <v>454</v>
      </c>
      <c r="D301" t="s">
        <v>10</v>
      </c>
      <c r="E301" t="s">
        <v>9</v>
      </c>
      <c r="F301" t="s">
        <v>216</v>
      </c>
      <c r="G301" t="s">
        <v>70</v>
      </c>
      <c r="H301" t="s">
        <v>43</v>
      </c>
      <c r="I301" t="s">
        <v>12</v>
      </c>
      <c r="J301" t="s">
        <v>57</v>
      </c>
      <c r="K301">
        <v>217</v>
      </c>
      <c r="L301" t="s">
        <v>1135</v>
      </c>
      <c r="M301">
        <v>1</v>
      </c>
      <c r="N301">
        <v>1</v>
      </c>
      <c r="O301" t="s">
        <v>1136</v>
      </c>
      <c r="P301">
        <v>1902406</v>
      </c>
      <c r="Q301" t="s">
        <v>60</v>
      </c>
      <c r="T301">
        <f>VLOOKUP(P301,[1]应付款管理!$A$1:$D$65536,4,FALSE)</f>
        <v>217</v>
      </c>
      <c r="U301">
        <f t="shared" si="9"/>
        <v>0</v>
      </c>
      <c r="V301" s="1" t="str">
        <f t="shared" si="8"/>
        <v>,1902406</v>
      </c>
    </row>
    <row r="302" spans="1:22">
      <c r="A302" t="s">
        <v>1137</v>
      </c>
      <c r="B302" t="s">
        <v>1138</v>
      </c>
      <c r="C302" t="s">
        <v>1139</v>
      </c>
      <c r="D302" t="s">
        <v>10</v>
      </c>
      <c r="E302" t="s">
        <v>9</v>
      </c>
      <c r="F302" t="s">
        <v>216</v>
      </c>
      <c r="G302" t="s">
        <v>70</v>
      </c>
      <c r="H302" t="s">
        <v>43</v>
      </c>
      <c r="I302" t="s">
        <v>12</v>
      </c>
      <c r="J302" t="s">
        <v>57</v>
      </c>
      <c r="K302">
        <v>117</v>
      </c>
      <c r="L302" t="s">
        <v>1140</v>
      </c>
      <c r="M302">
        <v>1</v>
      </c>
      <c r="N302">
        <v>1</v>
      </c>
      <c r="O302" t="s">
        <v>1141</v>
      </c>
      <c r="P302">
        <v>1902436</v>
      </c>
      <c r="Q302" t="s">
        <v>60</v>
      </c>
      <c r="T302">
        <f>VLOOKUP(P302,[1]应付款管理!$A$1:$D$65536,4,FALSE)</f>
        <v>117</v>
      </c>
      <c r="U302">
        <f t="shared" si="9"/>
        <v>0</v>
      </c>
      <c r="V302" s="1" t="str">
        <f t="shared" si="8"/>
        <v>,1902436</v>
      </c>
    </row>
    <row r="303" spans="1:22">
      <c r="A303" t="s">
        <v>95</v>
      </c>
      <c r="B303" t="s">
        <v>1142</v>
      </c>
      <c r="C303" t="s">
        <v>314</v>
      </c>
      <c r="D303" t="s">
        <v>10</v>
      </c>
      <c r="E303" t="s">
        <v>9</v>
      </c>
      <c r="F303" t="s">
        <v>216</v>
      </c>
      <c r="G303" t="s">
        <v>70</v>
      </c>
      <c r="H303" t="s">
        <v>43</v>
      </c>
      <c r="I303" t="s">
        <v>12</v>
      </c>
      <c r="J303" t="s">
        <v>57</v>
      </c>
      <c r="K303">
        <v>188</v>
      </c>
      <c r="L303" t="s">
        <v>1143</v>
      </c>
      <c r="M303">
        <v>1</v>
      </c>
      <c r="N303">
        <v>1</v>
      </c>
      <c r="O303" t="s">
        <v>1144</v>
      </c>
      <c r="P303">
        <v>1902437</v>
      </c>
      <c r="Q303" t="s">
        <v>60</v>
      </c>
      <c r="T303">
        <f>VLOOKUP(P303,[1]应付款管理!$A$1:$D$65536,4,FALSE)</f>
        <v>188</v>
      </c>
      <c r="U303">
        <f t="shared" si="9"/>
        <v>0</v>
      </c>
      <c r="V303" s="1" t="str">
        <f t="shared" si="8"/>
        <v>,1902437</v>
      </c>
    </row>
    <row r="304" spans="1:22">
      <c r="A304" t="s">
        <v>52</v>
      </c>
      <c r="B304" t="s">
        <v>1145</v>
      </c>
      <c r="C304" t="s">
        <v>295</v>
      </c>
      <c r="D304" t="s">
        <v>10</v>
      </c>
      <c r="E304" t="s">
        <v>9</v>
      </c>
      <c r="F304" t="s">
        <v>216</v>
      </c>
      <c r="G304" t="s">
        <v>70</v>
      </c>
      <c r="H304" t="s">
        <v>43</v>
      </c>
      <c r="I304" t="s">
        <v>12</v>
      </c>
      <c r="J304" t="s">
        <v>57</v>
      </c>
      <c r="K304">
        <v>208</v>
      </c>
      <c r="L304" t="s">
        <v>1146</v>
      </c>
      <c r="M304">
        <v>1</v>
      </c>
      <c r="N304">
        <v>1</v>
      </c>
      <c r="O304" t="s">
        <v>1147</v>
      </c>
      <c r="P304">
        <v>1902439</v>
      </c>
      <c r="Q304" t="s">
        <v>60</v>
      </c>
      <c r="T304">
        <f>VLOOKUP(P304,[1]应付款管理!$A$1:$D$65536,4,FALSE)</f>
        <v>208</v>
      </c>
      <c r="U304">
        <f t="shared" si="9"/>
        <v>0</v>
      </c>
      <c r="V304" s="1" t="str">
        <f t="shared" si="8"/>
        <v>,1902439</v>
      </c>
    </row>
    <row r="305" spans="1:22">
      <c r="A305" t="s">
        <v>95</v>
      </c>
      <c r="B305" t="s">
        <v>1148</v>
      </c>
      <c r="C305" t="s">
        <v>314</v>
      </c>
      <c r="D305" t="s">
        <v>10</v>
      </c>
      <c r="E305" t="s">
        <v>9</v>
      </c>
      <c r="F305" t="s">
        <v>216</v>
      </c>
      <c r="G305" t="s">
        <v>70</v>
      </c>
      <c r="H305" t="s">
        <v>43</v>
      </c>
      <c r="I305" t="s">
        <v>12</v>
      </c>
      <c r="J305" t="s">
        <v>57</v>
      </c>
      <c r="K305">
        <v>239</v>
      </c>
      <c r="L305" t="s">
        <v>1149</v>
      </c>
      <c r="M305">
        <v>1</v>
      </c>
      <c r="N305">
        <v>1</v>
      </c>
      <c r="O305" t="s">
        <v>1150</v>
      </c>
      <c r="P305">
        <v>1902451</v>
      </c>
      <c r="Q305" t="s">
        <v>60</v>
      </c>
      <c r="T305">
        <f>VLOOKUP(P305,[1]应付款管理!$A$1:$D$65536,4,FALSE)</f>
        <v>239</v>
      </c>
      <c r="U305">
        <f t="shared" si="9"/>
        <v>0</v>
      </c>
      <c r="V305" s="1" t="str">
        <f t="shared" si="8"/>
        <v>,1902451</v>
      </c>
    </row>
    <row r="306" spans="1:22">
      <c r="A306" t="s">
        <v>820</v>
      </c>
      <c r="B306" t="s">
        <v>1151</v>
      </c>
      <c r="C306" t="s">
        <v>822</v>
      </c>
      <c r="D306" t="s">
        <v>10</v>
      </c>
      <c r="E306" t="s">
        <v>9</v>
      </c>
      <c r="F306" t="s">
        <v>216</v>
      </c>
      <c r="G306" t="s">
        <v>70</v>
      </c>
      <c r="H306" t="s">
        <v>43</v>
      </c>
      <c r="I306" t="s">
        <v>12</v>
      </c>
      <c r="J306" t="s">
        <v>57</v>
      </c>
      <c r="K306">
        <v>100</v>
      </c>
      <c r="L306" t="s">
        <v>1152</v>
      </c>
      <c r="M306">
        <v>1</v>
      </c>
      <c r="N306">
        <v>1</v>
      </c>
      <c r="O306" t="s">
        <v>1153</v>
      </c>
      <c r="P306">
        <v>1902454</v>
      </c>
      <c r="Q306" t="s">
        <v>60</v>
      </c>
      <c r="T306">
        <f>VLOOKUP(P306,[1]应付款管理!$A$1:$D$65536,4,FALSE)</f>
        <v>100</v>
      </c>
      <c r="U306">
        <f t="shared" si="9"/>
        <v>0</v>
      </c>
      <c r="V306" s="1" t="str">
        <f t="shared" si="8"/>
        <v>,1902454</v>
      </c>
    </row>
    <row r="307" spans="1:22">
      <c r="A307" t="s">
        <v>73</v>
      </c>
      <c r="B307" t="s">
        <v>1154</v>
      </c>
      <c r="C307" t="s">
        <v>1155</v>
      </c>
      <c r="D307" t="s">
        <v>10</v>
      </c>
      <c r="E307" t="s">
        <v>9</v>
      </c>
      <c r="F307" t="s">
        <v>216</v>
      </c>
      <c r="G307" t="s">
        <v>70</v>
      </c>
      <c r="H307" t="s">
        <v>43</v>
      </c>
      <c r="I307" t="s">
        <v>12</v>
      </c>
      <c r="J307" t="s">
        <v>57</v>
      </c>
      <c r="K307">
        <v>406</v>
      </c>
      <c r="L307" t="s">
        <v>1156</v>
      </c>
      <c r="M307">
        <v>1</v>
      </c>
      <c r="N307">
        <v>1</v>
      </c>
      <c r="O307" t="s">
        <v>1157</v>
      </c>
      <c r="P307">
        <v>1902482</v>
      </c>
      <c r="Q307" t="s">
        <v>60</v>
      </c>
      <c r="T307">
        <f>VLOOKUP(P307,[1]应付款管理!$A$1:$D$65536,4,FALSE)</f>
        <v>406</v>
      </c>
      <c r="U307">
        <f t="shared" si="9"/>
        <v>0</v>
      </c>
      <c r="V307" s="1" t="str">
        <f t="shared" si="8"/>
        <v>,1902482</v>
      </c>
    </row>
    <row r="308" spans="1:22">
      <c r="A308" t="s">
        <v>52</v>
      </c>
      <c r="B308" t="s">
        <v>1158</v>
      </c>
      <c r="C308" t="s">
        <v>295</v>
      </c>
      <c r="D308" t="s">
        <v>10</v>
      </c>
      <c r="E308" t="s">
        <v>9</v>
      </c>
      <c r="F308" t="s">
        <v>216</v>
      </c>
      <c r="G308" t="s">
        <v>70</v>
      </c>
      <c r="H308" t="s">
        <v>43</v>
      </c>
      <c r="I308" t="s">
        <v>12</v>
      </c>
      <c r="J308" t="s">
        <v>57</v>
      </c>
      <c r="K308">
        <v>195</v>
      </c>
      <c r="L308" t="s">
        <v>1159</v>
      </c>
      <c r="M308">
        <v>1</v>
      </c>
      <c r="N308">
        <v>1</v>
      </c>
      <c r="O308" t="s">
        <v>1160</v>
      </c>
      <c r="P308">
        <v>1902483</v>
      </c>
      <c r="Q308" t="s">
        <v>60</v>
      </c>
      <c r="T308">
        <f>VLOOKUP(P308,[1]应付款管理!$A$1:$D$65536,4,FALSE)</f>
        <v>195</v>
      </c>
      <c r="U308">
        <f t="shared" si="9"/>
        <v>0</v>
      </c>
      <c r="V308" s="1" t="str">
        <f t="shared" si="8"/>
        <v>,1902483</v>
      </c>
    </row>
    <row r="309" spans="1:22">
      <c r="A309" t="s">
        <v>73</v>
      </c>
      <c r="B309" t="s">
        <v>1161</v>
      </c>
      <c r="C309" t="s">
        <v>1162</v>
      </c>
      <c r="D309" t="s">
        <v>10</v>
      </c>
      <c r="E309" t="s">
        <v>9</v>
      </c>
      <c r="F309" t="s">
        <v>216</v>
      </c>
      <c r="G309" t="s">
        <v>70</v>
      </c>
      <c r="H309" t="s">
        <v>43</v>
      </c>
      <c r="I309" t="s">
        <v>12</v>
      </c>
      <c r="J309" t="s">
        <v>57</v>
      </c>
      <c r="K309">
        <v>226</v>
      </c>
      <c r="L309" t="s">
        <v>1163</v>
      </c>
      <c r="M309">
        <v>1</v>
      </c>
      <c r="N309">
        <v>1</v>
      </c>
      <c r="O309" t="s">
        <v>1164</v>
      </c>
      <c r="P309">
        <v>1902485</v>
      </c>
      <c r="Q309" t="s">
        <v>60</v>
      </c>
      <c r="T309">
        <f>VLOOKUP(P309,[1]应付款管理!$A$1:$D$65536,4,FALSE)</f>
        <v>226</v>
      </c>
      <c r="U309">
        <f t="shared" si="9"/>
        <v>0</v>
      </c>
      <c r="V309" s="1" t="str">
        <f t="shared" si="8"/>
        <v>,1902485</v>
      </c>
    </row>
    <row r="310" spans="1:22">
      <c r="A310" t="s">
        <v>209</v>
      </c>
      <c r="B310" t="s">
        <v>1165</v>
      </c>
      <c r="C310" t="s">
        <v>990</v>
      </c>
      <c r="D310" t="s">
        <v>10</v>
      </c>
      <c r="E310" t="s">
        <v>9</v>
      </c>
      <c r="F310" t="s">
        <v>216</v>
      </c>
      <c r="G310" t="s">
        <v>70</v>
      </c>
      <c r="H310" t="s">
        <v>43</v>
      </c>
      <c r="I310" t="s">
        <v>12</v>
      </c>
      <c r="J310" t="s">
        <v>57</v>
      </c>
      <c r="K310">
        <v>218</v>
      </c>
      <c r="L310" t="s">
        <v>1166</v>
      </c>
      <c r="M310">
        <v>1</v>
      </c>
      <c r="N310">
        <v>1</v>
      </c>
      <c r="O310" t="s">
        <v>1167</v>
      </c>
      <c r="P310">
        <v>1902494</v>
      </c>
      <c r="Q310" t="s">
        <v>60</v>
      </c>
      <c r="T310">
        <f>VLOOKUP(P310,[1]应付款管理!$A$1:$D$65536,4,FALSE)</f>
        <v>218</v>
      </c>
      <c r="U310">
        <f t="shared" si="9"/>
        <v>0</v>
      </c>
      <c r="V310" s="1" t="str">
        <f t="shared" si="8"/>
        <v>,1902494</v>
      </c>
    </row>
    <row r="311" spans="1:22">
      <c r="A311" t="s">
        <v>323</v>
      </c>
      <c r="B311" t="s">
        <v>1168</v>
      </c>
      <c r="C311" t="s">
        <v>325</v>
      </c>
      <c r="D311" t="s">
        <v>10</v>
      </c>
      <c r="E311" t="s">
        <v>9</v>
      </c>
      <c r="F311" t="s">
        <v>216</v>
      </c>
      <c r="G311" t="s">
        <v>70</v>
      </c>
      <c r="H311" t="s">
        <v>43</v>
      </c>
      <c r="I311" t="s">
        <v>12</v>
      </c>
      <c r="J311" t="s">
        <v>57</v>
      </c>
      <c r="K311">
        <v>167</v>
      </c>
      <c r="L311" t="s">
        <v>1169</v>
      </c>
      <c r="M311">
        <v>1</v>
      </c>
      <c r="N311">
        <v>1</v>
      </c>
      <c r="O311" t="s">
        <v>1170</v>
      </c>
      <c r="P311">
        <v>1902500</v>
      </c>
      <c r="Q311" t="s">
        <v>60</v>
      </c>
      <c r="T311">
        <f>VLOOKUP(P311,[1]应付款管理!$A$1:$D$65536,4,FALSE)</f>
        <v>167</v>
      </c>
      <c r="U311">
        <f t="shared" si="9"/>
        <v>0</v>
      </c>
      <c r="V311" s="1" t="str">
        <f t="shared" si="8"/>
        <v>,1902500</v>
      </c>
    </row>
    <row r="312" spans="1:22">
      <c r="A312" t="s">
        <v>105</v>
      </c>
      <c r="B312" t="s">
        <v>1171</v>
      </c>
      <c r="C312" t="s">
        <v>1054</v>
      </c>
      <c r="D312" t="s">
        <v>10</v>
      </c>
      <c r="E312" t="s">
        <v>9</v>
      </c>
      <c r="F312" t="s">
        <v>216</v>
      </c>
      <c r="G312" t="s">
        <v>70</v>
      </c>
      <c r="H312" t="s">
        <v>43</v>
      </c>
      <c r="I312" t="s">
        <v>12</v>
      </c>
      <c r="J312" t="s">
        <v>57</v>
      </c>
      <c r="K312">
        <v>252</v>
      </c>
      <c r="L312" t="s">
        <v>1172</v>
      </c>
      <c r="M312">
        <v>1</v>
      </c>
      <c r="N312">
        <v>1</v>
      </c>
      <c r="O312" t="s">
        <v>1173</v>
      </c>
      <c r="P312">
        <v>1902513</v>
      </c>
      <c r="Q312" t="s">
        <v>60</v>
      </c>
      <c r="T312">
        <f>VLOOKUP(P312,[1]应付款管理!$A$1:$D$65536,4,FALSE)</f>
        <v>252</v>
      </c>
      <c r="U312">
        <f t="shared" si="9"/>
        <v>0</v>
      </c>
      <c r="V312" s="1" t="str">
        <f t="shared" si="8"/>
        <v>,1902513</v>
      </c>
    </row>
    <row r="313" spans="1:22">
      <c r="A313" t="s">
        <v>61</v>
      </c>
      <c r="B313" t="s">
        <v>1174</v>
      </c>
      <c r="C313" t="s">
        <v>994</v>
      </c>
      <c r="D313" t="s">
        <v>10</v>
      </c>
      <c r="E313" t="s">
        <v>9</v>
      </c>
      <c r="F313" t="s">
        <v>216</v>
      </c>
      <c r="G313" t="s">
        <v>70</v>
      </c>
      <c r="H313" t="s">
        <v>43</v>
      </c>
      <c r="I313" t="s">
        <v>12</v>
      </c>
      <c r="J313" t="s">
        <v>57</v>
      </c>
      <c r="K313">
        <v>141</v>
      </c>
      <c r="L313" t="s">
        <v>1175</v>
      </c>
      <c r="M313">
        <v>1</v>
      </c>
      <c r="N313">
        <v>1</v>
      </c>
      <c r="O313" t="s">
        <v>1176</v>
      </c>
      <c r="P313">
        <v>1902516</v>
      </c>
      <c r="Q313" t="s">
        <v>60</v>
      </c>
      <c r="T313">
        <f>VLOOKUP(P313,[1]应付款管理!$A$1:$D$65536,4,FALSE)</f>
        <v>141</v>
      </c>
      <c r="U313">
        <f t="shared" si="9"/>
        <v>0</v>
      </c>
      <c r="V313" s="1" t="str">
        <f t="shared" si="8"/>
        <v>,1902516</v>
      </c>
    </row>
    <row r="314" s="1" customFormat="1" hidden="1" spans="1:22">
      <c r="A314" s="1" t="s">
        <v>1177</v>
      </c>
      <c r="B314" s="1" t="s">
        <v>1178</v>
      </c>
      <c r="C314" s="1" t="s">
        <v>1179</v>
      </c>
      <c r="D314" s="1" t="s">
        <v>10</v>
      </c>
      <c r="E314" s="1" t="s">
        <v>9</v>
      </c>
      <c r="F314" s="1" t="s">
        <v>216</v>
      </c>
      <c r="G314" s="1" t="s">
        <v>70</v>
      </c>
      <c r="H314" s="1" t="s">
        <v>43</v>
      </c>
      <c r="I314" s="1" t="s">
        <v>12</v>
      </c>
      <c r="J314" s="1" t="s">
        <v>44</v>
      </c>
      <c r="K314" s="1">
        <v>190</v>
      </c>
      <c r="L314" s="1" t="s">
        <v>1180</v>
      </c>
      <c r="M314" s="1">
        <v>1</v>
      </c>
      <c r="N314" s="1">
        <v>1</v>
      </c>
      <c r="O314" s="1" t="s">
        <v>1181</v>
      </c>
      <c r="Q314" s="1" t="s">
        <v>48</v>
      </c>
      <c r="R314" s="1" t="s">
        <v>48</v>
      </c>
      <c r="S314" s="1" t="s">
        <v>49</v>
      </c>
      <c r="T314" s="1" t="e">
        <f>VLOOKUP(P314,[1]应付款管理!$A$1:$D$65536,4,FALSE)</f>
        <v>#N/A</v>
      </c>
      <c r="U314" s="4" t="s">
        <v>1182</v>
      </c>
      <c r="V314" s="1" t="str">
        <f t="shared" si="8"/>
        <v>,</v>
      </c>
    </row>
    <row r="315" spans="1:22">
      <c r="A315" t="s">
        <v>114</v>
      </c>
      <c r="B315" t="s">
        <v>1183</v>
      </c>
      <c r="C315" t="s">
        <v>413</v>
      </c>
      <c r="D315" t="s">
        <v>10</v>
      </c>
      <c r="E315" t="s">
        <v>9</v>
      </c>
      <c r="F315" t="s">
        <v>216</v>
      </c>
      <c r="G315" t="s">
        <v>70</v>
      </c>
      <c r="H315" t="s">
        <v>43</v>
      </c>
      <c r="I315" t="s">
        <v>12</v>
      </c>
      <c r="J315" t="s">
        <v>57</v>
      </c>
      <c r="K315">
        <v>133</v>
      </c>
      <c r="L315" t="s">
        <v>1184</v>
      </c>
      <c r="M315">
        <v>1</v>
      </c>
      <c r="N315">
        <v>1</v>
      </c>
      <c r="O315" t="s">
        <v>1185</v>
      </c>
      <c r="P315">
        <v>1902538</v>
      </c>
      <c r="Q315" t="s">
        <v>60</v>
      </c>
      <c r="T315">
        <f>VLOOKUP(P315,[1]应付款管理!$A$1:$D$65536,4,FALSE)</f>
        <v>133</v>
      </c>
      <c r="U315">
        <f t="shared" si="9"/>
        <v>0</v>
      </c>
      <c r="V315" s="1" t="str">
        <f t="shared" si="8"/>
        <v>,1902538</v>
      </c>
    </row>
    <row r="316" spans="1:22">
      <c r="A316" t="s">
        <v>52</v>
      </c>
      <c r="B316" t="s">
        <v>1186</v>
      </c>
      <c r="C316" t="s">
        <v>295</v>
      </c>
      <c r="D316" t="s">
        <v>10</v>
      </c>
      <c r="E316" t="s">
        <v>9</v>
      </c>
      <c r="F316" t="s">
        <v>216</v>
      </c>
      <c r="G316" t="s">
        <v>70</v>
      </c>
      <c r="H316" t="s">
        <v>43</v>
      </c>
      <c r="I316" t="s">
        <v>12</v>
      </c>
      <c r="J316" t="s">
        <v>57</v>
      </c>
      <c r="K316">
        <v>195</v>
      </c>
      <c r="L316" t="s">
        <v>1187</v>
      </c>
      <c r="M316">
        <v>1</v>
      </c>
      <c r="N316">
        <v>1</v>
      </c>
      <c r="O316" t="s">
        <v>1188</v>
      </c>
      <c r="P316">
        <v>1902543</v>
      </c>
      <c r="Q316" t="s">
        <v>60</v>
      </c>
      <c r="T316">
        <f>VLOOKUP(P316,[1]应付款管理!$A$1:$D$65536,4,FALSE)</f>
        <v>195</v>
      </c>
      <c r="U316">
        <f t="shared" si="9"/>
        <v>0</v>
      </c>
      <c r="V316" s="1" t="str">
        <f t="shared" si="8"/>
        <v>,1902543</v>
      </c>
    </row>
    <row r="317" spans="1:22">
      <c r="A317" t="s">
        <v>52</v>
      </c>
      <c r="B317" t="s">
        <v>1189</v>
      </c>
      <c r="C317" t="s">
        <v>838</v>
      </c>
      <c r="D317" t="s">
        <v>10</v>
      </c>
      <c r="E317" t="s">
        <v>9</v>
      </c>
      <c r="F317" t="s">
        <v>216</v>
      </c>
      <c r="G317" t="s">
        <v>70</v>
      </c>
      <c r="H317" t="s">
        <v>43</v>
      </c>
      <c r="I317" t="s">
        <v>12</v>
      </c>
      <c r="J317" t="s">
        <v>57</v>
      </c>
      <c r="K317">
        <v>114</v>
      </c>
      <c r="L317" t="s">
        <v>1190</v>
      </c>
      <c r="M317">
        <v>1</v>
      </c>
      <c r="N317">
        <v>1</v>
      </c>
      <c r="O317" t="s">
        <v>1191</v>
      </c>
      <c r="P317">
        <v>1902554</v>
      </c>
      <c r="Q317" t="s">
        <v>60</v>
      </c>
      <c r="T317">
        <f>VLOOKUP(P317,[1]应付款管理!$A$1:$D$65536,4,FALSE)</f>
        <v>114</v>
      </c>
      <c r="U317">
        <f t="shared" si="9"/>
        <v>0</v>
      </c>
      <c r="V317" s="1" t="str">
        <f t="shared" si="8"/>
        <v>,1902554</v>
      </c>
    </row>
    <row r="318" spans="1:22">
      <c r="A318" t="s">
        <v>466</v>
      </c>
      <c r="B318" t="s">
        <v>1192</v>
      </c>
      <c r="C318" t="s">
        <v>1193</v>
      </c>
      <c r="D318" t="s">
        <v>10</v>
      </c>
      <c r="E318" t="s">
        <v>9</v>
      </c>
      <c r="F318" t="s">
        <v>216</v>
      </c>
      <c r="G318" t="s">
        <v>70</v>
      </c>
      <c r="H318" t="s">
        <v>43</v>
      </c>
      <c r="I318" t="s">
        <v>12</v>
      </c>
      <c r="J318" t="s">
        <v>57</v>
      </c>
      <c r="K318">
        <v>158</v>
      </c>
      <c r="L318" t="s">
        <v>1194</v>
      </c>
      <c r="M318">
        <v>1</v>
      </c>
      <c r="N318">
        <v>1</v>
      </c>
      <c r="O318" t="s">
        <v>1195</v>
      </c>
      <c r="P318">
        <v>1902563</v>
      </c>
      <c r="Q318" t="s">
        <v>60</v>
      </c>
      <c r="T318">
        <f>VLOOKUP(P318,[1]应付款管理!$A$1:$D$65536,4,FALSE)</f>
        <v>158</v>
      </c>
      <c r="U318">
        <f t="shared" si="9"/>
        <v>0</v>
      </c>
      <c r="V318" s="1" t="str">
        <f t="shared" si="8"/>
        <v>,1902563</v>
      </c>
    </row>
    <row r="319" spans="1:22">
      <c r="A319" t="s">
        <v>169</v>
      </c>
      <c r="B319" t="s">
        <v>1196</v>
      </c>
      <c r="C319" t="s">
        <v>1197</v>
      </c>
      <c r="D319" t="s">
        <v>10</v>
      </c>
      <c r="E319" t="s">
        <v>9</v>
      </c>
      <c r="F319" t="s">
        <v>216</v>
      </c>
      <c r="G319" t="s">
        <v>70</v>
      </c>
      <c r="H319" t="s">
        <v>43</v>
      </c>
      <c r="I319" t="s">
        <v>12</v>
      </c>
      <c r="J319" t="s">
        <v>57</v>
      </c>
      <c r="K319">
        <v>178</v>
      </c>
      <c r="L319" t="s">
        <v>1198</v>
      </c>
      <c r="M319">
        <v>1</v>
      </c>
      <c r="N319">
        <v>1</v>
      </c>
      <c r="O319" t="s">
        <v>1199</v>
      </c>
      <c r="P319">
        <v>1902565</v>
      </c>
      <c r="Q319" t="s">
        <v>60</v>
      </c>
      <c r="T319">
        <f>VLOOKUP(P319,[1]应付款管理!$A$1:$D$65536,4,FALSE)</f>
        <v>178</v>
      </c>
      <c r="U319">
        <f t="shared" si="9"/>
        <v>0</v>
      </c>
      <c r="V319" s="1" t="str">
        <f t="shared" si="8"/>
        <v>,1902565</v>
      </c>
    </row>
    <row r="320" spans="1:22">
      <c r="A320" t="s">
        <v>61</v>
      </c>
      <c r="B320" t="s">
        <v>1200</v>
      </c>
      <c r="C320" t="s">
        <v>215</v>
      </c>
      <c r="D320" t="s">
        <v>10</v>
      </c>
      <c r="E320" t="s">
        <v>9</v>
      </c>
      <c r="F320" t="s">
        <v>216</v>
      </c>
      <c r="G320" t="s">
        <v>70</v>
      </c>
      <c r="H320" t="s">
        <v>43</v>
      </c>
      <c r="I320" t="s">
        <v>12</v>
      </c>
      <c r="J320" t="s">
        <v>57</v>
      </c>
      <c r="K320">
        <v>324</v>
      </c>
      <c r="L320" t="s">
        <v>1201</v>
      </c>
      <c r="M320">
        <v>1</v>
      </c>
      <c r="N320">
        <v>1</v>
      </c>
      <c r="O320" t="s">
        <v>1202</v>
      </c>
      <c r="P320">
        <v>1902623</v>
      </c>
      <c r="Q320" t="s">
        <v>60</v>
      </c>
      <c r="T320">
        <f>VLOOKUP(P320,[1]应付款管理!$A$1:$D$65536,4,FALSE)</f>
        <v>324</v>
      </c>
      <c r="U320">
        <f t="shared" si="9"/>
        <v>0</v>
      </c>
      <c r="V320" s="1" t="str">
        <f t="shared" si="8"/>
        <v>,1902623</v>
      </c>
    </row>
    <row r="321" spans="1:22">
      <c r="A321" t="s">
        <v>132</v>
      </c>
      <c r="B321" t="s">
        <v>1203</v>
      </c>
      <c r="C321" t="s">
        <v>1204</v>
      </c>
      <c r="D321" t="s">
        <v>10</v>
      </c>
      <c r="E321" t="s">
        <v>9</v>
      </c>
      <c r="F321" t="s">
        <v>216</v>
      </c>
      <c r="G321" t="s">
        <v>70</v>
      </c>
      <c r="H321" t="s">
        <v>43</v>
      </c>
      <c r="I321" t="s">
        <v>12</v>
      </c>
      <c r="J321" t="s">
        <v>57</v>
      </c>
      <c r="K321">
        <v>140</v>
      </c>
      <c r="L321" t="s">
        <v>1205</v>
      </c>
      <c r="M321">
        <v>1</v>
      </c>
      <c r="N321">
        <v>1</v>
      </c>
      <c r="O321" t="s">
        <v>1206</v>
      </c>
      <c r="P321">
        <v>1902660</v>
      </c>
      <c r="Q321" t="s">
        <v>60</v>
      </c>
      <c r="T321">
        <f>VLOOKUP(P321,[1]应付款管理!$A$1:$D$65536,4,FALSE)</f>
        <v>140</v>
      </c>
      <c r="U321">
        <f t="shared" si="9"/>
        <v>0</v>
      </c>
      <c r="V321" s="1" t="str">
        <f t="shared" si="8"/>
        <v>,1902660</v>
      </c>
    </row>
    <row r="322" spans="1:22">
      <c r="A322" t="s">
        <v>61</v>
      </c>
      <c r="B322" t="s">
        <v>1207</v>
      </c>
      <c r="C322" t="s">
        <v>63</v>
      </c>
      <c r="D322" t="s">
        <v>10</v>
      </c>
      <c r="E322" t="s">
        <v>9</v>
      </c>
      <c r="F322" t="s">
        <v>216</v>
      </c>
      <c r="G322" t="s">
        <v>70</v>
      </c>
      <c r="H322" t="s">
        <v>43</v>
      </c>
      <c r="I322" t="s">
        <v>12</v>
      </c>
      <c r="J322" t="s">
        <v>57</v>
      </c>
      <c r="K322">
        <v>220</v>
      </c>
      <c r="L322" t="s">
        <v>1208</v>
      </c>
      <c r="M322">
        <v>1</v>
      </c>
      <c r="N322">
        <v>1</v>
      </c>
      <c r="O322" t="s">
        <v>1209</v>
      </c>
      <c r="P322">
        <v>1902662</v>
      </c>
      <c r="Q322" t="s">
        <v>60</v>
      </c>
      <c r="T322">
        <f>VLOOKUP(P322,[1]应付款管理!$A$1:$D$65536,4,FALSE)</f>
        <v>220</v>
      </c>
      <c r="U322">
        <f t="shared" si="9"/>
        <v>0</v>
      </c>
      <c r="V322" s="1" t="str">
        <f t="shared" si="8"/>
        <v>,1902662</v>
      </c>
    </row>
    <row r="323" spans="1:22">
      <c r="A323" t="s">
        <v>61</v>
      </c>
      <c r="B323" t="s">
        <v>1210</v>
      </c>
      <c r="C323" t="s">
        <v>512</v>
      </c>
      <c r="D323" t="s">
        <v>10</v>
      </c>
      <c r="E323" t="s">
        <v>9</v>
      </c>
      <c r="F323" t="s">
        <v>216</v>
      </c>
      <c r="G323" t="s">
        <v>70</v>
      </c>
      <c r="H323" t="s">
        <v>43</v>
      </c>
      <c r="I323" t="s">
        <v>12</v>
      </c>
      <c r="J323" t="s">
        <v>57</v>
      </c>
      <c r="K323">
        <v>192</v>
      </c>
      <c r="L323" t="s">
        <v>1211</v>
      </c>
      <c r="M323">
        <v>1</v>
      </c>
      <c r="N323">
        <v>1</v>
      </c>
      <c r="O323" t="s">
        <v>1212</v>
      </c>
      <c r="P323">
        <v>1902671</v>
      </c>
      <c r="Q323" t="s">
        <v>60</v>
      </c>
      <c r="T323">
        <f>VLOOKUP(P323,[1]应付款管理!$A$1:$D$65536,4,FALSE)</f>
        <v>192</v>
      </c>
      <c r="U323">
        <f t="shared" si="9"/>
        <v>0</v>
      </c>
      <c r="V323" s="1" t="str">
        <f t="shared" ref="V323:V386" si="10">$V$1&amp;P323</f>
        <v>,1902671</v>
      </c>
    </row>
    <row r="324" spans="1:22">
      <c r="A324" t="s">
        <v>61</v>
      </c>
      <c r="B324" t="s">
        <v>1213</v>
      </c>
      <c r="C324" t="s">
        <v>1214</v>
      </c>
      <c r="D324" t="s">
        <v>10</v>
      </c>
      <c r="E324" t="s">
        <v>9</v>
      </c>
      <c r="F324" t="s">
        <v>216</v>
      </c>
      <c r="G324" t="s">
        <v>70</v>
      </c>
      <c r="H324" t="s">
        <v>43</v>
      </c>
      <c r="I324" t="s">
        <v>12</v>
      </c>
      <c r="J324" t="s">
        <v>57</v>
      </c>
      <c r="K324">
        <v>147</v>
      </c>
      <c r="L324" t="s">
        <v>1215</v>
      </c>
      <c r="M324">
        <v>1</v>
      </c>
      <c r="N324">
        <v>1</v>
      </c>
      <c r="O324" t="s">
        <v>1216</v>
      </c>
      <c r="P324">
        <v>1902679</v>
      </c>
      <c r="Q324" t="s">
        <v>60</v>
      </c>
      <c r="T324">
        <f>VLOOKUP(P324,[1]应付款管理!$A$1:$D$65536,4,FALSE)</f>
        <v>147</v>
      </c>
      <c r="U324">
        <f t="shared" ref="U324:U388" si="11">K324-T324</f>
        <v>0</v>
      </c>
      <c r="V324" s="1" t="str">
        <f t="shared" si="10"/>
        <v>,1902679</v>
      </c>
    </row>
    <row r="325" spans="1:22">
      <c r="A325" t="s">
        <v>87</v>
      </c>
      <c r="B325" t="s">
        <v>1217</v>
      </c>
      <c r="C325" t="s">
        <v>710</v>
      </c>
      <c r="D325" t="s">
        <v>10</v>
      </c>
      <c r="E325" t="s">
        <v>9</v>
      </c>
      <c r="F325" t="s">
        <v>216</v>
      </c>
      <c r="G325" t="s">
        <v>70</v>
      </c>
      <c r="H325" t="s">
        <v>43</v>
      </c>
      <c r="I325" t="s">
        <v>12</v>
      </c>
      <c r="J325" t="s">
        <v>57</v>
      </c>
      <c r="K325">
        <v>158</v>
      </c>
      <c r="L325" t="s">
        <v>1218</v>
      </c>
      <c r="M325">
        <v>1</v>
      </c>
      <c r="N325">
        <v>1</v>
      </c>
      <c r="O325" t="s">
        <v>1219</v>
      </c>
      <c r="P325">
        <v>1902688</v>
      </c>
      <c r="Q325" t="s">
        <v>60</v>
      </c>
      <c r="T325">
        <f>VLOOKUP(P325,[1]应付款管理!$A$1:$D$65536,4,FALSE)</f>
        <v>158</v>
      </c>
      <c r="U325">
        <f t="shared" si="11"/>
        <v>0</v>
      </c>
      <c r="V325" s="1" t="str">
        <f t="shared" si="10"/>
        <v>,1902688</v>
      </c>
    </row>
    <row r="326" spans="1:22">
      <c r="A326" t="s">
        <v>820</v>
      </c>
      <c r="B326" t="s">
        <v>1220</v>
      </c>
      <c r="C326" t="s">
        <v>822</v>
      </c>
      <c r="D326" t="s">
        <v>10</v>
      </c>
      <c r="E326" t="s">
        <v>9</v>
      </c>
      <c r="F326" t="s">
        <v>70</v>
      </c>
      <c r="G326" t="s">
        <v>382</v>
      </c>
      <c r="H326" t="s">
        <v>43</v>
      </c>
      <c r="I326" t="s">
        <v>12</v>
      </c>
      <c r="J326" t="s">
        <v>57</v>
      </c>
      <c r="K326">
        <v>141</v>
      </c>
      <c r="L326" t="s">
        <v>1221</v>
      </c>
      <c r="M326">
        <v>1</v>
      </c>
      <c r="N326">
        <v>1</v>
      </c>
      <c r="O326" t="s">
        <v>1222</v>
      </c>
      <c r="P326">
        <v>1902690</v>
      </c>
      <c r="Q326" t="s">
        <v>60</v>
      </c>
      <c r="T326">
        <f>VLOOKUP(P326,[1]应付款管理!$A$1:$D$65536,4,FALSE)</f>
        <v>141</v>
      </c>
      <c r="U326">
        <f t="shared" si="11"/>
        <v>0</v>
      </c>
      <c r="V326" s="1" t="str">
        <f t="shared" si="10"/>
        <v>,1902690</v>
      </c>
    </row>
    <row r="327" spans="1:22">
      <c r="A327" t="s">
        <v>164</v>
      </c>
      <c r="B327" t="s">
        <v>1223</v>
      </c>
      <c r="C327" t="s">
        <v>1224</v>
      </c>
      <c r="D327" t="s">
        <v>10</v>
      </c>
      <c r="E327" t="s">
        <v>9</v>
      </c>
      <c r="F327" t="s">
        <v>216</v>
      </c>
      <c r="G327" t="s">
        <v>70</v>
      </c>
      <c r="H327" t="s">
        <v>43</v>
      </c>
      <c r="I327" t="s">
        <v>12</v>
      </c>
      <c r="J327" t="s">
        <v>57</v>
      </c>
      <c r="K327">
        <v>218</v>
      </c>
      <c r="L327" t="s">
        <v>1225</v>
      </c>
      <c r="M327">
        <v>1</v>
      </c>
      <c r="N327">
        <v>1</v>
      </c>
      <c r="O327" t="s">
        <v>1226</v>
      </c>
      <c r="P327">
        <v>1902709</v>
      </c>
      <c r="Q327" t="s">
        <v>60</v>
      </c>
      <c r="T327">
        <f>VLOOKUP(P327,[1]应付款管理!$A$1:$D$65536,4,FALSE)</f>
        <v>218</v>
      </c>
      <c r="U327">
        <f t="shared" si="11"/>
        <v>0</v>
      </c>
      <c r="V327" s="1" t="str">
        <f t="shared" si="10"/>
        <v>,1902709</v>
      </c>
    </row>
    <row r="328" spans="1:22">
      <c r="A328" t="s">
        <v>95</v>
      </c>
      <c r="B328" t="s">
        <v>1227</v>
      </c>
      <c r="C328" t="s">
        <v>1228</v>
      </c>
      <c r="D328" t="s">
        <v>10</v>
      </c>
      <c r="E328" t="s">
        <v>9</v>
      </c>
      <c r="F328" t="s">
        <v>216</v>
      </c>
      <c r="G328" t="s">
        <v>70</v>
      </c>
      <c r="H328" t="s">
        <v>43</v>
      </c>
      <c r="I328" t="s">
        <v>12</v>
      </c>
      <c r="J328" t="s">
        <v>57</v>
      </c>
      <c r="K328">
        <v>108</v>
      </c>
      <c r="L328" t="s">
        <v>1229</v>
      </c>
      <c r="M328">
        <v>1</v>
      </c>
      <c r="N328">
        <v>1</v>
      </c>
      <c r="O328" t="s">
        <v>1230</v>
      </c>
      <c r="P328">
        <v>1902711</v>
      </c>
      <c r="Q328" t="s">
        <v>60</v>
      </c>
      <c r="T328">
        <f>VLOOKUP(P328,[1]应付款管理!$A$1:$D$65536,4,FALSE)</f>
        <v>108</v>
      </c>
      <c r="U328">
        <f t="shared" si="11"/>
        <v>0</v>
      </c>
      <c r="V328" s="1" t="str">
        <f t="shared" si="10"/>
        <v>,1902711</v>
      </c>
    </row>
    <row r="329" spans="1:22">
      <c r="A329" t="s">
        <v>61</v>
      </c>
      <c r="B329" t="s">
        <v>1231</v>
      </c>
      <c r="C329" t="s">
        <v>63</v>
      </c>
      <c r="D329" t="s">
        <v>10</v>
      </c>
      <c r="E329" t="s">
        <v>9</v>
      </c>
      <c r="F329" t="s">
        <v>216</v>
      </c>
      <c r="G329" t="s">
        <v>70</v>
      </c>
      <c r="H329" t="s">
        <v>43</v>
      </c>
      <c r="I329" t="s">
        <v>12</v>
      </c>
      <c r="J329" t="s">
        <v>57</v>
      </c>
      <c r="K329">
        <v>242</v>
      </c>
      <c r="L329" t="s">
        <v>1232</v>
      </c>
      <c r="M329">
        <v>1</v>
      </c>
      <c r="N329">
        <v>1</v>
      </c>
      <c r="O329" t="s">
        <v>1233</v>
      </c>
      <c r="P329">
        <v>1902724</v>
      </c>
      <c r="Q329" t="s">
        <v>60</v>
      </c>
      <c r="T329">
        <f>VLOOKUP(P329,[1]应付款管理!$A$1:$D$65536,4,FALSE)</f>
        <v>242</v>
      </c>
      <c r="U329">
        <f t="shared" si="11"/>
        <v>0</v>
      </c>
      <c r="V329" s="1" t="str">
        <f t="shared" si="10"/>
        <v>,1902724</v>
      </c>
    </row>
    <row r="330" spans="1:22">
      <c r="A330" t="s">
        <v>52</v>
      </c>
      <c r="B330" t="s">
        <v>1234</v>
      </c>
      <c r="C330" t="s">
        <v>295</v>
      </c>
      <c r="D330" t="s">
        <v>10</v>
      </c>
      <c r="E330" t="s">
        <v>9</v>
      </c>
      <c r="F330" t="s">
        <v>216</v>
      </c>
      <c r="G330" t="s">
        <v>382</v>
      </c>
      <c r="H330" t="s">
        <v>43</v>
      </c>
      <c r="I330" t="s">
        <v>12</v>
      </c>
      <c r="J330" t="s">
        <v>57</v>
      </c>
      <c r="K330">
        <v>416</v>
      </c>
      <c r="L330" t="s">
        <v>1235</v>
      </c>
      <c r="M330">
        <v>1</v>
      </c>
      <c r="N330">
        <v>2</v>
      </c>
      <c r="O330" t="s">
        <v>1236</v>
      </c>
      <c r="P330">
        <v>1902740</v>
      </c>
      <c r="Q330" t="s">
        <v>60</v>
      </c>
      <c r="T330">
        <f>VLOOKUP(P330,[1]应付款管理!$A$1:$D$65536,4,FALSE)</f>
        <v>416</v>
      </c>
      <c r="U330">
        <f t="shared" si="11"/>
        <v>0</v>
      </c>
      <c r="V330" s="1" t="str">
        <f t="shared" si="10"/>
        <v>,1902740</v>
      </c>
    </row>
    <row r="331" spans="1:22">
      <c r="A331" t="s">
        <v>82</v>
      </c>
      <c r="B331" t="s">
        <v>1237</v>
      </c>
      <c r="C331" t="s">
        <v>1238</v>
      </c>
      <c r="D331" t="s">
        <v>10</v>
      </c>
      <c r="E331" t="s">
        <v>9</v>
      </c>
      <c r="F331" t="s">
        <v>216</v>
      </c>
      <c r="G331" t="s">
        <v>70</v>
      </c>
      <c r="H331" t="s">
        <v>43</v>
      </c>
      <c r="I331" t="s">
        <v>12</v>
      </c>
      <c r="J331" t="s">
        <v>57</v>
      </c>
      <c r="K331">
        <v>191</v>
      </c>
      <c r="L331" t="s">
        <v>1239</v>
      </c>
      <c r="M331">
        <v>1</v>
      </c>
      <c r="N331">
        <v>1</v>
      </c>
      <c r="O331" t="s">
        <v>1240</v>
      </c>
      <c r="P331">
        <v>1902746</v>
      </c>
      <c r="Q331" t="s">
        <v>60</v>
      </c>
      <c r="T331">
        <f>VLOOKUP(P331,[1]应付款管理!$A$1:$D$65536,4,FALSE)</f>
        <v>191</v>
      </c>
      <c r="U331">
        <f t="shared" si="11"/>
        <v>0</v>
      </c>
      <c r="V331" s="1" t="str">
        <f t="shared" si="10"/>
        <v>,1902746</v>
      </c>
    </row>
    <row r="332" spans="1:22">
      <c r="A332" t="s">
        <v>52</v>
      </c>
      <c r="B332" t="s">
        <v>1241</v>
      </c>
      <c r="C332" t="s">
        <v>295</v>
      </c>
      <c r="D332" t="s">
        <v>10</v>
      </c>
      <c r="E332" t="s">
        <v>9</v>
      </c>
      <c r="F332" t="s">
        <v>216</v>
      </c>
      <c r="G332" t="s">
        <v>70</v>
      </c>
      <c r="H332" t="s">
        <v>43</v>
      </c>
      <c r="I332" t="s">
        <v>12</v>
      </c>
      <c r="J332" t="s">
        <v>57</v>
      </c>
      <c r="K332">
        <v>208</v>
      </c>
      <c r="L332" t="s">
        <v>1242</v>
      </c>
      <c r="M332">
        <v>1</v>
      </c>
      <c r="N332">
        <v>1</v>
      </c>
      <c r="O332" t="s">
        <v>1243</v>
      </c>
      <c r="P332">
        <v>1902747</v>
      </c>
      <c r="Q332" t="s">
        <v>60</v>
      </c>
      <c r="T332">
        <f>VLOOKUP(P332,[1]应付款管理!$A$1:$D$65536,4,FALSE)</f>
        <v>208</v>
      </c>
      <c r="U332">
        <f t="shared" si="11"/>
        <v>0</v>
      </c>
      <c r="V332" s="1" t="str">
        <f t="shared" si="10"/>
        <v>,1902747</v>
      </c>
    </row>
    <row r="333" spans="1:22">
      <c r="A333" t="s">
        <v>169</v>
      </c>
      <c r="B333" t="s">
        <v>1244</v>
      </c>
      <c r="C333" t="s">
        <v>808</v>
      </c>
      <c r="D333" t="s">
        <v>10</v>
      </c>
      <c r="E333" t="s">
        <v>9</v>
      </c>
      <c r="F333" t="s">
        <v>216</v>
      </c>
      <c r="G333" t="s">
        <v>70</v>
      </c>
      <c r="H333" t="s">
        <v>43</v>
      </c>
      <c r="I333" t="s">
        <v>12</v>
      </c>
      <c r="J333" t="s">
        <v>57</v>
      </c>
      <c r="K333">
        <v>227</v>
      </c>
      <c r="L333" t="s">
        <v>1245</v>
      </c>
      <c r="M333">
        <v>1</v>
      </c>
      <c r="N333">
        <v>1</v>
      </c>
      <c r="O333" t="s">
        <v>1246</v>
      </c>
      <c r="P333">
        <v>1902748</v>
      </c>
      <c r="Q333" t="s">
        <v>60</v>
      </c>
      <c r="T333">
        <f>VLOOKUP(P333,[1]应付款管理!$A$1:$D$65536,4,FALSE)</f>
        <v>227</v>
      </c>
      <c r="U333">
        <f t="shared" si="11"/>
        <v>0</v>
      </c>
      <c r="V333" s="1" t="str">
        <f t="shared" si="10"/>
        <v>,1902748</v>
      </c>
    </row>
    <row r="334" spans="1:22">
      <c r="A334" t="s">
        <v>73</v>
      </c>
      <c r="B334" t="s">
        <v>1247</v>
      </c>
      <c r="C334" t="s">
        <v>1248</v>
      </c>
      <c r="D334" t="s">
        <v>10</v>
      </c>
      <c r="E334" t="s">
        <v>9</v>
      </c>
      <c r="F334" t="s">
        <v>216</v>
      </c>
      <c r="G334" t="s">
        <v>70</v>
      </c>
      <c r="H334" t="s">
        <v>43</v>
      </c>
      <c r="I334" t="s">
        <v>12</v>
      </c>
      <c r="J334" t="s">
        <v>57</v>
      </c>
      <c r="K334">
        <v>303</v>
      </c>
      <c r="L334" t="s">
        <v>1249</v>
      </c>
      <c r="M334">
        <v>1</v>
      </c>
      <c r="N334">
        <v>1</v>
      </c>
      <c r="O334" t="s">
        <v>1250</v>
      </c>
      <c r="P334">
        <v>1902755</v>
      </c>
      <c r="Q334" t="s">
        <v>60</v>
      </c>
      <c r="T334">
        <f>VLOOKUP(P334,[1]应付款管理!$A$1:$D$65536,4,FALSE)</f>
        <v>303</v>
      </c>
      <c r="U334">
        <f t="shared" si="11"/>
        <v>0</v>
      </c>
      <c r="V334" s="1" t="str">
        <f t="shared" si="10"/>
        <v>,1902755</v>
      </c>
    </row>
    <row r="335" spans="1:22">
      <c r="A335" t="s">
        <v>61</v>
      </c>
      <c r="B335" t="s">
        <v>1251</v>
      </c>
      <c r="C335" t="s">
        <v>335</v>
      </c>
      <c r="D335" t="s">
        <v>10</v>
      </c>
      <c r="E335" t="s">
        <v>9</v>
      </c>
      <c r="F335" t="s">
        <v>216</v>
      </c>
      <c r="G335" t="s">
        <v>70</v>
      </c>
      <c r="H335" t="s">
        <v>43</v>
      </c>
      <c r="I335" t="s">
        <v>12</v>
      </c>
      <c r="J335" t="s">
        <v>57</v>
      </c>
      <c r="K335">
        <v>259</v>
      </c>
      <c r="L335" t="s">
        <v>1252</v>
      </c>
      <c r="M335">
        <v>1</v>
      </c>
      <c r="N335">
        <v>1</v>
      </c>
      <c r="O335" t="s">
        <v>1253</v>
      </c>
      <c r="P335">
        <v>1902760</v>
      </c>
      <c r="Q335" t="s">
        <v>60</v>
      </c>
      <c r="T335">
        <f>VLOOKUP(P335,[1]应付款管理!$A$1:$D$65536,4,FALSE)</f>
        <v>259</v>
      </c>
      <c r="U335">
        <f t="shared" si="11"/>
        <v>0</v>
      </c>
      <c r="V335" s="1" t="str">
        <f t="shared" si="10"/>
        <v>,1902760</v>
      </c>
    </row>
    <row r="336" spans="1:22">
      <c r="A336" t="s">
        <v>119</v>
      </c>
      <c r="B336" t="s">
        <v>1254</v>
      </c>
      <c r="C336" t="s">
        <v>121</v>
      </c>
      <c r="D336" t="s">
        <v>10</v>
      </c>
      <c r="E336" t="s">
        <v>9</v>
      </c>
      <c r="F336" t="s">
        <v>216</v>
      </c>
      <c r="G336" t="s">
        <v>70</v>
      </c>
      <c r="H336" t="s">
        <v>43</v>
      </c>
      <c r="I336" t="s">
        <v>12</v>
      </c>
      <c r="J336" t="s">
        <v>57</v>
      </c>
      <c r="K336">
        <v>117</v>
      </c>
      <c r="L336" t="s">
        <v>1255</v>
      </c>
      <c r="M336">
        <v>1</v>
      </c>
      <c r="N336">
        <v>1</v>
      </c>
      <c r="O336" t="s">
        <v>1256</v>
      </c>
      <c r="P336">
        <v>1902761</v>
      </c>
      <c r="Q336" t="s">
        <v>60</v>
      </c>
      <c r="T336">
        <f>VLOOKUP(P336,[1]应付款管理!$A$1:$D$65536,4,FALSE)</f>
        <v>117</v>
      </c>
      <c r="U336">
        <f t="shared" si="11"/>
        <v>0</v>
      </c>
      <c r="V336" s="1" t="str">
        <f t="shared" si="10"/>
        <v>,1902761</v>
      </c>
    </row>
    <row r="337" spans="1:22">
      <c r="A337" t="s">
        <v>73</v>
      </c>
      <c r="B337" t="s">
        <v>1257</v>
      </c>
      <c r="C337" t="s">
        <v>1258</v>
      </c>
      <c r="D337" t="s">
        <v>10</v>
      </c>
      <c r="E337" t="s">
        <v>9</v>
      </c>
      <c r="F337" t="s">
        <v>216</v>
      </c>
      <c r="G337" t="s">
        <v>70</v>
      </c>
      <c r="H337" t="s">
        <v>43</v>
      </c>
      <c r="I337" t="s">
        <v>12</v>
      </c>
      <c r="J337" t="s">
        <v>57</v>
      </c>
      <c r="K337">
        <v>175</v>
      </c>
      <c r="L337" t="s">
        <v>1259</v>
      </c>
      <c r="M337">
        <v>1</v>
      </c>
      <c r="N337">
        <v>1</v>
      </c>
      <c r="O337" t="s">
        <v>1260</v>
      </c>
      <c r="P337">
        <v>1902762</v>
      </c>
      <c r="Q337" t="s">
        <v>60</v>
      </c>
      <c r="T337">
        <f>VLOOKUP(P337,[1]应付款管理!$A$1:$D$65536,4,FALSE)</f>
        <v>175</v>
      </c>
      <c r="U337">
        <f t="shared" si="11"/>
        <v>0</v>
      </c>
      <c r="V337" s="1" t="str">
        <f t="shared" si="10"/>
        <v>,1902762</v>
      </c>
    </row>
    <row r="338" spans="1:22">
      <c r="A338" t="s">
        <v>1261</v>
      </c>
      <c r="B338" t="s">
        <v>1262</v>
      </c>
      <c r="C338" t="s">
        <v>1263</v>
      </c>
      <c r="D338" t="s">
        <v>10</v>
      </c>
      <c r="E338" t="s">
        <v>9</v>
      </c>
      <c r="F338" t="s">
        <v>216</v>
      </c>
      <c r="G338" t="s">
        <v>70</v>
      </c>
      <c r="H338" t="s">
        <v>43</v>
      </c>
      <c r="I338" t="s">
        <v>12</v>
      </c>
      <c r="J338" t="s">
        <v>57</v>
      </c>
      <c r="K338">
        <v>167</v>
      </c>
      <c r="L338" t="s">
        <v>1264</v>
      </c>
      <c r="M338">
        <v>1</v>
      </c>
      <c r="N338">
        <v>1</v>
      </c>
      <c r="O338" t="s">
        <v>1265</v>
      </c>
      <c r="P338">
        <v>1902765</v>
      </c>
      <c r="Q338" t="s">
        <v>60</v>
      </c>
      <c r="T338">
        <f>VLOOKUP(P338,[1]应付款管理!$A$1:$D$65536,4,FALSE)</f>
        <v>167</v>
      </c>
      <c r="U338">
        <f t="shared" si="11"/>
        <v>0</v>
      </c>
      <c r="V338" s="1" t="str">
        <f t="shared" si="10"/>
        <v>,1902765</v>
      </c>
    </row>
    <row r="339" spans="1:22">
      <c r="A339" t="s">
        <v>82</v>
      </c>
      <c r="B339" t="s">
        <v>1266</v>
      </c>
      <c r="C339" t="s">
        <v>236</v>
      </c>
      <c r="D339" t="s">
        <v>10</v>
      </c>
      <c r="E339" t="s">
        <v>9</v>
      </c>
      <c r="F339" t="s">
        <v>70</v>
      </c>
      <c r="G339" t="s">
        <v>382</v>
      </c>
      <c r="H339" t="s">
        <v>43</v>
      </c>
      <c r="I339" t="s">
        <v>12</v>
      </c>
      <c r="J339" t="s">
        <v>57</v>
      </c>
      <c r="K339">
        <v>175</v>
      </c>
      <c r="L339" t="s">
        <v>1267</v>
      </c>
      <c r="M339">
        <v>1</v>
      </c>
      <c r="N339">
        <v>1</v>
      </c>
      <c r="O339" t="s">
        <v>1268</v>
      </c>
      <c r="P339">
        <v>1902771</v>
      </c>
      <c r="Q339" t="s">
        <v>60</v>
      </c>
      <c r="T339">
        <f>VLOOKUP(P339,[1]应付款管理!$A$1:$D$65536,4,FALSE)</f>
        <v>175</v>
      </c>
      <c r="U339">
        <f t="shared" si="11"/>
        <v>0</v>
      </c>
      <c r="V339" s="1" t="str">
        <f t="shared" si="10"/>
        <v>,1902771</v>
      </c>
    </row>
    <row r="340" spans="1:22">
      <c r="A340" t="s">
        <v>73</v>
      </c>
      <c r="B340" t="s">
        <v>1269</v>
      </c>
      <c r="C340" t="s">
        <v>1270</v>
      </c>
      <c r="D340" t="s">
        <v>10</v>
      </c>
      <c r="E340" t="s">
        <v>9</v>
      </c>
      <c r="F340" t="s">
        <v>494</v>
      </c>
      <c r="G340" t="s">
        <v>495</v>
      </c>
      <c r="H340" t="s">
        <v>43</v>
      </c>
      <c r="I340" t="s">
        <v>12</v>
      </c>
      <c r="J340" t="s">
        <v>57</v>
      </c>
      <c r="K340">
        <v>778</v>
      </c>
      <c r="L340" t="s">
        <v>1271</v>
      </c>
      <c r="M340">
        <v>2</v>
      </c>
      <c r="N340">
        <v>2</v>
      </c>
      <c r="O340" t="s">
        <v>1272</v>
      </c>
      <c r="P340">
        <v>1902781</v>
      </c>
      <c r="Q340" t="s">
        <v>60</v>
      </c>
      <c r="T340">
        <f>VLOOKUP(P340,[1]应付款管理!$A$1:$D$65536,4,FALSE)</f>
        <v>778</v>
      </c>
      <c r="U340">
        <f t="shared" si="11"/>
        <v>0</v>
      </c>
      <c r="V340" s="1" t="str">
        <f t="shared" si="10"/>
        <v>,1902781</v>
      </c>
    </row>
    <row r="341" spans="1:22">
      <c r="A341" t="s">
        <v>820</v>
      </c>
      <c r="B341" t="s">
        <v>1273</v>
      </c>
      <c r="C341" t="s">
        <v>822</v>
      </c>
      <c r="D341" t="s">
        <v>10</v>
      </c>
      <c r="E341" t="s">
        <v>9</v>
      </c>
      <c r="F341" t="s">
        <v>216</v>
      </c>
      <c r="G341" t="s">
        <v>70</v>
      </c>
      <c r="H341" t="s">
        <v>43</v>
      </c>
      <c r="I341" t="s">
        <v>12</v>
      </c>
      <c r="J341" t="s">
        <v>57</v>
      </c>
      <c r="K341">
        <v>117</v>
      </c>
      <c r="L341" t="s">
        <v>1274</v>
      </c>
      <c r="M341">
        <v>1</v>
      </c>
      <c r="N341">
        <v>1</v>
      </c>
      <c r="O341" t="s">
        <v>1275</v>
      </c>
      <c r="P341">
        <v>1902782</v>
      </c>
      <c r="Q341" t="s">
        <v>60</v>
      </c>
      <c r="T341">
        <f>VLOOKUP(P341,[1]应付款管理!$A$1:$D$65536,4,FALSE)</f>
        <v>117</v>
      </c>
      <c r="U341">
        <f t="shared" si="11"/>
        <v>0</v>
      </c>
      <c r="V341" s="1" t="str">
        <f t="shared" si="10"/>
        <v>,1902782</v>
      </c>
    </row>
    <row r="342" spans="1:22">
      <c r="A342" t="s">
        <v>82</v>
      </c>
      <c r="B342" t="s">
        <v>1276</v>
      </c>
      <c r="C342" t="s">
        <v>236</v>
      </c>
      <c r="D342" t="s">
        <v>10</v>
      </c>
      <c r="E342" t="s">
        <v>9</v>
      </c>
      <c r="F342" t="s">
        <v>216</v>
      </c>
      <c r="G342" t="s">
        <v>70</v>
      </c>
      <c r="H342" t="s">
        <v>43</v>
      </c>
      <c r="I342" t="s">
        <v>12</v>
      </c>
      <c r="J342" t="s">
        <v>57</v>
      </c>
      <c r="K342">
        <v>175</v>
      </c>
      <c r="L342" t="s">
        <v>1277</v>
      </c>
      <c r="M342">
        <v>1</v>
      </c>
      <c r="N342">
        <v>1</v>
      </c>
      <c r="O342" t="s">
        <v>1278</v>
      </c>
      <c r="P342">
        <v>1902783</v>
      </c>
      <c r="Q342" t="s">
        <v>60</v>
      </c>
      <c r="T342">
        <f>VLOOKUP(P342,[1]应付款管理!$A$1:$D$65536,4,FALSE)</f>
        <v>175</v>
      </c>
      <c r="U342">
        <f t="shared" si="11"/>
        <v>0</v>
      </c>
      <c r="V342" s="1" t="str">
        <f t="shared" si="10"/>
        <v>,1902783</v>
      </c>
    </row>
    <row r="343" spans="1:22">
      <c r="A343" t="s">
        <v>1279</v>
      </c>
      <c r="B343" t="s">
        <v>1280</v>
      </c>
      <c r="C343" t="s">
        <v>1281</v>
      </c>
      <c r="D343" t="s">
        <v>10</v>
      </c>
      <c r="E343" t="s">
        <v>9</v>
      </c>
      <c r="F343" t="s">
        <v>216</v>
      </c>
      <c r="G343" t="s">
        <v>70</v>
      </c>
      <c r="H343" t="s">
        <v>43</v>
      </c>
      <c r="I343" t="s">
        <v>12</v>
      </c>
      <c r="J343" t="s">
        <v>57</v>
      </c>
      <c r="K343">
        <v>130</v>
      </c>
      <c r="L343" t="s">
        <v>1282</v>
      </c>
      <c r="M343">
        <v>1</v>
      </c>
      <c r="N343">
        <v>1</v>
      </c>
      <c r="O343" t="s">
        <v>1283</v>
      </c>
      <c r="P343">
        <v>1902786</v>
      </c>
      <c r="Q343" t="s">
        <v>60</v>
      </c>
      <c r="T343">
        <f>VLOOKUP(P343,[1]应付款管理!$A$1:$D$65536,4,FALSE)</f>
        <v>130</v>
      </c>
      <c r="U343">
        <f t="shared" si="11"/>
        <v>0</v>
      </c>
      <c r="V343" s="1" t="str">
        <f t="shared" si="10"/>
        <v>,1902786</v>
      </c>
    </row>
    <row r="344" spans="1:22">
      <c r="A344" t="s">
        <v>61</v>
      </c>
      <c r="B344" t="s">
        <v>1284</v>
      </c>
      <c r="C344" t="s">
        <v>335</v>
      </c>
      <c r="D344" t="s">
        <v>10</v>
      </c>
      <c r="E344" t="s">
        <v>9</v>
      </c>
      <c r="F344" t="s">
        <v>216</v>
      </c>
      <c r="G344" t="s">
        <v>70</v>
      </c>
      <c r="H344" t="s">
        <v>43</v>
      </c>
      <c r="I344" t="s">
        <v>12</v>
      </c>
      <c r="J344" t="s">
        <v>57</v>
      </c>
      <c r="K344">
        <v>259</v>
      </c>
      <c r="L344" t="s">
        <v>1285</v>
      </c>
      <c r="M344">
        <v>1</v>
      </c>
      <c r="N344">
        <v>1</v>
      </c>
      <c r="O344" t="s">
        <v>1286</v>
      </c>
      <c r="P344">
        <v>1902799</v>
      </c>
      <c r="Q344" t="s">
        <v>60</v>
      </c>
      <c r="T344">
        <f>VLOOKUP(P344,[1]应付款管理!$A$1:$D$65536,4,FALSE)</f>
        <v>259</v>
      </c>
      <c r="U344">
        <f t="shared" si="11"/>
        <v>0</v>
      </c>
      <c r="V344" s="1" t="str">
        <f t="shared" si="10"/>
        <v>,1902799</v>
      </c>
    </row>
    <row r="345" spans="1:22">
      <c r="A345" t="s">
        <v>95</v>
      </c>
      <c r="B345" t="s">
        <v>1287</v>
      </c>
      <c r="C345" t="s">
        <v>419</v>
      </c>
      <c r="D345" t="s">
        <v>10</v>
      </c>
      <c r="E345" t="s">
        <v>9</v>
      </c>
      <c r="F345" t="s">
        <v>70</v>
      </c>
      <c r="G345" t="s">
        <v>494</v>
      </c>
      <c r="H345" t="s">
        <v>43</v>
      </c>
      <c r="I345" t="s">
        <v>12</v>
      </c>
      <c r="J345" t="s">
        <v>57</v>
      </c>
      <c r="K345">
        <v>1804</v>
      </c>
      <c r="L345" t="s">
        <v>1288</v>
      </c>
      <c r="M345">
        <v>2</v>
      </c>
      <c r="N345">
        <v>12</v>
      </c>
      <c r="O345" t="s">
        <v>1289</v>
      </c>
      <c r="P345">
        <v>1902817</v>
      </c>
      <c r="Q345" t="s">
        <v>60</v>
      </c>
      <c r="T345">
        <f>VLOOKUP(P345,[1]应付款管理!$A$1:$D$65536,4,FALSE)</f>
        <v>1803.96</v>
      </c>
      <c r="U345">
        <f t="shared" si="11"/>
        <v>0.0399999999999636</v>
      </c>
      <c r="V345" s="1" t="str">
        <f t="shared" si="10"/>
        <v>,1902817</v>
      </c>
    </row>
    <row r="346" spans="1:22">
      <c r="A346" t="s">
        <v>1290</v>
      </c>
      <c r="B346" t="s">
        <v>1291</v>
      </c>
      <c r="C346" t="s">
        <v>1292</v>
      </c>
      <c r="D346" t="s">
        <v>10</v>
      </c>
      <c r="E346" t="s">
        <v>9</v>
      </c>
      <c r="F346" t="s">
        <v>216</v>
      </c>
      <c r="G346" t="s">
        <v>70</v>
      </c>
      <c r="H346" t="s">
        <v>43</v>
      </c>
      <c r="I346" t="s">
        <v>12</v>
      </c>
      <c r="J346" t="s">
        <v>57</v>
      </c>
      <c r="K346">
        <v>791</v>
      </c>
      <c r="L346" t="s">
        <v>1293</v>
      </c>
      <c r="M346">
        <v>1</v>
      </c>
      <c r="N346">
        <v>1</v>
      </c>
      <c r="O346" t="s">
        <v>1294</v>
      </c>
      <c r="P346">
        <v>1902832</v>
      </c>
      <c r="Q346" t="s">
        <v>60</v>
      </c>
      <c r="T346">
        <f>VLOOKUP(P346,[1]应付款管理!$A$1:$D$65536,4,FALSE)</f>
        <v>791</v>
      </c>
      <c r="U346">
        <f t="shared" si="11"/>
        <v>0</v>
      </c>
      <c r="V346" s="1" t="str">
        <f t="shared" si="10"/>
        <v>,1902832</v>
      </c>
    </row>
    <row r="347" spans="1:22">
      <c r="A347" t="s">
        <v>61</v>
      </c>
      <c r="B347" t="s">
        <v>1295</v>
      </c>
      <c r="C347" t="s">
        <v>541</v>
      </c>
      <c r="D347" t="s">
        <v>10</v>
      </c>
      <c r="E347" t="s">
        <v>9</v>
      </c>
      <c r="F347" t="s">
        <v>70</v>
      </c>
      <c r="G347" t="s">
        <v>382</v>
      </c>
      <c r="H347" t="s">
        <v>43</v>
      </c>
      <c r="I347" t="s">
        <v>12</v>
      </c>
      <c r="J347" t="s">
        <v>57</v>
      </c>
      <c r="K347">
        <v>175</v>
      </c>
      <c r="L347" t="s">
        <v>1296</v>
      </c>
      <c r="M347">
        <v>1</v>
      </c>
      <c r="N347">
        <v>1</v>
      </c>
      <c r="O347" t="s">
        <v>1297</v>
      </c>
      <c r="P347">
        <v>1902835</v>
      </c>
      <c r="Q347" t="s">
        <v>60</v>
      </c>
      <c r="T347">
        <f>VLOOKUP(P347,[1]应付款管理!$A$1:$D$65536,4,FALSE)</f>
        <v>175</v>
      </c>
      <c r="U347">
        <f t="shared" si="11"/>
        <v>0</v>
      </c>
      <c r="V347" s="1" t="str">
        <f t="shared" si="10"/>
        <v>,1902835</v>
      </c>
    </row>
    <row r="348" spans="1:22">
      <c r="A348" t="s">
        <v>73</v>
      </c>
      <c r="B348" t="s">
        <v>1298</v>
      </c>
      <c r="C348" t="s">
        <v>1089</v>
      </c>
      <c r="D348" t="s">
        <v>10</v>
      </c>
      <c r="E348" t="s">
        <v>9</v>
      </c>
      <c r="F348" t="s">
        <v>216</v>
      </c>
      <c r="G348" t="s">
        <v>70</v>
      </c>
      <c r="H348" t="s">
        <v>43</v>
      </c>
      <c r="I348" t="s">
        <v>12</v>
      </c>
      <c r="J348" t="s">
        <v>57</v>
      </c>
      <c r="K348">
        <v>141</v>
      </c>
      <c r="L348" t="s">
        <v>1299</v>
      </c>
      <c r="M348">
        <v>1</v>
      </c>
      <c r="N348">
        <v>1</v>
      </c>
      <c r="O348" t="s">
        <v>1300</v>
      </c>
      <c r="P348">
        <v>1902837</v>
      </c>
      <c r="Q348" t="s">
        <v>60</v>
      </c>
      <c r="T348">
        <f>VLOOKUP(P348,[1]应付款管理!$A$1:$D$65536,4,FALSE)</f>
        <v>141</v>
      </c>
      <c r="U348">
        <f t="shared" si="11"/>
        <v>0</v>
      </c>
      <c r="V348" s="1" t="str">
        <f t="shared" si="10"/>
        <v>,1902837</v>
      </c>
    </row>
    <row r="349" spans="1:22">
      <c r="A349" t="s">
        <v>114</v>
      </c>
      <c r="B349" t="s">
        <v>1301</v>
      </c>
      <c r="C349" t="s">
        <v>885</v>
      </c>
      <c r="D349" t="s">
        <v>10</v>
      </c>
      <c r="E349" t="s">
        <v>9</v>
      </c>
      <c r="F349" t="s">
        <v>70</v>
      </c>
      <c r="G349" t="s">
        <v>382</v>
      </c>
      <c r="H349" t="s">
        <v>43</v>
      </c>
      <c r="I349" t="s">
        <v>12</v>
      </c>
      <c r="J349" t="s">
        <v>57</v>
      </c>
      <c r="K349">
        <v>103</v>
      </c>
      <c r="L349" t="s">
        <v>1302</v>
      </c>
      <c r="M349">
        <v>1</v>
      </c>
      <c r="N349">
        <v>1</v>
      </c>
      <c r="O349" t="s">
        <v>1303</v>
      </c>
      <c r="P349">
        <v>1902858</v>
      </c>
      <c r="Q349" t="s">
        <v>60</v>
      </c>
      <c r="T349">
        <f>VLOOKUP(P349,[1]应付款管理!$A$1:$D$65536,4,FALSE)</f>
        <v>103</v>
      </c>
      <c r="U349">
        <f t="shared" si="11"/>
        <v>0</v>
      </c>
      <c r="V349" s="1" t="str">
        <f t="shared" si="10"/>
        <v>,1902858</v>
      </c>
    </row>
    <row r="350" spans="1:22">
      <c r="A350" t="s">
        <v>114</v>
      </c>
      <c r="B350" t="s">
        <v>1304</v>
      </c>
      <c r="C350" t="s">
        <v>1305</v>
      </c>
      <c r="D350" t="s">
        <v>10</v>
      </c>
      <c r="E350" t="s">
        <v>9</v>
      </c>
      <c r="F350" t="s">
        <v>70</v>
      </c>
      <c r="G350" t="s">
        <v>382</v>
      </c>
      <c r="H350" t="s">
        <v>43</v>
      </c>
      <c r="I350" t="s">
        <v>12</v>
      </c>
      <c r="J350" t="s">
        <v>57</v>
      </c>
      <c r="K350">
        <v>322</v>
      </c>
      <c r="L350" t="s">
        <v>1306</v>
      </c>
      <c r="M350">
        <v>1</v>
      </c>
      <c r="N350">
        <v>1</v>
      </c>
      <c r="O350" t="s">
        <v>1307</v>
      </c>
      <c r="P350">
        <v>1902893</v>
      </c>
      <c r="Q350" t="s">
        <v>60</v>
      </c>
      <c r="T350">
        <f>VLOOKUP(P350,[1]应付款管理!$A$1:$D$65536,4,FALSE)</f>
        <v>322</v>
      </c>
      <c r="U350">
        <f t="shared" si="11"/>
        <v>0</v>
      </c>
      <c r="V350" s="1" t="str">
        <f t="shared" si="10"/>
        <v>,1902893</v>
      </c>
    </row>
    <row r="351" spans="1:22">
      <c r="A351" t="s">
        <v>73</v>
      </c>
      <c r="B351" t="s">
        <v>1308</v>
      </c>
      <c r="C351" t="s">
        <v>232</v>
      </c>
      <c r="D351" t="s">
        <v>10</v>
      </c>
      <c r="E351" t="s">
        <v>9</v>
      </c>
      <c r="F351" t="s">
        <v>70</v>
      </c>
      <c r="G351" t="s">
        <v>382</v>
      </c>
      <c r="H351" t="s">
        <v>43</v>
      </c>
      <c r="I351" t="s">
        <v>12</v>
      </c>
      <c r="J351" t="s">
        <v>57</v>
      </c>
      <c r="K351">
        <v>108</v>
      </c>
      <c r="L351" t="s">
        <v>1309</v>
      </c>
      <c r="M351">
        <v>1</v>
      </c>
      <c r="N351">
        <v>1</v>
      </c>
      <c r="O351" t="s">
        <v>1310</v>
      </c>
      <c r="P351">
        <v>1902944</v>
      </c>
      <c r="Q351" t="s">
        <v>60</v>
      </c>
      <c r="T351">
        <f>VLOOKUP(P351,[1]应付款管理!$A$1:$D$65536,4,FALSE)</f>
        <v>108</v>
      </c>
      <c r="U351">
        <f t="shared" si="11"/>
        <v>0</v>
      </c>
      <c r="V351" s="1" t="str">
        <f t="shared" si="10"/>
        <v>,1902944</v>
      </c>
    </row>
    <row r="352" spans="1:22">
      <c r="A352" t="s">
        <v>61</v>
      </c>
      <c r="B352" t="s">
        <v>1311</v>
      </c>
      <c r="C352" t="s">
        <v>994</v>
      </c>
      <c r="D352" t="s">
        <v>10</v>
      </c>
      <c r="E352" t="s">
        <v>9</v>
      </c>
      <c r="F352" t="s">
        <v>70</v>
      </c>
      <c r="G352" t="s">
        <v>382</v>
      </c>
      <c r="H352" t="s">
        <v>43</v>
      </c>
      <c r="I352" t="s">
        <v>12</v>
      </c>
      <c r="J352" t="s">
        <v>57</v>
      </c>
      <c r="K352">
        <v>141</v>
      </c>
      <c r="L352" t="s">
        <v>1312</v>
      </c>
      <c r="M352">
        <v>1</v>
      </c>
      <c r="N352">
        <v>1</v>
      </c>
      <c r="O352" t="s">
        <v>1313</v>
      </c>
      <c r="P352">
        <v>1902963</v>
      </c>
      <c r="Q352" t="s">
        <v>60</v>
      </c>
      <c r="T352">
        <f>VLOOKUP(P352,[1]应付款管理!$A$1:$D$65536,4,FALSE)</f>
        <v>141</v>
      </c>
      <c r="U352">
        <f t="shared" si="11"/>
        <v>0</v>
      </c>
      <c r="V352" s="1" t="str">
        <f t="shared" si="10"/>
        <v>,1902963</v>
      </c>
    </row>
    <row r="353" spans="1:22">
      <c r="A353" t="s">
        <v>73</v>
      </c>
      <c r="B353" t="s">
        <v>1314</v>
      </c>
      <c r="C353" t="s">
        <v>232</v>
      </c>
      <c r="D353" t="s">
        <v>10</v>
      </c>
      <c r="E353" t="s">
        <v>9</v>
      </c>
      <c r="F353" t="s">
        <v>70</v>
      </c>
      <c r="G353" t="s">
        <v>382</v>
      </c>
      <c r="H353" t="s">
        <v>43</v>
      </c>
      <c r="I353" t="s">
        <v>12</v>
      </c>
      <c r="J353" t="s">
        <v>57</v>
      </c>
      <c r="K353">
        <v>108</v>
      </c>
      <c r="L353" t="s">
        <v>1315</v>
      </c>
      <c r="M353">
        <v>1</v>
      </c>
      <c r="N353">
        <v>1</v>
      </c>
      <c r="O353" t="s">
        <v>1316</v>
      </c>
      <c r="P353">
        <v>1903011</v>
      </c>
      <c r="Q353" t="s">
        <v>60</v>
      </c>
      <c r="T353">
        <f>VLOOKUP(P353,[1]应付款管理!$A$1:$D$65536,4,FALSE)</f>
        <v>108</v>
      </c>
      <c r="U353">
        <f t="shared" si="11"/>
        <v>0</v>
      </c>
      <c r="V353" s="1" t="str">
        <f t="shared" si="10"/>
        <v>,1903011</v>
      </c>
    </row>
    <row r="354" spans="1:22">
      <c r="A354" t="s">
        <v>114</v>
      </c>
      <c r="B354" t="s">
        <v>1317</v>
      </c>
      <c r="C354" t="s">
        <v>413</v>
      </c>
      <c r="D354" t="s">
        <v>10</v>
      </c>
      <c r="E354" t="s">
        <v>9</v>
      </c>
      <c r="F354" t="s">
        <v>70</v>
      </c>
      <c r="G354" t="s">
        <v>382</v>
      </c>
      <c r="H354" t="s">
        <v>43</v>
      </c>
      <c r="I354" t="s">
        <v>12</v>
      </c>
      <c r="J354" t="s">
        <v>57</v>
      </c>
      <c r="K354">
        <v>141</v>
      </c>
      <c r="L354" t="s">
        <v>1318</v>
      </c>
      <c r="M354">
        <v>1</v>
      </c>
      <c r="N354">
        <v>1</v>
      </c>
      <c r="O354" t="s">
        <v>1120</v>
      </c>
      <c r="P354">
        <v>1903042</v>
      </c>
      <c r="Q354" t="s">
        <v>60</v>
      </c>
      <c r="T354">
        <f>VLOOKUP(P354,[1]应付款管理!$A$1:$D$65536,4,FALSE)</f>
        <v>141</v>
      </c>
      <c r="U354">
        <f t="shared" si="11"/>
        <v>0</v>
      </c>
      <c r="V354" s="1" t="str">
        <f t="shared" si="10"/>
        <v>,1903042</v>
      </c>
    </row>
    <row r="355" spans="1:22">
      <c r="A355" t="s">
        <v>66</v>
      </c>
      <c r="B355" t="s">
        <v>1319</v>
      </c>
      <c r="C355" t="s">
        <v>386</v>
      </c>
      <c r="D355" t="s">
        <v>10</v>
      </c>
      <c r="E355" t="s">
        <v>9</v>
      </c>
      <c r="F355" t="s">
        <v>70</v>
      </c>
      <c r="G355" t="s">
        <v>814</v>
      </c>
      <c r="H355" t="s">
        <v>43</v>
      </c>
      <c r="I355" t="s">
        <v>12</v>
      </c>
      <c r="J355" t="s">
        <v>57</v>
      </c>
      <c r="K355">
        <v>334</v>
      </c>
      <c r="L355" t="s">
        <v>1320</v>
      </c>
      <c r="M355">
        <v>1</v>
      </c>
      <c r="N355">
        <v>2</v>
      </c>
      <c r="O355" t="s">
        <v>1321</v>
      </c>
      <c r="P355">
        <v>1903052</v>
      </c>
      <c r="Q355" t="s">
        <v>60</v>
      </c>
      <c r="T355">
        <f>VLOOKUP(P355,[1]应付款管理!$A$1:$D$65536,4,FALSE)</f>
        <v>334</v>
      </c>
      <c r="U355">
        <f t="shared" si="11"/>
        <v>0</v>
      </c>
      <c r="V355" s="1" t="str">
        <f t="shared" si="10"/>
        <v>,1903052</v>
      </c>
    </row>
    <row r="356" spans="1:22">
      <c r="A356" t="s">
        <v>114</v>
      </c>
      <c r="B356" t="s">
        <v>1322</v>
      </c>
      <c r="C356" t="s">
        <v>116</v>
      </c>
      <c r="D356" t="s">
        <v>10</v>
      </c>
      <c r="E356" t="s">
        <v>9</v>
      </c>
      <c r="F356" t="s">
        <v>70</v>
      </c>
      <c r="G356" t="s">
        <v>382</v>
      </c>
      <c r="H356" t="s">
        <v>43</v>
      </c>
      <c r="I356" t="s">
        <v>12</v>
      </c>
      <c r="J356" t="s">
        <v>57</v>
      </c>
      <c r="K356">
        <v>100</v>
      </c>
      <c r="L356" t="s">
        <v>1323</v>
      </c>
      <c r="M356">
        <v>1</v>
      </c>
      <c r="N356">
        <v>1</v>
      </c>
      <c r="O356" t="s">
        <v>1324</v>
      </c>
      <c r="P356">
        <v>1903058</v>
      </c>
      <c r="Q356" t="s">
        <v>60</v>
      </c>
      <c r="T356">
        <f>VLOOKUP(P356,[1]应付款管理!$A$1:$D$65536,4,FALSE)</f>
        <v>100</v>
      </c>
      <c r="U356">
        <f t="shared" si="11"/>
        <v>0</v>
      </c>
      <c r="V356" s="1" t="str">
        <f t="shared" si="10"/>
        <v>,1903058</v>
      </c>
    </row>
    <row r="357" spans="1:22">
      <c r="A357" t="s">
        <v>73</v>
      </c>
      <c r="B357" t="s">
        <v>1325</v>
      </c>
      <c r="C357" t="s">
        <v>220</v>
      </c>
      <c r="D357" t="s">
        <v>10</v>
      </c>
      <c r="E357" t="s">
        <v>9</v>
      </c>
      <c r="F357" t="s">
        <v>70</v>
      </c>
      <c r="G357" t="s">
        <v>382</v>
      </c>
      <c r="H357" t="s">
        <v>43</v>
      </c>
      <c r="I357" t="s">
        <v>12</v>
      </c>
      <c r="J357" t="s">
        <v>57</v>
      </c>
      <c r="K357">
        <v>192</v>
      </c>
      <c r="L357" t="s">
        <v>1326</v>
      </c>
      <c r="M357">
        <v>1</v>
      </c>
      <c r="N357">
        <v>1</v>
      </c>
      <c r="O357" t="s">
        <v>1327</v>
      </c>
      <c r="P357">
        <v>1903060</v>
      </c>
      <c r="Q357" t="s">
        <v>60</v>
      </c>
      <c r="T357">
        <f>VLOOKUP(P357,[1]应付款管理!$A$1:$D$65536,4,FALSE)</f>
        <v>192</v>
      </c>
      <c r="U357">
        <f t="shared" si="11"/>
        <v>0</v>
      </c>
      <c r="V357" s="1" t="str">
        <f t="shared" si="10"/>
        <v>,1903060</v>
      </c>
    </row>
    <row r="358" spans="1:22">
      <c r="A358" t="s">
        <v>1045</v>
      </c>
      <c r="B358" t="s">
        <v>1328</v>
      </c>
      <c r="C358" t="s">
        <v>1047</v>
      </c>
      <c r="D358" t="s">
        <v>10</v>
      </c>
      <c r="E358" t="s">
        <v>9</v>
      </c>
      <c r="F358" t="s">
        <v>70</v>
      </c>
      <c r="G358" t="s">
        <v>814</v>
      </c>
      <c r="H358" t="s">
        <v>43</v>
      </c>
      <c r="I358" t="s">
        <v>12</v>
      </c>
      <c r="J358" t="s">
        <v>57</v>
      </c>
      <c r="K358">
        <v>756</v>
      </c>
      <c r="L358" t="s">
        <v>1329</v>
      </c>
      <c r="M358">
        <v>1</v>
      </c>
      <c r="N358">
        <v>2</v>
      </c>
      <c r="O358" t="s">
        <v>1330</v>
      </c>
      <c r="P358">
        <v>1903102</v>
      </c>
      <c r="Q358" t="s">
        <v>60</v>
      </c>
      <c r="T358">
        <f>VLOOKUP(P358,[1]应付款管理!$A$1:$D$65536,4,FALSE)</f>
        <v>756</v>
      </c>
      <c r="U358">
        <f t="shared" si="11"/>
        <v>0</v>
      </c>
      <c r="V358" s="1" t="str">
        <f t="shared" si="10"/>
        <v>,1903102</v>
      </c>
    </row>
    <row r="359" spans="1:22">
      <c r="A359" t="s">
        <v>1045</v>
      </c>
      <c r="B359" t="s">
        <v>1331</v>
      </c>
      <c r="C359" t="s">
        <v>1047</v>
      </c>
      <c r="D359" t="s">
        <v>10</v>
      </c>
      <c r="E359" t="s">
        <v>9</v>
      </c>
      <c r="F359" t="s">
        <v>70</v>
      </c>
      <c r="G359" t="s">
        <v>814</v>
      </c>
      <c r="H359" t="s">
        <v>43</v>
      </c>
      <c r="I359" t="s">
        <v>12</v>
      </c>
      <c r="J359" t="s">
        <v>57</v>
      </c>
      <c r="K359">
        <v>756</v>
      </c>
      <c r="L359" t="s">
        <v>1332</v>
      </c>
      <c r="M359">
        <v>1</v>
      </c>
      <c r="N359">
        <v>2</v>
      </c>
      <c r="O359" t="s">
        <v>1333</v>
      </c>
      <c r="P359">
        <v>1903107</v>
      </c>
      <c r="Q359" t="s">
        <v>60</v>
      </c>
      <c r="T359">
        <f>VLOOKUP(P359,[1]应付款管理!$A$1:$D$65536,4,FALSE)</f>
        <v>756</v>
      </c>
      <c r="U359">
        <f t="shared" si="11"/>
        <v>0</v>
      </c>
      <c r="V359" s="1" t="str">
        <f t="shared" si="10"/>
        <v>,1903107</v>
      </c>
    </row>
    <row r="360" spans="1:22">
      <c r="A360" t="s">
        <v>105</v>
      </c>
      <c r="B360" t="s">
        <v>1334</v>
      </c>
      <c r="C360" t="s">
        <v>107</v>
      </c>
      <c r="D360" t="s">
        <v>10</v>
      </c>
      <c r="E360" t="s">
        <v>9</v>
      </c>
      <c r="F360" t="s">
        <v>70</v>
      </c>
      <c r="G360" t="s">
        <v>382</v>
      </c>
      <c r="H360" t="s">
        <v>43</v>
      </c>
      <c r="I360" t="s">
        <v>12</v>
      </c>
      <c r="J360" t="s">
        <v>57</v>
      </c>
      <c r="K360">
        <v>211</v>
      </c>
      <c r="L360" t="s">
        <v>1335</v>
      </c>
      <c r="M360">
        <v>1</v>
      </c>
      <c r="N360">
        <v>1</v>
      </c>
      <c r="O360" t="s">
        <v>1336</v>
      </c>
      <c r="P360">
        <v>1903110</v>
      </c>
      <c r="Q360" t="s">
        <v>60</v>
      </c>
      <c r="T360">
        <f>VLOOKUP(P360,[1]应付款管理!$A$1:$D$65536,4,FALSE)</f>
        <v>211</v>
      </c>
      <c r="U360">
        <f t="shared" si="11"/>
        <v>0</v>
      </c>
      <c r="V360" s="1" t="str">
        <f t="shared" si="10"/>
        <v>,1903110</v>
      </c>
    </row>
    <row r="361" spans="1:22">
      <c r="A361" t="s">
        <v>114</v>
      </c>
      <c r="B361" t="s">
        <v>1337</v>
      </c>
      <c r="C361" t="s">
        <v>116</v>
      </c>
      <c r="D361" t="s">
        <v>10</v>
      </c>
      <c r="E361" t="s">
        <v>9</v>
      </c>
      <c r="F361" t="s">
        <v>70</v>
      </c>
      <c r="G361" t="s">
        <v>382</v>
      </c>
      <c r="H361" t="s">
        <v>43</v>
      </c>
      <c r="I361" t="s">
        <v>12</v>
      </c>
      <c r="J361" t="s">
        <v>57</v>
      </c>
      <c r="K361">
        <v>100</v>
      </c>
      <c r="L361" t="s">
        <v>1338</v>
      </c>
      <c r="M361">
        <v>1</v>
      </c>
      <c r="N361">
        <v>1</v>
      </c>
      <c r="O361" t="s">
        <v>1339</v>
      </c>
      <c r="P361">
        <v>1903125</v>
      </c>
      <c r="Q361" t="s">
        <v>60</v>
      </c>
      <c r="T361">
        <f>VLOOKUP(P361,[1]应付款管理!$A$1:$D$65536,4,FALSE)</f>
        <v>100</v>
      </c>
      <c r="U361">
        <f t="shared" si="11"/>
        <v>0</v>
      </c>
      <c r="V361" s="1" t="str">
        <f t="shared" si="10"/>
        <v>,1903125</v>
      </c>
    </row>
    <row r="362" spans="1:22">
      <c r="A362" t="s">
        <v>73</v>
      </c>
      <c r="B362" t="s">
        <v>1340</v>
      </c>
      <c r="C362" t="s">
        <v>220</v>
      </c>
      <c r="D362" t="s">
        <v>10</v>
      </c>
      <c r="E362" t="s">
        <v>9</v>
      </c>
      <c r="F362" t="s">
        <v>70</v>
      </c>
      <c r="G362" t="s">
        <v>382</v>
      </c>
      <c r="H362" t="s">
        <v>43</v>
      </c>
      <c r="I362" t="s">
        <v>12</v>
      </c>
      <c r="J362" t="s">
        <v>57</v>
      </c>
      <c r="K362">
        <v>188</v>
      </c>
      <c r="L362" t="s">
        <v>1341</v>
      </c>
      <c r="M362">
        <v>1</v>
      </c>
      <c r="N362">
        <v>1</v>
      </c>
      <c r="O362" t="s">
        <v>1342</v>
      </c>
      <c r="P362">
        <v>1903127</v>
      </c>
      <c r="Q362" t="s">
        <v>60</v>
      </c>
      <c r="T362">
        <f>VLOOKUP(P362,[1]应付款管理!$A$1:$D$65536,4,FALSE)</f>
        <v>188</v>
      </c>
      <c r="U362">
        <f t="shared" si="11"/>
        <v>0</v>
      </c>
      <c r="V362" s="1" t="str">
        <f t="shared" si="10"/>
        <v>,1903127</v>
      </c>
    </row>
    <row r="363" spans="1:22">
      <c r="A363" t="s">
        <v>66</v>
      </c>
      <c r="B363" t="s">
        <v>1343</v>
      </c>
      <c r="C363" t="s">
        <v>386</v>
      </c>
      <c r="D363" t="s">
        <v>10</v>
      </c>
      <c r="E363" t="s">
        <v>9</v>
      </c>
      <c r="F363" t="s">
        <v>382</v>
      </c>
      <c r="G363" t="s">
        <v>814</v>
      </c>
      <c r="H363" t="s">
        <v>43</v>
      </c>
      <c r="I363" t="s">
        <v>12</v>
      </c>
      <c r="J363" t="s">
        <v>57</v>
      </c>
      <c r="K363">
        <v>158</v>
      </c>
      <c r="L363" t="s">
        <v>1344</v>
      </c>
      <c r="M363">
        <v>1</v>
      </c>
      <c r="N363">
        <v>1</v>
      </c>
      <c r="O363" t="s">
        <v>1345</v>
      </c>
      <c r="P363">
        <v>1903133</v>
      </c>
      <c r="Q363" t="s">
        <v>60</v>
      </c>
      <c r="T363">
        <f>VLOOKUP(P363,[1]应付款管理!$A$1:$D$65536,4,FALSE)</f>
        <v>158</v>
      </c>
      <c r="U363">
        <f t="shared" si="11"/>
        <v>0</v>
      </c>
      <c r="V363" s="1" t="str">
        <f t="shared" si="10"/>
        <v>,1903133</v>
      </c>
    </row>
    <row r="364" spans="1:22">
      <c r="A364" t="s">
        <v>132</v>
      </c>
      <c r="B364" t="s">
        <v>1346</v>
      </c>
      <c r="C364" t="s">
        <v>1347</v>
      </c>
      <c r="D364" t="s">
        <v>10</v>
      </c>
      <c r="E364" t="s">
        <v>9</v>
      </c>
      <c r="F364" t="s">
        <v>70</v>
      </c>
      <c r="G364" t="s">
        <v>382</v>
      </c>
      <c r="H364" t="s">
        <v>43</v>
      </c>
      <c r="I364" t="s">
        <v>12</v>
      </c>
      <c r="J364" t="s">
        <v>57</v>
      </c>
      <c r="K364">
        <v>252</v>
      </c>
      <c r="L364" t="s">
        <v>1348</v>
      </c>
      <c r="M364">
        <v>1</v>
      </c>
      <c r="N364">
        <v>1</v>
      </c>
      <c r="O364" t="s">
        <v>1349</v>
      </c>
      <c r="P364">
        <v>1903136</v>
      </c>
      <c r="Q364" t="s">
        <v>60</v>
      </c>
      <c r="T364">
        <f>VLOOKUP(P364,[1]应付款管理!$A$1:$D$65536,4,FALSE)</f>
        <v>252</v>
      </c>
      <c r="U364">
        <f t="shared" si="11"/>
        <v>0</v>
      </c>
      <c r="V364" s="1" t="str">
        <f t="shared" si="10"/>
        <v>,1903136</v>
      </c>
    </row>
    <row r="365" spans="1:22">
      <c r="A365" t="s">
        <v>114</v>
      </c>
      <c r="B365" t="s">
        <v>1350</v>
      </c>
      <c r="C365" t="s">
        <v>116</v>
      </c>
      <c r="D365" t="s">
        <v>10</v>
      </c>
      <c r="E365" t="s">
        <v>9</v>
      </c>
      <c r="F365" t="s">
        <v>70</v>
      </c>
      <c r="G365" t="s">
        <v>382</v>
      </c>
      <c r="H365" t="s">
        <v>43</v>
      </c>
      <c r="I365" t="s">
        <v>12</v>
      </c>
      <c r="J365" t="s">
        <v>57</v>
      </c>
      <c r="K365">
        <v>100</v>
      </c>
      <c r="L365" t="s">
        <v>1351</v>
      </c>
      <c r="M365">
        <v>1</v>
      </c>
      <c r="N365">
        <v>1</v>
      </c>
      <c r="O365" t="s">
        <v>1352</v>
      </c>
      <c r="P365">
        <v>1903139</v>
      </c>
      <c r="Q365" t="s">
        <v>60</v>
      </c>
      <c r="T365">
        <f>VLOOKUP(P365,[1]应付款管理!$A$1:$D$65536,4,FALSE)</f>
        <v>100</v>
      </c>
      <c r="U365">
        <f t="shared" si="11"/>
        <v>0</v>
      </c>
      <c r="V365" s="1" t="str">
        <f t="shared" si="10"/>
        <v>,1903139</v>
      </c>
    </row>
    <row r="366" spans="1:22">
      <c r="A366" t="s">
        <v>114</v>
      </c>
      <c r="B366" t="s">
        <v>1353</v>
      </c>
      <c r="C366" t="s">
        <v>116</v>
      </c>
      <c r="D366" t="s">
        <v>10</v>
      </c>
      <c r="E366" t="s">
        <v>9</v>
      </c>
      <c r="F366" t="s">
        <v>70</v>
      </c>
      <c r="G366" t="s">
        <v>382</v>
      </c>
      <c r="H366" t="s">
        <v>43</v>
      </c>
      <c r="I366" t="s">
        <v>12</v>
      </c>
      <c r="J366" t="s">
        <v>57</v>
      </c>
      <c r="K366">
        <v>100</v>
      </c>
      <c r="L366" t="s">
        <v>1354</v>
      </c>
      <c r="M366">
        <v>1</v>
      </c>
      <c r="N366">
        <v>1</v>
      </c>
      <c r="O366" t="s">
        <v>1355</v>
      </c>
      <c r="P366">
        <v>1903154</v>
      </c>
      <c r="Q366" t="s">
        <v>60</v>
      </c>
      <c r="T366">
        <f>VLOOKUP(P366,[1]应付款管理!$A$1:$D$65536,4,FALSE)</f>
        <v>100</v>
      </c>
      <c r="U366">
        <f t="shared" si="11"/>
        <v>0</v>
      </c>
      <c r="V366" s="1" t="str">
        <f t="shared" si="10"/>
        <v>,1903154</v>
      </c>
    </row>
    <row r="367" spans="1:22">
      <c r="A367" t="s">
        <v>575</v>
      </c>
      <c r="B367" t="s">
        <v>1356</v>
      </c>
      <c r="C367" t="s">
        <v>1357</v>
      </c>
      <c r="D367" t="s">
        <v>10</v>
      </c>
      <c r="E367" t="s">
        <v>9</v>
      </c>
      <c r="F367" t="s">
        <v>70</v>
      </c>
      <c r="G367" t="s">
        <v>382</v>
      </c>
      <c r="H367" t="s">
        <v>43</v>
      </c>
      <c r="I367" t="s">
        <v>12</v>
      </c>
      <c r="J367" t="s">
        <v>57</v>
      </c>
      <c r="K367">
        <v>369</v>
      </c>
      <c r="L367" t="s">
        <v>1358</v>
      </c>
      <c r="M367">
        <v>1</v>
      </c>
      <c r="N367">
        <v>1</v>
      </c>
      <c r="O367" t="s">
        <v>1359</v>
      </c>
      <c r="P367">
        <v>1903215</v>
      </c>
      <c r="Q367" t="s">
        <v>60</v>
      </c>
      <c r="T367">
        <f>VLOOKUP(P367,[1]应付款管理!$A$1:$D$65536,4,FALSE)</f>
        <v>369</v>
      </c>
      <c r="U367">
        <f t="shared" si="11"/>
        <v>0</v>
      </c>
      <c r="V367" s="1" t="str">
        <f t="shared" si="10"/>
        <v>,1903215</v>
      </c>
    </row>
    <row r="368" spans="1:22">
      <c r="A368" t="s">
        <v>61</v>
      </c>
      <c r="B368" t="s">
        <v>1360</v>
      </c>
      <c r="C368" t="s">
        <v>215</v>
      </c>
      <c r="D368" t="s">
        <v>10</v>
      </c>
      <c r="E368" t="s">
        <v>9</v>
      </c>
      <c r="F368" t="s">
        <v>70</v>
      </c>
      <c r="G368" t="s">
        <v>382</v>
      </c>
      <c r="H368" t="s">
        <v>43</v>
      </c>
      <c r="I368" t="s">
        <v>12</v>
      </c>
      <c r="J368" t="s">
        <v>57</v>
      </c>
      <c r="K368">
        <v>245</v>
      </c>
      <c r="L368" t="s">
        <v>1361</v>
      </c>
      <c r="M368">
        <v>1</v>
      </c>
      <c r="N368">
        <v>1</v>
      </c>
      <c r="O368" t="s">
        <v>1362</v>
      </c>
      <c r="P368">
        <v>1903228</v>
      </c>
      <c r="Q368" t="s">
        <v>60</v>
      </c>
      <c r="T368">
        <f>VLOOKUP(P368,[1]应付款管理!$A$1:$D$65536,4,FALSE)</f>
        <v>245</v>
      </c>
      <c r="U368">
        <f t="shared" si="11"/>
        <v>0</v>
      </c>
      <c r="V368" s="1" t="str">
        <f t="shared" si="10"/>
        <v>,1903228</v>
      </c>
    </row>
    <row r="369" spans="1:22">
      <c r="A369" t="s">
        <v>95</v>
      </c>
      <c r="B369" t="s">
        <v>1363</v>
      </c>
      <c r="C369" t="s">
        <v>1364</v>
      </c>
      <c r="D369" t="s">
        <v>10</v>
      </c>
      <c r="E369" t="s">
        <v>9</v>
      </c>
      <c r="F369" t="s">
        <v>70</v>
      </c>
      <c r="G369" t="s">
        <v>382</v>
      </c>
      <c r="H369" t="s">
        <v>43</v>
      </c>
      <c r="I369" t="s">
        <v>12</v>
      </c>
      <c r="J369" t="s">
        <v>57</v>
      </c>
      <c r="K369">
        <v>101</v>
      </c>
      <c r="L369" t="s">
        <v>1365</v>
      </c>
      <c r="M369">
        <v>1</v>
      </c>
      <c r="N369">
        <v>1</v>
      </c>
      <c r="O369" t="s">
        <v>1366</v>
      </c>
      <c r="P369">
        <v>1903251</v>
      </c>
      <c r="Q369" t="s">
        <v>60</v>
      </c>
      <c r="T369">
        <f>VLOOKUP(P369,[1]应付款管理!$A$1:$D$65536,4,FALSE)</f>
        <v>101</v>
      </c>
      <c r="U369">
        <f t="shared" si="11"/>
        <v>0</v>
      </c>
      <c r="V369" s="1" t="str">
        <f t="shared" si="10"/>
        <v>,1903251</v>
      </c>
    </row>
    <row r="370" spans="1:22">
      <c r="A370" t="s">
        <v>351</v>
      </c>
      <c r="B370" t="s">
        <v>1367</v>
      </c>
      <c r="C370" t="s">
        <v>1368</v>
      </c>
      <c r="D370" t="s">
        <v>10</v>
      </c>
      <c r="E370" t="s">
        <v>9</v>
      </c>
      <c r="F370" t="s">
        <v>70</v>
      </c>
      <c r="G370" t="s">
        <v>382</v>
      </c>
      <c r="H370" t="s">
        <v>43</v>
      </c>
      <c r="I370" t="s">
        <v>12</v>
      </c>
      <c r="J370" t="s">
        <v>57</v>
      </c>
      <c r="K370">
        <v>261</v>
      </c>
      <c r="L370" t="s">
        <v>1369</v>
      </c>
      <c r="M370">
        <v>1</v>
      </c>
      <c r="N370">
        <v>1</v>
      </c>
      <c r="O370" t="s">
        <v>1370</v>
      </c>
      <c r="P370">
        <v>1903261</v>
      </c>
      <c r="Q370" t="s">
        <v>60</v>
      </c>
      <c r="T370">
        <f>VLOOKUP(P370,[1]应付款管理!$A$1:$D$65536,4,FALSE)</f>
        <v>261</v>
      </c>
      <c r="U370">
        <f t="shared" si="11"/>
        <v>0</v>
      </c>
      <c r="V370" s="1" t="str">
        <f t="shared" si="10"/>
        <v>,1903261</v>
      </c>
    </row>
    <row r="371" spans="1:22">
      <c r="A371" t="s">
        <v>95</v>
      </c>
      <c r="B371" t="s">
        <v>1371</v>
      </c>
      <c r="C371" t="s">
        <v>1372</v>
      </c>
      <c r="D371" t="s">
        <v>10</v>
      </c>
      <c r="E371" t="s">
        <v>9</v>
      </c>
      <c r="F371" t="s">
        <v>70</v>
      </c>
      <c r="G371" t="s">
        <v>382</v>
      </c>
      <c r="H371" t="s">
        <v>43</v>
      </c>
      <c r="I371" t="s">
        <v>12</v>
      </c>
      <c r="J371" t="s">
        <v>57</v>
      </c>
      <c r="K371">
        <v>128</v>
      </c>
      <c r="L371" t="s">
        <v>1373</v>
      </c>
      <c r="M371">
        <v>1</v>
      </c>
      <c r="N371">
        <v>1</v>
      </c>
      <c r="O371" t="s">
        <v>1374</v>
      </c>
      <c r="P371">
        <v>1903278</v>
      </c>
      <c r="Q371" t="s">
        <v>60</v>
      </c>
      <c r="T371">
        <f>VLOOKUP(P371,[1]应付款管理!$A$1:$D$65536,4,FALSE)</f>
        <v>128</v>
      </c>
      <c r="U371">
        <f t="shared" si="11"/>
        <v>0</v>
      </c>
      <c r="V371" s="1" t="str">
        <f t="shared" si="10"/>
        <v>,1903278</v>
      </c>
    </row>
    <row r="372" spans="1:22">
      <c r="A372" t="s">
        <v>82</v>
      </c>
      <c r="B372" t="s">
        <v>1375</v>
      </c>
      <c r="C372" t="s">
        <v>261</v>
      </c>
      <c r="D372" t="s">
        <v>10</v>
      </c>
      <c r="E372" t="s">
        <v>9</v>
      </c>
      <c r="F372" t="s">
        <v>70</v>
      </c>
      <c r="G372" t="s">
        <v>382</v>
      </c>
      <c r="H372" t="s">
        <v>43</v>
      </c>
      <c r="I372" t="s">
        <v>12</v>
      </c>
      <c r="J372" t="s">
        <v>57</v>
      </c>
      <c r="K372">
        <v>513</v>
      </c>
      <c r="L372" t="s">
        <v>1376</v>
      </c>
      <c r="M372">
        <v>1</v>
      </c>
      <c r="N372">
        <v>1</v>
      </c>
      <c r="O372" t="s">
        <v>1377</v>
      </c>
      <c r="P372">
        <v>1903286</v>
      </c>
      <c r="Q372" t="s">
        <v>60</v>
      </c>
      <c r="T372">
        <f>VLOOKUP(P372,[1]应付款管理!$A$1:$D$65536,4,FALSE)</f>
        <v>513</v>
      </c>
      <c r="U372">
        <f t="shared" si="11"/>
        <v>0</v>
      </c>
      <c r="V372" s="1" t="str">
        <f t="shared" si="10"/>
        <v>,1903286</v>
      </c>
    </row>
    <row r="373" spans="1:22">
      <c r="A373" t="s">
        <v>61</v>
      </c>
      <c r="B373" t="s">
        <v>1378</v>
      </c>
      <c r="C373" t="s">
        <v>63</v>
      </c>
      <c r="D373" t="s">
        <v>10</v>
      </c>
      <c r="E373" t="s">
        <v>9</v>
      </c>
      <c r="F373" t="s">
        <v>70</v>
      </c>
      <c r="G373" t="s">
        <v>382</v>
      </c>
      <c r="H373" t="s">
        <v>43</v>
      </c>
      <c r="I373" t="s">
        <v>12</v>
      </c>
      <c r="J373" t="s">
        <v>57</v>
      </c>
      <c r="K373">
        <v>220</v>
      </c>
      <c r="L373" t="s">
        <v>1379</v>
      </c>
      <c r="M373">
        <v>1</v>
      </c>
      <c r="N373">
        <v>1</v>
      </c>
      <c r="O373" t="s">
        <v>1380</v>
      </c>
      <c r="P373">
        <v>1903290</v>
      </c>
      <c r="Q373" t="s">
        <v>60</v>
      </c>
      <c r="T373">
        <f>VLOOKUP(P373,[1]应付款管理!$A$1:$D$65536,4,FALSE)</f>
        <v>220</v>
      </c>
      <c r="U373">
        <f t="shared" si="11"/>
        <v>0</v>
      </c>
      <c r="V373" s="1" t="str">
        <f t="shared" si="10"/>
        <v>,1903290</v>
      </c>
    </row>
    <row r="374" s="1" customFormat="1" hidden="1" spans="1:22">
      <c r="A374" s="1" t="s">
        <v>73</v>
      </c>
      <c r="B374" s="1" t="s">
        <v>1381</v>
      </c>
      <c r="C374" s="1" t="s">
        <v>1382</v>
      </c>
      <c r="D374" s="1" t="s">
        <v>10</v>
      </c>
      <c r="E374" s="1" t="s">
        <v>9</v>
      </c>
      <c r="F374" s="1" t="s">
        <v>70</v>
      </c>
      <c r="G374" s="1" t="s">
        <v>382</v>
      </c>
      <c r="H374" s="1" t="s">
        <v>43</v>
      </c>
      <c r="I374" s="1" t="s">
        <v>12</v>
      </c>
      <c r="J374" s="1" t="s">
        <v>57</v>
      </c>
      <c r="K374" s="1">
        <v>312</v>
      </c>
      <c r="L374" s="1" t="s">
        <v>1383</v>
      </c>
      <c r="M374" s="1">
        <v>1</v>
      </c>
      <c r="N374" s="1">
        <v>1</v>
      </c>
      <c r="O374" s="1" t="s">
        <v>1384</v>
      </c>
      <c r="P374" s="1">
        <v>1903298</v>
      </c>
      <c r="Q374" s="1" t="s">
        <v>60</v>
      </c>
      <c r="T374" s="5">
        <v>1903298</v>
      </c>
      <c r="U374" s="4" t="s">
        <v>1385</v>
      </c>
      <c r="V374" s="1" t="str">
        <f t="shared" si="10"/>
        <v>,1903298</v>
      </c>
    </row>
    <row r="375" spans="1:22">
      <c r="A375" t="s">
        <v>114</v>
      </c>
      <c r="B375" t="s">
        <v>1386</v>
      </c>
      <c r="C375" t="s">
        <v>885</v>
      </c>
      <c r="D375" t="s">
        <v>10</v>
      </c>
      <c r="E375" t="s">
        <v>9</v>
      </c>
      <c r="F375" t="s">
        <v>70</v>
      </c>
      <c r="G375" t="s">
        <v>382</v>
      </c>
      <c r="H375" t="s">
        <v>43</v>
      </c>
      <c r="I375" t="s">
        <v>12</v>
      </c>
      <c r="J375" t="s">
        <v>57</v>
      </c>
      <c r="K375">
        <v>133</v>
      </c>
      <c r="L375" t="s">
        <v>1387</v>
      </c>
      <c r="M375">
        <v>1</v>
      </c>
      <c r="N375">
        <v>1</v>
      </c>
      <c r="O375" t="s">
        <v>1388</v>
      </c>
      <c r="P375">
        <v>1903311</v>
      </c>
      <c r="Q375" t="s">
        <v>60</v>
      </c>
      <c r="T375">
        <f>VLOOKUP(P375,[1]应付款管理!$A$1:$D$65536,4,FALSE)</f>
        <v>133</v>
      </c>
      <c r="U375">
        <f t="shared" si="11"/>
        <v>0</v>
      </c>
      <c r="V375" s="1" t="str">
        <f t="shared" si="10"/>
        <v>,1903311</v>
      </c>
    </row>
    <row r="376" spans="1:22">
      <c r="A376" t="s">
        <v>73</v>
      </c>
      <c r="B376" t="s">
        <v>1389</v>
      </c>
      <c r="C376" t="s">
        <v>1382</v>
      </c>
      <c r="D376" t="s">
        <v>10</v>
      </c>
      <c r="E376" t="s">
        <v>9</v>
      </c>
      <c r="F376" t="s">
        <v>70</v>
      </c>
      <c r="G376" t="s">
        <v>382</v>
      </c>
      <c r="H376" t="s">
        <v>43</v>
      </c>
      <c r="I376" t="s">
        <v>12</v>
      </c>
      <c r="J376" t="s">
        <v>57</v>
      </c>
      <c r="K376">
        <v>312</v>
      </c>
      <c r="L376" t="s">
        <v>1390</v>
      </c>
      <c r="M376">
        <v>1</v>
      </c>
      <c r="N376">
        <v>1</v>
      </c>
      <c r="O376" t="s">
        <v>1391</v>
      </c>
      <c r="P376">
        <v>1903312</v>
      </c>
      <c r="Q376" t="s">
        <v>60</v>
      </c>
      <c r="T376">
        <f>VLOOKUP(P376,[1]应付款管理!$A$1:$D$65536,4,FALSE)</f>
        <v>312</v>
      </c>
      <c r="U376">
        <f t="shared" si="11"/>
        <v>0</v>
      </c>
      <c r="V376" s="1" t="str">
        <f t="shared" si="10"/>
        <v>,1903312</v>
      </c>
    </row>
    <row r="377" spans="1:22">
      <c r="A377" t="s">
        <v>114</v>
      </c>
      <c r="B377" t="s">
        <v>1392</v>
      </c>
      <c r="C377" t="s">
        <v>885</v>
      </c>
      <c r="D377" t="s">
        <v>10</v>
      </c>
      <c r="E377" t="s">
        <v>9</v>
      </c>
      <c r="F377" t="s">
        <v>70</v>
      </c>
      <c r="G377" t="s">
        <v>382</v>
      </c>
      <c r="H377" t="s">
        <v>43</v>
      </c>
      <c r="I377" t="s">
        <v>12</v>
      </c>
      <c r="J377" t="s">
        <v>57</v>
      </c>
      <c r="K377">
        <v>133</v>
      </c>
      <c r="L377" t="s">
        <v>1393</v>
      </c>
      <c r="M377">
        <v>1</v>
      </c>
      <c r="N377">
        <v>1</v>
      </c>
      <c r="O377" t="s">
        <v>1394</v>
      </c>
      <c r="P377">
        <v>1903321</v>
      </c>
      <c r="Q377" t="s">
        <v>60</v>
      </c>
      <c r="T377">
        <f>VLOOKUP(P377,[1]应付款管理!$A$1:$D$65536,4,FALSE)</f>
        <v>133</v>
      </c>
      <c r="U377">
        <f t="shared" si="11"/>
        <v>0</v>
      </c>
      <c r="V377" s="1" t="str">
        <f t="shared" si="10"/>
        <v>,1903321</v>
      </c>
    </row>
    <row r="378" spans="1:22">
      <c r="A378" t="s">
        <v>962</v>
      </c>
      <c r="B378" t="s">
        <v>1395</v>
      </c>
      <c r="C378" t="s">
        <v>964</v>
      </c>
      <c r="D378" t="s">
        <v>10</v>
      </c>
      <c r="E378" t="s">
        <v>9</v>
      </c>
      <c r="F378" t="s">
        <v>814</v>
      </c>
      <c r="G378" t="s">
        <v>980</v>
      </c>
      <c r="H378" t="s">
        <v>43</v>
      </c>
      <c r="I378" t="s">
        <v>12</v>
      </c>
      <c r="J378" t="s">
        <v>57</v>
      </c>
      <c r="K378">
        <v>538</v>
      </c>
      <c r="L378" t="s">
        <v>1396</v>
      </c>
      <c r="M378">
        <v>1</v>
      </c>
      <c r="N378">
        <v>1</v>
      </c>
      <c r="O378" t="s">
        <v>1397</v>
      </c>
      <c r="P378">
        <v>1903329</v>
      </c>
      <c r="Q378" t="s">
        <v>60</v>
      </c>
      <c r="T378">
        <f>VLOOKUP(P378,[1]应付款管理!$A$1:$D$65536,4,FALSE)</f>
        <v>538</v>
      </c>
      <c r="U378">
        <f t="shared" si="11"/>
        <v>0</v>
      </c>
      <c r="V378" s="1" t="str">
        <f t="shared" si="10"/>
        <v>,1903329</v>
      </c>
    </row>
    <row r="379" spans="1:22">
      <c r="A379" t="s">
        <v>82</v>
      </c>
      <c r="B379" t="s">
        <v>1398</v>
      </c>
      <c r="C379" t="s">
        <v>236</v>
      </c>
      <c r="D379" t="s">
        <v>10</v>
      </c>
      <c r="E379" t="s">
        <v>9</v>
      </c>
      <c r="F379" t="s">
        <v>70</v>
      </c>
      <c r="G379" t="s">
        <v>382</v>
      </c>
      <c r="H379" t="s">
        <v>43</v>
      </c>
      <c r="I379" t="s">
        <v>12</v>
      </c>
      <c r="J379" t="s">
        <v>57</v>
      </c>
      <c r="K379">
        <v>175</v>
      </c>
      <c r="L379" t="s">
        <v>1399</v>
      </c>
      <c r="M379">
        <v>1</v>
      </c>
      <c r="N379">
        <v>1</v>
      </c>
      <c r="O379" t="s">
        <v>1400</v>
      </c>
      <c r="P379">
        <v>1903331</v>
      </c>
      <c r="Q379" t="s">
        <v>60</v>
      </c>
      <c r="T379">
        <f>VLOOKUP(P379,[1]应付款管理!$A$1:$D$65536,4,FALSE)</f>
        <v>175</v>
      </c>
      <c r="U379">
        <f t="shared" si="11"/>
        <v>0</v>
      </c>
      <c r="V379" s="1" t="str">
        <f t="shared" si="10"/>
        <v>,1903331</v>
      </c>
    </row>
    <row r="380" spans="1:22">
      <c r="A380" t="s">
        <v>114</v>
      </c>
      <c r="B380" t="s">
        <v>1401</v>
      </c>
      <c r="C380" t="s">
        <v>1402</v>
      </c>
      <c r="D380" t="s">
        <v>10</v>
      </c>
      <c r="E380" t="s">
        <v>9</v>
      </c>
      <c r="F380" t="s">
        <v>382</v>
      </c>
      <c r="G380" t="s">
        <v>981</v>
      </c>
      <c r="H380" t="s">
        <v>43</v>
      </c>
      <c r="I380" t="s">
        <v>12</v>
      </c>
      <c r="J380" t="s">
        <v>57</v>
      </c>
      <c r="K380">
        <v>12234</v>
      </c>
      <c r="L380" t="s">
        <v>1403</v>
      </c>
      <c r="M380">
        <v>1</v>
      </c>
      <c r="N380">
        <v>3</v>
      </c>
      <c r="O380" t="s">
        <v>1404</v>
      </c>
      <c r="P380">
        <v>1903336</v>
      </c>
      <c r="Q380" t="s">
        <v>60</v>
      </c>
      <c r="T380">
        <f>VLOOKUP(P380,[1]应付款管理!$A$1:$D$65536,4,FALSE)</f>
        <v>12234</v>
      </c>
      <c r="U380">
        <f t="shared" si="11"/>
        <v>0</v>
      </c>
      <c r="V380" s="1" t="str">
        <f t="shared" si="10"/>
        <v>,1903336</v>
      </c>
    </row>
    <row r="381" spans="1:22">
      <c r="A381" t="s">
        <v>73</v>
      </c>
      <c r="B381" t="s">
        <v>1405</v>
      </c>
      <c r="C381" t="s">
        <v>1270</v>
      </c>
      <c r="D381" t="s">
        <v>10</v>
      </c>
      <c r="E381" t="s">
        <v>9</v>
      </c>
      <c r="F381" t="s">
        <v>745</v>
      </c>
      <c r="G381" t="s">
        <v>495</v>
      </c>
      <c r="H381" t="s">
        <v>43</v>
      </c>
      <c r="I381" t="s">
        <v>12</v>
      </c>
      <c r="J381" t="s">
        <v>57</v>
      </c>
      <c r="K381">
        <v>838</v>
      </c>
      <c r="L381" t="s">
        <v>1406</v>
      </c>
      <c r="M381">
        <v>1</v>
      </c>
      <c r="N381">
        <v>2</v>
      </c>
      <c r="O381" t="s">
        <v>1407</v>
      </c>
      <c r="P381">
        <v>1903338</v>
      </c>
      <c r="Q381" t="s">
        <v>60</v>
      </c>
      <c r="T381">
        <f>VLOOKUP(P381,[1]应付款管理!$A$1:$D$65536,4,FALSE)</f>
        <v>838</v>
      </c>
      <c r="U381">
        <f t="shared" si="11"/>
        <v>0</v>
      </c>
      <c r="V381" s="1" t="str">
        <f t="shared" si="10"/>
        <v>,1903338</v>
      </c>
    </row>
    <row r="382" spans="1:22">
      <c r="A382" t="s">
        <v>141</v>
      </c>
      <c r="B382" t="s">
        <v>1408</v>
      </c>
      <c r="C382" t="s">
        <v>143</v>
      </c>
      <c r="D382" t="s">
        <v>10</v>
      </c>
      <c r="E382" t="s">
        <v>9</v>
      </c>
      <c r="F382" t="s">
        <v>980</v>
      </c>
      <c r="G382" t="s">
        <v>981</v>
      </c>
      <c r="H382" t="s">
        <v>43</v>
      </c>
      <c r="I382" t="s">
        <v>12</v>
      </c>
      <c r="J382" t="s">
        <v>57</v>
      </c>
      <c r="K382">
        <v>100</v>
      </c>
      <c r="L382" t="s">
        <v>1409</v>
      </c>
      <c r="M382">
        <v>1</v>
      </c>
      <c r="N382">
        <v>1</v>
      </c>
      <c r="O382" t="s">
        <v>1410</v>
      </c>
      <c r="P382">
        <v>1903351</v>
      </c>
      <c r="Q382" t="s">
        <v>60</v>
      </c>
      <c r="T382">
        <f>VLOOKUP(P382,[1]应付款管理!$A$1:$D$65536,4,FALSE)</f>
        <v>100</v>
      </c>
      <c r="U382">
        <f t="shared" si="11"/>
        <v>0</v>
      </c>
      <c r="V382" s="1" t="str">
        <f t="shared" si="10"/>
        <v>,1903351</v>
      </c>
    </row>
    <row r="383" spans="1:22">
      <c r="A383" t="s">
        <v>61</v>
      </c>
      <c r="B383" t="s">
        <v>1411</v>
      </c>
      <c r="C383" t="s">
        <v>1412</v>
      </c>
      <c r="D383" t="s">
        <v>10</v>
      </c>
      <c r="E383" t="s">
        <v>9</v>
      </c>
      <c r="F383" t="s">
        <v>70</v>
      </c>
      <c r="G383" t="s">
        <v>382</v>
      </c>
      <c r="H383" t="s">
        <v>43</v>
      </c>
      <c r="I383" t="s">
        <v>12</v>
      </c>
      <c r="J383" t="s">
        <v>57</v>
      </c>
      <c r="K383">
        <v>234</v>
      </c>
      <c r="L383" t="s">
        <v>1413</v>
      </c>
      <c r="M383">
        <v>1</v>
      </c>
      <c r="N383">
        <v>1</v>
      </c>
      <c r="O383" t="s">
        <v>1414</v>
      </c>
      <c r="P383">
        <v>1903387</v>
      </c>
      <c r="Q383" t="s">
        <v>60</v>
      </c>
      <c r="T383">
        <f>VLOOKUP(P383,[1]应付款管理!$A$1:$D$65536,4,FALSE)</f>
        <v>234</v>
      </c>
      <c r="U383">
        <f t="shared" si="11"/>
        <v>0</v>
      </c>
      <c r="V383" s="1" t="str">
        <f t="shared" si="10"/>
        <v>,1903387</v>
      </c>
    </row>
    <row r="384" spans="1:22">
      <c r="A384" t="s">
        <v>556</v>
      </c>
      <c r="B384" t="s">
        <v>1415</v>
      </c>
      <c r="C384" t="s">
        <v>558</v>
      </c>
      <c r="D384" t="s">
        <v>10</v>
      </c>
      <c r="E384" t="s">
        <v>9</v>
      </c>
      <c r="F384" t="s">
        <v>70</v>
      </c>
      <c r="G384" t="s">
        <v>382</v>
      </c>
      <c r="H384" t="s">
        <v>43</v>
      </c>
      <c r="I384" t="s">
        <v>12</v>
      </c>
      <c r="J384" t="s">
        <v>57</v>
      </c>
      <c r="K384">
        <v>138</v>
      </c>
      <c r="L384" t="s">
        <v>1416</v>
      </c>
      <c r="M384">
        <v>1</v>
      </c>
      <c r="N384">
        <v>1</v>
      </c>
      <c r="O384" t="s">
        <v>1417</v>
      </c>
      <c r="P384">
        <v>1903391</v>
      </c>
      <c r="Q384" t="s">
        <v>60</v>
      </c>
      <c r="T384">
        <f>VLOOKUP(P384,[1]应付款管理!$A$1:$D$65536,4,FALSE)</f>
        <v>138</v>
      </c>
      <c r="U384">
        <f t="shared" si="11"/>
        <v>0</v>
      </c>
      <c r="V384" s="1" t="str">
        <f t="shared" si="10"/>
        <v>,1903391</v>
      </c>
    </row>
    <row r="385" spans="1:22">
      <c r="A385" t="s">
        <v>61</v>
      </c>
      <c r="B385" t="s">
        <v>1418</v>
      </c>
      <c r="C385" t="s">
        <v>541</v>
      </c>
      <c r="D385" t="s">
        <v>10</v>
      </c>
      <c r="E385" t="s">
        <v>9</v>
      </c>
      <c r="F385" t="s">
        <v>70</v>
      </c>
      <c r="G385" t="s">
        <v>382</v>
      </c>
      <c r="H385" t="s">
        <v>43</v>
      </c>
      <c r="I385" t="s">
        <v>12</v>
      </c>
      <c r="J385" t="s">
        <v>57</v>
      </c>
      <c r="K385">
        <v>175</v>
      </c>
      <c r="L385" t="s">
        <v>1419</v>
      </c>
      <c r="M385">
        <v>1</v>
      </c>
      <c r="N385">
        <v>1</v>
      </c>
      <c r="O385" t="s">
        <v>1420</v>
      </c>
      <c r="P385">
        <v>1903418</v>
      </c>
      <c r="Q385" t="s">
        <v>60</v>
      </c>
      <c r="T385">
        <f>VLOOKUP(P385,[1]应付款管理!$A$1:$D$65536,4,FALSE)</f>
        <v>175</v>
      </c>
      <c r="U385">
        <f t="shared" si="11"/>
        <v>0</v>
      </c>
      <c r="V385" s="1" t="str">
        <f t="shared" si="10"/>
        <v>,1903418</v>
      </c>
    </row>
    <row r="386" spans="1:22">
      <c r="A386" t="s">
        <v>114</v>
      </c>
      <c r="B386" t="s">
        <v>1421</v>
      </c>
      <c r="C386" t="s">
        <v>718</v>
      </c>
      <c r="D386" t="s">
        <v>10</v>
      </c>
      <c r="E386" t="s">
        <v>9</v>
      </c>
      <c r="F386" t="s">
        <v>70</v>
      </c>
      <c r="G386" t="s">
        <v>382</v>
      </c>
      <c r="H386" t="s">
        <v>43</v>
      </c>
      <c r="I386" t="s">
        <v>12</v>
      </c>
      <c r="J386" t="s">
        <v>57</v>
      </c>
      <c r="K386">
        <v>129</v>
      </c>
      <c r="L386" t="s">
        <v>1422</v>
      </c>
      <c r="M386">
        <v>1</v>
      </c>
      <c r="N386">
        <v>1</v>
      </c>
      <c r="O386" t="s">
        <v>1423</v>
      </c>
      <c r="P386">
        <v>1903440</v>
      </c>
      <c r="Q386" t="s">
        <v>60</v>
      </c>
      <c r="T386">
        <f>VLOOKUP(P386,[1]应付款管理!$A$1:$D$65536,4,FALSE)</f>
        <v>129</v>
      </c>
      <c r="U386">
        <f t="shared" si="11"/>
        <v>0</v>
      </c>
      <c r="V386" s="1" t="str">
        <f t="shared" si="10"/>
        <v>,1903440</v>
      </c>
    </row>
    <row r="387" spans="1:22">
      <c r="A387" t="s">
        <v>132</v>
      </c>
      <c r="B387" t="s">
        <v>1424</v>
      </c>
      <c r="C387" t="s">
        <v>291</v>
      </c>
      <c r="D387" t="s">
        <v>10</v>
      </c>
      <c r="E387" t="s">
        <v>9</v>
      </c>
      <c r="F387" t="s">
        <v>70</v>
      </c>
      <c r="G387" t="s">
        <v>382</v>
      </c>
      <c r="H387" t="s">
        <v>43</v>
      </c>
      <c r="I387" t="s">
        <v>12</v>
      </c>
      <c r="J387" t="s">
        <v>57</v>
      </c>
      <c r="K387">
        <v>109</v>
      </c>
      <c r="L387" t="s">
        <v>1425</v>
      </c>
      <c r="M387">
        <v>1</v>
      </c>
      <c r="N387">
        <v>1</v>
      </c>
      <c r="O387" t="s">
        <v>1426</v>
      </c>
      <c r="P387">
        <v>1903442</v>
      </c>
      <c r="Q387" t="s">
        <v>60</v>
      </c>
      <c r="T387">
        <f>VLOOKUP(P387,[1]应付款管理!$A$1:$D$65536,4,FALSE)</f>
        <v>109</v>
      </c>
      <c r="U387">
        <f t="shared" si="11"/>
        <v>0</v>
      </c>
      <c r="V387" s="1" t="str">
        <f>$V$1&amp;P387</f>
        <v>,1903442</v>
      </c>
    </row>
    <row r="388" spans="1:22">
      <c r="A388" t="s">
        <v>1290</v>
      </c>
      <c r="B388" t="s">
        <v>1427</v>
      </c>
      <c r="C388" t="s">
        <v>1428</v>
      </c>
      <c r="D388" t="s">
        <v>10</v>
      </c>
      <c r="E388" t="s">
        <v>9</v>
      </c>
      <c r="F388" t="s">
        <v>70</v>
      </c>
      <c r="G388" t="s">
        <v>382</v>
      </c>
      <c r="H388" t="s">
        <v>43</v>
      </c>
      <c r="I388" t="s">
        <v>12</v>
      </c>
      <c r="J388" t="s">
        <v>57</v>
      </c>
      <c r="K388">
        <v>117</v>
      </c>
      <c r="L388" t="s">
        <v>1429</v>
      </c>
      <c r="M388">
        <v>1</v>
      </c>
      <c r="N388">
        <v>1</v>
      </c>
      <c r="O388" t="s">
        <v>1430</v>
      </c>
      <c r="P388">
        <v>1903448</v>
      </c>
      <c r="Q388" t="s">
        <v>60</v>
      </c>
      <c r="T388">
        <f>VLOOKUP(P388,[1]应付款管理!$A$1:$D$65536,4,FALSE)</f>
        <v>117</v>
      </c>
      <c r="U388">
        <f t="shared" si="11"/>
        <v>0</v>
      </c>
      <c r="V388" s="1" t="str">
        <f>$V$1&amp;P388</f>
        <v>,1903448</v>
      </c>
    </row>
    <row r="389" spans="1:22">
      <c r="A389" t="s">
        <v>87</v>
      </c>
      <c r="B389" t="s">
        <v>1431</v>
      </c>
      <c r="C389" t="s">
        <v>1432</v>
      </c>
      <c r="D389" t="s">
        <v>10</v>
      </c>
      <c r="E389" t="s">
        <v>9</v>
      </c>
      <c r="F389" t="s">
        <v>70</v>
      </c>
      <c r="G389" t="s">
        <v>382</v>
      </c>
      <c r="H389" t="s">
        <v>43</v>
      </c>
      <c r="I389" t="s">
        <v>12</v>
      </c>
      <c r="J389" t="s">
        <v>57</v>
      </c>
      <c r="K389">
        <v>133</v>
      </c>
      <c r="L389" t="s">
        <v>1433</v>
      </c>
      <c r="M389">
        <v>1</v>
      </c>
      <c r="N389">
        <v>1</v>
      </c>
      <c r="O389" t="s">
        <v>1434</v>
      </c>
      <c r="P389">
        <v>1903454</v>
      </c>
      <c r="Q389" t="s">
        <v>60</v>
      </c>
      <c r="T389">
        <f>VLOOKUP(P389,[1]应付款管理!$A$1:$D$65536,4,FALSE)</f>
        <v>133</v>
      </c>
      <c r="U389">
        <f t="shared" ref="U389:U394" si="12">K389-T389</f>
        <v>0</v>
      </c>
      <c r="V389" s="1" t="str">
        <f>$V$1&amp;P389</f>
        <v>,1903454</v>
      </c>
    </row>
    <row r="390" spans="1:22">
      <c r="A390" t="s">
        <v>114</v>
      </c>
      <c r="B390" t="s">
        <v>1435</v>
      </c>
      <c r="C390" t="s">
        <v>885</v>
      </c>
      <c r="D390" t="s">
        <v>10</v>
      </c>
      <c r="E390" t="s">
        <v>9</v>
      </c>
      <c r="F390" t="s">
        <v>382</v>
      </c>
      <c r="G390" t="s">
        <v>814</v>
      </c>
      <c r="H390" t="s">
        <v>43</v>
      </c>
      <c r="I390" t="s">
        <v>12</v>
      </c>
      <c r="J390" t="s">
        <v>57</v>
      </c>
      <c r="K390">
        <v>103</v>
      </c>
      <c r="L390" t="s">
        <v>1436</v>
      </c>
      <c r="M390">
        <v>1</v>
      </c>
      <c r="N390">
        <v>1</v>
      </c>
      <c r="O390" t="s">
        <v>1437</v>
      </c>
      <c r="P390">
        <v>1903459</v>
      </c>
      <c r="Q390" t="s">
        <v>60</v>
      </c>
      <c r="T390">
        <f>VLOOKUP(P390,[1]应付款管理!$A$1:$D$65536,4,FALSE)</f>
        <v>103</v>
      </c>
      <c r="U390">
        <f t="shared" si="12"/>
        <v>0</v>
      </c>
      <c r="V390" s="1" t="str">
        <f>$V$1&amp;P390</f>
        <v>,1903459</v>
      </c>
    </row>
    <row r="391" spans="1:22">
      <c r="A391" t="s">
        <v>73</v>
      </c>
      <c r="B391" t="s">
        <v>1438</v>
      </c>
      <c r="C391" t="s">
        <v>220</v>
      </c>
      <c r="D391" t="s">
        <v>10</v>
      </c>
      <c r="E391" t="s">
        <v>9</v>
      </c>
      <c r="F391" t="s">
        <v>382</v>
      </c>
      <c r="G391" t="s">
        <v>814</v>
      </c>
      <c r="H391" t="s">
        <v>43</v>
      </c>
      <c r="I391" t="s">
        <v>12</v>
      </c>
      <c r="J391" t="s">
        <v>57</v>
      </c>
      <c r="K391">
        <v>192</v>
      </c>
      <c r="L391" t="s">
        <v>1439</v>
      </c>
      <c r="M391">
        <v>1</v>
      </c>
      <c r="N391">
        <v>1</v>
      </c>
      <c r="O391" t="s">
        <v>1440</v>
      </c>
      <c r="P391">
        <v>1903460</v>
      </c>
      <c r="Q391" t="s">
        <v>60</v>
      </c>
      <c r="T391">
        <f>VLOOKUP(P391,[1]应付款管理!$A$1:$D$65536,4,FALSE)</f>
        <v>192</v>
      </c>
      <c r="U391">
        <f t="shared" si="12"/>
        <v>0</v>
      </c>
      <c r="V391" s="1" t="str">
        <f>$V$1&amp;P391</f>
        <v>,1903460</v>
      </c>
    </row>
    <row r="392" spans="1:22">
      <c r="A392" t="s">
        <v>73</v>
      </c>
      <c r="B392" t="s">
        <v>1441</v>
      </c>
      <c r="C392" t="s">
        <v>1162</v>
      </c>
      <c r="D392" t="s">
        <v>10</v>
      </c>
      <c r="E392" t="s">
        <v>9</v>
      </c>
      <c r="F392" t="s">
        <v>70</v>
      </c>
      <c r="G392" t="s">
        <v>382</v>
      </c>
      <c r="H392" t="s">
        <v>43</v>
      </c>
      <c r="I392" t="s">
        <v>12</v>
      </c>
      <c r="J392" t="s">
        <v>57</v>
      </c>
      <c r="K392">
        <v>200</v>
      </c>
      <c r="L392" t="s">
        <v>1442</v>
      </c>
      <c r="M392">
        <v>1</v>
      </c>
      <c r="N392">
        <v>1</v>
      </c>
      <c r="O392" t="s">
        <v>1443</v>
      </c>
      <c r="P392">
        <v>1903477</v>
      </c>
      <c r="Q392" t="s">
        <v>60</v>
      </c>
      <c r="T392">
        <f>VLOOKUP(P392,[1]应付款管理!$A$1:$D$65536,4,FALSE)</f>
        <v>200</v>
      </c>
      <c r="U392">
        <f t="shared" si="12"/>
        <v>0</v>
      </c>
      <c r="V392" s="1" t="str">
        <f>$V$1&amp;P392</f>
        <v>,1903477</v>
      </c>
    </row>
    <row r="393" spans="1:22">
      <c r="A393" t="s">
        <v>61</v>
      </c>
      <c r="B393" t="s">
        <v>1444</v>
      </c>
      <c r="C393" t="s">
        <v>541</v>
      </c>
      <c r="D393" t="s">
        <v>10</v>
      </c>
      <c r="E393" t="s">
        <v>9</v>
      </c>
      <c r="F393" t="s">
        <v>382</v>
      </c>
      <c r="G393" t="s">
        <v>980</v>
      </c>
      <c r="H393" t="s">
        <v>43</v>
      </c>
      <c r="I393" t="s">
        <v>12</v>
      </c>
      <c r="J393" t="s">
        <v>57</v>
      </c>
      <c r="K393">
        <v>350</v>
      </c>
      <c r="L393" t="s">
        <v>1445</v>
      </c>
      <c r="M393">
        <v>1</v>
      </c>
      <c r="N393">
        <v>2</v>
      </c>
      <c r="O393" t="s">
        <v>1446</v>
      </c>
      <c r="P393">
        <v>1903489</v>
      </c>
      <c r="Q393" t="s">
        <v>60</v>
      </c>
      <c r="T393">
        <f>VLOOKUP(P393,[1]应付款管理!$A$1:$D$65536,4,FALSE)</f>
        <v>350</v>
      </c>
      <c r="U393">
        <f t="shared" si="12"/>
        <v>0</v>
      </c>
      <c r="V393" s="1" t="str">
        <f>$V$1&amp;P393</f>
        <v>,1903489</v>
      </c>
    </row>
    <row r="394" spans="1:22">
      <c r="A394" t="s">
        <v>114</v>
      </c>
      <c r="B394" t="s">
        <v>1447</v>
      </c>
      <c r="C394" t="s">
        <v>885</v>
      </c>
      <c r="D394" t="s">
        <v>10</v>
      </c>
      <c r="E394" t="s">
        <v>9</v>
      </c>
      <c r="F394" t="s">
        <v>382</v>
      </c>
      <c r="G394" t="s">
        <v>814</v>
      </c>
      <c r="H394" t="s">
        <v>43</v>
      </c>
      <c r="I394" t="s">
        <v>12</v>
      </c>
      <c r="J394" t="s">
        <v>57</v>
      </c>
      <c r="K394">
        <v>103</v>
      </c>
      <c r="L394" t="s">
        <v>1448</v>
      </c>
      <c r="M394">
        <v>1</v>
      </c>
      <c r="N394">
        <v>1</v>
      </c>
      <c r="O394" t="s">
        <v>1449</v>
      </c>
      <c r="P394">
        <v>1903490</v>
      </c>
      <c r="Q394" t="s">
        <v>60</v>
      </c>
      <c r="T394">
        <f>VLOOKUP(P394,[1]应付款管理!$A$1:$D$65536,4,FALSE)</f>
        <v>103</v>
      </c>
      <c r="U394">
        <f t="shared" si="12"/>
        <v>0</v>
      </c>
      <c r="V394" s="1" t="str">
        <f>$V$1&amp;P394</f>
        <v>,1903490</v>
      </c>
    </row>
    <row r="398" spans="10:11">
      <c r="J398" s="6" t="s">
        <v>1450</v>
      </c>
      <c r="K398" s="7">
        <v>121944</v>
      </c>
    </row>
    <row r="400" spans="10:11">
      <c r="J400" s="6" t="s">
        <v>1451</v>
      </c>
      <c r="K400" s="7" t="s">
        <v>1452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2020-11-09T06:58:00Z</dcterms:created>
  <dcterms:modified xsi:type="dcterms:W3CDTF">2020-11-09T07:21:21Z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