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<sst xmlns="http://schemas.openxmlformats.org/spreadsheetml/2006/main" count="3956" uniqueCount="1162">
  <si>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</si>
  <si>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</si>
  <si>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</si>
  <si>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</si>
  <si>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</si>
  <si>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</si>
  <si>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</si>
  <si>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</si>
  <si>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</si>
  <si>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</si>
  <si>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Guangzhouhuideng</t>
  </si>
  <si>
    <t>HFSTM201113160326630</t>
  </si>
  <si>
    <t>CNY</t>
  </si>
  <si>
    <t>2020.11.09-11.13号预定账单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</si>
  <si>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</si>
  <si>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</si>
  <si>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</si>
  <si>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</si>
  <si>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</si>
  <si>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</si>
  <si>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</si>
  <si>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</si>
  <si>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</si>
  <si>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</si>
  <si>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</si>
  <si>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</si>
  <si>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</si>
  <si>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</si>
  <si>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</si>
  <si>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</si>
  <si>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</si>
  <si>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</si>
  <si>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</si>
  <si>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</si>
  <si>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</si>
  <si>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，</t>
  </si>
  <si>
    <t>列1</t>
  </si>
  <si>
    <t>列2</t>
  </si>
  <si>
    <t>Beijing(Beijing)</t>
  </si>
  <si>
    <t>D2011112250110</t>
  </si>
  <si>
    <t>北京丽亭酒店(Park Plaza Beijing Wangfujing)</t>
  </si>
  <si>
    <t>2020-11-11</t>
  </si>
  <si>
    <t>2020-11-12</t>
  </si>
  <si>
    <t>已确认</t>
  </si>
  <si>
    <t>CN</t>
  </si>
  <si>
    <t>2020-11-11 22:50:05</t>
  </si>
  <si>
    <t>谭 贵东|</t>
  </si>
  <si>
    <t>YeJinLing</t>
  </si>
  <si>
    <t>Xuzhou(Xuzhou)</t>
  </si>
  <si>
    <t>DHB201103161505008</t>
  </si>
  <si>
    <t>白玉兰酒店(徐州金鹰苏堤路地铁站店)(Jinjiang Inn Xuzhou Sudi North Road)</t>
  </si>
  <si>
    <t>2020-11-03</t>
  </si>
  <si>
    <t>2020-11-04</t>
  </si>
  <si>
    <t>2020-11-03 16:15:05</t>
  </si>
  <si>
    <t>吴 岳聪|</t>
  </si>
  <si>
    <t>op金玲</t>
  </si>
  <si>
    <t>yejinling</t>
  </si>
  <si>
    <t>Yinchuan(Yinchuan)</t>
  </si>
  <si>
    <t>DHB201106214944803</t>
  </si>
  <si>
    <t>银川凯宾斯基饭店(Kempinski Hotel Yinchuan)</t>
  </si>
  <si>
    <t>2020-11-06</t>
  </si>
  <si>
    <t>2020-11-07</t>
  </si>
  <si>
    <t>已取消</t>
  </si>
  <si>
    <t>2020-11-06 21:49:43</t>
  </si>
  <si>
    <t>樊 超|</t>
  </si>
  <si>
    <t>Pattaya(Pattaya)</t>
  </si>
  <si>
    <t>DHB201107160510332</t>
  </si>
  <si>
    <t>BELLA VILLA PATTAYA 3RD ROAD(BELLA VILLA PATTAYA 3RD ROAD)</t>
  </si>
  <si>
    <t>2020-11-08</t>
  </si>
  <si>
    <t>TH</t>
  </si>
  <si>
    <t>2020-11-07 16:05:09</t>
  </si>
  <si>
    <t>Ananchaipattana Alongkorn|</t>
  </si>
  <si>
    <t>DHB201109015640330</t>
  </si>
  <si>
    <t>7天连锁酒店（北京亦庄万源街地铁站店）(7 Days Inn (Beijing Yizhuang Wanyuan Street Metro Station))</t>
  </si>
  <si>
    <t>2020-11-09</t>
  </si>
  <si>
    <t>2020-11-10</t>
  </si>
  <si>
    <t>2020-11-09 01:56:39</t>
  </si>
  <si>
    <t>付 艳蕊|</t>
  </si>
  <si>
    <t>DHB201109052623266</t>
  </si>
  <si>
    <t>7天连锁酒店(北京马甸桥德胜门外大街店)(7 Days Inn (Beijing Madian Bridge))</t>
  </si>
  <si>
    <t>2020-11-09 05:26:22</t>
  </si>
  <si>
    <t>蔡 森|</t>
  </si>
  <si>
    <t>Chengdu(Chengdu)</t>
  </si>
  <si>
    <t>DHB201109065915558</t>
  </si>
  <si>
    <t>7天连锁酒店（成都望江楼万达广场店）(7 Days Inn (Chengdu Wangjianglou Wanda Plaza))</t>
  </si>
  <si>
    <t>2020-11-09 06:59:14</t>
  </si>
  <si>
    <t>王 子维|</t>
  </si>
  <si>
    <t>Guangzhou(Guangzhou)</t>
  </si>
  <si>
    <t>DHB201109074606340</t>
  </si>
  <si>
    <t>7天优品酒店（广州华师地铁站店）(7Days Premium (Guangzhou South China Normal University  Metro Station))</t>
  </si>
  <si>
    <t>2020-11-13</t>
  </si>
  <si>
    <t>2020-11-09 07:46:05</t>
  </si>
  <si>
    <t>梁 建英|</t>
  </si>
  <si>
    <t>DHB201109082211207</t>
  </si>
  <si>
    <t>7天连锁酒店（广州世贸中心店）(7Days Inn (Guangzhou World Trade Center))</t>
  </si>
  <si>
    <t>2020-11-09 08:22:10</t>
  </si>
  <si>
    <t>温 富财|</t>
  </si>
  <si>
    <t>DHB201109083011351</t>
  </si>
  <si>
    <t>2020-11-09 08:30:11</t>
  </si>
  <si>
    <t>张 晨|</t>
  </si>
  <si>
    <t>Zhengzhou(Zhengzhou)</t>
  </si>
  <si>
    <t>DHB201109091023623</t>
  </si>
  <si>
    <t>7天连锁酒店（郑州二七广场地铁站店）(7 Days Inn (Zhengzhou Erqi Square Metro Station))</t>
  </si>
  <si>
    <t>2020-11-09 09:10:22</t>
  </si>
  <si>
    <t>周 亚东|</t>
  </si>
  <si>
    <t>DHB201109095023639</t>
  </si>
  <si>
    <t>7天连锁酒店(北京朝阳北路青年路地铁站店)(7 Days Inn (Beijing Qingnian Road Station))</t>
  </si>
  <si>
    <t>2020-11-16</t>
  </si>
  <si>
    <t>2020-11-09 09:50:22</t>
  </si>
  <si>
    <t>冷 兴悦|</t>
  </si>
  <si>
    <t>Daxing(Daxing)</t>
  </si>
  <si>
    <t>DHB201109100006078</t>
  </si>
  <si>
    <t>7天连锁酒店（北京黄村兴政街店）(7 Days Inn (Beijing Huangcun Xingzheng Street))</t>
  </si>
  <si>
    <t>2020-11-09 10:00:05</t>
  </si>
  <si>
    <t>齐 立增|</t>
  </si>
  <si>
    <t>DHB201109105042428</t>
  </si>
  <si>
    <t>7天连锁酒店（广州街口镇北路店）(7 Days Inn (Guangzhou Jiekou Zhenbei Road))</t>
  </si>
  <si>
    <t>2020-11-09 10:50:41</t>
  </si>
  <si>
    <t>王 秀魁|</t>
  </si>
  <si>
    <t>Shenzhen(Shenzhen)</t>
  </si>
  <si>
    <t>DHB201109105617768</t>
  </si>
  <si>
    <t>麗枫酒店（深圳大学城地铁站店）(Lavande Hotel (Shezhen University Town Metro Station))</t>
  </si>
  <si>
    <t>2020-11-09 10:56:17</t>
  </si>
  <si>
    <t>周 克鸿|</t>
  </si>
  <si>
    <t>Shanghai(Shanghai)</t>
  </si>
  <si>
    <t>DHB201109110449380</t>
  </si>
  <si>
    <t>7天连锁酒店(上海同济大学岳阳医院店)(7 Days Inn (Shanghai Dabaishu))</t>
  </si>
  <si>
    <t>2020-11-09 11:04:48</t>
  </si>
  <si>
    <t>朱 浩楠|</t>
  </si>
  <si>
    <t>DHB201109120251300</t>
  </si>
  <si>
    <t>2020-11-14</t>
  </si>
  <si>
    <t>2020-11-09 12:02:51</t>
  </si>
  <si>
    <t>司 林婧|</t>
  </si>
  <si>
    <t>DHB201109121053820</t>
  </si>
  <si>
    <t>锦江之星（上海同济大学店）(Jinjiang Inn (Shanghai Tongji University))</t>
  </si>
  <si>
    <t>2020-11-09 12:10:53</t>
  </si>
  <si>
    <t>孙 亮|</t>
  </si>
  <si>
    <t>DHB201109122105182</t>
  </si>
  <si>
    <t>7天连锁酒店(上海江宁路地铁站玉佛寺店)(7 Days Inn (Shanghai Changshou Road))</t>
  </si>
  <si>
    <t>2020-11-09 12:21:04</t>
  </si>
  <si>
    <t>李 昊苏|</t>
  </si>
  <si>
    <t>DHB201109123052009</t>
  </si>
  <si>
    <t>2020-11-09 12:30:51</t>
  </si>
  <si>
    <t>郑 一方|</t>
  </si>
  <si>
    <t>Sanya(Sanya)</t>
  </si>
  <si>
    <t>DHB201109124107571</t>
  </si>
  <si>
    <t>三亚丽景海湾酒店(Landscape Beach Hotel Sanya)</t>
  </si>
  <si>
    <t>2020-11-09 12:41:07</t>
  </si>
  <si>
    <t>郭 小牛|</t>
  </si>
  <si>
    <t>DHB201109124551746</t>
  </si>
  <si>
    <t>2020-11-09 12:45:50</t>
  </si>
  <si>
    <t>白 煜|</t>
  </si>
  <si>
    <t>DHB201109125804313</t>
  </si>
  <si>
    <t>2020-11-09 12:58:03</t>
  </si>
  <si>
    <t>邓 纪锋|</t>
  </si>
  <si>
    <t>DHB201109130125479</t>
  </si>
  <si>
    <t>麗枫酒店(深圳华强路地铁站店)(Lavande Hotel (Shenzhen Huaqiangnan))</t>
  </si>
  <si>
    <t>2020-11-09 13:01:24</t>
  </si>
  <si>
    <t>胡 婉静|</t>
  </si>
  <si>
    <t>Nanning(Nanning)</t>
  </si>
  <si>
    <t>DHB201109131128832</t>
  </si>
  <si>
    <t>7天连锁酒店（南宁琅西店）(7 Days Inn Langxi)</t>
  </si>
  <si>
    <t>2020-11-09 13:11:28</t>
  </si>
  <si>
    <t>王 少青|</t>
  </si>
  <si>
    <t>Qingyuan(Qingyuan)</t>
  </si>
  <si>
    <t>DHB201109134001231</t>
  </si>
  <si>
    <t>7天连锁酒店(清远新城汽车站连江路店)(7 Days Inn (Qingyuan Lianjiang Road Yingzhicheng Square))</t>
  </si>
  <si>
    <t>2020-11-09 13:40:01</t>
  </si>
  <si>
    <t>欧 阳峰|</t>
  </si>
  <si>
    <t>DHB201109135126905</t>
  </si>
  <si>
    <t>7天优品酒店(成都盐市口店)(7 Days Premium (Chengdu Yanshikou))</t>
  </si>
  <si>
    <t>2020-11-09 13:51:25</t>
  </si>
  <si>
    <t>张 增荣|</t>
  </si>
  <si>
    <t>DHB201109135248202</t>
  </si>
  <si>
    <t>2020-11-09 13:52:47</t>
  </si>
  <si>
    <t>姚 朋|</t>
  </si>
  <si>
    <t>DHB201109143621453</t>
  </si>
  <si>
    <t>2020-11-09 14:36:21</t>
  </si>
  <si>
    <t>张 百娟|</t>
  </si>
  <si>
    <t>DHB201109143837696</t>
  </si>
  <si>
    <t>2020-11-09 14:38:36</t>
  </si>
  <si>
    <t>陈 加兵|</t>
  </si>
  <si>
    <t>DHB201109144458417</t>
  </si>
  <si>
    <t>7天连锁酒店（北京来广营店）(7 Days Inn (Beijing Laiguangying))</t>
  </si>
  <si>
    <t>2020-11-09 14:44:57</t>
  </si>
  <si>
    <t>张 豪|</t>
  </si>
  <si>
    <t>DHB201109150910108</t>
  </si>
  <si>
    <t>2020-11-15</t>
  </si>
  <si>
    <t>2020-11-09 15:09:09</t>
  </si>
  <si>
    <t>李 旭然|</t>
  </si>
  <si>
    <t>DHB201109153829096</t>
  </si>
  <si>
    <t>2020-11-09 15:38:29</t>
  </si>
  <si>
    <t>杨 明雨|</t>
  </si>
  <si>
    <t>Suzhou(Suzhou)</t>
  </si>
  <si>
    <t>DHB201109155909216</t>
  </si>
  <si>
    <t>锦江之星（苏州石湖国际教育园店）(Jinjiang Inn (Suzhou Shihu International Education Park))</t>
  </si>
  <si>
    <t>2020-11-09 15:59:08</t>
  </si>
  <si>
    <t>吴 亚丽|</t>
  </si>
  <si>
    <t>DHB201109162341311</t>
  </si>
  <si>
    <t>7天连锁酒店(深圳石岩天宝路店)(7 Days Inn (Shenzhen Shiyan Tianbao Road))</t>
  </si>
  <si>
    <t>2020-11-09 16:23:40</t>
  </si>
  <si>
    <t>于 涵|</t>
  </si>
  <si>
    <t>DHB201109163513032</t>
  </si>
  <si>
    <t>2020-11-09 16:35:12</t>
  </si>
  <si>
    <t>田 京山|</t>
  </si>
  <si>
    <t>Lanzhou(Lanzhou)</t>
  </si>
  <si>
    <t>DHB201109171455901</t>
  </si>
  <si>
    <t>7天连锁酒店（兰州南关十字店）(7 Days Inn (Lanzhou Nanguan Shizi))</t>
  </si>
  <si>
    <t>2020-11-09 17:14:55</t>
  </si>
  <si>
    <t>孙 凤霞|</t>
  </si>
  <si>
    <t>DHB201109172408576</t>
  </si>
  <si>
    <t>2020-11-09 17:24:07</t>
  </si>
  <si>
    <t>宋 云霄|</t>
  </si>
  <si>
    <t>DHB201109172950445</t>
  </si>
  <si>
    <t>喆啡酒店（成都青白江店）(James Joyce Coffetel (Chengdu Qingbaijiang))</t>
  </si>
  <si>
    <t>2020-11-09 17:29:49</t>
  </si>
  <si>
    <t>叶 仲川|</t>
  </si>
  <si>
    <t>DHB201109175235994</t>
  </si>
  <si>
    <t>上海王宝和大酒店(Central Hotel Shanghai)</t>
  </si>
  <si>
    <t>2020-11-09 17:52:35</t>
  </si>
  <si>
    <t>李 鹭|</t>
  </si>
  <si>
    <t>Ezhou(Ezhou)</t>
  </si>
  <si>
    <t>DHB201109180144394</t>
  </si>
  <si>
    <t>武汉恒大酒店(EVERGRANDE HOTEL WUHAN)</t>
  </si>
  <si>
    <t>2020-11-09 18:01:43</t>
  </si>
  <si>
    <t>赵 曌|</t>
  </si>
  <si>
    <t>Xiamen(Xiamen)</t>
  </si>
  <si>
    <t>DHB201109181236866</t>
  </si>
  <si>
    <t>厦门宸洲海景洲际酒店(Intercontinental Xiamen)</t>
  </si>
  <si>
    <t>2020-11-17</t>
  </si>
  <si>
    <t>2020-11-09 18:12:36</t>
  </si>
  <si>
    <t>杨 婷婷|</t>
  </si>
  <si>
    <t>Zhuhai(Zhuhai)</t>
  </si>
  <si>
    <t>DHB201109181903320</t>
  </si>
  <si>
    <t>7天连锁酒店(珠海斗门大信新都汇步行街店)(7 Days Inn (Zhuhai Doumen District Goverment Pedestrian Steet))</t>
  </si>
  <si>
    <t>2020-11-09 18:19:02</t>
  </si>
  <si>
    <t>张 可萌|</t>
  </si>
  <si>
    <t>DHB201109182653789</t>
  </si>
  <si>
    <t>7天连锁酒店(北京交通大学动物园展览馆店)(7 Days Inn Beijing Zoo)</t>
  </si>
  <si>
    <t>2020-11-09 18:26:52</t>
  </si>
  <si>
    <t>张 彬|</t>
  </si>
  <si>
    <t>DHB201109184534793</t>
  </si>
  <si>
    <t>7天连锁酒店（北京鼓楼桥北店）(7 Days Inn (Beijing Gulou Bridge North))</t>
  </si>
  <si>
    <t>2020-11-09 18:45:33</t>
  </si>
  <si>
    <t>李 猛|吴 世香|</t>
  </si>
  <si>
    <t>Huizhou(Huizhou)</t>
  </si>
  <si>
    <t>DHB201109190030968</t>
  </si>
  <si>
    <t>7天连锁酒店(博罗县中心店)(7 Days Inn (Boluo Bus Station))</t>
  </si>
  <si>
    <t>2020-11-09 19:00:30</t>
  </si>
  <si>
    <t>蒋 大居|</t>
  </si>
  <si>
    <t>Yangjiang(Yangjiang)</t>
  </si>
  <si>
    <t>DHB201109193718858</t>
  </si>
  <si>
    <t>7天连锁酒店(阳西人民路步行街店)(7 Days Inn (Yangxi Renmin Road Pedestrian Street))</t>
  </si>
  <si>
    <t>2020-11-09 19:37:17</t>
  </si>
  <si>
    <t>钟 家锐|</t>
  </si>
  <si>
    <t>Heyuan(Heyuan)</t>
  </si>
  <si>
    <t>DHB201109195144866</t>
  </si>
  <si>
    <t>7天连锁酒店（龙川新城店）(7 Days Inn (Longchuan New City))</t>
  </si>
  <si>
    <t>2020-11-09 19:51:43</t>
  </si>
  <si>
    <t>陈 海航|</t>
  </si>
  <si>
    <t>Urumqi(Urumqi)</t>
  </si>
  <si>
    <t>DHB201109201605904</t>
  </si>
  <si>
    <t>7天连锁酒店(乌鲁木齐喀什西路机场店)(7 Days Inn (Urumqi Kashi West Road))</t>
  </si>
  <si>
    <t>2020-11-09 20:16:05</t>
  </si>
  <si>
    <t>范 晓涛|</t>
  </si>
  <si>
    <t>DHB201109210037684</t>
  </si>
  <si>
    <t>7天连锁酒店(北京天坛东门地铁站店)(7 Days Inn Beijing Teample of Heaven East Gate Subway Station)</t>
  </si>
  <si>
    <t>2020-11-09 21:00:37</t>
  </si>
  <si>
    <t>周 吉庆|</t>
  </si>
  <si>
    <t>DHB201109210413859</t>
  </si>
  <si>
    <t>2020-11-09 21:04:12</t>
  </si>
  <si>
    <t>甄 笑腾|</t>
  </si>
  <si>
    <t>DHB201109210504876</t>
  </si>
  <si>
    <t>Zsmart智尚酒店(上海周浦旅游度假区店)(Zsmart (Shanghai Zhoupu Tourist Resort))</t>
  </si>
  <si>
    <t>2020-11-09 21:05:03</t>
  </si>
  <si>
    <t>朱 冠能|</t>
  </si>
  <si>
    <t>DHB201109211213344</t>
  </si>
  <si>
    <t>2020-11-09 21:12:12</t>
  </si>
  <si>
    <t>陈 更|</t>
  </si>
  <si>
    <t>DHB201109211215366</t>
  </si>
  <si>
    <t>2020-11-09 21:12:15</t>
  </si>
  <si>
    <t>伏 昕|</t>
  </si>
  <si>
    <t>DHB201109215747827</t>
  </si>
  <si>
    <t>7天连锁酒店（北京青年路地铁站大悦城店）(7 Days Inn (Beijing Qingnian Road Metro Station))</t>
  </si>
  <si>
    <t>2020-11-09 21:57:46</t>
  </si>
  <si>
    <t>李 健鹏|</t>
  </si>
  <si>
    <t>DHB201109220746324</t>
  </si>
  <si>
    <t>7天连锁酒店(广州天河公园地铁站店)(7 Days Inn (Guangzhou New Tianhe Park))</t>
  </si>
  <si>
    <t>2020-11-09 22:07:45</t>
  </si>
  <si>
    <t>林 岱锋|</t>
  </si>
  <si>
    <t>Tianjin(Tianjin)</t>
  </si>
  <si>
    <t>DHB201109222207443</t>
  </si>
  <si>
    <t>IU酒店（天津友谊路梅江会展店）(IU Hotel Tianjin Mei Jiang Exhibition Center Branch)</t>
  </si>
  <si>
    <t>2020-11-09 22:22:06</t>
  </si>
  <si>
    <t>潘 志国|</t>
  </si>
  <si>
    <t>DHB201109222722812</t>
  </si>
  <si>
    <t>7天优品酒店(北京花园桥地铁站店)(7 Days Inn (Beijing Garden Huayuanqiao Metro Station))</t>
  </si>
  <si>
    <t>2020-11-09 22:27:22</t>
  </si>
  <si>
    <t>王 伟|</t>
  </si>
  <si>
    <t>Xi'an(Xi'an)</t>
  </si>
  <si>
    <t>DHB201110004950930</t>
  </si>
  <si>
    <t>7天连锁酒店(西安西稍门劳动路地铁站店)(7 Days Inn Xian Xishaomen Laodong Road Subway Station Branch)</t>
  </si>
  <si>
    <t>2020-11-10 00:49:49</t>
  </si>
  <si>
    <t>金 梦丹|</t>
  </si>
  <si>
    <t>DHB201110030948564</t>
  </si>
  <si>
    <t>上海五角场凯悦酒店(Hyatt Regency Shanghai, Wujiaochang)</t>
  </si>
  <si>
    <t>2020-11-10 03:09:47</t>
  </si>
  <si>
    <t>王 逸飞|</t>
  </si>
  <si>
    <t>DHB201110072119586</t>
  </si>
  <si>
    <t>7天连锁酒店（北京清华大学东门店）(7Days Inn (Beijing Tsinghua University East Gate))</t>
  </si>
  <si>
    <t>2020-11-10 07:21:18</t>
  </si>
  <si>
    <t>张 泽玺|</t>
  </si>
  <si>
    <t>DHB201110072310629</t>
  </si>
  <si>
    <t>2020-11-10 07:23:09</t>
  </si>
  <si>
    <t>刘 庆强|</t>
  </si>
  <si>
    <t>DHB201110075103698</t>
  </si>
  <si>
    <t>7天连锁酒店(深圳西乡店)(7 Days Inn (Shenzhen Xixiang))</t>
  </si>
  <si>
    <t>2020-11-10 07:51:02</t>
  </si>
  <si>
    <t>陈 发会|</t>
  </si>
  <si>
    <t>DHB201110085306087</t>
  </si>
  <si>
    <t>2020-11-10 08:53:06</t>
  </si>
  <si>
    <t>戴 思群|</t>
  </si>
  <si>
    <t>DHB201110092833771</t>
  </si>
  <si>
    <t>喆啡酒店(北京中关村人民大学地铁站店)(James Joyce Coffetel (Beijing Zhongguancun Renmin University Metro Station))</t>
  </si>
  <si>
    <t>2020-11-10 09:28:32</t>
  </si>
  <si>
    <t>白 越洋|</t>
  </si>
  <si>
    <t>DHB201110100110482</t>
  </si>
  <si>
    <t>2020-11-10 10:01:09</t>
  </si>
  <si>
    <t>刘 玉金|</t>
  </si>
  <si>
    <t>Chongqing(Chongqing)</t>
  </si>
  <si>
    <t>DHB201110102522441</t>
  </si>
  <si>
    <t>7天优品·重庆龙头寺火车北站中心店(7 Days Premium (Chongqing Longtousi North Railway Station Center))</t>
  </si>
  <si>
    <t>2020-11-10 10:25:21</t>
  </si>
  <si>
    <t>王 雪松|</t>
  </si>
  <si>
    <t>DHB201110110243230</t>
  </si>
  <si>
    <t>7天连锁酒店（北京西站北广场店）(7 Days Inn (Beijing West Railway Station North Square Branch))</t>
  </si>
  <si>
    <t>2020-11-10 11:02:43</t>
  </si>
  <si>
    <t>田 珂宇|</t>
  </si>
  <si>
    <t>DHB201110110911501</t>
  </si>
  <si>
    <t>7天连锁酒店（深圳国贸店）(7 Days Inn (Shenzhen Guomao))</t>
  </si>
  <si>
    <t>2020-11-10 11:09:11</t>
  </si>
  <si>
    <t>张 荣富|</t>
  </si>
  <si>
    <t>DHB201110112050327</t>
  </si>
  <si>
    <t>2020-11-10 11:20:49</t>
  </si>
  <si>
    <t>尧 华珍|</t>
  </si>
  <si>
    <t>DHB201110113923070</t>
  </si>
  <si>
    <t>7天连锁酒店(西安大雁塔历史博物馆店)(7 Days Inn (Xi'an Giant Wild Goose Pagoda History Museum))</t>
  </si>
  <si>
    <t>2020-11-10 11:39:22</t>
  </si>
  <si>
    <t>李 猛|</t>
  </si>
  <si>
    <t>DHB201110114103194</t>
  </si>
  <si>
    <t>2020-11-10 11:41:02</t>
  </si>
  <si>
    <t>汪 艳丽|</t>
  </si>
  <si>
    <t>DHB201110115402795</t>
  </si>
  <si>
    <t>2020-11-10 11:54:01</t>
  </si>
  <si>
    <t>夏 艳婷|</t>
  </si>
  <si>
    <t>DHB201110120124248</t>
  </si>
  <si>
    <t>7天连锁酒店(深圳华强南地铁站店)(7 Days Inn (Shenzhen Huaqiangnan))</t>
  </si>
  <si>
    <t>2020-11-10 12:01:23</t>
  </si>
  <si>
    <t>李 文亚|</t>
  </si>
  <si>
    <t>DHB201110120359362</t>
  </si>
  <si>
    <t>2020-11-10 12:03:58</t>
  </si>
  <si>
    <t>罗 朋|</t>
  </si>
  <si>
    <t>DHB201110120421377</t>
  </si>
  <si>
    <t>2020-11-10 12:04:21</t>
  </si>
  <si>
    <t>郑 福海|</t>
  </si>
  <si>
    <t>Zhanjiang(Zhanjiang)</t>
  </si>
  <si>
    <t>DHB201110120606457</t>
  </si>
  <si>
    <t>7天连锁酒店(徐闻城东大道店)(7 Days Inn Zhanjiang Xuwen 2nd Branch)</t>
  </si>
  <si>
    <t>2020-11-10 12:06:05</t>
  </si>
  <si>
    <t>郑 全林|</t>
  </si>
  <si>
    <t>Nanjing(Nanjing)</t>
  </si>
  <si>
    <t>DHB201110125543265</t>
  </si>
  <si>
    <t>7天连锁酒店(南京上海路地铁站店)(7 Days Inn (Nanjing Shanghai Road Metro Station))</t>
  </si>
  <si>
    <t>2020-11-10 12:55:42</t>
  </si>
  <si>
    <t>孟 凡霞|</t>
  </si>
  <si>
    <t>DHB201110132730561</t>
  </si>
  <si>
    <t>2020-11-10 13:27:29</t>
  </si>
  <si>
    <t>杨 滢锟|</t>
  </si>
  <si>
    <t>DHB201110133049712</t>
  </si>
  <si>
    <t>2020-11-10 13:30:48</t>
  </si>
  <si>
    <t>廖 日光|</t>
  </si>
  <si>
    <t>DHB201110133140775</t>
  </si>
  <si>
    <t>2020-11-10 13:31:39</t>
  </si>
  <si>
    <t>罗 逢英|</t>
  </si>
  <si>
    <t>Guilin(Guilin)</t>
  </si>
  <si>
    <t>DHB201110133332838</t>
  </si>
  <si>
    <t>7天优品酒店(桂林两江四湖中心广场店)(7Days Premium Guilin Two Rivers And Four Lakes Central Square)</t>
  </si>
  <si>
    <t>2020-11-10 13:33:31</t>
  </si>
  <si>
    <t>陆 佳能|</t>
  </si>
  <si>
    <t>DHB201110135942829</t>
  </si>
  <si>
    <t>7天连锁酒店（南京夫子庙大光路店）(7 Days Inn (Nanjing Confucius Temple Daguang Road))</t>
  </si>
  <si>
    <t>2020-11-10 13:59:42</t>
  </si>
  <si>
    <t>赵 健|</t>
  </si>
  <si>
    <t>Huainan(Huainan)</t>
  </si>
  <si>
    <t>DHB201110135943830</t>
  </si>
  <si>
    <t>7天酒店(淮南火车站商贸文化广场店)(7 Days Inn (Huainan Pedestrian Street))</t>
  </si>
  <si>
    <t>陈 婷|</t>
  </si>
  <si>
    <t>DHB201110140426014</t>
  </si>
  <si>
    <t>7天连锁酒店(北京丽泽商务区地铁站大观园店)(7 Days Inn (Beijing Daguanyuan))</t>
  </si>
  <si>
    <t>2020-11-10 14:04:26</t>
  </si>
  <si>
    <t>时 治华|</t>
  </si>
  <si>
    <t>DHB201110141301508</t>
  </si>
  <si>
    <t>2020-11-10 14:13:00</t>
  </si>
  <si>
    <t>罗 文娟|</t>
  </si>
  <si>
    <t>DHB201110141627610</t>
  </si>
  <si>
    <t>2020-11-10 14:16:26</t>
  </si>
  <si>
    <t>朱 庆松|</t>
  </si>
  <si>
    <t>DHB201110141658685</t>
  </si>
  <si>
    <t>2020-11-10 14:16:58</t>
  </si>
  <si>
    <t>甘 林|</t>
  </si>
  <si>
    <t>DHB201110141804757</t>
  </si>
  <si>
    <t>2020-11-10 14:18:03</t>
  </si>
  <si>
    <t>王 济超|</t>
  </si>
  <si>
    <t>Shantou(Shantou)</t>
  </si>
  <si>
    <t>DHB201110142240985</t>
  </si>
  <si>
    <t>麗枫酒店(汕头海滨路观海长廊店)(Lavande Hotel)</t>
  </si>
  <si>
    <t>2020-11-10 14:22:39</t>
  </si>
  <si>
    <t>黄 振庚|</t>
  </si>
  <si>
    <t>DHB201110144610665</t>
  </si>
  <si>
    <t>麗枫酒店(广州东风东路杨箕地铁站店)(Lavande Hotel (Guangzhou Zhongshan 1st Road Yangji Metro Station))</t>
  </si>
  <si>
    <t>2020-11-10 14:46:09</t>
  </si>
  <si>
    <t>刘 文君|</t>
  </si>
  <si>
    <t>Tangshan(Tangshan)</t>
  </si>
  <si>
    <t>DHB201110145318039</t>
  </si>
  <si>
    <t>7天优品酒店(唐山新华西道北京交通大学店)(7 Days Premium)</t>
  </si>
  <si>
    <t>2020-11-10 14:53:17</t>
  </si>
  <si>
    <t>于 鑫|</t>
  </si>
  <si>
    <t>DHB201110145345121</t>
  </si>
  <si>
    <t>2020-11-10 14:53:45</t>
  </si>
  <si>
    <t>康 洋|</t>
  </si>
  <si>
    <t>DHB201110145651503</t>
  </si>
  <si>
    <t>2020-11-10 14:56:50</t>
  </si>
  <si>
    <t>宰 航宇|</t>
  </si>
  <si>
    <t>Tongzhou(Tongzhou)</t>
  </si>
  <si>
    <t>DHB201110154827786</t>
  </si>
  <si>
    <t>7天连锁酒店(北京朝阳北路常营地铁站店)(7 Days Inn Beijing Chaoyang North Road Changying Subway Station Branch)</t>
  </si>
  <si>
    <t>2020-11-10 15:48:27</t>
  </si>
  <si>
    <t>杨 辉|</t>
  </si>
  <si>
    <t>DHB201110161704454</t>
  </si>
  <si>
    <t>2020-11-10 16:17:03</t>
  </si>
  <si>
    <t>边 韶|</t>
  </si>
  <si>
    <t>DHB201110164358048</t>
  </si>
  <si>
    <t>7天连锁酒店（郑州中州大道郑汴路店）(7 Days Inn (Zhengzhou Zhongzhou Avenue Zhengbian Road))</t>
  </si>
  <si>
    <t>2020-11-10 16:43:57</t>
  </si>
  <si>
    <t>王 昌|</t>
  </si>
  <si>
    <t>Hangzhou(Hangzhou)</t>
  </si>
  <si>
    <t>DHB201110165903303</t>
  </si>
  <si>
    <t>7天连锁酒店(杭州汽车北站万达广场店)(7 Days Inn (Hangzhou North Bus Station))</t>
  </si>
  <si>
    <t>2020-11-10 16:59:03</t>
  </si>
  <si>
    <t>张 巨中|</t>
  </si>
  <si>
    <t>DHB201110170852091</t>
  </si>
  <si>
    <t>2020-11-10 17:08:52</t>
  </si>
  <si>
    <t>刘 行|</t>
  </si>
  <si>
    <t>DHB201110171056253</t>
  </si>
  <si>
    <t>2020-11-10 17:10:55</t>
  </si>
  <si>
    <t>张 伟|</t>
  </si>
  <si>
    <t>DHB201110171614690</t>
  </si>
  <si>
    <t>7天连锁酒店（北京卢沟桥店）(7 Days Inn (Beijing Lugou Bridge))</t>
  </si>
  <si>
    <t>2020-11-10 17:16:13</t>
  </si>
  <si>
    <t>谢 中亚|</t>
  </si>
  <si>
    <t>DHB201110172223977</t>
  </si>
  <si>
    <t>7天连锁酒店（成都伊藤百货店）(7 Days Inn (Chengdu Yiteng Department Store))</t>
  </si>
  <si>
    <t>2020-11-10 17:22:22</t>
  </si>
  <si>
    <t>王 双丽|</t>
  </si>
  <si>
    <t>Liaocheng(Liaocheng)</t>
  </si>
  <si>
    <t>DHB201110175143006</t>
  </si>
  <si>
    <t>7天优品酒店(莘县汽车站店)(7 Days Premium Liaocheng Xinxian Bus Station Branch)</t>
  </si>
  <si>
    <t>2020-11-10 17:51:42</t>
  </si>
  <si>
    <t>王 效宁|</t>
  </si>
  <si>
    <t>DHB201110175252131</t>
  </si>
  <si>
    <t>7天连锁酒店（杭州下沙店）(7 Days Inn (Hangzhou Xiasha))</t>
  </si>
  <si>
    <t>2020-11-10 17:52:51</t>
  </si>
  <si>
    <t>姜 涛|</t>
  </si>
  <si>
    <t>DHB201110175656396</t>
  </si>
  <si>
    <t>广州四季酒店(Four Seasons Guangzhou)</t>
  </si>
  <si>
    <t>2020-11-10 17:56:55</t>
  </si>
  <si>
    <t>李 智馨|</t>
  </si>
  <si>
    <t>DHB201110175933604</t>
  </si>
  <si>
    <t>2020-11-10 17:59:32</t>
  </si>
  <si>
    <t>孙 嘉琦|</t>
  </si>
  <si>
    <t>DHB201110180053663</t>
  </si>
  <si>
    <t>2020-11-10 18:00:52</t>
  </si>
  <si>
    <t>郝 双印|</t>
  </si>
  <si>
    <t>DHB201110180636072</t>
  </si>
  <si>
    <t>2020-11-10 18:06:35</t>
  </si>
  <si>
    <t>许 健|</t>
  </si>
  <si>
    <t>DHB201110180903288</t>
  </si>
  <si>
    <t>2020-11-10 18:09:02</t>
  </si>
  <si>
    <t>陈 光霞|</t>
  </si>
  <si>
    <t>DHB201110182155417</t>
  </si>
  <si>
    <t>喆啡酒店（成都火车东站绿地468店）(James Joyce Coffetel (Chengdu East Railway Station Lvdi 468))</t>
  </si>
  <si>
    <t>2020-11-10 18:21:54</t>
  </si>
  <si>
    <t>钱 正益|</t>
  </si>
  <si>
    <t>DHB201110182402645</t>
  </si>
  <si>
    <t>2020-11-10 18:24:02</t>
  </si>
  <si>
    <t>宋 田|</t>
  </si>
  <si>
    <t>DHB201110182908082</t>
  </si>
  <si>
    <t>7天连锁酒店(南京夫子庙地铁站景区店)(7 Days Inn (Nanjing Confucius Temple))</t>
  </si>
  <si>
    <t>2020-11-10 18:29:07</t>
  </si>
  <si>
    <t>郑 金标|</t>
  </si>
  <si>
    <t>DHB201110183055197</t>
  </si>
  <si>
    <t>7天连锁酒店(南京江宁天印大道地铁站店)(7 Days Inn (Nanjing Tianyin Avenue Metro Station))</t>
  </si>
  <si>
    <t>2020-11-10 18:30:54</t>
  </si>
  <si>
    <t>王 奥|</t>
  </si>
  <si>
    <t>DHB201110191152614</t>
  </si>
  <si>
    <t>2020-11-10 19:11:52</t>
  </si>
  <si>
    <t>李 秋明|</t>
  </si>
  <si>
    <t>DHB201110192529548</t>
  </si>
  <si>
    <t>2020-11-10 19:25:29</t>
  </si>
  <si>
    <t>陈 金孝|</t>
  </si>
  <si>
    <t>DHB201110193559188</t>
  </si>
  <si>
    <t>2020-11-10 19:35:58</t>
  </si>
  <si>
    <t>李 怀亮|</t>
  </si>
  <si>
    <t>DHB201110195543164</t>
  </si>
  <si>
    <t>7天连锁酒店(北京中关村苏州桥店)(7 Days Inn Beijing Zhongguancun Suzhou Bridge Branch)</t>
  </si>
  <si>
    <t>2020-11-10 19:55:43</t>
  </si>
  <si>
    <t>王 鹏博|</t>
  </si>
  <si>
    <t>DHB201110195744327</t>
  </si>
  <si>
    <t>2020-11-10 19:57:43</t>
  </si>
  <si>
    <t>张 龙川|</t>
  </si>
  <si>
    <t>DHB201110202134399</t>
  </si>
  <si>
    <t>2020-11-10 20:21:33</t>
  </si>
  <si>
    <t>陈 奇|</t>
  </si>
  <si>
    <t>DHB201110202633584</t>
  </si>
  <si>
    <t>7天优品酒店(广州天河体育西路地铁站店)(7 Days Premium (Guangzhou Tianhe Tiyu West Road Metro Station))</t>
  </si>
  <si>
    <t>2020-11-10 20:26:32</t>
  </si>
  <si>
    <t>梁 建邦|</t>
  </si>
  <si>
    <t>DHB201110203445106</t>
  </si>
  <si>
    <t>2020-11-10 20:34:44</t>
  </si>
  <si>
    <t>余 俊|</t>
  </si>
  <si>
    <t>DHB201110204020284</t>
  </si>
  <si>
    <t>2020-11-10 20:40:20</t>
  </si>
  <si>
    <t>汪 庆|</t>
  </si>
  <si>
    <t>DHB201110204320443</t>
  </si>
  <si>
    <t>7天连锁酒店（南宁民族大道店）(7 Days Inn (Nanning Minzu Avenue))</t>
  </si>
  <si>
    <t>2020-11-10 20:43:19</t>
  </si>
  <si>
    <t>陈 国平|</t>
  </si>
  <si>
    <t>DHB201110210203150</t>
  </si>
  <si>
    <t>上海锦江都城经典达华静安寺酒店(Jinjiang Metropolo Classiq Jing'An Hotel)</t>
  </si>
  <si>
    <t>2020-11-10 21:02:02</t>
  </si>
  <si>
    <t>易 都|</t>
  </si>
  <si>
    <t>DHB201110211927690</t>
  </si>
  <si>
    <t>宜必思酒店(成都科华中路王府井店)(ibis Chengdu Kehua Hotel)</t>
  </si>
  <si>
    <t>2020-11-10 21:19:26</t>
  </si>
  <si>
    <t>张 培风|</t>
  </si>
  <si>
    <t>Foshan(Foshan)</t>
  </si>
  <si>
    <t>DHB201110212847114</t>
  </si>
  <si>
    <t>7天连锁酒店（顺德大良步行街店）(7 Days Inn (Shunde Daliang Pedestrian Street))</t>
  </si>
  <si>
    <t>2020-11-10 21:28:46</t>
  </si>
  <si>
    <t>曾 振栋|</t>
  </si>
  <si>
    <t>DHB201110213146195</t>
  </si>
  <si>
    <t>2020-11-10 21:31:45</t>
  </si>
  <si>
    <t>管 凯旋|</t>
  </si>
  <si>
    <t>DHB201110213415332</t>
  </si>
  <si>
    <t>2020-11-10 21:34:15</t>
  </si>
  <si>
    <t>胡 荣昌|</t>
  </si>
  <si>
    <t>DHB201110214342690</t>
  </si>
  <si>
    <t>麗枫酒店(南京夫子庙大光路店)(Lavande Hotel (Nanjing Confucius Temple Daguang Road))</t>
  </si>
  <si>
    <t>2020-11-10 21:43:41</t>
  </si>
  <si>
    <t>胡 俏|</t>
  </si>
  <si>
    <t>DHB201110214821966</t>
  </si>
  <si>
    <t>7天连锁酒店(广州白云永泰地铁站颐和山庄店)(7 Days Inn (Guangzhou Baiyun Yongtai metro station second branch))</t>
  </si>
  <si>
    <t>2020-11-10 21:48:20</t>
  </si>
  <si>
    <t>李 小兰|</t>
  </si>
  <si>
    <t>DHB201110215045088</t>
  </si>
  <si>
    <t>7天连锁酒店(深圳火车站罗湖地铁站店)(7 Days Inn (Shenzhen Railway Station Luohu Metro Station))</t>
  </si>
  <si>
    <t>2020-11-10 21:50:45</t>
  </si>
  <si>
    <t>徐 宝宏|</t>
  </si>
  <si>
    <t>DHB201110215153131</t>
  </si>
  <si>
    <t>2020-11-10 21:51:53</t>
  </si>
  <si>
    <t>刘 永祎|</t>
  </si>
  <si>
    <t>DHB201110220225481</t>
  </si>
  <si>
    <t>深圳观澜湖硬石酒店(Hard Rock Hotel Shenzhen)</t>
  </si>
  <si>
    <t>2020-11-10 22:02:24</t>
  </si>
  <si>
    <t>刘 秋童|</t>
  </si>
  <si>
    <t>DHB201110222955302</t>
  </si>
  <si>
    <t>7天连锁酒店(北京华威北工大地铁站店)(7 Days Inn Huawei)</t>
  </si>
  <si>
    <t>2020-11-10 22:29:55</t>
  </si>
  <si>
    <t>谷 滇|</t>
  </si>
  <si>
    <t>DHB201110223014345</t>
  </si>
  <si>
    <t>2020-11-10 22:30:13</t>
  </si>
  <si>
    <t>何 书林|</t>
  </si>
  <si>
    <t>DHB201110223730775</t>
  </si>
  <si>
    <t>7天连锁酒店（北京刘家窑地铁站店）(7 Days Inn (Beijing Liujiayao Metro Station))</t>
  </si>
  <si>
    <t>2020-11-10 22:37:30</t>
  </si>
  <si>
    <t>谢 基彦|</t>
  </si>
  <si>
    <t>DHB201110223817811</t>
  </si>
  <si>
    <t>2020-11-10 22:38:16</t>
  </si>
  <si>
    <t>何 含今|</t>
  </si>
  <si>
    <t>DHB201110224323162</t>
  </si>
  <si>
    <t>7天连锁酒店（北京定慧寺五路居地铁站店）(7 Days Inn (Beijing Dinghui Temple Wuluju Metro Station))</t>
  </si>
  <si>
    <t>2020-11-10 22:43:23</t>
  </si>
  <si>
    <t>李 利申|</t>
  </si>
  <si>
    <t>DHB201110225422899</t>
  </si>
  <si>
    <t>2020-11-10 22:54:21</t>
  </si>
  <si>
    <t>叶 超云|</t>
  </si>
  <si>
    <t>DHB201110225531973</t>
  </si>
  <si>
    <t>7天连锁酒店（深圳福田口岸地铁站店）(7 Days Inn (Shenzhen Futian Checkpoint Metro Station))</t>
  </si>
  <si>
    <t>2020-11-10 22:55:30</t>
  </si>
  <si>
    <t>宋 龙|</t>
  </si>
  <si>
    <t>Changsha(Changsha)</t>
  </si>
  <si>
    <t>DHB201110233802722</t>
  </si>
  <si>
    <t>7天连锁酒店（长沙步行街解放西路店）(7 Days Inn Jiefang Xi Road-Changsha)</t>
  </si>
  <si>
    <t>2020-11-10 23:38:02</t>
  </si>
  <si>
    <t>成 荧|</t>
  </si>
  <si>
    <t>DHB201111063531443</t>
  </si>
  <si>
    <t>7天优品酒店（厦门中山路步行街店）(7 Days Premium (Xiamen Zhongshan Road Pedestrian Street))</t>
  </si>
  <si>
    <t>2020-11-11 06:35:31</t>
  </si>
  <si>
    <t>杨 彩|</t>
  </si>
  <si>
    <t>DHB201111070203745</t>
  </si>
  <si>
    <t>7天连锁酒店（上海火车站店）(7 Days Inn (Shanghai Railway Station))</t>
  </si>
  <si>
    <t>2020-11-11 07:02:03</t>
  </si>
  <si>
    <t>段 亚军|</t>
  </si>
  <si>
    <t>DHB201111071004946</t>
  </si>
  <si>
    <t>IU酒店（天津滨江道步行街店）(IU Hotel (Tianjin Binjiang Pedestrian Street))</t>
  </si>
  <si>
    <t>2020-11-24</t>
  </si>
  <si>
    <t>2020-11-25</t>
  </si>
  <si>
    <t>2020-11-11 07:10:03</t>
  </si>
  <si>
    <t>石 梅|</t>
  </si>
  <si>
    <t>DHB201111075737811</t>
  </si>
  <si>
    <t>2020-11-11 07:57:37</t>
  </si>
  <si>
    <t>鄢 和熙|</t>
  </si>
  <si>
    <t>DHB201111081052162</t>
  </si>
  <si>
    <t>7天连锁酒店(深圳海上世界店)(7 Days Inn（hai shang world）)</t>
  </si>
  <si>
    <t>2020-11-11 08:10:52</t>
  </si>
  <si>
    <t>徐 福生|周 建龙|</t>
  </si>
  <si>
    <t>DHB201111082052481</t>
  </si>
  <si>
    <t>2020-11-11 08:20:51</t>
  </si>
  <si>
    <t>林 基福|</t>
  </si>
  <si>
    <t>DHB201111085854132</t>
  </si>
  <si>
    <t>2020-11-11 08:58:53</t>
  </si>
  <si>
    <t>于 太臣|</t>
  </si>
  <si>
    <t>DHB201111095643387</t>
  </si>
  <si>
    <t>凯里亚德酒店(南京虹桥中心店)(Kyriad Marvelous Hotel (Nanjing Hongqiao Center))</t>
  </si>
  <si>
    <t>2020-11-11 09:56:43</t>
  </si>
  <si>
    <t>许 荣国|</t>
  </si>
  <si>
    <t>DHB201111095838478</t>
  </si>
  <si>
    <t>2020-11-11 09:58:37</t>
  </si>
  <si>
    <t>康 亮|张 三兵|</t>
  </si>
  <si>
    <t>DHB201111103619655</t>
  </si>
  <si>
    <t>2020-11-11 10:36:18</t>
  </si>
  <si>
    <t>肖 昕|</t>
  </si>
  <si>
    <t>Jinan(Jinan)</t>
  </si>
  <si>
    <t>DHB201111103852796</t>
  </si>
  <si>
    <t>7天连锁酒店(济南西客站西部国际会展中心店)(7 Days Inn (Ji'nan West Railway Station))</t>
  </si>
  <si>
    <t>2020-11-11 10:38:51</t>
  </si>
  <si>
    <t>张 宇|</t>
  </si>
  <si>
    <t>DHB201111104029895</t>
  </si>
  <si>
    <t>2020-11-11 10:40:29</t>
  </si>
  <si>
    <t>李 祖琳|</t>
  </si>
  <si>
    <t>DHB201111110954780</t>
  </si>
  <si>
    <t>锦江之星(深圳机场店)(JinJiang Inn (Airport), Shenzhen)</t>
  </si>
  <si>
    <t>2020-11-11 11:09:54</t>
  </si>
  <si>
    <t>张 红江|</t>
  </si>
  <si>
    <t>DHB201111112535316</t>
  </si>
  <si>
    <t>2020-11-11 11:25:35</t>
  </si>
  <si>
    <t>张 悦|</t>
  </si>
  <si>
    <t>DHB201111115757085</t>
  </si>
  <si>
    <t>2020-11-11 11:57:56</t>
  </si>
  <si>
    <t>穆 维华|</t>
  </si>
  <si>
    <t>DHB201111115827175</t>
  </si>
  <si>
    <t>7天连锁酒店（汕头澄海店）(7 Days Inn Chenghai)</t>
  </si>
  <si>
    <t>2020-11-11 11:58:26</t>
  </si>
  <si>
    <t>任 超|</t>
  </si>
  <si>
    <t>DHB201111121116288</t>
  </si>
  <si>
    <t>2020-11-11 12:11:15</t>
  </si>
  <si>
    <t>刘 慧芳|</t>
  </si>
  <si>
    <t>DHB201111121140304</t>
  </si>
  <si>
    <t>7天连锁酒店(北京丰台南路地铁站天坛医院店)(7 Days Inn (Beijing Fengtai South Road subway station Tiantan Hospital store))</t>
  </si>
  <si>
    <t>2020-11-11 12:11:39</t>
  </si>
  <si>
    <t>姚 风琴|</t>
  </si>
  <si>
    <t>DHB201111121841652</t>
  </si>
  <si>
    <t>2020-11-11 12:18:40</t>
  </si>
  <si>
    <t>王 威敏|</t>
  </si>
  <si>
    <t>DHB201111122349862</t>
  </si>
  <si>
    <t>凯里亚德酒店(西安高新五龙大厦店)(Kyriad Marvelous Hotel (Xi'an Gaoxin Xifeng Road))</t>
  </si>
  <si>
    <t>2020-11-11 12:23:49</t>
  </si>
  <si>
    <t>张 玉川|</t>
  </si>
  <si>
    <t>DHB201111123745463</t>
  </si>
  <si>
    <t>7天连锁酒店（天津鞍山西道天津大学店）(7 Days Inn (Tianjin Anshan West Road Tianjin University))</t>
  </si>
  <si>
    <t>2020-11-11 12:37:45</t>
  </si>
  <si>
    <t>王 少伟|</t>
  </si>
  <si>
    <t>DHB201111124018577</t>
  </si>
  <si>
    <t>2020-11-11 12:40:18</t>
  </si>
  <si>
    <t>DHB201111124446810</t>
  </si>
  <si>
    <t>7天优品酒店(成都武候祠锦里华西坝地铁站店)(7 Days Premium (Chengdu Xiaotianzhu))</t>
  </si>
  <si>
    <t>2020-11-11 12:44:45</t>
  </si>
  <si>
    <t>陈 小平|</t>
  </si>
  <si>
    <t>DHB201111124956097</t>
  </si>
  <si>
    <t>2020-11-11 12:49:55</t>
  </si>
  <si>
    <t>聂 鹏|</t>
  </si>
  <si>
    <t>DHB201111130544640</t>
  </si>
  <si>
    <t>7天优品酒店（南京北岭路店）(7 Days Premium (Nanjing Beiling Road))</t>
  </si>
  <si>
    <t>2020-11-11 13:05:43</t>
  </si>
  <si>
    <t>李 茹|</t>
  </si>
  <si>
    <t>DHB201111131006771</t>
  </si>
  <si>
    <t>厦门香格里拉大酒店(Shangri-La Hotel Xiamen)</t>
  </si>
  <si>
    <t>2020-11-11 13:10:05</t>
  </si>
  <si>
    <t>罗 承梅|</t>
  </si>
  <si>
    <t>DHB201111131300968</t>
  </si>
  <si>
    <t>2020-11-11 13:13:00</t>
  </si>
  <si>
    <t>吕 森|</t>
  </si>
  <si>
    <t>DHB201111131306972</t>
  </si>
  <si>
    <t>2020-11-11 13:13:06</t>
  </si>
  <si>
    <t>陈 侠昌|</t>
  </si>
  <si>
    <t>DHB201111131739137</t>
  </si>
  <si>
    <t>2020-11-11 13:17:39</t>
  </si>
  <si>
    <t>曾 薇|</t>
  </si>
  <si>
    <t>DHB201111132320362</t>
  </si>
  <si>
    <t>锦江之星(杭州下沙大学城高沙路地铁站店)(Jinjiang Inn (Hangzhou Xiasha University Town Gaosha Commercial Street))</t>
  </si>
  <si>
    <t>2020-11-11 13:23:19</t>
  </si>
  <si>
    <t>戴 廷美汐|</t>
  </si>
  <si>
    <t>Haikou(Haikou)</t>
  </si>
  <si>
    <t>DHB201111132802483</t>
  </si>
  <si>
    <t>海口湾恒大逸阁度假公寓(Garden Apartment Hotel Haikou Bay)</t>
  </si>
  <si>
    <t>2020-11-11 13:28:02</t>
  </si>
  <si>
    <t>孙 琳|</t>
  </si>
  <si>
    <t>DHB201111132857506</t>
  </si>
  <si>
    <t>2020-11-11 13:28:56</t>
  </si>
  <si>
    <t>甘 鹏|</t>
  </si>
  <si>
    <t>Wuhan(Wuhan)</t>
  </si>
  <si>
    <t>DHB201111133012549</t>
  </si>
  <si>
    <t>7天连锁酒店(武汉傅家坡梅苑小区地铁站店)(7 Days Inn (Wuhan Fujiapo))</t>
  </si>
  <si>
    <t>2020-11-11 13:30:11</t>
  </si>
  <si>
    <t>陈 建政|</t>
  </si>
  <si>
    <t>DHB201111134000947</t>
  </si>
  <si>
    <t>2020-11-11 13:40:00</t>
  </si>
  <si>
    <t>李 琳|</t>
  </si>
  <si>
    <t>DHB201111134644169</t>
  </si>
  <si>
    <t>潮漫酒店(广州火车站三元里地铁站店)(Zmax Hotel (Guangzhou Railway Station, Sanyuanli Metro Station))</t>
  </si>
  <si>
    <t>2020-11-11 13:46:43</t>
  </si>
  <si>
    <t>张 玉莲|</t>
  </si>
  <si>
    <t>DHB201111134846268</t>
  </si>
  <si>
    <t>2020-11-11 13:48:45</t>
  </si>
  <si>
    <t>毛 冠男|</t>
  </si>
  <si>
    <t>DHB201111135405460</t>
  </si>
  <si>
    <t>2020-11-11 13:54:04</t>
  </si>
  <si>
    <t>DHB201111141530346</t>
  </si>
  <si>
    <t>7天连锁酒店（重庆江北机场空港工业园店）(7 Days Inn (Chongqing Jiangbei Airport Industrial Park))</t>
  </si>
  <si>
    <t>2020-11-11 14:15:29</t>
  </si>
  <si>
    <t>赵 文博|</t>
  </si>
  <si>
    <t>DHB201111144842938</t>
  </si>
  <si>
    <t>7天优品酒店（北京鼓楼后海店）(7 Days Inn (Beijing Gulou Houhai))</t>
  </si>
  <si>
    <t>2020-11-11 14:48:42</t>
  </si>
  <si>
    <t>南 秀清|</t>
  </si>
  <si>
    <t>DHB201111150940953</t>
  </si>
  <si>
    <t>2020-11-11 15:09:39</t>
  </si>
  <si>
    <t>许 卫星|</t>
  </si>
  <si>
    <t>DHB201111152718270</t>
  </si>
  <si>
    <t>2020-11-11 15:27:17</t>
  </si>
  <si>
    <t>许 鹏程|</t>
  </si>
  <si>
    <t>DHB201111153220569</t>
  </si>
  <si>
    <t>2020-11-11 15:32:19</t>
  </si>
  <si>
    <t>刘 龙|</t>
  </si>
  <si>
    <t>DHB201111153904012</t>
  </si>
  <si>
    <t>2020-11-11 15:39:04</t>
  </si>
  <si>
    <t>刘 霞|</t>
  </si>
  <si>
    <t>DHB201111154050131</t>
  </si>
  <si>
    <t>2020-11-11 15:40:49</t>
  </si>
  <si>
    <t>高 爱爱|</t>
  </si>
  <si>
    <t>Yangzhou(Yangzhou)</t>
  </si>
  <si>
    <t>DHB201111162954895</t>
  </si>
  <si>
    <t>7天连锁酒店（扬州东关街个园店）(7 Days Inn (Yangzhou Dongguan Street Ge Garden))</t>
  </si>
  <si>
    <t>2020-11-11 16:29:54</t>
  </si>
  <si>
    <t>陶 以诺|</t>
  </si>
  <si>
    <t>DHB201111163007905</t>
  </si>
  <si>
    <t>杭州馨乐庭银泰城(Citadines Intime City Hangzhou)</t>
  </si>
  <si>
    <t>2020-11-11 16:30:06</t>
  </si>
  <si>
    <t>毛 国兴|</t>
  </si>
  <si>
    <t>DHB201111163143020</t>
  </si>
  <si>
    <t>2020-11-11 16:31:42</t>
  </si>
  <si>
    <t>蔡 兰|</t>
  </si>
  <si>
    <t>Yuxi(Yuxi)</t>
  </si>
  <si>
    <t>DHB201111163944420</t>
  </si>
  <si>
    <t>麗枫酒店(玉溪时代广场店)(Lavande Hotels Yuxi Times Square)</t>
  </si>
  <si>
    <t>2020-11-11 16:39:43</t>
  </si>
  <si>
    <t>张 大伟|</t>
  </si>
  <si>
    <t>DHB201111164443818</t>
  </si>
  <si>
    <t>麗枫酒店(重庆金开大道爱琴海购物公园店)(Lavande Hotel (Chongqing Jinkai Avenue Aegean Shopping Mall))</t>
  </si>
  <si>
    <t>2020-11-11 16:44:42</t>
  </si>
  <si>
    <t>钟 国富|</t>
  </si>
  <si>
    <t>DHB201111164854073</t>
  </si>
  <si>
    <t>2020-11-11 16:48:53</t>
  </si>
  <si>
    <t>叶 丽琪|</t>
  </si>
  <si>
    <t>Luoyang(Luoyang)</t>
  </si>
  <si>
    <t>DHB201111164918106</t>
  </si>
  <si>
    <t>7天连锁酒店(洛阳丽景门景区店)(7 Days Inn (Luoyang Lijingmen Scenic Area))</t>
  </si>
  <si>
    <t>2020-11-11 16:49:18</t>
  </si>
  <si>
    <t>王 洪建|</t>
  </si>
  <si>
    <t>DHB201111165127208</t>
  </si>
  <si>
    <t>2020-11-11 16:51:26</t>
  </si>
  <si>
    <t>张 生岐|</t>
  </si>
  <si>
    <t>DHB201111165449355</t>
  </si>
  <si>
    <t>7天连锁酒店（苏州木渎金桥开发区店）(7 Days Inn (Suzhou Mudu Jinqiao Development Zone))</t>
  </si>
  <si>
    <t>2020-11-11 16:54:49</t>
  </si>
  <si>
    <t>王 海洋|</t>
  </si>
  <si>
    <t>DHB201111165828592</t>
  </si>
  <si>
    <t>2020-11-11 16:58:27</t>
  </si>
  <si>
    <t>卢 康林|</t>
  </si>
  <si>
    <t>DHB201111171416169</t>
  </si>
  <si>
    <t>上海七重天宾馆(Seventh Heaven Hotel)</t>
  </si>
  <si>
    <t>2020-11-11 17:14:15</t>
  </si>
  <si>
    <t>王 永峰|</t>
  </si>
  <si>
    <t>DHB201111171853494</t>
  </si>
  <si>
    <t>广州瑰丽酒店(Rosewood Guangzhou)</t>
  </si>
  <si>
    <t>2020-11-11 17:18:53</t>
  </si>
  <si>
    <t>吴 景锋|</t>
  </si>
  <si>
    <t>DHB201111172016535</t>
  </si>
  <si>
    <t>2020-11-11 17:20:15</t>
  </si>
  <si>
    <t>王 安洪|</t>
  </si>
  <si>
    <t>DHB201111172654926</t>
  </si>
  <si>
    <t>2020-11-11 17:26:54</t>
  </si>
  <si>
    <t>庞 建生|</t>
  </si>
  <si>
    <t>DHB201111173511371</t>
  </si>
  <si>
    <t>2020-11-11 17:35:11</t>
  </si>
  <si>
    <t>仝 磊|</t>
  </si>
  <si>
    <t>Jinhua(Jinhua)</t>
  </si>
  <si>
    <t>DHB201111173956581</t>
  </si>
  <si>
    <t>锦江之星(金华宾虹路店)(Jinjiang Inn Jinhua Binhong Road)</t>
  </si>
  <si>
    <t>2020-11-11 17:39:55</t>
  </si>
  <si>
    <t>杨 阳|</t>
  </si>
  <si>
    <t>DHB201111174158623</t>
  </si>
  <si>
    <t>广州柏悦酒店(Park Hyatt Guangzhou)</t>
  </si>
  <si>
    <t>2020-11-11 17:41:57</t>
  </si>
  <si>
    <t>代 欣言|</t>
  </si>
  <si>
    <t>DHB201111174500745</t>
  </si>
  <si>
    <t>7天优品酒店(重庆机场轻轨回兴站店)(7 Days Premium (Chongqing Airport Light Rail Huixing Station))</t>
  </si>
  <si>
    <t>2020-11-11 17:44:59</t>
  </si>
  <si>
    <t>杜 希祥|</t>
  </si>
  <si>
    <t>DHB201111175010900</t>
  </si>
  <si>
    <t>2020-11-11 17:50:09</t>
  </si>
  <si>
    <t>于 勇|</t>
  </si>
  <si>
    <t>DHB201111175214008</t>
  </si>
  <si>
    <t>7天优品酒店(北京国贸大望路地铁站店)(7 Days Inn (Beijing Guomao))</t>
  </si>
  <si>
    <t>2020-11-11 17:52:13</t>
  </si>
  <si>
    <t>吴 疆|</t>
  </si>
  <si>
    <t>DHB201111180037507</t>
  </si>
  <si>
    <t>2020-11-11 18:00:36</t>
  </si>
  <si>
    <t>张 猛猛|</t>
  </si>
  <si>
    <t>DHB201111180237544</t>
  </si>
  <si>
    <t>麗枫酒店(厦门会展中心观音山地铁站店)(Lavande Hotels·Xiamen Huandao Road Guanyinshan Convention and Exhibition Center)</t>
  </si>
  <si>
    <t>2020-11-11 18:02:36</t>
  </si>
  <si>
    <t>李 晓波|</t>
  </si>
  <si>
    <t>DHB201111181655037</t>
  </si>
  <si>
    <t>7天连锁酒店(重庆万州高笋塘中心店)(7 Days Inn (Chongqing Wanzhou Gaosuntang Center))</t>
  </si>
  <si>
    <t>2020-11-11 18:16:54</t>
  </si>
  <si>
    <t>李 贤林|</t>
  </si>
  <si>
    <t>Kunming(Kunming)</t>
  </si>
  <si>
    <t>DHB201111181708043</t>
  </si>
  <si>
    <t>7天连锁酒店（昆明步行街店）(7 Days Inn (Kunming Pedestrian Street))</t>
  </si>
  <si>
    <t>2020-11-11 18:17:07</t>
  </si>
  <si>
    <t>马 玉娇|</t>
  </si>
  <si>
    <t>DHB201111181835218</t>
  </si>
  <si>
    <t>7天酒店(深圳科技园地铁站万象天地店)(Zhou xin hotel)</t>
  </si>
  <si>
    <t>2020-11-11 18:18:34</t>
  </si>
  <si>
    <t>区 永强|</t>
  </si>
  <si>
    <t>DHB201111184248615</t>
  </si>
  <si>
    <t>7天连锁酒店(杭州下沙大学城龙湖天街店)(7-day chain hotel (Longhu street, Xiasha University City, Hangzhou))</t>
  </si>
  <si>
    <t>2020-11-11 18:42:47</t>
  </si>
  <si>
    <t>孙 腕|</t>
  </si>
  <si>
    <t>DHB201111184727768</t>
  </si>
  <si>
    <t>麗枫酒店(广州琶洲新港东地铁站店)(Lavande Hotel (Guangzhou Pazhou))</t>
  </si>
  <si>
    <t>2020-11-19</t>
  </si>
  <si>
    <t>2020-11-21</t>
  </si>
  <si>
    <t>2020-11-11 18:47:26</t>
  </si>
  <si>
    <t>王 涛|李 艺松|鄢 鹏|拜 国全|李 德海|</t>
  </si>
  <si>
    <t>DHB201111185027870</t>
  </si>
  <si>
    <t>2020-11-11 18:50:26</t>
  </si>
  <si>
    <t>余 超|</t>
  </si>
  <si>
    <t>DHB201111185829314</t>
  </si>
  <si>
    <t>7天优品酒店(佛山乐从家具城店)(7 Days Premium (Foshan Lecong Furniture Mall))</t>
  </si>
  <si>
    <t>2020-11-11 18:58:28</t>
  </si>
  <si>
    <t>庞 爱娜|</t>
  </si>
  <si>
    <t>DHB201111190426637</t>
  </si>
  <si>
    <t>广州花园酒店(The Garden Hotel Guangzhou)</t>
  </si>
  <si>
    <t>2020-11-11 19:04:25</t>
  </si>
  <si>
    <t>李 燕|</t>
  </si>
  <si>
    <t>DHB201111191116855</t>
  </si>
  <si>
    <t>2020-11-11 19:11:15</t>
  </si>
  <si>
    <t>徐 敏|</t>
  </si>
  <si>
    <t>DHB201111193033384</t>
  </si>
  <si>
    <t>2020-11-11 19:30:32</t>
  </si>
  <si>
    <t>郭 千姗|</t>
  </si>
  <si>
    <t>DHB201111193407451</t>
  </si>
  <si>
    <t>2020-11-11 19:34:07</t>
  </si>
  <si>
    <t>陈 积秋|</t>
  </si>
  <si>
    <t>DHB201111193554497</t>
  </si>
  <si>
    <t>2020-11-11 19:35:53</t>
  </si>
  <si>
    <t>李 晓杰|</t>
  </si>
  <si>
    <t>DHB201111193723702</t>
  </si>
  <si>
    <t>2020-11-11 19:37:23</t>
  </si>
  <si>
    <t>冯 树兵|</t>
  </si>
  <si>
    <t>Bengbu(Bengbu)</t>
  </si>
  <si>
    <t>DHB201111194646189</t>
  </si>
  <si>
    <t>蚌埠南山豪生大酒店(Howard Johnson Nanshan Plaza Bengbu)</t>
  </si>
  <si>
    <t>2020-11-11 19:46:45</t>
  </si>
  <si>
    <t>李 邦忠|胡 天文|何 俊杰|</t>
  </si>
  <si>
    <t>DHB201111195528150</t>
  </si>
  <si>
    <t>2020-11-11 19:55:27</t>
  </si>
  <si>
    <t>汪 莎|</t>
  </si>
  <si>
    <t>DHB201111195618174</t>
  </si>
  <si>
    <t>2020-11-11 19:56:18</t>
  </si>
  <si>
    <t>程 志贵|</t>
  </si>
  <si>
    <t>DHB201111195858282</t>
  </si>
  <si>
    <t>2020-11-11 19:58:58</t>
  </si>
  <si>
    <t>卢 子钰|</t>
  </si>
  <si>
    <t>DHB201111201122859</t>
  </si>
  <si>
    <t>2020-11-11 20:11:22</t>
  </si>
  <si>
    <t>谢 佳达|</t>
  </si>
  <si>
    <t>DHB201111201926302</t>
  </si>
  <si>
    <t>7天连锁酒店(深圳龙岗南联地铁站店)(7Days Inn Shenzhen Longgang Nanlian Metro Station Branch)</t>
  </si>
  <si>
    <t>2020-11-11 20:19:26</t>
  </si>
  <si>
    <t>林 御波|</t>
  </si>
  <si>
    <t>DHB201111202504456</t>
  </si>
  <si>
    <t>7天连锁酒店(成都温江南熏大道地铁站店)(7 Days Inn (Chengdu Guanghua Avenue Metro Station))</t>
  </si>
  <si>
    <t>2020-11-11 20:25:04</t>
  </si>
  <si>
    <t>漆 国强|</t>
  </si>
  <si>
    <t>DHB201111202658509</t>
  </si>
  <si>
    <t>潮漫酒店(南京夫子庙店)(ZMAX HOTELS (Nanjing Confucius Temple))</t>
  </si>
  <si>
    <t>2020-11-11 20:26:58</t>
  </si>
  <si>
    <t>关 越洋|</t>
  </si>
  <si>
    <t>DHB201111202841669</t>
  </si>
  <si>
    <t>2020-11-11 20:28:40</t>
  </si>
  <si>
    <t>DHB201111202905702</t>
  </si>
  <si>
    <t>2020-11-11 20:29:05</t>
  </si>
  <si>
    <t>金 鸿波|</t>
  </si>
  <si>
    <t>DHB201111204607751</t>
  </si>
  <si>
    <t>2020-11-11 20:46:06</t>
  </si>
  <si>
    <t>许 瑞龙|</t>
  </si>
  <si>
    <t>DHB201111204743866</t>
  </si>
  <si>
    <t>2020-11-11 20:47:42</t>
  </si>
  <si>
    <t>许 宁|</t>
  </si>
  <si>
    <t>DHB201111210428981</t>
  </si>
  <si>
    <t>7天连锁酒店(杭州临安市政府店)(7 Days Inn (Lin'an Municipal Government))</t>
  </si>
  <si>
    <t>2020-11-11 21:04:27</t>
  </si>
  <si>
    <t>陈 如标|</t>
  </si>
  <si>
    <t>DHB201111211646511</t>
  </si>
  <si>
    <t>2020-11-11 21:16:45</t>
  </si>
  <si>
    <t>张 志豪|</t>
  </si>
  <si>
    <t>DHB201111215912421</t>
  </si>
  <si>
    <t>派酒店(济南千佛山齐鲁医院店)(π Hotel (Ji'nan Qianfoshan))</t>
  </si>
  <si>
    <t>2020-11-11 21:59:11</t>
  </si>
  <si>
    <t>郭 海洋|</t>
  </si>
  <si>
    <t>DHB201111221154141</t>
  </si>
  <si>
    <t>2020-11-11 22:11:54</t>
  </si>
  <si>
    <t>廖 雅|</t>
  </si>
  <si>
    <t>DHB201111221239159</t>
  </si>
  <si>
    <t>7天连锁酒店（深圳科学馆地铁站店）(7 Days Inn (Shenzhen Science Museum))</t>
  </si>
  <si>
    <t>2020-11-11 22:12:38</t>
  </si>
  <si>
    <t>安 安|</t>
  </si>
  <si>
    <t>DHB201111221511470</t>
  </si>
  <si>
    <t>2020-11-11 22:15:10</t>
  </si>
  <si>
    <t>范 森钰|</t>
  </si>
  <si>
    <t>DHB201111223927599</t>
  </si>
  <si>
    <t>2020-11-11 22:39:26</t>
  </si>
  <si>
    <t>李 志良|李 珂雨|刘 鲜彩|</t>
  </si>
  <si>
    <t>DHB201111225438368</t>
  </si>
  <si>
    <t>2020-11-11 22:54:38</t>
  </si>
  <si>
    <t>严 少群|</t>
  </si>
  <si>
    <t>DHB201111231351051</t>
  </si>
  <si>
    <t>7天连锁酒店（上海东川路交大店）(7 Days Inn (Shanghai  Dongchuan Road Jiaotong University))</t>
  </si>
  <si>
    <t>2020-11-11 23:13:51</t>
  </si>
  <si>
    <t>匡 斌|</t>
  </si>
  <si>
    <t>DHB201111231707141</t>
  </si>
  <si>
    <t>2020-11-11 23:17:07</t>
  </si>
  <si>
    <t>韩 斌|</t>
  </si>
  <si>
    <t>DHB201111233252760</t>
  </si>
  <si>
    <t>2020-11-11 23:32:52</t>
  </si>
  <si>
    <t>DHB201111233613887</t>
  </si>
  <si>
    <t>武汉盛捷武胜服务公寓(Somerset Wusheng Wuhan)</t>
  </si>
  <si>
    <t>2020-11-11 23:36:12</t>
  </si>
  <si>
    <t>谭 薇|</t>
  </si>
  <si>
    <t>DHB201112012256300</t>
  </si>
  <si>
    <t>2020-11-12 01:22:55</t>
  </si>
  <si>
    <t>闫 宾|</t>
  </si>
  <si>
    <t>DHB201112063213873</t>
  </si>
  <si>
    <t>2020-11-12 06:32:13</t>
  </si>
  <si>
    <t>崔 佳崎|</t>
  </si>
  <si>
    <t>DHB201112064335139</t>
  </si>
  <si>
    <t>2020-11-12 06:43:34</t>
  </si>
  <si>
    <t>DHB201112065958361</t>
  </si>
  <si>
    <t>2020-11-12 06:59:57</t>
  </si>
  <si>
    <t>刘 琦|</t>
  </si>
  <si>
    <t>DHB201112070930553</t>
  </si>
  <si>
    <t>2020-11-12 07:09:30</t>
  </si>
  <si>
    <t>王 子龙|</t>
  </si>
  <si>
    <t>DHB201112072549972</t>
  </si>
  <si>
    <t>2020-11-12 07:25:48</t>
  </si>
  <si>
    <t>陈 士峰|</t>
  </si>
  <si>
    <t>DHB201112072652985</t>
  </si>
  <si>
    <t>2020-11-12 07:26:52</t>
  </si>
  <si>
    <t>陈 标|</t>
  </si>
  <si>
    <t>DHB201112073103057</t>
  </si>
  <si>
    <t>2020-11-12 07:31:02</t>
  </si>
  <si>
    <t>DHB201112080053866</t>
  </si>
  <si>
    <t>2020-11-12 08:00:52</t>
  </si>
  <si>
    <t>边 召伟|</t>
  </si>
  <si>
    <t>DHB201112080354914</t>
  </si>
  <si>
    <t>2020-11-12 08:03:53</t>
  </si>
  <si>
    <t>张 鹏|</t>
  </si>
  <si>
    <t>DHB201112080824314</t>
  </si>
  <si>
    <t>2020-11-12 08:08:23</t>
  </si>
  <si>
    <t>蔡 校静|</t>
  </si>
  <si>
    <t>DHB201112081239662</t>
  </si>
  <si>
    <t>上海三迪华美达酒店(Ramada Shanghai Songjiang)</t>
  </si>
  <si>
    <t>2020-11-12 08:12:38</t>
  </si>
  <si>
    <t>DHB201112082315425</t>
  </si>
  <si>
    <t>7天连锁酒店（成都天府广场地铁站店）(7 Days Inn (Chengdu Tianfu Square Metro Station Branch))</t>
  </si>
  <si>
    <t>2020-11-12 08:23:15</t>
  </si>
  <si>
    <t>王 丕奎|</t>
  </si>
  <si>
    <t>DHB201112092047983</t>
  </si>
  <si>
    <t>2020-11-12 09:20:47</t>
  </si>
  <si>
    <t>王 宁|</t>
  </si>
  <si>
    <t>DHB201112093656778</t>
  </si>
  <si>
    <t>2020-11-12 09:36:56</t>
  </si>
  <si>
    <t>姜 雨|</t>
  </si>
  <si>
    <t>DHB201112095321171</t>
  </si>
  <si>
    <t>2020-11-12 09:53:21</t>
  </si>
  <si>
    <t>刘 小花|</t>
  </si>
  <si>
    <t>DHB201112122146402</t>
  </si>
  <si>
    <t>2020-11-12 12:21:45</t>
  </si>
  <si>
    <t>姚 元锐|</t>
  </si>
  <si>
    <t>DHB201112123746231</t>
  </si>
  <si>
    <t>7天连锁酒店（成都玉林省体育馆店）(7 Days Inn (Chengdu Yulin))</t>
  </si>
  <si>
    <t>2020-11-12 12:37:46</t>
  </si>
  <si>
    <t>杨 鹏|</t>
  </si>
  <si>
    <t>DHB201112133726034</t>
  </si>
  <si>
    <t>2020-11-12 13:37:26</t>
  </si>
  <si>
    <t>岳 贤忠|</t>
  </si>
  <si>
    <t>DHB201112171110389</t>
  </si>
  <si>
    <t>2020-11-12 17:11:09</t>
  </si>
  <si>
    <t>田 硕|</t>
  </si>
  <si>
    <t>DHB201112180832849</t>
  </si>
  <si>
    <t>7天连锁酒店（济南历下区政府店）(7 Days Inn (Ji'nan Lixia District Government))</t>
  </si>
  <si>
    <t>2020-11-12 18:08:32</t>
  </si>
  <si>
    <t>王 淑秋|</t>
  </si>
  <si>
    <t>DHB201112182343879</t>
  </si>
  <si>
    <t>上海外滩华尔道夫酒店(Waldorf Astoria Shanghai on the Bund)</t>
  </si>
  <si>
    <t>2021-01-08</t>
  </si>
  <si>
    <t>2021-01-10</t>
  </si>
  <si>
    <t>2020-11-12 18:23:43</t>
  </si>
  <si>
    <t>刘 镇镭|</t>
  </si>
  <si>
    <t>DHB201112193114111</t>
  </si>
  <si>
    <t>2020-11-12 19:31:13</t>
  </si>
  <si>
    <t>任 原|</t>
  </si>
  <si>
    <t>DHB201112193155145</t>
  </si>
  <si>
    <t>2020-11-12 19:31:55</t>
  </si>
  <si>
    <t>林 琼英|</t>
  </si>
  <si>
    <t>DHB201112194833974</t>
  </si>
  <si>
    <t>2020-11-12 19:48:33</t>
  </si>
  <si>
    <t>陆 建明|</t>
  </si>
  <si>
    <t>DHB201112194843975</t>
  </si>
  <si>
    <t>7天连锁酒店（阳江阳东中银大厦店）(7Days Inn Yangjiang Yangdong Time Shopping Square)</t>
  </si>
  <si>
    <t>2020-11-12 19:48:42</t>
  </si>
  <si>
    <t>梁 耀贵|</t>
  </si>
  <si>
    <t>DHB201112195324604</t>
  </si>
  <si>
    <t>2020-11-12 19:53:23</t>
  </si>
  <si>
    <t>齐 琪|</t>
  </si>
  <si>
    <t>DHB201112195547768</t>
  </si>
  <si>
    <t>2020-11-12 19:55:47</t>
  </si>
  <si>
    <t>高 志飞|</t>
  </si>
  <si>
    <t>Guiyang(Guiyang)</t>
  </si>
  <si>
    <t>DHB201112200426045</t>
  </si>
  <si>
    <t>7天连锁酒店（贵阳花果园店）(7 Days Inn (Guiyang Huaguoyuan))</t>
  </si>
  <si>
    <t>2020-11-12 20:04:25</t>
  </si>
  <si>
    <t>黄 晓东|</t>
  </si>
  <si>
    <t>DHB201112202256977</t>
  </si>
  <si>
    <t>2020-11-12 20:22:56</t>
  </si>
  <si>
    <t>何 汝珍|</t>
  </si>
  <si>
    <t>DHB201112203527632</t>
  </si>
  <si>
    <t>2020-11-12 20:35:26</t>
  </si>
  <si>
    <t>高 爱军|</t>
  </si>
  <si>
    <t>Shenyang(Shenyang)</t>
  </si>
  <si>
    <t>DHB201112203841885</t>
  </si>
  <si>
    <t>锦江都城酒店(沈阳碧桂园大通湖地铁站店)(Metropolo Jinjiang Hotel (Shenyang Country Garden, Datonghu Metro Station))</t>
  </si>
  <si>
    <t>2020-11-12 20:38:40</t>
  </si>
  <si>
    <t>张 桂铭|</t>
  </si>
  <si>
    <t>DHB201112205123512</t>
  </si>
  <si>
    <t>2020-11-12 20:51:22</t>
  </si>
  <si>
    <t>王 茜|</t>
  </si>
  <si>
    <t>DHB201112205519651</t>
  </si>
  <si>
    <t>2020-11-12 20:55:19</t>
  </si>
  <si>
    <t>任 连重|</t>
  </si>
  <si>
    <t>DHB201112210005865</t>
  </si>
  <si>
    <t>7天连锁酒店(昆山花桥地铁站店)(7Days Inn Kunshan Huaqiao Metro Station)</t>
  </si>
  <si>
    <t>2020-11-12 21:00:04</t>
  </si>
  <si>
    <t>董 晓梅|</t>
  </si>
  <si>
    <t>DHB201112210008870</t>
  </si>
  <si>
    <t>2020-11-12 21:00:08</t>
  </si>
  <si>
    <t>倪 龙忠|</t>
  </si>
  <si>
    <t>DHB201112210046913</t>
  </si>
  <si>
    <t>7天优品酒店（重庆观音桥步行街轻轨站店）(7 Days Premium (Chongqing Guanyinqiao Pedestrian Street Light Rail Station))</t>
  </si>
  <si>
    <t>2020-11-12 21:00:45</t>
  </si>
  <si>
    <t>李 林霖|</t>
  </si>
  <si>
    <t>DHB201112210528197</t>
  </si>
  <si>
    <t>7天连锁酒店（广州永和开发区店）(7 Days Inn (Guangzhou Yonghe Development Zone))</t>
  </si>
  <si>
    <t>2020-11-12 21:05:27</t>
  </si>
  <si>
    <t>王 大帅|</t>
  </si>
  <si>
    <t>DHB201112210817560</t>
  </si>
  <si>
    <t>2020-11-12 21:08:17</t>
  </si>
  <si>
    <t>于 帅|</t>
  </si>
  <si>
    <t>DHB201112212114245</t>
  </si>
  <si>
    <t>麗枫酒店（顺德容桂客运站店）(Lavande Hotel (Shunde Ronggui Bus Station))</t>
  </si>
  <si>
    <t>2020-11-12 21:21:13</t>
  </si>
  <si>
    <t>梁 娟|</t>
  </si>
  <si>
    <t>DHB201112213803467</t>
  </si>
  <si>
    <t>2020-11-12 21:38:02</t>
  </si>
  <si>
    <t>廖 有明|</t>
  </si>
  <si>
    <t>DHB201112214524945</t>
  </si>
  <si>
    <t>2020-11-12 21:45:24</t>
  </si>
  <si>
    <t>赵 福喜|</t>
  </si>
  <si>
    <t>DHB201112214839153</t>
  </si>
  <si>
    <t>2020-11-12 21:48:38</t>
  </si>
  <si>
    <t>徐 立志|</t>
  </si>
  <si>
    <t>DHB201112214921165</t>
  </si>
  <si>
    <t>7天优品酒店(深圳大鹏新区较场尾店)(7 Days Premium (Shenzhen Dapeng New District Jiaochangwei))</t>
  </si>
  <si>
    <t>2020-11-12 21:49:21</t>
  </si>
  <si>
    <t>陈 家妙|</t>
  </si>
  <si>
    <t>DHB201112215052305</t>
  </si>
  <si>
    <t>杭州红星文化大酒店(Redstar Culture Hotel)</t>
  </si>
  <si>
    <t>2020-11-12 21:50:52</t>
  </si>
  <si>
    <t>李 正华|</t>
  </si>
  <si>
    <t>DHB201112215615831</t>
  </si>
  <si>
    <t>7天优品酒店(广州南站汉溪长隆站祈福新邨店)(7 Days Premium (Guangzhou Chimelong Shiguang Road Qifu Xincun))</t>
  </si>
  <si>
    <t>2020-11-12 21:56:14</t>
  </si>
  <si>
    <t>杨 潮港|</t>
  </si>
  <si>
    <t>DHB201112220729025</t>
  </si>
  <si>
    <t>2020-11-12 22:07:29</t>
  </si>
  <si>
    <t>黄 凯平|</t>
  </si>
  <si>
    <t>DHB201112221748675</t>
  </si>
  <si>
    <t>2020-11-12 22:17:48</t>
  </si>
  <si>
    <t>耿 鹏飞|</t>
  </si>
  <si>
    <t>DHB201112222013872</t>
  </si>
  <si>
    <t>2020-11-12 22:20:12</t>
  </si>
  <si>
    <t>蓝 春松|</t>
  </si>
  <si>
    <t>DHB201112224351666</t>
  </si>
  <si>
    <t>2020-11-12 22:43:50</t>
  </si>
  <si>
    <t>罗 济巧|</t>
  </si>
  <si>
    <t>DHB201112225134021</t>
  </si>
  <si>
    <t>2020-11-20</t>
  </si>
  <si>
    <t>2020-11-22</t>
  </si>
  <si>
    <t>2020-11-12 22:51:34</t>
  </si>
  <si>
    <t>杨 欣雨|</t>
  </si>
  <si>
    <t>DHB201112225235047</t>
  </si>
  <si>
    <t>2020-11-12 22:52:34</t>
  </si>
  <si>
    <t>刘 彬|</t>
  </si>
  <si>
    <t>DHB201112225257062</t>
  </si>
  <si>
    <t>2020-11-12 22:52:56</t>
  </si>
  <si>
    <t>陈 欢欢|</t>
  </si>
  <si>
    <t>DHB201112225438118</t>
  </si>
  <si>
    <t>2020-11-12 22:54:37</t>
  </si>
  <si>
    <t>韩 召宁|</t>
  </si>
  <si>
    <t>DHB201112230524529</t>
  </si>
  <si>
    <t>2020-11-12 23:05:23</t>
  </si>
  <si>
    <t>韩 济泽|</t>
  </si>
  <si>
    <t>DHB201112232354714</t>
  </si>
  <si>
    <t>2020-11-12 23:23:53</t>
  </si>
  <si>
    <t>张 旭|</t>
  </si>
  <si>
    <t>DHB201112232705818</t>
  </si>
  <si>
    <t>上海外滩茂悦大酒店(Hyatt On The Bund)</t>
  </si>
  <si>
    <t>2020-11-12 23:27:04</t>
  </si>
  <si>
    <t>陈 安宜|仝 标|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</si>
</sst>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2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1" borderId="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4" borderId="2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27" borderId="5" applyNumberFormat="0" applyAlignment="0" applyProtection="0">
      <alignment vertical="center"/>
    </xf>
    <xf numFmtId="0" fontId="18" fillId="27" borderId="1" applyNumberFormat="0" applyAlignment="0" applyProtection="0">
      <alignment vertical="center"/>
    </xf>
    <xf numFmtId="0" fontId="19" fillId="28" borderId="6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3">
    <xf numFmtId="0" fontId="0" fillId="0" borderId="0" xfId="0" applyNumberFormat="1" applyFont="1" applyProtection="1"/>
    <xf numFmtId="0" fontId="1" fillId="0" borderId="0" xfId="0" applyNumberFormat="1" applyFont="1" applyProtection="1"/>
    <xf numFmtId="0" fontId="0" fillId="2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1131633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抵冲单原币金额</v>
          </cell>
          <cell r="C1" t="str">
            <v>原币金额</v>
          </cell>
          <cell r="D1" t="str">
            <v>总计</v>
          </cell>
        </row>
        <row r="2">
          <cell r="A2">
            <v>1904673</v>
          </cell>
          <cell r="B2">
            <v>0</v>
          </cell>
          <cell r="C2">
            <v>158</v>
          </cell>
          <cell r="D2">
            <v>158</v>
          </cell>
        </row>
        <row r="3">
          <cell r="A3">
            <v>1902090</v>
          </cell>
          <cell r="B3">
            <v>0</v>
          </cell>
          <cell r="C3">
            <v>161</v>
          </cell>
          <cell r="D3">
            <v>161</v>
          </cell>
        </row>
        <row r="4">
          <cell r="A4">
            <v>1906073</v>
          </cell>
          <cell r="B4">
            <v>0</v>
          </cell>
          <cell r="C4">
            <v>350</v>
          </cell>
          <cell r="D4">
            <v>350</v>
          </cell>
        </row>
        <row r="5">
          <cell r="A5">
            <v>1905138</v>
          </cell>
          <cell r="B5">
            <v>0</v>
          </cell>
          <cell r="C5">
            <v>183</v>
          </cell>
          <cell r="D5">
            <v>183</v>
          </cell>
        </row>
        <row r="6">
          <cell r="A6">
            <v>1901550</v>
          </cell>
          <cell r="B6">
            <v>0</v>
          </cell>
          <cell r="C6">
            <v>175</v>
          </cell>
          <cell r="D6">
            <v>175</v>
          </cell>
        </row>
        <row r="7">
          <cell r="A7">
            <v>1905415</v>
          </cell>
          <cell r="B7">
            <v>0</v>
          </cell>
          <cell r="C7">
            <v>147</v>
          </cell>
          <cell r="D7">
            <v>147</v>
          </cell>
        </row>
        <row r="8">
          <cell r="A8">
            <v>1901548</v>
          </cell>
          <cell r="B8">
            <v>0</v>
          </cell>
          <cell r="C8">
            <v>175</v>
          </cell>
          <cell r="D8">
            <v>175</v>
          </cell>
        </row>
        <row r="9">
          <cell r="A9">
            <v>1897245</v>
          </cell>
          <cell r="B9">
            <v>0</v>
          </cell>
          <cell r="C9">
            <v>168</v>
          </cell>
          <cell r="D9">
            <v>168</v>
          </cell>
        </row>
        <row r="10">
          <cell r="A10">
            <v>1900970</v>
          </cell>
          <cell r="B10">
            <v>0</v>
          </cell>
          <cell r="C10">
            <v>166</v>
          </cell>
          <cell r="D10">
            <v>166</v>
          </cell>
        </row>
        <row r="11">
          <cell r="A11">
            <v>1898034</v>
          </cell>
          <cell r="B11">
            <v>0</v>
          </cell>
          <cell r="C11">
            <v>159</v>
          </cell>
          <cell r="D11">
            <v>159</v>
          </cell>
        </row>
        <row r="12">
          <cell r="A12">
            <v>1905571</v>
          </cell>
          <cell r="B12">
            <v>0</v>
          </cell>
          <cell r="C12">
            <v>143</v>
          </cell>
          <cell r="D12">
            <v>143</v>
          </cell>
        </row>
        <row r="13">
          <cell r="A13">
            <v>1904555</v>
          </cell>
          <cell r="B13">
            <v>0</v>
          </cell>
          <cell r="C13">
            <v>1156</v>
          </cell>
          <cell r="D13">
            <v>1156</v>
          </cell>
        </row>
        <row r="14">
          <cell r="A14">
            <v>1904156</v>
          </cell>
          <cell r="B14">
            <v>0</v>
          </cell>
          <cell r="C14">
            <v>1002</v>
          </cell>
          <cell r="D14">
            <v>1002</v>
          </cell>
        </row>
        <row r="15">
          <cell r="A15">
            <v>1902631</v>
          </cell>
          <cell r="B15">
            <v>0</v>
          </cell>
          <cell r="C15">
            <v>194</v>
          </cell>
          <cell r="D15">
            <v>194</v>
          </cell>
        </row>
        <row r="16">
          <cell r="A16">
            <v>1902299</v>
          </cell>
          <cell r="B16">
            <v>0</v>
          </cell>
          <cell r="C16">
            <v>214</v>
          </cell>
          <cell r="D16">
            <v>214</v>
          </cell>
        </row>
        <row r="17">
          <cell r="A17">
            <v>1899980</v>
          </cell>
          <cell r="B17">
            <v>0</v>
          </cell>
          <cell r="C17">
            <v>203</v>
          </cell>
          <cell r="D17">
            <v>203</v>
          </cell>
        </row>
        <row r="18">
          <cell r="A18">
            <v>1905557</v>
          </cell>
          <cell r="B18">
            <v>0</v>
          </cell>
          <cell r="C18">
            <v>182</v>
          </cell>
          <cell r="D18">
            <v>182</v>
          </cell>
        </row>
        <row r="19">
          <cell r="A19">
            <v>1905549</v>
          </cell>
          <cell r="B19">
            <v>0</v>
          </cell>
          <cell r="C19">
            <v>164</v>
          </cell>
          <cell r="D19">
            <v>164</v>
          </cell>
        </row>
        <row r="20">
          <cell r="A20">
            <v>1902627</v>
          </cell>
          <cell r="B20">
            <v>0</v>
          </cell>
          <cell r="C20">
            <v>324</v>
          </cell>
          <cell r="D20">
            <v>324</v>
          </cell>
        </row>
        <row r="21">
          <cell r="A21">
            <v>1902255</v>
          </cell>
          <cell r="B21">
            <v>0</v>
          </cell>
          <cell r="C21">
            <v>194</v>
          </cell>
          <cell r="D21">
            <v>194</v>
          </cell>
        </row>
        <row r="22">
          <cell r="A22">
            <v>1900439</v>
          </cell>
          <cell r="B22">
            <v>0</v>
          </cell>
          <cell r="C22">
            <v>178</v>
          </cell>
          <cell r="D22">
            <v>178</v>
          </cell>
        </row>
        <row r="23">
          <cell r="A23">
            <v>1902371</v>
          </cell>
          <cell r="B23">
            <v>0</v>
          </cell>
          <cell r="C23">
            <v>214</v>
          </cell>
          <cell r="D23">
            <v>214</v>
          </cell>
        </row>
        <row r="24">
          <cell r="A24">
            <v>1906348</v>
          </cell>
          <cell r="B24">
            <v>0</v>
          </cell>
          <cell r="C24">
            <v>558</v>
          </cell>
          <cell r="D24">
            <v>558</v>
          </cell>
        </row>
        <row r="25">
          <cell r="A25">
            <v>1904609</v>
          </cell>
          <cell r="B25">
            <v>0</v>
          </cell>
          <cell r="C25">
            <v>251</v>
          </cell>
          <cell r="D25">
            <v>251</v>
          </cell>
        </row>
        <row r="26">
          <cell r="A26">
            <v>1794160</v>
          </cell>
          <cell r="B26">
            <v>0</v>
          </cell>
          <cell r="C26">
            <v>1948</v>
          </cell>
          <cell r="D26">
            <v>1948</v>
          </cell>
        </row>
        <row r="27">
          <cell r="A27">
            <v>1903511</v>
          </cell>
          <cell r="B27">
            <v>0</v>
          </cell>
          <cell r="C27">
            <v>970</v>
          </cell>
          <cell r="D27">
            <v>970</v>
          </cell>
        </row>
        <row r="28">
          <cell r="A28">
            <v>1900929</v>
          </cell>
          <cell r="B28">
            <v>0</v>
          </cell>
          <cell r="C28">
            <v>984</v>
          </cell>
          <cell r="D28">
            <v>984</v>
          </cell>
        </row>
        <row r="29">
          <cell r="A29">
            <v>1904110</v>
          </cell>
          <cell r="B29">
            <v>0</v>
          </cell>
          <cell r="C29">
            <v>1275</v>
          </cell>
          <cell r="D29">
            <v>1275</v>
          </cell>
        </row>
        <row r="30">
          <cell r="A30">
            <v>1902644</v>
          </cell>
          <cell r="B30">
            <v>0</v>
          </cell>
          <cell r="C30">
            <v>399</v>
          </cell>
          <cell r="D30">
            <v>399</v>
          </cell>
        </row>
        <row r="31">
          <cell r="A31">
            <v>1905905</v>
          </cell>
          <cell r="B31">
            <v>0</v>
          </cell>
          <cell r="C31">
            <v>856</v>
          </cell>
          <cell r="D31">
            <v>856</v>
          </cell>
        </row>
        <row r="32">
          <cell r="A32">
            <v>1905139</v>
          </cell>
          <cell r="B32">
            <v>0</v>
          </cell>
          <cell r="C32">
            <v>856</v>
          </cell>
          <cell r="D32">
            <v>856</v>
          </cell>
        </row>
        <row r="33">
          <cell r="A33">
            <v>1905118</v>
          </cell>
          <cell r="B33">
            <v>0</v>
          </cell>
          <cell r="C33">
            <v>443</v>
          </cell>
          <cell r="D33">
            <v>443</v>
          </cell>
        </row>
        <row r="34">
          <cell r="A34">
            <v>1904437</v>
          </cell>
          <cell r="B34">
            <v>0</v>
          </cell>
          <cell r="C34">
            <v>1564</v>
          </cell>
          <cell r="D34">
            <v>1564</v>
          </cell>
        </row>
        <row r="35">
          <cell r="A35">
            <v>1904943</v>
          </cell>
          <cell r="B35">
            <v>0</v>
          </cell>
          <cell r="C35">
            <v>428</v>
          </cell>
          <cell r="D35">
            <v>428</v>
          </cell>
        </row>
        <row r="36">
          <cell r="A36">
            <v>1904938</v>
          </cell>
          <cell r="B36">
            <v>0</v>
          </cell>
          <cell r="C36">
            <v>902</v>
          </cell>
          <cell r="D36">
            <v>902</v>
          </cell>
        </row>
        <row r="37">
          <cell r="A37">
            <v>1901992</v>
          </cell>
          <cell r="B37">
            <v>0</v>
          </cell>
          <cell r="C37">
            <v>750</v>
          </cell>
          <cell r="D37">
            <v>750</v>
          </cell>
        </row>
        <row r="38">
          <cell r="A38">
            <v>1903430</v>
          </cell>
          <cell r="B38">
            <v>0</v>
          </cell>
          <cell r="C38">
            <v>1242</v>
          </cell>
          <cell r="D38">
            <v>1242</v>
          </cell>
        </row>
        <row r="39">
          <cell r="A39">
            <v>1898853</v>
          </cell>
          <cell r="B39">
            <v>0</v>
          </cell>
          <cell r="C39">
            <v>625</v>
          </cell>
          <cell r="D39">
            <v>625</v>
          </cell>
        </row>
        <row r="40">
          <cell r="A40">
            <v>1898892</v>
          </cell>
          <cell r="B40">
            <v>0</v>
          </cell>
          <cell r="C40">
            <v>5560</v>
          </cell>
          <cell r="D40">
            <v>5560</v>
          </cell>
        </row>
        <row r="41">
          <cell r="A41">
            <v>1899148</v>
          </cell>
          <cell r="B41">
            <v>0</v>
          </cell>
          <cell r="C41">
            <v>786</v>
          </cell>
          <cell r="D41">
            <v>786</v>
          </cell>
        </row>
        <row r="42">
          <cell r="A42">
            <v>1897194</v>
          </cell>
          <cell r="B42">
            <v>0</v>
          </cell>
          <cell r="C42">
            <v>576</v>
          </cell>
          <cell r="D42">
            <v>576</v>
          </cell>
        </row>
        <row r="43">
          <cell r="A43">
            <v>1896861</v>
          </cell>
          <cell r="B43">
            <v>0</v>
          </cell>
          <cell r="C43">
            <v>340</v>
          </cell>
          <cell r="D43">
            <v>340</v>
          </cell>
        </row>
        <row r="44">
          <cell r="A44">
            <v>1889164</v>
          </cell>
          <cell r="B44">
            <v>0</v>
          </cell>
          <cell r="C44">
            <v>0</v>
          </cell>
          <cell r="D44">
            <v>0</v>
          </cell>
        </row>
        <row r="45">
          <cell r="A45">
            <v>1900684</v>
          </cell>
          <cell r="B45">
            <v>0</v>
          </cell>
          <cell r="C45">
            <v>424</v>
          </cell>
          <cell r="D45">
            <v>424</v>
          </cell>
        </row>
        <row r="46">
          <cell r="A46">
            <v>1900238</v>
          </cell>
          <cell r="B46">
            <v>0</v>
          </cell>
          <cell r="C46">
            <v>0</v>
          </cell>
          <cell r="D46">
            <v>0</v>
          </cell>
        </row>
        <row r="47">
          <cell r="A47">
            <v>1897232</v>
          </cell>
          <cell r="B47">
            <v>0</v>
          </cell>
          <cell r="C47">
            <v>521</v>
          </cell>
          <cell r="D47">
            <v>521</v>
          </cell>
        </row>
        <row r="48">
          <cell r="A48">
            <v>1898535</v>
          </cell>
          <cell r="B48">
            <v>0</v>
          </cell>
          <cell r="C48">
            <v>274</v>
          </cell>
          <cell r="D48">
            <v>274</v>
          </cell>
        </row>
        <row r="49">
          <cell r="A49">
            <v>1900829</v>
          </cell>
          <cell r="B49">
            <v>0</v>
          </cell>
          <cell r="C49">
            <v>265</v>
          </cell>
          <cell r="D49">
            <v>265</v>
          </cell>
        </row>
        <row r="50">
          <cell r="A50">
            <v>1907516</v>
          </cell>
          <cell r="B50">
            <v>0</v>
          </cell>
          <cell r="C50">
            <v>228</v>
          </cell>
          <cell r="D50">
            <v>228</v>
          </cell>
        </row>
        <row r="51">
          <cell r="A51">
            <v>1907521</v>
          </cell>
          <cell r="B51">
            <v>0</v>
          </cell>
          <cell r="C51">
            <v>203</v>
          </cell>
          <cell r="D51">
            <v>203</v>
          </cell>
        </row>
        <row r="52">
          <cell r="A52">
            <v>1901839</v>
          </cell>
          <cell r="B52">
            <v>0</v>
          </cell>
          <cell r="C52">
            <v>203</v>
          </cell>
          <cell r="D52">
            <v>203</v>
          </cell>
        </row>
        <row r="53">
          <cell r="A53">
            <v>1901838</v>
          </cell>
          <cell r="B53">
            <v>0</v>
          </cell>
          <cell r="C53">
            <v>198</v>
          </cell>
          <cell r="D53">
            <v>198</v>
          </cell>
        </row>
        <row r="54">
          <cell r="A54">
            <v>1901841</v>
          </cell>
          <cell r="B54">
            <v>0</v>
          </cell>
          <cell r="C54">
            <v>198</v>
          </cell>
          <cell r="D54">
            <v>198</v>
          </cell>
        </row>
        <row r="55">
          <cell r="A55">
            <v>1907541</v>
          </cell>
          <cell r="B55">
            <v>0</v>
          </cell>
          <cell r="C55">
            <v>203</v>
          </cell>
          <cell r="D55">
            <v>203</v>
          </cell>
        </row>
        <row r="56">
          <cell r="A56">
            <v>1899288</v>
          </cell>
          <cell r="B56">
            <v>0</v>
          </cell>
          <cell r="C56">
            <v>212</v>
          </cell>
          <cell r="D56">
            <v>212</v>
          </cell>
        </row>
        <row r="57">
          <cell r="A57">
            <v>1907149</v>
          </cell>
          <cell r="B57">
            <v>0</v>
          </cell>
          <cell r="C57">
            <v>172</v>
          </cell>
          <cell r="D57">
            <v>172</v>
          </cell>
        </row>
        <row r="58">
          <cell r="A58">
            <v>1903033</v>
          </cell>
          <cell r="B58">
            <v>0</v>
          </cell>
          <cell r="C58">
            <v>1304</v>
          </cell>
          <cell r="D58">
            <v>1304</v>
          </cell>
        </row>
        <row r="59">
          <cell r="A59">
            <v>1902074</v>
          </cell>
          <cell r="B59">
            <v>0</v>
          </cell>
          <cell r="C59">
            <v>1445</v>
          </cell>
          <cell r="D59">
            <v>1445</v>
          </cell>
        </row>
        <row r="60">
          <cell r="A60">
            <v>1906256</v>
          </cell>
          <cell r="B60">
            <v>0</v>
          </cell>
          <cell r="C60">
            <v>2212</v>
          </cell>
          <cell r="D60">
            <v>2212</v>
          </cell>
        </row>
        <row r="61">
          <cell r="A61">
            <v>1899058</v>
          </cell>
          <cell r="B61">
            <v>0</v>
          </cell>
          <cell r="C61">
            <v>1276</v>
          </cell>
          <cell r="D61">
            <v>1276</v>
          </cell>
        </row>
        <row r="62">
          <cell r="A62">
            <v>1905738</v>
          </cell>
          <cell r="B62">
            <v>0</v>
          </cell>
          <cell r="C62">
            <v>1273</v>
          </cell>
          <cell r="D62">
            <v>1273</v>
          </cell>
        </row>
        <row r="63">
          <cell r="A63">
            <v>1905856</v>
          </cell>
          <cell r="B63">
            <v>0</v>
          </cell>
          <cell r="C63">
            <v>1273</v>
          </cell>
          <cell r="D63">
            <v>1273</v>
          </cell>
        </row>
        <row r="64">
          <cell r="A64">
            <v>1899960</v>
          </cell>
          <cell r="B64">
            <v>0</v>
          </cell>
          <cell r="C64">
            <v>2085</v>
          </cell>
          <cell r="D64">
            <v>2085</v>
          </cell>
        </row>
        <row r="65">
          <cell r="A65">
            <v>1899161</v>
          </cell>
          <cell r="B65">
            <v>0</v>
          </cell>
          <cell r="C65">
            <v>1442</v>
          </cell>
          <cell r="D65">
            <v>1442</v>
          </cell>
        </row>
        <row r="66">
          <cell r="A66">
            <v>1899835</v>
          </cell>
          <cell r="B66">
            <v>0</v>
          </cell>
          <cell r="C66">
            <v>1680</v>
          </cell>
          <cell r="D66">
            <v>1680</v>
          </cell>
        </row>
        <row r="67">
          <cell r="A67">
            <v>1904246</v>
          </cell>
          <cell r="B67">
            <v>0</v>
          </cell>
          <cell r="C67">
            <v>882</v>
          </cell>
          <cell r="D67">
            <v>882</v>
          </cell>
        </row>
        <row r="68">
          <cell r="A68">
            <v>1900808</v>
          </cell>
          <cell r="B68">
            <v>0</v>
          </cell>
          <cell r="C68">
            <v>981</v>
          </cell>
          <cell r="D68">
            <v>981</v>
          </cell>
        </row>
        <row r="69">
          <cell r="A69">
            <v>1896904</v>
          </cell>
          <cell r="B69">
            <v>0</v>
          </cell>
          <cell r="C69">
            <v>400</v>
          </cell>
          <cell r="D69">
            <v>400</v>
          </cell>
        </row>
        <row r="70">
          <cell r="A70">
            <v>1903724</v>
          </cell>
          <cell r="B70">
            <v>0</v>
          </cell>
          <cell r="C70">
            <v>1304</v>
          </cell>
          <cell r="D70">
            <v>1304</v>
          </cell>
        </row>
        <row r="71">
          <cell r="A71">
            <v>1900224</v>
          </cell>
          <cell r="B71">
            <v>0</v>
          </cell>
          <cell r="C71">
            <v>830</v>
          </cell>
          <cell r="D71">
            <v>830</v>
          </cell>
        </row>
        <row r="72">
          <cell r="A72">
            <v>1899431</v>
          </cell>
          <cell r="B72">
            <v>0</v>
          </cell>
          <cell r="C72">
            <v>368</v>
          </cell>
          <cell r="D72">
            <v>368</v>
          </cell>
        </row>
        <row r="73">
          <cell r="A73">
            <v>1905780</v>
          </cell>
          <cell r="B73">
            <v>0</v>
          </cell>
          <cell r="C73">
            <v>632</v>
          </cell>
          <cell r="D73">
            <v>632</v>
          </cell>
        </row>
        <row r="74">
          <cell r="A74">
            <v>1903831</v>
          </cell>
          <cell r="B74">
            <v>0</v>
          </cell>
          <cell r="C74">
            <v>240</v>
          </cell>
          <cell r="D74">
            <v>240</v>
          </cell>
        </row>
        <row r="75">
          <cell r="A75">
            <v>1767468</v>
          </cell>
          <cell r="B75">
            <v>-2823</v>
          </cell>
          <cell r="C75">
            <v>1882</v>
          </cell>
          <cell r="D75">
            <v>-941</v>
          </cell>
        </row>
        <row r="76">
          <cell r="A76">
            <v>1905815</v>
          </cell>
          <cell r="B76">
            <v>0</v>
          </cell>
          <cell r="C76">
            <v>1567</v>
          </cell>
          <cell r="D76">
            <v>1567</v>
          </cell>
        </row>
        <row r="77">
          <cell r="A77">
            <v>1907053</v>
          </cell>
          <cell r="B77">
            <v>0</v>
          </cell>
          <cell r="C77">
            <v>1664</v>
          </cell>
          <cell r="D77">
            <v>1664</v>
          </cell>
        </row>
        <row r="78">
          <cell r="A78">
            <v>1906704</v>
          </cell>
          <cell r="B78">
            <v>0</v>
          </cell>
          <cell r="C78">
            <v>3714</v>
          </cell>
          <cell r="D78">
            <v>3714</v>
          </cell>
        </row>
        <row r="79">
          <cell r="A79">
            <v>1904300</v>
          </cell>
          <cell r="B79">
            <v>0</v>
          </cell>
          <cell r="C79">
            <v>611</v>
          </cell>
          <cell r="D79">
            <v>611</v>
          </cell>
        </row>
        <row r="80">
          <cell r="A80">
            <v>1906084</v>
          </cell>
          <cell r="B80">
            <v>0</v>
          </cell>
          <cell r="C80">
            <v>628</v>
          </cell>
          <cell r="D80">
            <v>628</v>
          </cell>
        </row>
        <row r="81">
          <cell r="A81">
            <v>1907072</v>
          </cell>
          <cell r="B81">
            <v>0</v>
          </cell>
          <cell r="C81">
            <v>3686</v>
          </cell>
          <cell r="D81">
            <v>3686</v>
          </cell>
        </row>
        <row r="82">
          <cell r="A82">
            <v>1906098</v>
          </cell>
          <cell r="B82">
            <v>0</v>
          </cell>
          <cell r="C82">
            <v>3450</v>
          </cell>
          <cell r="D82">
            <v>3450</v>
          </cell>
        </row>
        <row r="83">
          <cell r="A83">
            <v>1888861</v>
          </cell>
          <cell r="B83">
            <v>0</v>
          </cell>
          <cell r="C83">
            <v>0</v>
          </cell>
          <cell r="D83">
            <v>0</v>
          </cell>
        </row>
        <row r="84">
          <cell r="A84">
            <v>1901922</v>
          </cell>
          <cell r="B84">
            <v>0</v>
          </cell>
          <cell r="C84">
            <v>4464</v>
          </cell>
          <cell r="D84">
            <v>4464</v>
          </cell>
        </row>
        <row r="85">
          <cell r="A85">
            <v>1903509</v>
          </cell>
          <cell r="B85">
            <v>0</v>
          </cell>
          <cell r="C85">
            <v>2698</v>
          </cell>
          <cell r="D85">
            <v>2698</v>
          </cell>
        </row>
        <row r="86">
          <cell r="A86">
            <v>1900130</v>
          </cell>
          <cell r="B86">
            <v>0</v>
          </cell>
          <cell r="C86">
            <v>1149</v>
          </cell>
          <cell r="D86">
            <v>1149</v>
          </cell>
        </row>
        <row r="87">
          <cell r="A87">
            <v>1900532</v>
          </cell>
          <cell r="B87">
            <v>0</v>
          </cell>
          <cell r="C87">
            <v>2052</v>
          </cell>
          <cell r="D87">
            <v>2052</v>
          </cell>
        </row>
        <row r="88">
          <cell r="A88">
            <v>1900538</v>
          </cell>
          <cell r="B88">
            <v>0</v>
          </cell>
          <cell r="C88">
            <v>2052</v>
          </cell>
          <cell r="D88">
            <v>2052</v>
          </cell>
        </row>
        <row r="89">
          <cell r="A89">
            <v>1888735</v>
          </cell>
          <cell r="B89">
            <v>0</v>
          </cell>
          <cell r="C89">
            <v>0</v>
          </cell>
          <cell r="D89">
            <v>0</v>
          </cell>
        </row>
        <row r="90">
          <cell r="A90">
            <v>1904312</v>
          </cell>
          <cell r="B90">
            <v>0</v>
          </cell>
          <cell r="C90">
            <v>400</v>
          </cell>
          <cell r="D90">
            <v>400</v>
          </cell>
        </row>
        <row r="91">
          <cell r="A91">
            <v>1897116</v>
          </cell>
          <cell r="B91">
            <v>0</v>
          </cell>
          <cell r="C91">
            <v>416</v>
          </cell>
          <cell r="D91">
            <v>416</v>
          </cell>
        </row>
        <row r="92">
          <cell r="A92">
            <v>1902790</v>
          </cell>
          <cell r="B92">
            <v>0</v>
          </cell>
          <cell r="C92">
            <v>346</v>
          </cell>
          <cell r="D92">
            <v>346</v>
          </cell>
        </row>
        <row r="93">
          <cell r="A93">
            <v>1900830</v>
          </cell>
          <cell r="B93">
            <v>0</v>
          </cell>
          <cell r="C93">
            <v>346</v>
          </cell>
          <cell r="D93">
            <v>346</v>
          </cell>
        </row>
        <row r="94">
          <cell r="A94">
            <v>1768103</v>
          </cell>
          <cell r="B94">
            <v>-44.67</v>
          </cell>
          <cell r="C94">
            <v>518.67</v>
          </cell>
          <cell r="D94">
            <v>474</v>
          </cell>
        </row>
        <row r="95">
          <cell r="A95">
            <v>1903893</v>
          </cell>
          <cell r="B95">
            <v>0</v>
          </cell>
          <cell r="C95">
            <v>1496</v>
          </cell>
          <cell r="D95">
            <v>1496</v>
          </cell>
        </row>
        <row r="96">
          <cell r="A96">
            <v>1898427</v>
          </cell>
          <cell r="B96">
            <v>0</v>
          </cell>
          <cell r="C96">
            <v>330</v>
          </cell>
          <cell r="D96">
            <v>330</v>
          </cell>
        </row>
        <row r="97">
          <cell r="A97">
            <v>1838814</v>
          </cell>
          <cell r="B97">
            <v>0</v>
          </cell>
          <cell r="C97">
            <v>0</v>
          </cell>
          <cell r="D97">
            <v>0</v>
          </cell>
        </row>
        <row r="98">
          <cell r="A98">
            <v>1898417</v>
          </cell>
          <cell r="B98">
            <v>0</v>
          </cell>
          <cell r="C98">
            <v>586</v>
          </cell>
          <cell r="D98">
            <v>586</v>
          </cell>
        </row>
        <row r="99">
          <cell r="A99">
            <v>1898420</v>
          </cell>
          <cell r="B99">
            <v>0</v>
          </cell>
          <cell r="C99">
            <v>610</v>
          </cell>
          <cell r="D99">
            <v>610</v>
          </cell>
        </row>
        <row r="100">
          <cell r="A100">
            <v>1897241</v>
          </cell>
          <cell r="B100">
            <v>0</v>
          </cell>
          <cell r="C100">
            <v>609</v>
          </cell>
          <cell r="D100">
            <v>609</v>
          </cell>
        </row>
        <row r="101">
          <cell r="A101">
            <v>1777015</v>
          </cell>
          <cell r="B101">
            <v>0</v>
          </cell>
          <cell r="C101">
            <v>276</v>
          </cell>
          <cell r="D101">
            <v>276</v>
          </cell>
        </row>
        <row r="102">
          <cell r="A102">
            <v>1897492</v>
          </cell>
          <cell r="B102">
            <v>0</v>
          </cell>
          <cell r="C102">
            <v>966</v>
          </cell>
          <cell r="D102">
            <v>966</v>
          </cell>
        </row>
        <row r="103">
          <cell r="A103">
            <v>1621237</v>
          </cell>
          <cell r="B103">
            <v>-6336</v>
          </cell>
          <cell r="C103">
            <v>4224</v>
          </cell>
          <cell r="D103">
            <v>-2112</v>
          </cell>
        </row>
        <row r="104">
          <cell r="A104">
            <v>1906246</v>
          </cell>
          <cell r="B104">
            <v>0</v>
          </cell>
          <cell r="C104">
            <v>4425</v>
          </cell>
          <cell r="D104">
            <v>4425</v>
          </cell>
        </row>
        <row r="105">
          <cell r="A105">
            <v>1902009</v>
          </cell>
          <cell r="B105">
            <v>0</v>
          </cell>
          <cell r="C105">
            <v>312</v>
          </cell>
          <cell r="D105">
            <v>312</v>
          </cell>
        </row>
        <row r="106">
          <cell r="A106">
            <v>1900109</v>
          </cell>
          <cell r="B106">
            <v>0</v>
          </cell>
          <cell r="C106">
            <v>791</v>
          </cell>
          <cell r="D106">
            <v>791</v>
          </cell>
        </row>
        <row r="107">
          <cell r="A107">
            <v>1898318</v>
          </cell>
          <cell r="B107">
            <v>0</v>
          </cell>
          <cell r="C107">
            <v>632</v>
          </cell>
          <cell r="D107">
            <v>632</v>
          </cell>
        </row>
        <row r="108">
          <cell r="A108">
            <v>1907278</v>
          </cell>
          <cell r="B108">
            <v>0</v>
          </cell>
          <cell r="C108">
            <v>1172.01</v>
          </cell>
          <cell r="D108">
            <v>1172.01</v>
          </cell>
        </row>
        <row r="109">
          <cell r="A109">
            <v>1904527</v>
          </cell>
          <cell r="B109">
            <v>0</v>
          </cell>
          <cell r="C109">
            <v>800</v>
          </cell>
          <cell r="D109">
            <v>800</v>
          </cell>
        </row>
        <row r="110">
          <cell r="A110">
            <v>1903709</v>
          </cell>
          <cell r="B110">
            <v>0</v>
          </cell>
          <cell r="C110">
            <v>917</v>
          </cell>
          <cell r="D110">
            <v>917</v>
          </cell>
        </row>
        <row r="111">
          <cell r="A111">
            <v>1903507</v>
          </cell>
          <cell r="B111">
            <v>0</v>
          </cell>
          <cell r="C111">
            <v>468</v>
          </cell>
          <cell r="D111">
            <v>468</v>
          </cell>
        </row>
        <row r="112">
          <cell r="A112">
            <v>1902431</v>
          </cell>
          <cell r="B112">
            <v>0</v>
          </cell>
          <cell r="C112">
            <v>438</v>
          </cell>
          <cell r="D112">
            <v>438</v>
          </cell>
        </row>
        <row r="113">
          <cell r="A113">
            <v>1906185</v>
          </cell>
          <cell r="B113">
            <v>0</v>
          </cell>
          <cell r="C113">
            <v>742</v>
          </cell>
          <cell r="D113">
            <v>742</v>
          </cell>
        </row>
        <row r="114">
          <cell r="A114">
            <v>1906625</v>
          </cell>
          <cell r="B114">
            <v>0</v>
          </cell>
          <cell r="C114">
            <v>651</v>
          </cell>
          <cell r="D114">
            <v>651</v>
          </cell>
        </row>
        <row r="115">
          <cell r="A115">
            <v>1901298</v>
          </cell>
          <cell r="B115">
            <v>0</v>
          </cell>
          <cell r="C115">
            <v>1220</v>
          </cell>
          <cell r="D115">
            <v>1220</v>
          </cell>
        </row>
        <row r="116">
          <cell r="A116">
            <v>1907524</v>
          </cell>
          <cell r="B116">
            <v>0</v>
          </cell>
          <cell r="C116">
            <v>369</v>
          </cell>
          <cell r="D116">
            <v>369</v>
          </cell>
        </row>
        <row r="117">
          <cell r="A117">
            <v>1904253</v>
          </cell>
          <cell r="B117">
            <v>0</v>
          </cell>
          <cell r="C117">
            <v>617</v>
          </cell>
          <cell r="D117">
            <v>617</v>
          </cell>
        </row>
        <row r="118">
          <cell r="A118">
            <v>1904445</v>
          </cell>
          <cell r="B118">
            <v>0</v>
          </cell>
          <cell r="C118">
            <v>1058</v>
          </cell>
          <cell r="D118">
            <v>1058</v>
          </cell>
        </row>
        <row r="119">
          <cell r="A119">
            <v>1904683</v>
          </cell>
          <cell r="B119">
            <v>0</v>
          </cell>
          <cell r="C119">
            <v>579</v>
          </cell>
          <cell r="D119">
            <v>579</v>
          </cell>
        </row>
        <row r="120">
          <cell r="A120">
            <v>1907488</v>
          </cell>
          <cell r="B120">
            <v>0</v>
          </cell>
          <cell r="C120">
            <v>559</v>
          </cell>
          <cell r="D120">
            <v>559</v>
          </cell>
        </row>
        <row r="121">
          <cell r="A121">
            <v>1903986</v>
          </cell>
          <cell r="B121">
            <v>0</v>
          </cell>
          <cell r="C121">
            <v>636</v>
          </cell>
          <cell r="D121">
            <v>636</v>
          </cell>
        </row>
        <row r="122">
          <cell r="A122">
            <v>1906057</v>
          </cell>
          <cell r="B122">
            <v>0</v>
          </cell>
          <cell r="C122">
            <v>587</v>
          </cell>
          <cell r="D122">
            <v>587</v>
          </cell>
        </row>
        <row r="123">
          <cell r="A123">
            <v>1897007</v>
          </cell>
          <cell r="B123">
            <v>0</v>
          </cell>
          <cell r="C123">
            <v>129</v>
          </cell>
          <cell r="D123">
            <v>129</v>
          </cell>
        </row>
        <row r="124">
          <cell r="A124">
            <v>1903691</v>
          </cell>
          <cell r="B124">
            <v>0</v>
          </cell>
          <cell r="C124">
            <v>514</v>
          </cell>
          <cell r="D124">
            <v>514</v>
          </cell>
        </row>
        <row r="125">
          <cell r="A125">
            <v>1902578</v>
          </cell>
          <cell r="B125">
            <v>0</v>
          </cell>
          <cell r="C125">
            <v>404</v>
          </cell>
          <cell r="D125">
            <v>404</v>
          </cell>
        </row>
        <row r="126">
          <cell r="A126">
            <v>1903050</v>
          </cell>
          <cell r="B126">
            <v>0</v>
          </cell>
          <cell r="C126">
            <v>400</v>
          </cell>
          <cell r="D126">
            <v>400</v>
          </cell>
        </row>
        <row r="127">
          <cell r="A127">
            <v>1902793</v>
          </cell>
          <cell r="B127">
            <v>0</v>
          </cell>
          <cell r="C127">
            <v>400</v>
          </cell>
          <cell r="D127">
            <v>400</v>
          </cell>
        </row>
        <row r="128">
          <cell r="A128">
            <v>1903757</v>
          </cell>
          <cell r="B128">
            <v>0</v>
          </cell>
          <cell r="C128">
            <v>402</v>
          </cell>
          <cell r="D128">
            <v>402</v>
          </cell>
        </row>
        <row r="129">
          <cell r="A129">
            <v>1901505</v>
          </cell>
          <cell r="B129">
            <v>0</v>
          </cell>
          <cell r="C129">
            <v>404</v>
          </cell>
          <cell r="D129">
            <v>404</v>
          </cell>
        </row>
        <row r="130">
          <cell r="A130">
            <v>1900292</v>
          </cell>
          <cell r="B130">
            <v>0</v>
          </cell>
          <cell r="C130">
            <v>154</v>
          </cell>
          <cell r="D130">
            <v>154</v>
          </cell>
        </row>
        <row r="131">
          <cell r="A131">
            <v>1897163</v>
          </cell>
          <cell r="B131">
            <v>0</v>
          </cell>
          <cell r="C131">
            <v>154</v>
          </cell>
          <cell r="D131">
            <v>154</v>
          </cell>
        </row>
        <row r="132">
          <cell r="A132">
            <v>1898402</v>
          </cell>
          <cell r="B132">
            <v>0</v>
          </cell>
          <cell r="C132">
            <v>308</v>
          </cell>
          <cell r="D132">
            <v>308</v>
          </cell>
        </row>
        <row r="133">
          <cell r="A133">
            <v>1900509</v>
          </cell>
          <cell r="B133">
            <v>0</v>
          </cell>
          <cell r="C133">
            <v>154</v>
          </cell>
          <cell r="D133">
            <v>154</v>
          </cell>
        </row>
        <row r="134">
          <cell r="A134">
            <v>1903222</v>
          </cell>
          <cell r="B134">
            <v>0</v>
          </cell>
          <cell r="C134">
            <v>310</v>
          </cell>
          <cell r="D134">
            <v>310</v>
          </cell>
        </row>
        <row r="135">
          <cell r="A135">
            <v>1897815</v>
          </cell>
          <cell r="B135">
            <v>0</v>
          </cell>
          <cell r="C135">
            <v>154</v>
          </cell>
          <cell r="D135">
            <v>154</v>
          </cell>
        </row>
        <row r="136">
          <cell r="A136">
            <v>1899059</v>
          </cell>
          <cell r="B136">
            <v>0</v>
          </cell>
          <cell r="C136">
            <v>154</v>
          </cell>
          <cell r="D136">
            <v>154</v>
          </cell>
        </row>
        <row r="137">
          <cell r="A137">
            <v>1900620</v>
          </cell>
          <cell r="B137">
            <v>0</v>
          </cell>
          <cell r="C137">
            <v>359</v>
          </cell>
          <cell r="D137">
            <v>359</v>
          </cell>
        </row>
        <row r="138">
          <cell r="A138">
            <v>1904612</v>
          </cell>
          <cell r="B138">
            <v>0</v>
          </cell>
          <cell r="C138">
            <v>359</v>
          </cell>
          <cell r="D138">
            <v>359</v>
          </cell>
        </row>
        <row r="139">
          <cell r="A139">
            <v>1898869</v>
          </cell>
          <cell r="B139">
            <v>0</v>
          </cell>
          <cell r="C139">
            <v>360</v>
          </cell>
          <cell r="D139">
            <v>360</v>
          </cell>
        </row>
        <row r="140">
          <cell r="A140">
            <v>1901162</v>
          </cell>
          <cell r="B140">
            <v>0</v>
          </cell>
          <cell r="C140">
            <v>358</v>
          </cell>
          <cell r="D140">
            <v>358</v>
          </cell>
        </row>
        <row r="141">
          <cell r="A141">
            <v>1902279</v>
          </cell>
          <cell r="B141">
            <v>0</v>
          </cell>
          <cell r="C141">
            <v>410</v>
          </cell>
          <cell r="D141">
            <v>410</v>
          </cell>
        </row>
        <row r="142">
          <cell r="A142">
            <v>1898997</v>
          </cell>
          <cell r="B142">
            <v>0</v>
          </cell>
          <cell r="C142">
            <v>335</v>
          </cell>
          <cell r="D142">
            <v>335</v>
          </cell>
        </row>
        <row r="143">
          <cell r="A143">
            <v>1903737</v>
          </cell>
          <cell r="B143">
            <v>0</v>
          </cell>
          <cell r="C143">
            <v>670</v>
          </cell>
          <cell r="D143">
            <v>670</v>
          </cell>
        </row>
        <row r="144">
          <cell r="A144">
            <v>1900877</v>
          </cell>
          <cell r="B144">
            <v>0</v>
          </cell>
          <cell r="C144">
            <v>335</v>
          </cell>
          <cell r="D144">
            <v>335</v>
          </cell>
        </row>
        <row r="145">
          <cell r="A145">
            <v>1903270</v>
          </cell>
          <cell r="B145">
            <v>0</v>
          </cell>
          <cell r="C145">
            <v>335</v>
          </cell>
          <cell r="D145">
            <v>335</v>
          </cell>
        </row>
        <row r="146">
          <cell r="A146">
            <v>1900066</v>
          </cell>
          <cell r="B146">
            <v>0</v>
          </cell>
          <cell r="C146">
            <v>270000</v>
          </cell>
          <cell r="D146">
            <v>270000</v>
          </cell>
        </row>
        <row r="147">
          <cell r="A147">
            <v>1898151</v>
          </cell>
          <cell r="B147">
            <v>0</v>
          </cell>
          <cell r="C147">
            <v>285</v>
          </cell>
          <cell r="D147">
            <v>285</v>
          </cell>
        </row>
        <row r="148">
          <cell r="A148">
            <v>1897234</v>
          </cell>
          <cell r="B148">
            <v>0</v>
          </cell>
          <cell r="C148">
            <v>1350</v>
          </cell>
          <cell r="D148">
            <v>1350</v>
          </cell>
        </row>
        <row r="149">
          <cell r="A149">
            <v>1906493</v>
          </cell>
          <cell r="B149">
            <v>0</v>
          </cell>
          <cell r="C149">
            <v>556</v>
          </cell>
          <cell r="D149">
            <v>556</v>
          </cell>
        </row>
        <row r="150">
          <cell r="A150">
            <v>1904372</v>
          </cell>
          <cell r="B150">
            <v>0</v>
          </cell>
          <cell r="C150">
            <v>1940</v>
          </cell>
          <cell r="D150">
            <v>1940</v>
          </cell>
        </row>
        <row r="151">
          <cell r="A151">
            <v>1904333</v>
          </cell>
          <cell r="B151">
            <v>0</v>
          </cell>
          <cell r="C151">
            <v>2502.01</v>
          </cell>
          <cell r="D151">
            <v>2502.01</v>
          </cell>
        </row>
        <row r="152">
          <cell r="A152">
            <v>1905167</v>
          </cell>
          <cell r="B152">
            <v>0</v>
          </cell>
          <cell r="C152">
            <v>373</v>
          </cell>
          <cell r="D152">
            <v>373</v>
          </cell>
        </row>
        <row r="153">
          <cell r="A153">
            <v>1904080</v>
          </cell>
          <cell r="B153">
            <v>0</v>
          </cell>
          <cell r="C153">
            <v>384</v>
          </cell>
          <cell r="D153">
            <v>384</v>
          </cell>
        </row>
        <row r="154">
          <cell r="A154">
            <v>1897964</v>
          </cell>
          <cell r="B154">
            <v>0</v>
          </cell>
          <cell r="C154">
            <v>474</v>
          </cell>
          <cell r="D154">
            <v>474</v>
          </cell>
        </row>
        <row r="155">
          <cell r="A155">
            <v>1899735</v>
          </cell>
          <cell r="B155">
            <v>0</v>
          </cell>
          <cell r="C155">
            <v>475</v>
          </cell>
          <cell r="D155">
            <v>475</v>
          </cell>
        </row>
        <row r="156">
          <cell r="A156">
            <v>1902457</v>
          </cell>
          <cell r="B156">
            <v>0</v>
          </cell>
          <cell r="C156">
            <v>759</v>
          </cell>
          <cell r="D156">
            <v>759</v>
          </cell>
        </row>
        <row r="157">
          <cell r="A157">
            <v>1899597</v>
          </cell>
          <cell r="B157">
            <v>0</v>
          </cell>
          <cell r="C157">
            <v>794</v>
          </cell>
          <cell r="D157">
            <v>794</v>
          </cell>
        </row>
        <row r="158">
          <cell r="A158">
            <v>1903240</v>
          </cell>
          <cell r="B158">
            <v>0</v>
          </cell>
          <cell r="C158">
            <v>726</v>
          </cell>
          <cell r="D158">
            <v>726</v>
          </cell>
        </row>
        <row r="159">
          <cell r="A159">
            <v>1905742</v>
          </cell>
          <cell r="B159">
            <v>0</v>
          </cell>
          <cell r="C159">
            <v>2091</v>
          </cell>
          <cell r="D159">
            <v>2091</v>
          </cell>
        </row>
        <row r="160">
          <cell r="A160">
            <v>1903774</v>
          </cell>
          <cell r="B160">
            <v>0</v>
          </cell>
          <cell r="C160">
            <v>1074</v>
          </cell>
          <cell r="D160">
            <v>1074</v>
          </cell>
        </row>
        <row r="161">
          <cell r="A161">
            <v>1907528</v>
          </cell>
          <cell r="B161">
            <v>0</v>
          </cell>
          <cell r="C161">
            <v>748</v>
          </cell>
          <cell r="D161">
            <v>748</v>
          </cell>
        </row>
        <row r="162">
          <cell r="A162">
            <v>1900758</v>
          </cell>
          <cell r="B162">
            <v>0</v>
          </cell>
          <cell r="C162">
            <v>1528</v>
          </cell>
          <cell r="D162">
            <v>1528</v>
          </cell>
        </row>
        <row r="163">
          <cell r="A163">
            <v>1906225</v>
          </cell>
          <cell r="B163">
            <v>0</v>
          </cell>
          <cell r="C163">
            <v>786</v>
          </cell>
          <cell r="D163">
            <v>786</v>
          </cell>
        </row>
        <row r="164">
          <cell r="A164">
            <v>1904376</v>
          </cell>
          <cell r="B164">
            <v>0</v>
          </cell>
          <cell r="C164">
            <v>3976</v>
          </cell>
          <cell r="D164">
            <v>3976</v>
          </cell>
        </row>
        <row r="165">
          <cell r="A165">
            <v>1905450</v>
          </cell>
          <cell r="B165">
            <v>0</v>
          </cell>
          <cell r="C165">
            <v>699</v>
          </cell>
          <cell r="D165">
            <v>699</v>
          </cell>
        </row>
        <row r="166">
          <cell r="A166">
            <v>1767714</v>
          </cell>
          <cell r="B166">
            <v>0</v>
          </cell>
          <cell r="C166">
            <v>858</v>
          </cell>
          <cell r="D166">
            <v>858</v>
          </cell>
        </row>
        <row r="167">
          <cell r="A167">
            <v>1897889</v>
          </cell>
          <cell r="B167">
            <v>0</v>
          </cell>
          <cell r="C167">
            <v>674</v>
          </cell>
          <cell r="D167">
            <v>674</v>
          </cell>
        </row>
        <row r="168">
          <cell r="A168">
            <v>1897900</v>
          </cell>
          <cell r="B168">
            <v>0</v>
          </cell>
          <cell r="C168">
            <v>450</v>
          </cell>
          <cell r="D168">
            <v>450</v>
          </cell>
        </row>
        <row r="169">
          <cell r="A169">
            <v>1903854</v>
          </cell>
          <cell r="B169">
            <v>0</v>
          </cell>
          <cell r="C169">
            <v>484</v>
          </cell>
          <cell r="D169">
            <v>484</v>
          </cell>
        </row>
        <row r="170">
          <cell r="A170">
            <v>1897456</v>
          </cell>
          <cell r="B170">
            <v>0</v>
          </cell>
          <cell r="C170">
            <v>152</v>
          </cell>
          <cell r="D170">
            <v>152</v>
          </cell>
        </row>
        <row r="171">
          <cell r="A171">
            <v>1900008</v>
          </cell>
          <cell r="B171">
            <v>0</v>
          </cell>
          <cell r="C171">
            <v>141</v>
          </cell>
          <cell r="D171">
            <v>141</v>
          </cell>
        </row>
        <row r="172">
          <cell r="A172">
            <v>1774848</v>
          </cell>
          <cell r="B172">
            <v>0</v>
          </cell>
          <cell r="C172">
            <v>636</v>
          </cell>
          <cell r="D172">
            <v>636</v>
          </cell>
        </row>
        <row r="173">
          <cell r="A173">
            <v>1898878</v>
          </cell>
          <cell r="B173">
            <v>0</v>
          </cell>
          <cell r="C173">
            <v>479</v>
          </cell>
          <cell r="D173">
            <v>479</v>
          </cell>
        </row>
        <row r="174">
          <cell r="A174">
            <v>1902694</v>
          </cell>
          <cell r="B174">
            <v>0</v>
          </cell>
          <cell r="C174">
            <v>671</v>
          </cell>
          <cell r="D174">
            <v>671</v>
          </cell>
        </row>
        <row r="175">
          <cell r="A175">
            <v>1903158</v>
          </cell>
          <cell r="B175">
            <v>0</v>
          </cell>
          <cell r="C175">
            <v>864</v>
          </cell>
          <cell r="D175">
            <v>864</v>
          </cell>
        </row>
        <row r="176">
          <cell r="A176">
            <v>1898161</v>
          </cell>
          <cell r="B176">
            <v>0</v>
          </cell>
          <cell r="C176">
            <v>592</v>
          </cell>
          <cell r="D176">
            <v>592</v>
          </cell>
        </row>
        <row r="177">
          <cell r="A177">
            <v>1904261</v>
          </cell>
          <cell r="B177">
            <v>0</v>
          </cell>
          <cell r="C177">
            <v>915</v>
          </cell>
          <cell r="D177">
            <v>915</v>
          </cell>
        </row>
        <row r="178">
          <cell r="A178">
            <v>1902347</v>
          </cell>
          <cell r="B178">
            <v>0</v>
          </cell>
          <cell r="C178">
            <v>522</v>
          </cell>
          <cell r="D178">
            <v>522</v>
          </cell>
        </row>
        <row r="179">
          <cell r="A179">
            <v>1905475</v>
          </cell>
          <cell r="B179">
            <v>0</v>
          </cell>
          <cell r="C179">
            <v>254</v>
          </cell>
          <cell r="D179">
            <v>254</v>
          </cell>
        </row>
        <row r="180">
          <cell r="A180">
            <v>1901330</v>
          </cell>
          <cell r="B180">
            <v>0</v>
          </cell>
          <cell r="C180">
            <v>259</v>
          </cell>
          <cell r="D180">
            <v>259</v>
          </cell>
        </row>
        <row r="181">
          <cell r="A181">
            <v>1898048</v>
          </cell>
          <cell r="B181">
            <v>0</v>
          </cell>
          <cell r="C181">
            <v>342</v>
          </cell>
          <cell r="D181">
            <v>342</v>
          </cell>
        </row>
        <row r="182">
          <cell r="A182">
            <v>1769245</v>
          </cell>
          <cell r="B182">
            <v>0</v>
          </cell>
          <cell r="C182">
            <v>849</v>
          </cell>
          <cell r="D182">
            <v>849</v>
          </cell>
        </row>
        <row r="183">
          <cell r="A183">
            <v>1903772</v>
          </cell>
          <cell r="B183">
            <v>0</v>
          </cell>
          <cell r="C183">
            <v>885</v>
          </cell>
          <cell r="D183">
            <v>885</v>
          </cell>
        </row>
        <row r="184">
          <cell r="A184">
            <v>1903377</v>
          </cell>
          <cell r="B184">
            <v>0</v>
          </cell>
          <cell r="C184">
            <v>490</v>
          </cell>
          <cell r="D184">
            <v>490</v>
          </cell>
        </row>
        <row r="185">
          <cell r="A185">
            <v>1903385</v>
          </cell>
          <cell r="B185">
            <v>0</v>
          </cell>
          <cell r="C185">
            <v>939</v>
          </cell>
          <cell r="D185">
            <v>939</v>
          </cell>
        </row>
        <row r="186">
          <cell r="A186">
            <v>1903608</v>
          </cell>
          <cell r="B186">
            <v>0</v>
          </cell>
          <cell r="C186">
            <v>478</v>
          </cell>
          <cell r="D186">
            <v>478</v>
          </cell>
        </row>
        <row r="187">
          <cell r="A187">
            <v>1897402</v>
          </cell>
          <cell r="B187">
            <v>0</v>
          </cell>
          <cell r="C187">
            <v>793</v>
          </cell>
          <cell r="D187">
            <v>793</v>
          </cell>
        </row>
        <row r="188">
          <cell r="A188">
            <v>1905699</v>
          </cell>
          <cell r="B188">
            <v>0</v>
          </cell>
          <cell r="C188">
            <v>325</v>
          </cell>
          <cell r="D188">
            <v>325</v>
          </cell>
        </row>
        <row r="189">
          <cell r="A189">
            <v>1861957</v>
          </cell>
          <cell r="B189">
            <v>0</v>
          </cell>
          <cell r="C189">
            <v>0</v>
          </cell>
          <cell r="D189">
            <v>0</v>
          </cell>
        </row>
        <row r="190">
          <cell r="A190">
            <v>1903999</v>
          </cell>
          <cell r="B190">
            <v>0</v>
          </cell>
          <cell r="C190">
            <v>3846</v>
          </cell>
          <cell r="D190">
            <v>3846</v>
          </cell>
        </row>
        <row r="191">
          <cell r="A191">
            <v>1900559</v>
          </cell>
          <cell r="B191">
            <v>0</v>
          </cell>
          <cell r="C191">
            <v>686</v>
          </cell>
          <cell r="D191">
            <v>686</v>
          </cell>
        </row>
        <row r="192">
          <cell r="A192">
            <v>1905305</v>
          </cell>
          <cell r="B192">
            <v>0</v>
          </cell>
          <cell r="C192">
            <v>2253</v>
          </cell>
          <cell r="D192">
            <v>2253</v>
          </cell>
        </row>
        <row r="193">
          <cell r="A193">
            <v>1905059</v>
          </cell>
          <cell r="B193">
            <v>0</v>
          </cell>
          <cell r="C193">
            <v>3040</v>
          </cell>
          <cell r="D193">
            <v>3040</v>
          </cell>
        </row>
        <row r="194">
          <cell r="A194">
            <v>1877293</v>
          </cell>
          <cell r="B194">
            <v>0</v>
          </cell>
          <cell r="C194">
            <v>0</v>
          </cell>
          <cell r="D194">
            <v>0</v>
          </cell>
        </row>
        <row r="195">
          <cell r="A195">
            <v>1849577</v>
          </cell>
          <cell r="B195">
            <v>0</v>
          </cell>
          <cell r="C195">
            <v>4704</v>
          </cell>
          <cell r="D195">
            <v>4704</v>
          </cell>
        </row>
        <row r="196">
          <cell r="A196">
            <v>1904978</v>
          </cell>
          <cell r="B196">
            <v>0</v>
          </cell>
          <cell r="C196">
            <v>513</v>
          </cell>
          <cell r="D196">
            <v>513</v>
          </cell>
        </row>
        <row r="197">
          <cell r="A197">
            <v>1904648</v>
          </cell>
          <cell r="B197">
            <v>0</v>
          </cell>
          <cell r="C197">
            <v>0</v>
          </cell>
          <cell r="D197">
            <v>0</v>
          </cell>
        </row>
        <row r="198">
          <cell r="A198">
            <v>1880485</v>
          </cell>
          <cell r="B198">
            <v>0</v>
          </cell>
          <cell r="C198">
            <v>0</v>
          </cell>
          <cell r="D198">
            <v>0</v>
          </cell>
        </row>
        <row r="199">
          <cell r="A199">
            <v>1904996</v>
          </cell>
          <cell r="B199">
            <v>0</v>
          </cell>
          <cell r="C199">
            <v>212</v>
          </cell>
          <cell r="D199">
            <v>212</v>
          </cell>
        </row>
        <row r="200">
          <cell r="A200">
            <v>1905373</v>
          </cell>
          <cell r="B200">
            <v>0</v>
          </cell>
          <cell r="C200">
            <v>241</v>
          </cell>
          <cell r="D200">
            <v>241</v>
          </cell>
        </row>
        <row r="201">
          <cell r="A201">
            <v>1907111</v>
          </cell>
          <cell r="B201">
            <v>0</v>
          </cell>
          <cell r="C201">
            <v>8000</v>
          </cell>
          <cell r="D201">
            <v>8000</v>
          </cell>
        </row>
        <row r="202">
          <cell r="A202">
            <v>1900712</v>
          </cell>
          <cell r="B202">
            <v>0</v>
          </cell>
          <cell r="C202">
            <v>1614</v>
          </cell>
          <cell r="D202">
            <v>1614</v>
          </cell>
        </row>
        <row r="203">
          <cell r="A203">
            <v>1905181</v>
          </cell>
          <cell r="B203">
            <v>0</v>
          </cell>
          <cell r="C203">
            <v>100</v>
          </cell>
          <cell r="D203">
            <v>100</v>
          </cell>
        </row>
        <row r="204">
          <cell r="A204">
            <v>1896702</v>
          </cell>
          <cell r="B204">
            <v>0</v>
          </cell>
          <cell r="C204">
            <v>172</v>
          </cell>
          <cell r="D204">
            <v>172</v>
          </cell>
        </row>
        <row r="205">
          <cell r="A205">
            <v>1901743</v>
          </cell>
          <cell r="B205">
            <v>0</v>
          </cell>
          <cell r="C205">
            <v>588</v>
          </cell>
          <cell r="D205">
            <v>588</v>
          </cell>
        </row>
        <row r="206">
          <cell r="A206">
            <v>1899550</v>
          </cell>
          <cell r="B206">
            <v>0</v>
          </cell>
          <cell r="C206">
            <v>503</v>
          </cell>
          <cell r="D206">
            <v>503</v>
          </cell>
        </row>
        <row r="207">
          <cell r="A207">
            <v>1905944</v>
          </cell>
          <cell r="B207">
            <v>0</v>
          </cell>
          <cell r="C207">
            <v>780</v>
          </cell>
          <cell r="D207">
            <v>780</v>
          </cell>
        </row>
        <row r="208">
          <cell r="A208">
            <v>1905797</v>
          </cell>
          <cell r="B208">
            <v>0</v>
          </cell>
          <cell r="C208">
            <v>3216</v>
          </cell>
          <cell r="D208">
            <v>3216</v>
          </cell>
        </row>
        <row r="209">
          <cell r="A209">
            <v>1907553</v>
          </cell>
          <cell r="B209">
            <v>0</v>
          </cell>
          <cell r="C209">
            <v>406</v>
          </cell>
          <cell r="D209">
            <v>406</v>
          </cell>
        </row>
        <row r="210">
          <cell r="A210">
            <v>1907550</v>
          </cell>
          <cell r="B210">
            <v>0</v>
          </cell>
          <cell r="C210">
            <v>1218</v>
          </cell>
          <cell r="D210">
            <v>1218</v>
          </cell>
        </row>
        <row r="211">
          <cell r="A211">
            <v>1906774</v>
          </cell>
          <cell r="B211">
            <v>0</v>
          </cell>
          <cell r="C211">
            <v>838</v>
          </cell>
          <cell r="D211">
            <v>838</v>
          </cell>
        </row>
        <row r="212">
          <cell r="A212">
            <v>1906853</v>
          </cell>
          <cell r="B212">
            <v>0</v>
          </cell>
          <cell r="C212">
            <v>287</v>
          </cell>
          <cell r="D212">
            <v>287</v>
          </cell>
        </row>
        <row r="213">
          <cell r="A213">
            <v>1905030</v>
          </cell>
          <cell r="B213">
            <v>0</v>
          </cell>
          <cell r="C213">
            <v>420</v>
          </cell>
          <cell r="D213">
            <v>420</v>
          </cell>
        </row>
        <row r="214">
          <cell r="A214">
            <v>1905526</v>
          </cell>
          <cell r="B214">
            <v>0</v>
          </cell>
          <cell r="C214">
            <v>262</v>
          </cell>
          <cell r="D214">
            <v>262</v>
          </cell>
        </row>
        <row r="215">
          <cell r="A215">
            <v>1906059</v>
          </cell>
          <cell r="B215">
            <v>0</v>
          </cell>
          <cell r="C215">
            <v>263</v>
          </cell>
          <cell r="D215">
            <v>263</v>
          </cell>
        </row>
        <row r="216">
          <cell r="A216">
            <v>1905823</v>
          </cell>
          <cell r="B216">
            <v>0</v>
          </cell>
          <cell r="C216">
            <v>0</v>
          </cell>
          <cell r="D216">
            <v>0</v>
          </cell>
        </row>
        <row r="217">
          <cell r="A217">
            <v>1903790</v>
          </cell>
          <cell r="B217">
            <v>0</v>
          </cell>
          <cell r="C217">
            <v>244</v>
          </cell>
          <cell r="D217">
            <v>244</v>
          </cell>
        </row>
        <row r="218">
          <cell r="A218">
            <v>1903859</v>
          </cell>
          <cell r="B218">
            <v>0</v>
          </cell>
          <cell r="C218">
            <v>244</v>
          </cell>
          <cell r="D218">
            <v>244</v>
          </cell>
        </row>
        <row r="219">
          <cell r="A219">
            <v>1905657</v>
          </cell>
          <cell r="B219">
            <v>0</v>
          </cell>
          <cell r="C219">
            <v>439</v>
          </cell>
          <cell r="D219">
            <v>439</v>
          </cell>
        </row>
        <row r="220">
          <cell r="A220">
            <v>1907165</v>
          </cell>
          <cell r="B220">
            <v>0</v>
          </cell>
          <cell r="C220">
            <v>607</v>
          </cell>
          <cell r="D220">
            <v>607</v>
          </cell>
        </row>
        <row r="221">
          <cell r="A221">
            <v>1904402</v>
          </cell>
          <cell r="B221">
            <v>0</v>
          </cell>
          <cell r="C221">
            <v>597</v>
          </cell>
          <cell r="D221">
            <v>597</v>
          </cell>
        </row>
        <row r="222">
          <cell r="A222">
            <v>1905301</v>
          </cell>
          <cell r="B222">
            <v>0</v>
          </cell>
          <cell r="C222">
            <v>1068</v>
          </cell>
          <cell r="D222">
            <v>1068</v>
          </cell>
        </row>
        <row r="223">
          <cell r="A223">
            <v>1905674</v>
          </cell>
          <cell r="B223">
            <v>0</v>
          </cell>
          <cell r="C223">
            <v>276</v>
          </cell>
          <cell r="D223">
            <v>276</v>
          </cell>
        </row>
        <row r="224">
          <cell r="A224">
            <v>1905456</v>
          </cell>
          <cell r="B224">
            <v>0</v>
          </cell>
          <cell r="C224">
            <v>194</v>
          </cell>
          <cell r="D224">
            <v>194</v>
          </cell>
        </row>
        <row r="225">
          <cell r="A225">
            <v>1906048</v>
          </cell>
          <cell r="B225">
            <v>0</v>
          </cell>
          <cell r="C225">
            <v>624</v>
          </cell>
          <cell r="D225">
            <v>624</v>
          </cell>
        </row>
        <row r="226">
          <cell r="A226">
            <v>1907020</v>
          </cell>
          <cell r="B226">
            <v>0</v>
          </cell>
          <cell r="C226">
            <v>195</v>
          </cell>
          <cell r="D226">
            <v>195</v>
          </cell>
        </row>
        <row r="227">
          <cell r="A227">
            <v>1906980</v>
          </cell>
          <cell r="B227">
            <v>0</v>
          </cell>
          <cell r="C227">
            <v>208</v>
          </cell>
          <cell r="D227">
            <v>208</v>
          </cell>
        </row>
        <row r="228">
          <cell r="A228">
            <v>1907710</v>
          </cell>
          <cell r="B228">
            <v>0</v>
          </cell>
          <cell r="C228">
            <v>454</v>
          </cell>
          <cell r="D228">
            <v>454</v>
          </cell>
        </row>
        <row r="229">
          <cell r="A229">
            <v>1905758</v>
          </cell>
          <cell r="B229">
            <v>0</v>
          </cell>
          <cell r="C229">
            <v>292</v>
          </cell>
          <cell r="D229">
            <v>292</v>
          </cell>
        </row>
        <row r="230">
          <cell r="A230">
            <v>1896959</v>
          </cell>
          <cell r="B230">
            <v>0</v>
          </cell>
          <cell r="C230">
            <v>1709</v>
          </cell>
          <cell r="D230">
            <v>1709</v>
          </cell>
        </row>
        <row r="231">
          <cell r="A231">
            <v>1896993</v>
          </cell>
          <cell r="B231">
            <v>0</v>
          </cell>
          <cell r="C231">
            <v>1709</v>
          </cell>
          <cell r="D231">
            <v>1709</v>
          </cell>
        </row>
        <row r="232">
          <cell r="A232">
            <v>1900669</v>
          </cell>
          <cell r="B232">
            <v>0</v>
          </cell>
          <cell r="C232">
            <v>1717</v>
          </cell>
          <cell r="D232">
            <v>1717</v>
          </cell>
        </row>
        <row r="233">
          <cell r="A233">
            <v>1904832</v>
          </cell>
          <cell r="B233">
            <v>0</v>
          </cell>
          <cell r="C233">
            <v>3015</v>
          </cell>
          <cell r="D233">
            <v>3015</v>
          </cell>
        </row>
        <row r="234">
          <cell r="A234">
            <v>1904131</v>
          </cell>
          <cell r="B234">
            <v>0</v>
          </cell>
          <cell r="C234">
            <v>155</v>
          </cell>
          <cell r="D234">
            <v>155</v>
          </cell>
        </row>
        <row r="235">
          <cell r="A235">
            <v>1894026</v>
          </cell>
          <cell r="B235">
            <v>0</v>
          </cell>
          <cell r="C235">
            <v>0</v>
          </cell>
          <cell r="D235">
            <v>0</v>
          </cell>
        </row>
        <row r="236">
          <cell r="A236">
            <v>1904645</v>
          </cell>
          <cell r="B236">
            <v>0</v>
          </cell>
          <cell r="C236">
            <v>355</v>
          </cell>
          <cell r="D236">
            <v>355</v>
          </cell>
        </row>
        <row r="237">
          <cell r="A237">
            <v>1904658</v>
          </cell>
          <cell r="B237">
            <v>0</v>
          </cell>
          <cell r="C237">
            <v>355</v>
          </cell>
          <cell r="D237">
            <v>355</v>
          </cell>
        </row>
        <row r="238">
          <cell r="A238">
            <v>1907021</v>
          </cell>
          <cell r="B238">
            <v>0</v>
          </cell>
          <cell r="C238">
            <v>233</v>
          </cell>
          <cell r="D238">
            <v>233</v>
          </cell>
        </row>
        <row r="239">
          <cell r="A239">
            <v>1906947</v>
          </cell>
          <cell r="B239">
            <v>0</v>
          </cell>
          <cell r="C239">
            <v>233</v>
          </cell>
          <cell r="D239">
            <v>233</v>
          </cell>
        </row>
        <row r="240">
          <cell r="A240">
            <v>1906967</v>
          </cell>
          <cell r="B240">
            <v>0</v>
          </cell>
          <cell r="C240">
            <v>233</v>
          </cell>
          <cell r="D240">
            <v>233</v>
          </cell>
        </row>
        <row r="241">
          <cell r="A241">
            <v>1906201</v>
          </cell>
          <cell r="B241">
            <v>0</v>
          </cell>
          <cell r="C241">
            <v>373</v>
          </cell>
          <cell r="D241">
            <v>373</v>
          </cell>
        </row>
        <row r="242">
          <cell r="A242">
            <v>1903682</v>
          </cell>
          <cell r="B242">
            <v>0</v>
          </cell>
          <cell r="C242">
            <v>373</v>
          </cell>
          <cell r="D242">
            <v>373</v>
          </cell>
        </row>
        <row r="243">
          <cell r="A243">
            <v>1907529</v>
          </cell>
          <cell r="B243">
            <v>0</v>
          </cell>
          <cell r="C243">
            <v>296</v>
          </cell>
          <cell r="D243">
            <v>296</v>
          </cell>
        </row>
        <row r="244">
          <cell r="A244">
            <v>1907449</v>
          </cell>
          <cell r="B244">
            <v>0</v>
          </cell>
          <cell r="C244">
            <v>296</v>
          </cell>
          <cell r="D244">
            <v>296</v>
          </cell>
        </row>
        <row r="245">
          <cell r="A245">
            <v>1905900</v>
          </cell>
          <cell r="B245">
            <v>0</v>
          </cell>
          <cell r="C245">
            <v>646</v>
          </cell>
          <cell r="D245">
            <v>646</v>
          </cell>
        </row>
        <row r="246">
          <cell r="A246">
            <v>1905901</v>
          </cell>
          <cell r="B246">
            <v>0</v>
          </cell>
          <cell r="C246">
            <v>492</v>
          </cell>
          <cell r="D246">
            <v>492</v>
          </cell>
        </row>
        <row r="247">
          <cell r="A247">
            <v>1902517</v>
          </cell>
          <cell r="B247">
            <v>0</v>
          </cell>
          <cell r="C247">
            <v>0</v>
          </cell>
          <cell r="D247">
            <v>0</v>
          </cell>
        </row>
        <row r="248">
          <cell r="A248">
            <v>1905745</v>
          </cell>
          <cell r="B248">
            <v>0</v>
          </cell>
          <cell r="C248">
            <v>130</v>
          </cell>
          <cell r="D248">
            <v>130</v>
          </cell>
        </row>
        <row r="249">
          <cell r="A249">
            <v>1852152</v>
          </cell>
          <cell r="B249">
            <v>0</v>
          </cell>
          <cell r="C249">
            <v>0</v>
          </cell>
          <cell r="D249">
            <v>0</v>
          </cell>
        </row>
        <row r="250">
          <cell r="A250">
            <v>1903965</v>
          </cell>
          <cell r="B250">
            <v>0</v>
          </cell>
          <cell r="C250">
            <v>238</v>
          </cell>
          <cell r="D250">
            <v>238</v>
          </cell>
        </row>
        <row r="251">
          <cell r="A251">
            <v>1906887</v>
          </cell>
          <cell r="B251">
            <v>0</v>
          </cell>
          <cell r="C251">
            <v>139</v>
          </cell>
          <cell r="D251">
            <v>139</v>
          </cell>
        </row>
        <row r="252">
          <cell r="A252">
            <v>1904850</v>
          </cell>
          <cell r="B252">
            <v>0</v>
          </cell>
          <cell r="C252">
            <v>288</v>
          </cell>
          <cell r="D252">
            <v>288</v>
          </cell>
        </row>
        <row r="253">
          <cell r="A253">
            <v>1905868</v>
          </cell>
          <cell r="B253">
            <v>0</v>
          </cell>
          <cell r="C253">
            <v>140</v>
          </cell>
          <cell r="D253">
            <v>140</v>
          </cell>
        </row>
        <row r="254">
          <cell r="A254">
            <v>1903785</v>
          </cell>
          <cell r="B254">
            <v>0</v>
          </cell>
          <cell r="C254">
            <v>141</v>
          </cell>
          <cell r="D254">
            <v>141</v>
          </cell>
        </row>
        <row r="255">
          <cell r="A255">
            <v>1903960</v>
          </cell>
          <cell r="B255">
            <v>0</v>
          </cell>
          <cell r="C255">
            <v>150</v>
          </cell>
          <cell r="D255">
            <v>150</v>
          </cell>
        </row>
        <row r="256">
          <cell r="A256">
            <v>1903734</v>
          </cell>
          <cell r="B256">
            <v>0</v>
          </cell>
          <cell r="C256">
            <v>401</v>
          </cell>
          <cell r="D256">
            <v>401</v>
          </cell>
        </row>
        <row r="257">
          <cell r="A257">
            <v>1905518</v>
          </cell>
          <cell r="B257">
            <v>0</v>
          </cell>
          <cell r="C257">
            <v>157</v>
          </cell>
          <cell r="D257">
            <v>157</v>
          </cell>
        </row>
        <row r="258">
          <cell r="A258">
            <v>1903622</v>
          </cell>
          <cell r="B258">
            <v>0</v>
          </cell>
          <cell r="C258">
            <v>141</v>
          </cell>
          <cell r="D258">
            <v>141</v>
          </cell>
        </row>
        <row r="259">
          <cell r="A259">
            <v>1903800</v>
          </cell>
          <cell r="B259">
            <v>0</v>
          </cell>
          <cell r="C259">
            <v>109</v>
          </cell>
          <cell r="D259">
            <v>109</v>
          </cell>
        </row>
        <row r="260">
          <cell r="A260">
            <v>1906008</v>
          </cell>
          <cell r="B260">
            <v>0</v>
          </cell>
          <cell r="C260">
            <v>117</v>
          </cell>
          <cell r="D260">
            <v>117</v>
          </cell>
        </row>
        <row r="261">
          <cell r="A261">
            <v>1907501</v>
          </cell>
          <cell r="B261">
            <v>0</v>
          </cell>
          <cell r="C261">
            <v>109</v>
          </cell>
          <cell r="D261">
            <v>109</v>
          </cell>
        </row>
        <row r="262">
          <cell r="A262">
            <v>1905664</v>
          </cell>
          <cell r="B262">
            <v>0</v>
          </cell>
          <cell r="C262">
            <v>334</v>
          </cell>
          <cell r="D262">
            <v>334</v>
          </cell>
        </row>
        <row r="263">
          <cell r="A263">
            <v>1905043</v>
          </cell>
          <cell r="B263">
            <v>0</v>
          </cell>
          <cell r="C263">
            <v>100</v>
          </cell>
          <cell r="D263">
            <v>100</v>
          </cell>
        </row>
        <row r="264">
          <cell r="A264">
            <v>1904925</v>
          </cell>
          <cell r="B264">
            <v>0</v>
          </cell>
          <cell r="C264">
            <v>100</v>
          </cell>
          <cell r="D264">
            <v>100</v>
          </cell>
        </row>
        <row r="265">
          <cell r="A265">
            <v>1904840</v>
          </cell>
          <cell r="B265">
            <v>0</v>
          </cell>
          <cell r="C265">
            <v>100</v>
          </cell>
          <cell r="D265">
            <v>100</v>
          </cell>
        </row>
        <row r="266">
          <cell r="A266">
            <v>1906265</v>
          </cell>
          <cell r="B266">
            <v>0</v>
          </cell>
          <cell r="C266">
            <v>200</v>
          </cell>
          <cell r="D266">
            <v>200</v>
          </cell>
        </row>
        <row r="267">
          <cell r="A267">
            <v>1904945</v>
          </cell>
          <cell r="B267">
            <v>0</v>
          </cell>
          <cell r="C267">
            <v>100</v>
          </cell>
          <cell r="D267">
            <v>100</v>
          </cell>
        </row>
        <row r="268">
          <cell r="A268">
            <v>1903571</v>
          </cell>
          <cell r="B268">
            <v>0</v>
          </cell>
          <cell r="C268">
            <v>100</v>
          </cell>
          <cell r="D268">
            <v>100</v>
          </cell>
        </row>
        <row r="269">
          <cell r="A269">
            <v>1906094</v>
          </cell>
          <cell r="B269">
            <v>0</v>
          </cell>
          <cell r="C269">
            <v>100</v>
          </cell>
          <cell r="D269">
            <v>100</v>
          </cell>
        </row>
        <row r="270">
          <cell r="A270">
            <v>1905345</v>
          </cell>
          <cell r="B270">
            <v>0</v>
          </cell>
          <cell r="C270">
            <v>100</v>
          </cell>
          <cell r="D270">
            <v>100</v>
          </cell>
        </row>
        <row r="271">
          <cell r="A271">
            <v>1906944</v>
          </cell>
          <cell r="B271">
            <v>0</v>
          </cell>
          <cell r="C271">
            <v>158</v>
          </cell>
          <cell r="D271">
            <v>158</v>
          </cell>
        </row>
        <row r="272">
          <cell r="A272">
            <v>1906984</v>
          </cell>
          <cell r="B272">
            <v>0</v>
          </cell>
          <cell r="C272">
            <v>150</v>
          </cell>
          <cell r="D272">
            <v>150</v>
          </cell>
        </row>
        <row r="273">
          <cell r="A273">
            <v>1904347</v>
          </cell>
          <cell r="B273">
            <v>0</v>
          </cell>
          <cell r="C273">
            <v>266</v>
          </cell>
          <cell r="D273">
            <v>266</v>
          </cell>
        </row>
        <row r="274">
          <cell r="A274">
            <v>1905883</v>
          </cell>
          <cell r="B274">
            <v>0</v>
          </cell>
          <cell r="C274">
            <v>132</v>
          </cell>
          <cell r="D274">
            <v>132</v>
          </cell>
        </row>
        <row r="275">
          <cell r="A275">
            <v>1905504</v>
          </cell>
          <cell r="B275">
            <v>0</v>
          </cell>
          <cell r="C275">
            <v>1288</v>
          </cell>
          <cell r="D275">
            <v>1288</v>
          </cell>
        </row>
        <row r="276">
          <cell r="A276">
            <v>1905802</v>
          </cell>
          <cell r="B276">
            <v>0</v>
          </cell>
          <cell r="C276">
            <v>266</v>
          </cell>
          <cell r="D276">
            <v>266</v>
          </cell>
        </row>
        <row r="277">
          <cell r="A277">
            <v>1905773</v>
          </cell>
          <cell r="B277">
            <v>0</v>
          </cell>
          <cell r="C277">
            <v>266</v>
          </cell>
          <cell r="D277">
            <v>266</v>
          </cell>
        </row>
        <row r="278">
          <cell r="A278">
            <v>1905946</v>
          </cell>
          <cell r="B278">
            <v>0</v>
          </cell>
          <cell r="C278">
            <v>269</v>
          </cell>
          <cell r="D278">
            <v>269</v>
          </cell>
        </row>
        <row r="279">
          <cell r="A279">
            <v>1903927</v>
          </cell>
          <cell r="B279">
            <v>0</v>
          </cell>
          <cell r="C279">
            <v>654</v>
          </cell>
          <cell r="D279">
            <v>654</v>
          </cell>
        </row>
        <row r="280">
          <cell r="A280">
            <v>1903864</v>
          </cell>
          <cell r="B280">
            <v>0</v>
          </cell>
          <cell r="C280">
            <v>200</v>
          </cell>
          <cell r="D280">
            <v>200</v>
          </cell>
        </row>
        <row r="281">
          <cell r="A281">
            <v>1903931</v>
          </cell>
          <cell r="B281">
            <v>0</v>
          </cell>
          <cell r="C281">
            <v>200</v>
          </cell>
          <cell r="D281">
            <v>200</v>
          </cell>
        </row>
        <row r="282">
          <cell r="A282">
            <v>1907049</v>
          </cell>
          <cell r="B282">
            <v>0</v>
          </cell>
          <cell r="C282">
            <v>117</v>
          </cell>
          <cell r="D282">
            <v>117</v>
          </cell>
        </row>
        <row r="283">
          <cell r="A283">
            <v>1904798</v>
          </cell>
          <cell r="B283">
            <v>0</v>
          </cell>
          <cell r="C283">
            <v>124</v>
          </cell>
          <cell r="D283">
            <v>124</v>
          </cell>
        </row>
        <row r="284">
          <cell r="A284">
            <v>1904005</v>
          </cell>
          <cell r="B284">
            <v>0</v>
          </cell>
          <cell r="C284">
            <v>440</v>
          </cell>
          <cell r="D284">
            <v>440</v>
          </cell>
        </row>
        <row r="285">
          <cell r="A285">
            <v>1905426</v>
          </cell>
          <cell r="B285">
            <v>0</v>
          </cell>
          <cell r="C285">
            <v>124</v>
          </cell>
          <cell r="D285">
            <v>124</v>
          </cell>
        </row>
        <row r="286">
          <cell r="A286">
            <v>1904533</v>
          </cell>
          <cell r="B286">
            <v>0</v>
          </cell>
          <cell r="C286">
            <v>114</v>
          </cell>
          <cell r="D286">
            <v>114</v>
          </cell>
        </row>
        <row r="287">
          <cell r="A287">
            <v>1904433</v>
          </cell>
          <cell r="B287">
            <v>0</v>
          </cell>
          <cell r="C287">
            <v>147</v>
          </cell>
          <cell r="D287">
            <v>147</v>
          </cell>
        </row>
        <row r="288">
          <cell r="A288">
            <v>1905469</v>
          </cell>
          <cell r="B288">
            <v>0</v>
          </cell>
          <cell r="C288">
            <v>139</v>
          </cell>
          <cell r="D288">
            <v>139</v>
          </cell>
        </row>
        <row r="289">
          <cell r="A289">
            <v>1904625</v>
          </cell>
          <cell r="B289">
            <v>0</v>
          </cell>
          <cell r="C289">
            <v>147</v>
          </cell>
          <cell r="D289">
            <v>147</v>
          </cell>
        </row>
        <row r="290">
          <cell r="A290">
            <v>1906627</v>
          </cell>
          <cell r="B290">
            <v>0</v>
          </cell>
          <cell r="C290">
            <v>184</v>
          </cell>
          <cell r="D290">
            <v>184</v>
          </cell>
        </row>
        <row r="291">
          <cell r="A291">
            <v>1906873</v>
          </cell>
          <cell r="B291">
            <v>0</v>
          </cell>
          <cell r="C291">
            <v>184</v>
          </cell>
          <cell r="D291">
            <v>184</v>
          </cell>
        </row>
        <row r="292">
          <cell r="A292">
            <v>1904532</v>
          </cell>
          <cell r="B292">
            <v>0</v>
          </cell>
          <cell r="C292">
            <v>130</v>
          </cell>
          <cell r="D292">
            <v>130</v>
          </cell>
        </row>
        <row r="293">
          <cell r="A293">
            <v>1906802</v>
          </cell>
          <cell r="B293">
            <v>0</v>
          </cell>
          <cell r="C293">
            <v>100</v>
          </cell>
          <cell r="D293">
            <v>100</v>
          </cell>
        </row>
        <row r="294">
          <cell r="A294">
            <v>1906936</v>
          </cell>
          <cell r="B294">
            <v>0</v>
          </cell>
          <cell r="C294">
            <v>100</v>
          </cell>
          <cell r="D294">
            <v>100</v>
          </cell>
        </row>
        <row r="295">
          <cell r="A295">
            <v>1896492</v>
          </cell>
          <cell r="B295">
            <v>0</v>
          </cell>
          <cell r="C295">
            <v>0</v>
          </cell>
          <cell r="D295">
            <v>0</v>
          </cell>
        </row>
        <row r="296">
          <cell r="A296">
            <v>1905902</v>
          </cell>
          <cell r="B296">
            <v>0</v>
          </cell>
          <cell r="C296">
            <v>123</v>
          </cell>
          <cell r="D296">
            <v>123</v>
          </cell>
        </row>
        <row r="297">
          <cell r="A297">
            <v>1903954</v>
          </cell>
          <cell r="B297">
            <v>0</v>
          </cell>
          <cell r="C297">
            <v>130</v>
          </cell>
          <cell r="D297">
            <v>130</v>
          </cell>
        </row>
        <row r="298">
          <cell r="A298">
            <v>1905896</v>
          </cell>
          <cell r="B298">
            <v>0</v>
          </cell>
          <cell r="C298">
            <v>109</v>
          </cell>
          <cell r="D298">
            <v>109</v>
          </cell>
        </row>
        <row r="299">
          <cell r="A299">
            <v>1906414</v>
          </cell>
          <cell r="B299">
            <v>0</v>
          </cell>
          <cell r="C299">
            <v>110</v>
          </cell>
          <cell r="D299">
            <v>110</v>
          </cell>
        </row>
        <row r="300">
          <cell r="A300">
            <v>1905443</v>
          </cell>
          <cell r="B300">
            <v>0</v>
          </cell>
          <cell r="C300">
            <v>404</v>
          </cell>
          <cell r="D300">
            <v>404</v>
          </cell>
        </row>
        <row r="301">
          <cell r="A301">
            <v>1904528</v>
          </cell>
          <cell r="B301">
            <v>0</v>
          </cell>
          <cell r="C301">
            <v>157</v>
          </cell>
          <cell r="D301">
            <v>157</v>
          </cell>
        </row>
        <row r="302">
          <cell r="A302">
            <v>1907039</v>
          </cell>
          <cell r="B302">
            <v>0</v>
          </cell>
          <cell r="C302">
            <v>552</v>
          </cell>
          <cell r="D302">
            <v>552</v>
          </cell>
        </row>
        <row r="303">
          <cell r="A303">
            <v>1907364</v>
          </cell>
          <cell r="B303">
            <v>0</v>
          </cell>
          <cell r="C303">
            <v>237</v>
          </cell>
          <cell r="D303">
            <v>237</v>
          </cell>
        </row>
        <row r="304">
          <cell r="A304">
            <v>1904341</v>
          </cell>
          <cell r="B304">
            <v>0</v>
          </cell>
          <cell r="C304">
            <v>237</v>
          </cell>
          <cell r="D304">
            <v>237</v>
          </cell>
        </row>
        <row r="305">
          <cell r="A305">
            <v>1905125</v>
          </cell>
          <cell r="B305">
            <v>0</v>
          </cell>
          <cell r="C305">
            <v>175</v>
          </cell>
          <cell r="D305">
            <v>175</v>
          </cell>
        </row>
        <row r="306">
          <cell r="A306">
            <v>1906212</v>
          </cell>
          <cell r="B306">
            <v>0</v>
          </cell>
          <cell r="C306">
            <v>175</v>
          </cell>
          <cell r="D306">
            <v>175</v>
          </cell>
        </row>
        <row r="307">
          <cell r="A307">
            <v>1905889</v>
          </cell>
          <cell r="B307">
            <v>0</v>
          </cell>
          <cell r="C307">
            <v>156</v>
          </cell>
          <cell r="D307">
            <v>156</v>
          </cell>
        </row>
        <row r="308">
          <cell r="A308">
            <v>1903526</v>
          </cell>
          <cell r="B308">
            <v>0</v>
          </cell>
          <cell r="C308">
            <v>141</v>
          </cell>
          <cell r="D308">
            <v>141</v>
          </cell>
        </row>
        <row r="309">
          <cell r="A309">
            <v>1905348</v>
          </cell>
          <cell r="B309">
            <v>0</v>
          </cell>
          <cell r="C309">
            <v>282</v>
          </cell>
          <cell r="D309">
            <v>282</v>
          </cell>
        </row>
        <row r="310">
          <cell r="A310">
            <v>1907194</v>
          </cell>
          <cell r="B310">
            <v>0</v>
          </cell>
          <cell r="C310">
            <v>141</v>
          </cell>
          <cell r="D310">
            <v>141</v>
          </cell>
        </row>
        <row r="311">
          <cell r="A311">
            <v>1907172</v>
          </cell>
          <cell r="B311">
            <v>0</v>
          </cell>
          <cell r="C311">
            <v>141</v>
          </cell>
          <cell r="D311">
            <v>141</v>
          </cell>
        </row>
        <row r="312">
          <cell r="A312">
            <v>1905042</v>
          </cell>
          <cell r="B312">
            <v>0</v>
          </cell>
          <cell r="C312">
            <v>102</v>
          </cell>
          <cell r="D312">
            <v>102</v>
          </cell>
        </row>
        <row r="313">
          <cell r="A313">
            <v>1904748</v>
          </cell>
          <cell r="B313">
            <v>0</v>
          </cell>
          <cell r="C313">
            <v>150</v>
          </cell>
          <cell r="D313">
            <v>150</v>
          </cell>
        </row>
        <row r="314">
          <cell r="A314">
            <v>1904025</v>
          </cell>
          <cell r="B314">
            <v>0</v>
          </cell>
          <cell r="C314">
            <v>454</v>
          </cell>
          <cell r="D314">
            <v>454</v>
          </cell>
        </row>
        <row r="315">
          <cell r="A315">
            <v>1906192</v>
          </cell>
          <cell r="B315">
            <v>0</v>
          </cell>
          <cell r="C315">
            <v>525</v>
          </cell>
          <cell r="D315">
            <v>525</v>
          </cell>
        </row>
        <row r="316">
          <cell r="A316">
            <v>1906280</v>
          </cell>
          <cell r="B316">
            <v>0</v>
          </cell>
          <cell r="C316">
            <v>245</v>
          </cell>
          <cell r="D316">
            <v>245</v>
          </cell>
        </row>
        <row r="317">
          <cell r="A317">
            <v>1905545</v>
          </cell>
          <cell r="B317">
            <v>0</v>
          </cell>
          <cell r="C317">
            <v>133</v>
          </cell>
          <cell r="D317">
            <v>133</v>
          </cell>
        </row>
        <row r="318">
          <cell r="A318">
            <v>1904187</v>
          </cell>
          <cell r="B318">
            <v>0</v>
          </cell>
          <cell r="C318">
            <v>167</v>
          </cell>
          <cell r="D318">
            <v>167</v>
          </cell>
        </row>
        <row r="319">
          <cell r="A319">
            <v>1904215</v>
          </cell>
          <cell r="B319">
            <v>0</v>
          </cell>
          <cell r="C319">
            <v>702</v>
          </cell>
          <cell r="D319">
            <v>702</v>
          </cell>
        </row>
        <row r="320">
          <cell r="A320">
            <v>1906215</v>
          </cell>
          <cell r="B320">
            <v>0</v>
          </cell>
          <cell r="C320">
            <v>124</v>
          </cell>
          <cell r="D320">
            <v>124</v>
          </cell>
        </row>
        <row r="321">
          <cell r="A321">
            <v>1906258</v>
          </cell>
          <cell r="B321">
            <v>0</v>
          </cell>
          <cell r="C321">
            <v>108</v>
          </cell>
          <cell r="D321">
            <v>108</v>
          </cell>
        </row>
        <row r="322">
          <cell r="A322">
            <v>1905346</v>
          </cell>
          <cell r="B322">
            <v>0</v>
          </cell>
          <cell r="C322">
            <v>124</v>
          </cell>
          <cell r="D322">
            <v>124</v>
          </cell>
        </row>
        <row r="323">
          <cell r="A323">
            <v>1905527</v>
          </cell>
          <cell r="B323">
            <v>0</v>
          </cell>
          <cell r="C323">
            <v>124</v>
          </cell>
          <cell r="D323">
            <v>124</v>
          </cell>
        </row>
        <row r="324">
          <cell r="A324">
            <v>1906216</v>
          </cell>
          <cell r="B324">
            <v>0</v>
          </cell>
          <cell r="C324">
            <v>124</v>
          </cell>
          <cell r="D324">
            <v>124</v>
          </cell>
        </row>
        <row r="325">
          <cell r="A325">
            <v>1906221</v>
          </cell>
          <cell r="B325">
            <v>0</v>
          </cell>
          <cell r="C325">
            <v>108</v>
          </cell>
          <cell r="D325">
            <v>108</v>
          </cell>
        </row>
        <row r="326">
          <cell r="A326">
            <v>1906207</v>
          </cell>
          <cell r="B326">
            <v>0</v>
          </cell>
          <cell r="C326">
            <v>108</v>
          </cell>
          <cell r="D326">
            <v>108</v>
          </cell>
        </row>
        <row r="327">
          <cell r="A327">
            <v>1906848</v>
          </cell>
          <cell r="B327">
            <v>0</v>
          </cell>
          <cell r="C327">
            <v>124</v>
          </cell>
          <cell r="D327">
            <v>124</v>
          </cell>
        </row>
        <row r="328">
          <cell r="A328">
            <v>1904016</v>
          </cell>
          <cell r="B328">
            <v>0</v>
          </cell>
          <cell r="C328">
            <v>234</v>
          </cell>
          <cell r="D328">
            <v>234</v>
          </cell>
        </row>
        <row r="329">
          <cell r="A329">
            <v>1905115</v>
          </cell>
          <cell r="B329">
            <v>0</v>
          </cell>
          <cell r="C329">
            <v>238</v>
          </cell>
          <cell r="D329">
            <v>238</v>
          </cell>
        </row>
        <row r="330">
          <cell r="A330">
            <v>1906906</v>
          </cell>
          <cell r="B330">
            <v>0</v>
          </cell>
          <cell r="C330">
            <v>235</v>
          </cell>
          <cell r="D330">
            <v>235</v>
          </cell>
        </row>
        <row r="331">
          <cell r="A331">
            <v>1903752</v>
          </cell>
          <cell r="B331">
            <v>0</v>
          </cell>
          <cell r="C331">
            <v>183</v>
          </cell>
          <cell r="D331">
            <v>183</v>
          </cell>
        </row>
        <row r="332">
          <cell r="A332">
            <v>1906148</v>
          </cell>
          <cell r="B332">
            <v>0</v>
          </cell>
          <cell r="C332">
            <v>366</v>
          </cell>
          <cell r="D332">
            <v>366</v>
          </cell>
        </row>
        <row r="333">
          <cell r="A333">
            <v>1904615</v>
          </cell>
          <cell r="B333">
            <v>0</v>
          </cell>
          <cell r="C333">
            <v>100</v>
          </cell>
          <cell r="D333">
            <v>100</v>
          </cell>
        </row>
        <row r="334">
          <cell r="A334">
            <v>1906456</v>
          </cell>
          <cell r="B334">
            <v>0</v>
          </cell>
          <cell r="C334">
            <v>100</v>
          </cell>
          <cell r="D334">
            <v>100</v>
          </cell>
        </row>
        <row r="335">
          <cell r="A335">
            <v>1907469</v>
          </cell>
          <cell r="B335">
            <v>0</v>
          </cell>
          <cell r="C335">
            <v>100</v>
          </cell>
          <cell r="D335">
            <v>100</v>
          </cell>
        </row>
        <row r="336">
          <cell r="A336">
            <v>1906198</v>
          </cell>
          <cell r="B336">
            <v>0</v>
          </cell>
          <cell r="C336">
            <v>100</v>
          </cell>
          <cell r="D336">
            <v>100</v>
          </cell>
        </row>
        <row r="337">
          <cell r="A337">
            <v>1905473</v>
          </cell>
          <cell r="B337">
            <v>0</v>
          </cell>
          <cell r="C337">
            <v>175</v>
          </cell>
          <cell r="D337">
            <v>175</v>
          </cell>
        </row>
        <row r="338">
          <cell r="A338">
            <v>1905625</v>
          </cell>
          <cell r="B338">
            <v>0</v>
          </cell>
          <cell r="C338">
            <v>175</v>
          </cell>
          <cell r="D338">
            <v>175</v>
          </cell>
        </row>
        <row r="339">
          <cell r="A339">
            <v>1904957</v>
          </cell>
          <cell r="B339">
            <v>0</v>
          </cell>
          <cell r="C339">
            <v>167</v>
          </cell>
          <cell r="D339">
            <v>167</v>
          </cell>
        </row>
        <row r="340">
          <cell r="A340">
            <v>1906775</v>
          </cell>
          <cell r="B340">
            <v>0</v>
          </cell>
          <cell r="C340">
            <v>150</v>
          </cell>
          <cell r="D340">
            <v>150</v>
          </cell>
        </row>
        <row r="341">
          <cell r="A341">
            <v>1903856</v>
          </cell>
          <cell r="B341">
            <v>0</v>
          </cell>
          <cell r="C341">
            <v>150</v>
          </cell>
          <cell r="D341">
            <v>150</v>
          </cell>
        </row>
        <row r="342">
          <cell r="A342">
            <v>1903690</v>
          </cell>
          <cell r="B342">
            <v>0</v>
          </cell>
          <cell r="C342">
            <v>183</v>
          </cell>
          <cell r="D342">
            <v>183</v>
          </cell>
        </row>
        <row r="343">
          <cell r="A343">
            <v>1904894</v>
          </cell>
          <cell r="B343">
            <v>0</v>
          </cell>
          <cell r="C343">
            <v>167</v>
          </cell>
          <cell r="D343">
            <v>167</v>
          </cell>
        </row>
        <row r="344">
          <cell r="A344">
            <v>1903557</v>
          </cell>
          <cell r="B344">
            <v>0</v>
          </cell>
          <cell r="C344">
            <v>227</v>
          </cell>
          <cell r="D344">
            <v>227</v>
          </cell>
        </row>
        <row r="345">
          <cell r="A345">
            <v>1904130</v>
          </cell>
          <cell r="B345">
            <v>0</v>
          </cell>
          <cell r="C345">
            <v>227</v>
          </cell>
          <cell r="D345">
            <v>227</v>
          </cell>
        </row>
        <row r="346">
          <cell r="A346">
            <v>1904488</v>
          </cell>
          <cell r="B346">
            <v>0</v>
          </cell>
          <cell r="C346">
            <v>674.01</v>
          </cell>
          <cell r="D346">
            <v>674.01</v>
          </cell>
        </row>
        <row r="347">
          <cell r="A347">
            <v>1905588</v>
          </cell>
          <cell r="B347">
            <v>0</v>
          </cell>
          <cell r="C347">
            <v>226</v>
          </cell>
          <cell r="D347">
            <v>226</v>
          </cell>
        </row>
        <row r="348">
          <cell r="A348">
            <v>1905491</v>
          </cell>
          <cell r="B348">
            <v>0</v>
          </cell>
          <cell r="C348">
            <v>226</v>
          </cell>
          <cell r="D348">
            <v>226</v>
          </cell>
        </row>
        <row r="349">
          <cell r="A349">
            <v>1897587</v>
          </cell>
          <cell r="B349">
            <v>0</v>
          </cell>
          <cell r="C349">
            <v>0</v>
          </cell>
          <cell r="D349">
            <v>0</v>
          </cell>
        </row>
        <row r="350">
          <cell r="A350">
            <v>1905106</v>
          </cell>
          <cell r="B350">
            <v>0</v>
          </cell>
          <cell r="C350">
            <v>147</v>
          </cell>
          <cell r="D350">
            <v>147</v>
          </cell>
        </row>
        <row r="351">
          <cell r="A351">
            <v>1905749</v>
          </cell>
          <cell r="B351">
            <v>0</v>
          </cell>
          <cell r="C351">
            <v>214</v>
          </cell>
          <cell r="D351">
            <v>214</v>
          </cell>
        </row>
        <row r="352">
          <cell r="A352">
            <v>1907495</v>
          </cell>
          <cell r="B352">
            <v>0</v>
          </cell>
          <cell r="C352">
            <v>100</v>
          </cell>
          <cell r="D352">
            <v>100</v>
          </cell>
        </row>
        <row r="353">
          <cell r="A353">
            <v>1905498</v>
          </cell>
          <cell r="B353">
            <v>0</v>
          </cell>
          <cell r="C353">
            <v>164</v>
          </cell>
          <cell r="D353">
            <v>164</v>
          </cell>
        </row>
        <row r="354">
          <cell r="A354">
            <v>1906692</v>
          </cell>
          <cell r="B354">
            <v>0</v>
          </cell>
          <cell r="C354">
            <v>280</v>
          </cell>
          <cell r="D354">
            <v>280</v>
          </cell>
        </row>
        <row r="355">
          <cell r="A355">
            <v>1905093</v>
          </cell>
          <cell r="B355">
            <v>0</v>
          </cell>
          <cell r="C355">
            <v>108</v>
          </cell>
          <cell r="D355">
            <v>108</v>
          </cell>
        </row>
        <row r="356">
          <cell r="A356">
            <v>1905869</v>
          </cell>
          <cell r="B356">
            <v>0</v>
          </cell>
          <cell r="C356">
            <v>107</v>
          </cell>
          <cell r="D356">
            <v>107</v>
          </cell>
        </row>
        <row r="357">
          <cell r="A357">
            <v>1905108</v>
          </cell>
          <cell r="B357">
            <v>0</v>
          </cell>
          <cell r="C357">
            <v>108</v>
          </cell>
          <cell r="D357">
            <v>108</v>
          </cell>
        </row>
        <row r="358">
          <cell r="A358">
            <v>1904592</v>
          </cell>
          <cell r="B358">
            <v>0</v>
          </cell>
          <cell r="C358">
            <v>108</v>
          </cell>
          <cell r="D358">
            <v>108</v>
          </cell>
        </row>
        <row r="359">
          <cell r="A359">
            <v>1902414</v>
          </cell>
          <cell r="B359">
            <v>0</v>
          </cell>
          <cell r="C359">
            <v>0</v>
          </cell>
          <cell r="D359">
            <v>0</v>
          </cell>
        </row>
        <row r="360">
          <cell r="A360">
            <v>1904594</v>
          </cell>
          <cell r="B360">
            <v>0</v>
          </cell>
          <cell r="C360">
            <v>133</v>
          </cell>
          <cell r="D360">
            <v>133</v>
          </cell>
        </row>
        <row r="361">
          <cell r="A361">
            <v>1903676</v>
          </cell>
          <cell r="B361">
            <v>0</v>
          </cell>
          <cell r="C361">
            <v>108</v>
          </cell>
          <cell r="D361">
            <v>108</v>
          </cell>
        </row>
        <row r="362">
          <cell r="A362">
            <v>1905124</v>
          </cell>
          <cell r="B362">
            <v>0</v>
          </cell>
          <cell r="C362">
            <v>108</v>
          </cell>
          <cell r="D362">
            <v>108</v>
          </cell>
        </row>
        <row r="363">
          <cell r="A363">
            <v>1903742</v>
          </cell>
          <cell r="B363">
            <v>0</v>
          </cell>
          <cell r="C363">
            <v>504</v>
          </cell>
          <cell r="D363">
            <v>504</v>
          </cell>
        </row>
        <row r="364">
          <cell r="A364">
            <v>1905190</v>
          </cell>
          <cell r="B364">
            <v>0</v>
          </cell>
          <cell r="C364">
            <v>147</v>
          </cell>
          <cell r="D364">
            <v>147</v>
          </cell>
        </row>
        <row r="365">
          <cell r="A365">
            <v>1905859</v>
          </cell>
          <cell r="B365">
            <v>0</v>
          </cell>
          <cell r="C365">
            <v>1914</v>
          </cell>
          <cell r="D365">
            <v>1914</v>
          </cell>
        </row>
        <row r="366">
          <cell r="A366">
            <v>1906891</v>
          </cell>
          <cell r="B366">
            <v>0</v>
          </cell>
          <cell r="C366">
            <v>123</v>
          </cell>
          <cell r="D366">
            <v>123</v>
          </cell>
        </row>
        <row r="367">
          <cell r="A367">
            <v>1905607</v>
          </cell>
          <cell r="B367">
            <v>0</v>
          </cell>
          <cell r="C367">
            <v>116</v>
          </cell>
          <cell r="D367">
            <v>116</v>
          </cell>
        </row>
        <row r="368">
          <cell r="A368">
            <v>1905423</v>
          </cell>
          <cell r="B368">
            <v>0</v>
          </cell>
          <cell r="C368">
            <v>248</v>
          </cell>
          <cell r="D368">
            <v>248</v>
          </cell>
        </row>
        <row r="369">
          <cell r="A369">
            <v>1907508</v>
          </cell>
          <cell r="B369">
            <v>0</v>
          </cell>
          <cell r="C369">
            <v>114</v>
          </cell>
          <cell r="D369">
            <v>114</v>
          </cell>
        </row>
        <row r="370">
          <cell r="A370">
            <v>1905187</v>
          </cell>
          <cell r="B370">
            <v>0</v>
          </cell>
          <cell r="C370">
            <v>124</v>
          </cell>
          <cell r="D370">
            <v>124</v>
          </cell>
        </row>
        <row r="371">
          <cell r="A371">
            <v>1905445</v>
          </cell>
          <cell r="B371">
            <v>0</v>
          </cell>
          <cell r="C371">
            <v>208</v>
          </cell>
          <cell r="D371">
            <v>208</v>
          </cell>
        </row>
        <row r="372">
          <cell r="A372">
            <v>1905734</v>
          </cell>
          <cell r="B372">
            <v>0</v>
          </cell>
          <cell r="C372">
            <v>207</v>
          </cell>
          <cell r="D372">
            <v>207</v>
          </cell>
        </row>
        <row r="373">
          <cell r="A373">
            <v>1904053</v>
          </cell>
          <cell r="B373">
            <v>0</v>
          </cell>
          <cell r="C373">
            <v>108</v>
          </cell>
          <cell r="D373">
            <v>108</v>
          </cell>
        </row>
        <row r="374">
          <cell r="A374">
            <v>1904210</v>
          </cell>
          <cell r="B374">
            <v>0</v>
          </cell>
          <cell r="C374">
            <v>129</v>
          </cell>
          <cell r="D374">
            <v>129</v>
          </cell>
        </row>
        <row r="375">
          <cell r="A375">
            <v>1904829</v>
          </cell>
          <cell r="B375">
            <v>0</v>
          </cell>
          <cell r="C375">
            <v>108</v>
          </cell>
          <cell r="D375">
            <v>108</v>
          </cell>
        </row>
        <row r="376">
          <cell r="A376">
            <v>1904923</v>
          </cell>
          <cell r="B376">
            <v>0</v>
          </cell>
          <cell r="C376">
            <v>263</v>
          </cell>
          <cell r="D376">
            <v>263</v>
          </cell>
        </row>
        <row r="377">
          <cell r="A377">
            <v>1903917</v>
          </cell>
          <cell r="B377">
            <v>0</v>
          </cell>
          <cell r="C377">
            <v>165</v>
          </cell>
          <cell r="D377">
            <v>165</v>
          </cell>
        </row>
        <row r="378">
          <cell r="A378">
            <v>1904853</v>
          </cell>
          <cell r="B378">
            <v>0</v>
          </cell>
          <cell r="C378">
            <v>147</v>
          </cell>
          <cell r="D378">
            <v>147</v>
          </cell>
        </row>
        <row r="379">
          <cell r="A379">
            <v>1904697</v>
          </cell>
          <cell r="B379">
            <v>0</v>
          </cell>
          <cell r="C379">
            <v>147</v>
          </cell>
          <cell r="D379">
            <v>147</v>
          </cell>
        </row>
        <row r="380">
          <cell r="A380">
            <v>1904839</v>
          </cell>
          <cell r="B380">
            <v>0</v>
          </cell>
          <cell r="C380">
            <v>165</v>
          </cell>
          <cell r="D380">
            <v>165</v>
          </cell>
        </row>
        <row r="381">
          <cell r="A381">
            <v>1904720</v>
          </cell>
          <cell r="B381">
            <v>0</v>
          </cell>
          <cell r="C381">
            <v>147</v>
          </cell>
          <cell r="D381">
            <v>147</v>
          </cell>
        </row>
        <row r="382">
          <cell r="A382">
            <v>1906790</v>
          </cell>
          <cell r="B382">
            <v>0</v>
          </cell>
          <cell r="C382">
            <v>141</v>
          </cell>
          <cell r="D382">
            <v>141</v>
          </cell>
        </row>
        <row r="383">
          <cell r="A383">
            <v>1905626</v>
          </cell>
          <cell r="B383">
            <v>0</v>
          </cell>
          <cell r="C383">
            <v>166</v>
          </cell>
          <cell r="D383">
            <v>166</v>
          </cell>
        </row>
        <row r="384">
          <cell r="A384">
            <v>1905808</v>
          </cell>
          <cell r="B384">
            <v>0</v>
          </cell>
          <cell r="C384">
            <v>107</v>
          </cell>
          <cell r="D384">
            <v>107</v>
          </cell>
        </row>
        <row r="385">
          <cell r="A385">
            <v>1906875</v>
          </cell>
          <cell r="B385">
            <v>0</v>
          </cell>
          <cell r="C385">
            <v>108</v>
          </cell>
          <cell r="D385">
            <v>108</v>
          </cell>
        </row>
        <row r="386">
          <cell r="A386">
            <v>1905829</v>
          </cell>
          <cell r="B386">
            <v>0</v>
          </cell>
          <cell r="C386">
            <v>107</v>
          </cell>
          <cell r="D386">
            <v>107</v>
          </cell>
        </row>
        <row r="387">
          <cell r="A387">
            <v>1904342</v>
          </cell>
          <cell r="B387">
            <v>0</v>
          </cell>
          <cell r="C387">
            <v>133</v>
          </cell>
          <cell r="D387">
            <v>133</v>
          </cell>
        </row>
        <row r="388">
          <cell r="A388">
            <v>1904037</v>
          </cell>
          <cell r="B388">
            <v>0</v>
          </cell>
          <cell r="C388">
            <v>133</v>
          </cell>
          <cell r="D388">
            <v>133</v>
          </cell>
        </row>
        <row r="389">
          <cell r="A389">
            <v>1905717</v>
          </cell>
          <cell r="B389">
            <v>0</v>
          </cell>
          <cell r="C389">
            <v>123</v>
          </cell>
          <cell r="D389">
            <v>123</v>
          </cell>
        </row>
        <row r="390">
          <cell r="A390">
            <v>1903837</v>
          </cell>
          <cell r="B390">
            <v>0</v>
          </cell>
          <cell r="C390">
            <v>108</v>
          </cell>
          <cell r="D390">
            <v>108</v>
          </cell>
        </row>
        <row r="391">
          <cell r="A391">
            <v>1903823</v>
          </cell>
          <cell r="B391">
            <v>0</v>
          </cell>
          <cell r="C391">
            <v>108</v>
          </cell>
          <cell r="D391">
            <v>108</v>
          </cell>
        </row>
        <row r="392">
          <cell r="A392">
            <v>1904787</v>
          </cell>
          <cell r="B392">
            <v>0</v>
          </cell>
          <cell r="C392">
            <v>133</v>
          </cell>
          <cell r="D392">
            <v>133</v>
          </cell>
        </row>
        <row r="393">
          <cell r="A393">
            <v>1905225</v>
          </cell>
          <cell r="B393">
            <v>0</v>
          </cell>
          <cell r="C393">
            <v>167</v>
          </cell>
          <cell r="D393">
            <v>167</v>
          </cell>
        </row>
        <row r="394">
          <cell r="A394">
            <v>1905221</v>
          </cell>
          <cell r="B394">
            <v>0</v>
          </cell>
          <cell r="C394">
            <v>408</v>
          </cell>
          <cell r="D394">
            <v>408</v>
          </cell>
        </row>
        <row r="395">
          <cell r="A395">
            <v>1904614</v>
          </cell>
          <cell r="B395">
            <v>0</v>
          </cell>
          <cell r="C395">
            <v>110</v>
          </cell>
          <cell r="D395">
            <v>110</v>
          </cell>
        </row>
        <row r="396">
          <cell r="A396">
            <v>1905708</v>
          </cell>
          <cell r="B396">
            <v>0</v>
          </cell>
          <cell r="C396">
            <v>123</v>
          </cell>
          <cell r="D396">
            <v>123</v>
          </cell>
        </row>
        <row r="397">
          <cell r="A397">
            <v>1904900</v>
          </cell>
          <cell r="B397">
            <v>0</v>
          </cell>
          <cell r="C397">
            <v>108</v>
          </cell>
          <cell r="D397">
            <v>108</v>
          </cell>
        </row>
        <row r="398">
          <cell r="A398">
            <v>1906784</v>
          </cell>
          <cell r="B398">
            <v>0</v>
          </cell>
          <cell r="C398">
            <v>124</v>
          </cell>
          <cell r="D398">
            <v>124</v>
          </cell>
        </row>
        <row r="399">
          <cell r="A399">
            <v>1905849</v>
          </cell>
          <cell r="B399">
            <v>0</v>
          </cell>
          <cell r="C399">
            <v>123</v>
          </cell>
          <cell r="D399">
            <v>123</v>
          </cell>
        </row>
        <row r="400">
          <cell r="A400">
            <v>1904908</v>
          </cell>
          <cell r="B400">
            <v>0</v>
          </cell>
          <cell r="C400">
            <v>124</v>
          </cell>
          <cell r="D400">
            <v>124</v>
          </cell>
        </row>
        <row r="401">
          <cell r="A401">
            <v>1906835</v>
          </cell>
          <cell r="B401">
            <v>0</v>
          </cell>
          <cell r="C401">
            <v>124</v>
          </cell>
          <cell r="D401">
            <v>124</v>
          </cell>
        </row>
        <row r="402">
          <cell r="A402">
            <v>1905011</v>
          </cell>
          <cell r="B402">
            <v>0</v>
          </cell>
          <cell r="C402">
            <v>124</v>
          </cell>
          <cell r="D402">
            <v>124</v>
          </cell>
        </row>
        <row r="403">
          <cell r="A403">
            <v>1905492</v>
          </cell>
          <cell r="B403">
            <v>0</v>
          </cell>
          <cell r="C403">
            <v>108</v>
          </cell>
          <cell r="D403">
            <v>108</v>
          </cell>
        </row>
        <row r="404">
          <cell r="A404">
            <v>1904535</v>
          </cell>
          <cell r="B404">
            <v>0</v>
          </cell>
          <cell r="C404">
            <v>124</v>
          </cell>
          <cell r="D404">
            <v>124</v>
          </cell>
        </row>
        <row r="405">
          <cell r="A405">
            <v>1906926</v>
          </cell>
          <cell r="B405">
            <v>0</v>
          </cell>
          <cell r="C405">
            <v>133</v>
          </cell>
          <cell r="D405">
            <v>133</v>
          </cell>
        </row>
        <row r="406">
          <cell r="A406">
            <v>1905485</v>
          </cell>
          <cell r="B406">
            <v>0</v>
          </cell>
          <cell r="C406">
            <v>124</v>
          </cell>
          <cell r="D406">
            <v>124</v>
          </cell>
        </row>
        <row r="407">
          <cell r="A407">
            <v>1905566</v>
          </cell>
          <cell r="B407">
            <v>0</v>
          </cell>
          <cell r="C407">
            <v>514</v>
          </cell>
          <cell r="D407">
            <v>514</v>
          </cell>
        </row>
        <row r="408">
          <cell r="A408">
            <v>1907007</v>
          </cell>
          <cell r="B408">
            <v>0</v>
          </cell>
          <cell r="C408">
            <v>242</v>
          </cell>
          <cell r="D408">
            <v>242</v>
          </cell>
        </row>
        <row r="409">
          <cell r="A409">
            <v>1907472</v>
          </cell>
          <cell r="B409">
            <v>0</v>
          </cell>
          <cell r="C409">
            <v>138</v>
          </cell>
          <cell r="D409">
            <v>138</v>
          </cell>
        </row>
        <row r="410">
          <cell r="A410">
            <v>1905656</v>
          </cell>
          <cell r="B410">
            <v>0</v>
          </cell>
          <cell r="C410">
            <v>214</v>
          </cell>
          <cell r="D410">
            <v>214</v>
          </cell>
        </row>
        <row r="411">
          <cell r="A411">
            <v>1904473</v>
          </cell>
          <cell r="B411">
            <v>0</v>
          </cell>
          <cell r="C411">
            <v>147</v>
          </cell>
          <cell r="D411">
            <v>147</v>
          </cell>
        </row>
        <row r="412">
          <cell r="A412">
            <v>1907176</v>
          </cell>
          <cell r="B412">
            <v>0</v>
          </cell>
          <cell r="C412">
            <v>308</v>
          </cell>
          <cell r="D412">
            <v>308</v>
          </cell>
        </row>
        <row r="413">
          <cell r="A413">
            <v>1905156</v>
          </cell>
          <cell r="B413">
            <v>0</v>
          </cell>
          <cell r="C413">
            <v>248</v>
          </cell>
          <cell r="D413">
            <v>248</v>
          </cell>
        </row>
        <row r="414">
          <cell r="A414">
            <v>1905496</v>
          </cell>
          <cell r="B414">
            <v>0</v>
          </cell>
          <cell r="C414">
            <v>414</v>
          </cell>
          <cell r="D414">
            <v>414</v>
          </cell>
        </row>
        <row r="415">
          <cell r="A415">
            <v>1905930</v>
          </cell>
          <cell r="B415">
            <v>0</v>
          </cell>
          <cell r="C415">
            <v>149</v>
          </cell>
          <cell r="D415">
            <v>149</v>
          </cell>
        </row>
        <row r="416">
          <cell r="A416">
            <v>1903876</v>
          </cell>
          <cell r="B416">
            <v>0</v>
          </cell>
          <cell r="C416">
            <v>150</v>
          </cell>
          <cell r="D416">
            <v>150</v>
          </cell>
        </row>
        <row r="417">
          <cell r="A417">
            <v>1903587</v>
          </cell>
          <cell r="B417">
            <v>0</v>
          </cell>
          <cell r="C417">
            <v>266</v>
          </cell>
          <cell r="D417">
            <v>266</v>
          </cell>
        </row>
        <row r="418">
          <cell r="A418">
            <v>1904517</v>
          </cell>
          <cell r="B418">
            <v>0</v>
          </cell>
          <cell r="C418">
            <v>316</v>
          </cell>
          <cell r="D418">
            <v>316</v>
          </cell>
        </row>
        <row r="419">
          <cell r="A419">
            <v>1904420</v>
          </cell>
          <cell r="B419">
            <v>0</v>
          </cell>
          <cell r="C419">
            <v>192</v>
          </cell>
          <cell r="D419">
            <v>192</v>
          </cell>
        </row>
        <row r="420">
          <cell r="A420">
            <v>1905476</v>
          </cell>
          <cell r="B420">
            <v>0</v>
          </cell>
          <cell r="C420">
            <v>191</v>
          </cell>
          <cell r="D420">
            <v>191</v>
          </cell>
        </row>
        <row r="421">
          <cell r="A421">
            <v>1903603</v>
          </cell>
          <cell r="B421">
            <v>0</v>
          </cell>
          <cell r="C421">
            <v>192</v>
          </cell>
          <cell r="D421">
            <v>192</v>
          </cell>
        </row>
        <row r="422">
          <cell r="A422">
            <v>1904779</v>
          </cell>
          <cell r="B422">
            <v>0</v>
          </cell>
          <cell r="C422">
            <v>188</v>
          </cell>
          <cell r="D422">
            <v>188</v>
          </cell>
        </row>
        <row r="423">
          <cell r="A423">
            <v>1903599</v>
          </cell>
          <cell r="B423">
            <v>0</v>
          </cell>
          <cell r="C423">
            <v>188</v>
          </cell>
          <cell r="D423">
            <v>188</v>
          </cell>
        </row>
        <row r="424">
          <cell r="A424">
            <v>1906785</v>
          </cell>
          <cell r="B424">
            <v>0</v>
          </cell>
          <cell r="C424">
            <v>117</v>
          </cell>
          <cell r="D424">
            <v>117</v>
          </cell>
        </row>
        <row r="425">
          <cell r="A425">
            <v>1905747</v>
          </cell>
          <cell r="B425">
            <v>0</v>
          </cell>
          <cell r="C425">
            <v>140</v>
          </cell>
          <cell r="D425">
            <v>140</v>
          </cell>
        </row>
        <row r="426">
          <cell r="A426">
            <v>1905678</v>
          </cell>
          <cell r="B426">
            <v>0</v>
          </cell>
          <cell r="C426">
            <v>116</v>
          </cell>
          <cell r="D426">
            <v>116</v>
          </cell>
        </row>
        <row r="427">
          <cell r="A427">
            <v>1905679</v>
          </cell>
          <cell r="B427">
            <v>0</v>
          </cell>
          <cell r="C427">
            <v>116</v>
          </cell>
          <cell r="D427">
            <v>116</v>
          </cell>
        </row>
        <row r="428">
          <cell r="A428">
            <v>1905850</v>
          </cell>
          <cell r="B428">
            <v>0</v>
          </cell>
          <cell r="C428">
            <v>116</v>
          </cell>
          <cell r="D428">
            <v>116</v>
          </cell>
        </row>
        <row r="429">
          <cell r="A429">
            <v>1904962</v>
          </cell>
          <cell r="B429">
            <v>0</v>
          </cell>
          <cell r="C429">
            <v>175</v>
          </cell>
          <cell r="D429">
            <v>175</v>
          </cell>
        </row>
        <row r="430">
          <cell r="A430">
            <v>1904949</v>
          </cell>
          <cell r="B430">
            <v>0</v>
          </cell>
          <cell r="C430">
            <v>350</v>
          </cell>
          <cell r="D430">
            <v>350</v>
          </cell>
        </row>
        <row r="431">
          <cell r="A431">
            <v>1905846</v>
          </cell>
          <cell r="B431">
            <v>0</v>
          </cell>
          <cell r="C431">
            <v>224</v>
          </cell>
          <cell r="D431">
            <v>224</v>
          </cell>
        </row>
        <row r="432">
          <cell r="A432">
            <v>1904826</v>
          </cell>
          <cell r="B432">
            <v>0</v>
          </cell>
          <cell r="C432">
            <v>108</v>
          </cell>
          <cell r="D432">
            <v>108</v>
          </cell>
        </row>
        <row r="433">
          <cell r="A433">
            <v>1905659</v>
          </cell>
          <cell r="B433">
            <v>0</v>
          </cell>
          <cell r="C433">
            <v>107</v>
          </cell>
          <cell r="D433">
            <v>107</v>
          </cell>
        </row>
        <row r="434">
          <cell r="A434">
            <v>1906942</v>
          </cell>
          <cell r="B434">
            <v>0</v>
          </cell>
          <cell r="C434">
            <v>108</v>
          </cell>
          <cell r="D434">
            <v>108</v>
          </cell>
        </row>
        <row r="435">
          <cell r="A435">
            <v>1906792</v>
          </cell>
          <cell r="B435">
            <v>0</v>
          </cell>
          <cell r="C435">
            <v>117</v>
          </cell>
          <cell r="D435">
            <v>117</v>
          </cell>
        </row>
        <row r="436">
          <cell r="A436">
            <v>1905612</v>
          </cell>
          <cell r="B436">
            <v>0</v>
          </cell>
          <cell r="C436">
            <v>108</v>
          </cell>
          <cell r="D436">
            <v>108</v>
          </cell>
        </row>
        <row r="437">
          <cell r="A437">
            <v>1905992</v>
          </cell>
          <cell r="B437">
            <v>0</v>
          </cell>
          <cell r="C437">
            <v>218</v>
          </cell>
          <cell r="D437">
            <v>218</v>
          </cell>
        </row>
        <row r="438">
          <cell r="A438">
            <v>1907019</v>
          </cell>
          <cell r="B438">
            <v>0</v>
          </cell>
          <cell r="C438">
            <v>218</v>
          </cell>
          <cell r="D438">
            <v>218</v>
          </cell>
        </row>
        <row r="439">
          <cell r="A439">
            <v>1904650</v>
          </cell>
          <cell r="B439">
            <v>0</v>
          </cell>
          <cell r="C439">
            <v>376</v>
          </cell>
          <cell r="D439">
            <v>376</v>
          </cell>
        </row>
        <row r="440">
          <cell r="A440">
            <v>1906195</v>
          </cell>
          <cell r="B440">
            <v>0</v>
          </cell>
          <cell r="C440">
            <v>754</v>
          </cell>
          <cell r="D440">
            <v>754</v>
          </cell>
        </row>
        <row r="441">
          <cell r="A441">
            <v>1905211</v>
          </cell>
          <cell r="B441">
            <v>0</v>
          </cell>
          <cell r="C441">
            <v>202</v>
          </cell>
          <cell r="D441">
            <v>202</v>
          </cell>
        </row>
        <row r="442">
          <cell r="A442">
            <v>1905676</v>
          </cell>
          <cell r="B442">
            <v>0</v>
          </cell>
          <cell r="C442">
            <v>200</v>
          </cell>
          <cell r="D442">
            <v>200</v>
          </cell>
        </row>
        <row r="443">
          <cell r="A443">
            <v>1904125</v>
          </cell>
          <cell r="B443">
            <v>0</v>
          </cell>
          <cell r="C443">
            <v>404</v>
          </cell>
          <cell r="D443">
            <v>404</v>
          </cell>
        </row>
        <row r="444">
          <cell r="A444">
            <v>1906078</v>
          </cell>
          <cell r="B444">
            <v>0</v>
          </cell>
          <cell r="C444">
            <v>342</v>
          </cell>
          <cell r="D444">
            <v>342</v>
          </cell>
        </row>
        <row r="445">
          <cell r="A445">
            <v>1905681</v>
          </cell>
          <cell r="B445">
            <v>0</v>
          </cell>
          <cell r="C445">
            <v>107</v>
          </cell>
          <cell r="D445">
            <v>107</v>
          </cell>
        </row>
        <row r="446">
          <cell r="A446">
            <v>1906885</v>
          </cell>
          <cell r="B446">
            <v>0</v>
          </cell>
          <cell r="C446">
            <v>124</v>
          </cell>
          <cell r="D446">
            <v>124</v>
          </cell>
        </row>
        <row r="447">
          <cell r="A447">
            <v>1906883</v>
          </cell>
          <cell r="B447">
            <v>0</v>
          </cell>
          <cell r="C447">
            <v>124</v>
          </cell>
          <cell r="D447">
            <v>124</v>
          </cell>
        </row>
        <row r="448">
          <cell r="A448">
            <v>1903890</v>
          </cell>
          <cell r="B448">
            <v>0</v>
          </cell>
          <cell r="C448">
            <v>175</v>
          </cell>
          <cell r="D448">
            <v>175</v>
          </cell>
        </row>
        <row r="449">
          <cell r="A449">
            <v>1903641</v>
          </cell>
          <cell r="B449">
            <v>0</v>
          </cell>
          <cell r="C449">
            <v>150</v>
          </cell>
          <cell r="D449">
            <v>150</v>
          </cell>
        </row>
        <row r="450">
          <cell r="A450">
            <v>1905769</v>
          </cell>
          <cell r="B450">
            <v>0</v>
          </cell>
          <cell r="C450">
            <v>107</v>
          </cell>
          <cell r="D450">
            <v>107</v>
          </cell>
        </row>
        <row r="451">
          <cell r="A451">
            <v>1904501</v>
          </cell>
          <cell r="B451">
            <v>0</v>
          </cell>
          <cell r="C451">
            <v>124</v>
          </cell>
          <cell r="D451">
            <v>124</v>
          </cell>
        </row>
        <row r="452">
          <cell r="A452">
            <v>1905917</v>
          </cell>
          <cell r="B452">
            <v>0</v>
          </cell>
          <cell r="C452">
            <v>131</v>
          </cell>
          <cell r="D452">
            <v>131</v>
          </cell>
        </row>
        <row r="453">
          <cell r="A453">
            <v>1905918</v>
          </cell>
          <cell r="B453">
            <v>0</v>
          </cell>
          <cell r="C453">
            <v>131</v>
          </cell>
          <cell r="D453">
            <v>131</v>
          </cell>
        </row>
        <row r="454">
          <cell r="A454">
            <v>1904500</v>
          </cell>
          <cell r="B454">
            <v>0</v>
          </cell>
          <cell r="C454">
            <v>124</v>
          </cell>
          <cell r="D454">
            <v>124</v>
          </cell>
        </row>
        <row r="455">
          <cell r="A455">
            <v>1905852</v>
          </cell>
          <cell r="B455">
            <v>0</v>
          </cell>
          <cell r="C455">
            <v>109</v>
          </cell>
          <cell r="D455">
            <v>109</v>
          </cell>
        </row>
        <row r="456">
          <cell r="A456">
            <v>1904280</v>
          </cell>
          <cell r="B456">
            <v>0</v>
          </cell>
          <cell r="C456">
            <v>105</v>
          </cell>
          <cell r="D456">
            <v>105</v>
          </cell>
        </row>
        <row r="457">
          <cell r="A457">
            <v>1904076</v>
          </cell>
          <cell r="B457">
            <v>0</v>
          </cell>
          <cell r="C457">
            <v>147</v>
          </cell>
          <cell r="D457">
            <v>147</v>
          </cell>
        </row>
        <row r="458">
          <cell r="A458">
            <v>1905530</v>
          </cell>
          <cell r="B458">
            <v>0</v>
          </cell>
          <cell r="C458">
            <v>0</v>
          </cell>
          <cell r="D458">
            <v>0</v>
          </cell>
        </row>
        <row r="459">
          <cell r="A459">
            <v>1905466</v>
          </cell>
          <cell r="B459">
            <v>0</v>
          </cell>
          <cell r="C459">
            <v>108</v>
          </cell>
          <cell r="D459">
            <v>108</v>
          </cell>
        </row>
        <row r="460">
          <cell r="A460">
            <v>1899679</v>
          </cell>
          <cell r="B460">
            <v>0</v>
          </cell>
          <cell r="C460">
            <v>0</v>
          </cell>
          <cell r="D460">
            <v>0</v>
          </cell>
        </row>
        <row r="461">
          <cell r="A461">
            <v>1906958</v>
          </cell>
          <cell r="B461">
            <v>0</v>
          </cell>
          <cell r="C461">
            <v>150</v>
          </cell>
          <cell r="D461">
            <v>150</v>
          </cell>
        </row>
        <row r="462">
          <cell r="A462">
            <v>1905691</v>
          </cell>
          <cell r="B462">
            <v>0</v>
          </cell>
          <cell r="C462">
            <v>104</v>
          </cell>
          <cell r="D462">
            <v>104</v>
          </cell>
        </row>
        <row r="463">
          <cell r="A463">
            <v>1905507</v>
          </cell>
          <cell r="B463">
            <v>0</v>
          </cell>
          <cell r="C463">
            <v>120</v>
          </cell>
          <cell r="D463">
            <v>120</v>
          </cell>
        </row>
        <row r="464">
          <cell r="A464">
            <v>1906423</v>
          </cell>
          <cell r="B464">
            <v>0</v>
          </cell>
          <cell r="C464">
            <v>208</v>
          </cell>
          <cell r="D464">
            <v>208</v>
          </cell>
        </row>
        <row r="465">
          <cell r="A465">
            <v>1903835</v>
          </cell>
          <cell r="B465">
            <v>0</v>
          </cell>
          <cell r="C465">
            <v>133</v>
          </cell>
          <cell r="D465">
            <v>133</v>
          </cell>
        </row>
        <row r="466">
          <cell r="A466">
            <v>1897450</v>
          </cell>
          <cell r="B466">
            <v>0</v>
          </cell>
          <cell r="C466">
            <v>0</v>
          </cell>
          <cell r="D466">
            <v>0</v>
          </cell>
        </row>
        <row r="467">
          <cell r="A467">
            <v>1906012</v>
          </cell>
          <cell r="B467">
            <v>0</v>
          </cell>
          <cell r="C467">
            <v>226</v>
          </cell>
          <cell r="D467">
            <v>226</v>
          </cell>
        </row>
        <row r="468">
          <cell r="A468">
            <v>1898706</v>
          </cell>
          <cell r="B468">
            <v>0</v>
          </cell>
          <cell r="C468">
            <v>192</v>
          </cell>
          <cell r="D468">
            <v>192</v>
          </cell>
        </row>
        <row r="469">
          <cell r="A469">
            <v>1904671</v>
          </cell>
          <cell r="B469">
            <v>0</v>
          </cell>
          <cell r="C469">
            <v>1030</v>
          </cell>
          <cell r="D469">
            <v>1030</v>
          </cell>
        </row>
        <row r="470">
          <cell r="A470">
            <v>1904043</v>
          </cell>
          <cell r="B470">
            <v>0</v>
          </cell>
          <cell r="C470">
            <v>545</v>
          </cell>
          <cell r="D470">
            <v>545</v>
          </cell>
        </row>
        <row r="471">
          <cell r="A471">
            <v>1906334</v>
          </cell>
          <cell r="B471">
            <v>0</v>
          </cell>
          <cell r="C471">
            <v>483</v>
          </cell>
          <cell r="D471">
            <v>483</v>
          </cell>
        </row>
        <row r="472">
          <cell r="A472">
            <v>1901110</v>
          </cell>
          <cell r="B472">
            <v>0</v>
          </cell>
          <cell r="C472">
            <v>674</v>
          </cell>
          <cell r="D472">
            <v>674</v>
          </cell>
        </row>
        <row r="473">
          <cell r="A473">
            <v>1901571</v>
          </cell>
          <cell r="B473">
            <v>0</v>
          </cell>
          <cell r="C473">
            <v>164</v>
          </cell>
          <cell r="D473">
            <v>164</v>
          </cell>
        </row>
        <row r="474">
          <cell r="A474">
            <v>1897349</v>
          </cell>
          <cell r="B474">
            <v>0</v>
          </cell>
          <cell r="C474">
            <v>270</v>
          </cell>
          <cell r="D474">
            <v>270</v>
          </cell>
        </row>
        <row r="475">
          <cell r="A475">
            <v>1897144</v>
          </cell>
          <cell r="B475">
            <v>0</v>
          </cell>
          <cell r="C475">
            <v>120</v>
          </cell>
          <cell r="D475">
            <v>120</v>
          </cell>
        </row>
        <row r="476">
          <cell r="A476">
            <v>1905248</v>
          </cell>
          <cell r="B476">
            <v>0</v>
          </cell>
          <cell r="C476">
            <v>344</v>
          </cell>
          <cell r="D476">
            <v>344</v>
          </cell>
        </row>
        <row r="477">
          <cell r="A477">
            <v>1903768</v>
          </cell>
          <cell r="B477">
            <v>0</v>
          </cell>
          <cell r="C477">
            <v>420</v>
          </cell>
          <cell r="D477">
            <v>420</v>
          </cell>
        </row>
        <row r="478">
          <cell r="A478">
            <v>1906229</v>
          </cell>
          <cell r="B478">
            <v>0</v>
          </cell>
          <cell r="C478">
            <v>117</v>
          </cell>
          <cell r="D478">
            <v>117</v>
          </cell>
        </row>
        <row r="479">
          <cell r="A479">
            <v>1905705</v>
          </cell>
          <cell r="B479">
            <v>0</v>
          </cell>
          <cell r="C479">
            <v>2745</v>
          </cell>
          <cell r="D479">
            <v>2745</v>
          </cell>
        </row>
        <row r="480">
          <cell r="A480">
            <v>1900366</v>
          </cell>
          <cell r="B480">
            <v>0</v>
          </cell>
          <cell r="C480">
            <v>1800</v>
          </cell>
          <cell r="D480">
            <v>1800</v>
          </cell>
        </row>
        <row r="481">
          <cell r="A481">
            <v>1897836</v>
          </cell>
          <cell r="B481">
            <v>0</v>
          </cell>
          <cell r="C481">
            <v>1730</v>
          </cell>
          <cell r="D481">
            <v>1730</v>
          </cell>
        </row>
        <row r="482">
          <cell r="A482">
            <v>1905483</v>
          </cell>
          <cell r="B482">
            <v>0</v>
          </cell>
          <cell r="C482">
            <v>1685</v>
          </cell>
          <cell r="D482">
            <v>1685</v>
          </cell>
        </row>
        <row r="483">
          <cell r="A483">
            <v>1903121</v>
          </cell>
          <cell r="B483">
            <v>0</v>
          </cell>
          <cell r="C483">
            <v>1395</v>
          </cell>
          <cell r="D483">
            <v>1395</v>
          </cell>
        </row>
        <row r="484">
          <cell r="A484">
            <v>1907569</v>
          </cell>
          <cell r="B484">
            <v>0</v>
          </cell>
          <cell r="C484">
            <v>1810</v>
          </cell>
          <cell r="D484">
            <v>1810</v>
          </cell>
        </row>
        <row r="485">
          <cell r="A485">
            <v>1899411</v>
          </cell>
          <cell r="B485">
            <v>0</v>
          </cell>
          <cell r="C485">
            <v>1699</v>
          </cell>
          <cell r="D485">
            <v>1699</v>
          </cell>
        </row>
        <row r="486">
          <cell r="A486">
            <v>1900831</v>
          </cell>
          <cell r="B486">
            <v>0</v>
          </cell>
          <cell r="C486">
            <v>1749</v>
          </cell>
          <cell r="D486">
            <v>1749</v>
          </cell>
        </row>
        <row r="487">
          <cell r="A487">
            <v>1903995</v>
          </cell>
          <cell r="B487">
            <v>0</v>
          </cell>
          <cell r="C487">
            <v>548</v>
          </cell>
          <cell r="D487">
            <v>548</v>
          </cell>
        </row>
        <row r="488">
          <cell r="A488">
            <v>1904141</v>
          </cell>
          <cell r="B488">
            <v>0</v>
          </cell>
          <cell r="C488">
            <v>548</v>
          </cell>
          <cell r="D488">
            <v>548</v>
          </cell>
        </row>
        <row r="489">
          <cell r="A489">
            <v>1904139</v>
          </cell>
          <cell r="B489">
            <v>0</v>
          </cell>
          <cell r="C489">
            <v>548</v>
          </cell>
          <cell r="D489">
            <v>548</v>
          </cell>
        </row>
        <row r="490">
          <cell r="A490">
            <v>1889656</v>
          </cell>
          <cell r="B490">
            <v>0</v>
          </cell>
          <cell r="C490">
            <v>0</v>
          </cell>
          <cell r="D490">
            <v>0</v>
          </cell>
        </row>
        <row r="491">
          <cell r="A491">
            <v>1906209</v>
          </cell>
          <cell r="B491">
            <v>0</v>
          </cell>
          <cell r="C491">
            <v>108</v>
          </cell>
          <cell r="D491">
            <v>108</v>
          </cell>
        </row>
        <row r="492">
          <cell r="A492">
            <v>1905789</v>
          </cell>
          <cell r="B492">
            <v>0</v>
          </cell>
          <cell r="C492">
            <v>107</v>
          </cell>
          <cell r="D492">
            <v>107</v>
          </cell>
        </row>
        <row r="493">
          <cell r="A493">
            <v>1905389</v>
          </cell>
          <cell r="B493">
            <v>0</v>
          </cell>
          <cell r="C493">
            <v>139</v>
          </cell>
          <cell r="D493">
            <v>139</v>
          </cell>
        </row>
        <row r="494">
          <cell r="A494">
            <v>1905037</v>
          </cell>
          <cell r="B494">
            <v>0</v>
          </cell>
          <cell r="C494">
            <v>140</v>
          </cell>
          <cell r="D494">
            <v>140</v>
          </cell>
        </row>
        <row r="495">
          <cell r="A495">
            <v>1904966</v>
          </cell>
          <cell r="B495">
            <v>0</v>
          </cell>
          <cell r="C495">
            <v>100</v>
          </cell>
          <cell r="D495">
            <v>100</v>
          </cell>
        </row>
        <row r="496">
          <cell r="A496">
            <v>1904862</v>
          </cell>
          <cell r="B496">
            <v>0</v>
          </cell>
          <cell r="C496">
            <v>147</v>
          </cell>
          <cell r="D496">
            <v>147</v>
          </cell>
        </row>
        <row r="497">
          <cell r="A497">
            <v>1905091</v>
          </cell>
          <cell r="B497">
            <v>0</v>
          </cell>
          <cell r="C497">
            <v>188</v>
          </cell>
          <cell r="D497">
            <v>188</v>
          </cell>
        </row>
        <row r="498">
          <cell r="A498">
            <v>1904193</v>
          </cell>
          <cell r="B498">
            <v>0</v>
          </cell>
          <cell r="C498">
            <v>124</v>
          </cell>
          <cell r="D498">
            <v>124</v>
          </cell>
        </row>
        <row r="499">
          <cell r="A499">
            <v>1905534</v>
          </cell>
          <cell r="B499">
            <v>0</v>
          </cell>
          <cell r="C499">
            <v>124</v>
          </cell>
          <cell r="D499">
            <v>124</v>
          </cell>
        </row>
        <row r="500">
          <cell r="A500">
            <v>1904835</v>
          </cell>
          <cell r="B500">
            <v>0</v>
          </cell>
          <cell r="C500">
            <v>158</v>
          </cell>
          <cell r="D500">
            <v>158</v>
          </cell>
        </row>
        <row r="501">
          <cell r="A501">
            <v>1904652</v>
          </cell>
          <cell r="B501">
            <v>0</v>
          </cell>
          <cell r="C501">
            <v>158</v>
          </cell>
          <cell r="D501">
            <v>158</v>
          </cell>
        </row>
        <row r="502">
          <cell r="A502">
            <v>1904623</v>
          </cell>
          <cell r="B502">
            <v>0</v>
          </cell>
          <cell r="C502">
            <v>316</v>
          </cell>
          <cell r="D502">
            <v>316</v>
          </cell>
        </row>
        <row r="503">
          <cell r="A503">
            <v>1904571</v>
          </cell>
          <cell r="B503">
            <v>0</v>
          </cell>
          <cell r="C503">
            <v>158</v>
          </cell>
          <cell r="D503">
            <v>158</v>
          </cell>
        </row>
        <row r="504">
          <cell r="A504">
            <v>1904618</v>
          </cell>
          <cell r="B504">
            <v>0</v>
          </cell>
          <cell r="C504">
            <v>155</v>
          </cell>
          <cell r="D504">
            <v>155</v>
          </cell>
        </row>
        <row r="505">
          <cell r="A505">
            <v>1904624</v>
          </cell>
          <cell r="B505">
            <v>0</v>
          </cell>
          <cell r="C505">
            <v>155</v>
          </cell>
          <cell r="D505">
            <v>155</v>
          </cell>
        </row>
        <row r="506">
          <cell r="A506">
            <v>1906015</v>
          </cell>
          <cell r="B506">
            <v>0</v>
          </cell>
          <cell r="C506">
            <v>147</v>
          </cell>
          <cell r="D506">
            <v>147</v>
          </cell>
        </row>
        <row r="507">
          <cell r="A507">
            <v>1904836</v>
          </cell>
          <cell r="B507">
            <v>0</v>
          </cell>
          <cell r="C507">
            <v>147</v>
          </cell>
          <cell r="D507">
            <v>147</v>
          </cell>
        </row>
        <row r="508">
          <cell r="A508">
            <v>1906010</v>
          </cell>
          <cell r="B508">
            <v>0</v>
          </cell>
          <cell r="C508">
            <v>158</v>
          </cell>
          <cell r="D508">
            <v>158</v>
          </cell>
        </row>
        <row r="509">
          <cell r="A509">
            <v>1904858</v>
          </cell>
          <cell r="B509">
            <v>0</v>
          </cell>
          <cell r="C509">
            <v>158</v>
          </cell>
          <cell r="D509">
            <v>158</v>
          </cell>
        </row>
        <row r="510">
          <cell r="A510">
            <v>1905586</v>
          </cell>
          <cell r="B510">
            <v>0</v>
          </cell>
          <cell r="C510">
            <v>133</v>
          </cell>
          <cell r="D510">
            <v>133</v>
          </cell>
        </row>
        <row r="511">
          <cell r="A511">
            <v>1905770</v>
          </cell>
          <cell r="B511">
            <v>0</v>
          </cell>
          <cell r="C511">
            <v>128</v>
          </cell>
          <cell r="D511">
            <v>128</v>
          </cell>
        </row>
        <row r="512">
          <cell r="A512">
            <v>1906893</v>
          </cell>
          <cell r="B512">
            <v>0</v>
          </cell>
          <cell r="C512">
            <v>141</v>
          </cell>
          <cell r="D512">
            <v>141</v>
          </cell>
        </row>
        <row r="513">
          <cell r="A513">
            <v>1904063</v>
          </cell>
          <cell r="B513">
            <v>0</v>
          </cell>
          <cell r="C513">
            <v>108</v>
          </cell>
          <cell r="D513">
            <v>108</v>
          </cell>
        </row>
        <row r="514">
          <cell r="A514">
            <v>1904378</v>
          </cell>
          <cell r="B514">
            <v>0</v>
          </cell>
          <cell r="C514">
            <v>108</v>
          </cell>
          <cell r="D514">
            <v>108</v>
          </cell>
        </row>
        <row r="515">
          <cell r="A515">
            <v>1905008</v>
          </cell>
          <cell r="B515">
            <v>0</v>
          </cell>
          <cell r="C515">
            <v>108</v>
          </cell>
          <cell r="D515">
            <v>108</v>
          </cell>
        </row>
        <row r="516">
          <cell r="A516">
            <v>1904596</v>
          </cell>
          <cell r="B516">
            <v>0</v>
          </cell>
          <cell r="C516">
            <v>103</v>
          </cell>
          <cell r="D516">
            <v>103</v>
          </cell>
        </row>
        <row r="517">
          <cell r="A517">
            <v>1904627</v>
          </cell>
          <cell r="B517">
            <v>0</v>
          </cell>
          <cell r="C517">
            <v>206</v>
          </cell>
          <cell r="D517">
            <v>206</v>
          </cell>
        </row>
        <row r="518">
          <cell r="A518">
            <v>1904762</v>
          </cell>
          <cell r="B518">
            <v>0</v>
          </cell>
          <cell r="C518">
            <v>133</v>
          </cell>
          <cell r="D518">
            <v>133</v>
          </cell>
        </row>
        <row r="519">
          <cell r="A519">
            <v>1905756</v>
          </cell>
          <cell r="B519">
            <v>0</v>
          </cell>
          <cell r="C519">
            <v>132</v>
          </cell>
          <cell r="D519">
            <v>132</v>
          </cell>
        </row>
        <row r="520">
          <cell r="A520">
            <v>1905451</v>
          </cell>
          <cell r="B520">
            <v>0</v>
          </cell>
          <cell r="C520">
            <v>133</v>
          </cell>
          <cell r="D520">
            <v>133</v>
          </cell>
        </row>
        <row r="521">
          <cell r="A521">
            <v>1905005</v>
          </cell>
          <cell r="B521">
            <v>0</v>
          </cell>
          <cell r="C521">
            <v>200</v>
          </cell>
          <cell r="D521">
            <v>200</v>
          </cell>
        </row>
        <row r="522">
          <cell r="A522">
            <v>1904590</v>
          </cell>
          <cell r="B522">
            <v>0</v>
          </cell>
          <cell r="C522">
            <v>175</v>
          </cell>
          <cell r="D522">
            <v>175</v>
          </cell>
        </row>
        <row r="523">
          <cell r="A523">
            <v>1903760</v>
          </cell>
          <cell r="B523">
            <v>0</v>
          </cell>
          <cell r="C523">
            <v>175</v>
          </cell>
          <cell r="D523">
            <v>175</v>
          </cell>
        </row>
        <row r="524">
          <cell r="A524">
            <v>1903635</v>
          </cell>
          <cell r="B524">
            <v>0</v>
          </cell>
          <cell r="C524">
            <v>1228.01</v>
          </cell>
          <cell r="D524">
            <v>1228.01</v>
          </cell>
        </row>
        <row r="525">
          <cell r="A525">
            <v>1904776</v>
          </cell>
          <cell r="B525">
            <v>0</v>
          </cell>
          <cell r="C525">
            <v>175</v>
          </cell>
          <cell r="D525">
            <v>175</v>
          </cell>
        </row>
        <row r="526">
          <cell r="A526">
            <v>1905487</v>
          </cell>
          <cell r="B526">
            <v>0</v>
          </cell>
          <cell r="C526">
            <v>807</v>
          </cell>
          <cell r="D526">
            <v>807</v>
          </cell>
        </row>
        <row r="527">
          <cell r="A527">
            <v>1904632</v>
          </cell>
          <cell r="B527">
            <v>0</v>
          </cell>
          <cell r="C527">
            <v>278</v>
          </cell>
          <cell r="D527">
            <v>278</v>
          </cell>
        </row>
        <row r="528">
          <cell r="A528">
            <v>1907025</v>
          </cell>
          <cell r="B528">
            <v>0</v>
          </cell>
          <cell r="C528">
            <v>184</v>
          </cell>
          <cell r="D528">
            <v>184</v>
          </cell>
        </row>
        <row r="529">
          <cell r="A529">
            <v>1904467</v>
          </cell>
          <cell r="B529">
            <v>0</v>
          </cell>
          <cell r="C529">
            <v>184</v>
          </cell>
          <cell r="D529">
            <v>184</v>
          </cell>
        </row>
        <row r="530">
          <cell r="A530">
            <v>1905506</v>
          </cell>
          <cell r="B530">
            <v>0</v>
          </cell>
          <cell r="C530">
            <v>406</v>
          </cell>
          <cell r="D530">
            <v>406</v>
          </cell>
        </row>
        <row r="531">
          <cell r="A531">
            <v>1905872</v>
          </cell>
          <cell r="B531">
            <v>0</v>
          </cell>
          <cell r="C531">
            <v>182</v>
          </cell>
          <cell r="D531">
            <v>182</v>
          </cell>
        </row>
        <row r="532">
          <cell r="A532">
            <v>1905740</v>
          </cell>
          <cell r="B532">
            <v>0</v>
          </cell>
          <cell r="C532">
            <v>198</v>
          </cell>
          <cell r="D532">
            <v>198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302">
  <autoFilter ref="A1:V302">
    <filterColumn colId="15">
      <filters>
        <filter val="1904500"/>
        <filter val="1904900"/>
        <filter val="1905900"/>
        <filter val="1904501"/>
        <filter val="1905901"/>
        <filter val="1905902"/>
        <filter val="1905504"/>
        <filter val="1905106"/>
        <filter val="1905506"/>
        <filter val="1906906"/>
        <filter val="1905507"/>
        <filter val="1904908"/>
        <filter val="1905108"/>
        <filter val="1904141"/>
        <filter val="1906942"/>
        <filter val="1906944"/>
        <filter val="1904945"/>
        <filter val="1905545"/>
        <filter val="1905946"/>
        <filter val="1906947"/>
        <filter val="1906148"/>
        <filter val="1904949"/>
        <filter val="1904130"/>
        <filter val="1905930"/>
        <filter val="1903931"/>
        <filter val="1904131"/>
        <filter val="1904532"/>
        <filter val="1904533"/>
        <filter val="1905534"/>
        <filter val="1904535"/>
        <filter val="1906936"/>
        <filter val="1904139"/>
        <filter val="1904923"/>
        <filter val="1905124"/>
        <filter val="1904125"/>
        <filter val="1904925"/>
        <filter val="1905125"/>
        <filter val="1903526"/>
        <filter val="1905526"/>
        <filter val="1906926"/>
        <filter val="1903927"/>
        <filter val="1905527"/>
        <filter val="1904528"/>
        <filter val="1905115"/>
        <filter val="1903917"/>
        <filter val="1904517"/>
        <filter val="1905917"/>
        <filter val="1905518"/>
        <filter val="1905918"/>
        <filter val="1906980"/>
        <filter val="1905181"/>
        <filter val="1906984"/>
        <filter val="1903986"/>
        <filter val="1905586"/>
        <filter val="1903587"/>
        <filter val="1904187"/>
        <filter val="1905187"/>
        <filter val="1903571"/>
        <filter val="1904571"/>
        <filter val="1904978"/>
        <filter val="1903960"/>
        <filter val="1904962"/>
        <filter val="1903965"/>
        <filter val="1904966"/>
        <filter val="1905566"/>
        <filter val="1906967"/>
        <filter val="1903954"/>
        <filter val="1905156"/>
        <filter val="1903557"/>
        <filter val="1904957"/>
        <filter val="1906958"/>
        <filter val="1904590"/>
        <filter val="1905190"/>
        <filter val="1904592"/>
        <filter val="1905992"/>
        <filter val="1906192"/>
        <filter val="1904193"/>
        <filter val="1904594"/>
        <filter val="1903995"/>
        <filter val="1906195"/>
        <filter val="1904596"/>
        <filter val="1904996"/>
        <filter val="1906198"/>
        <filter val="1903599"/>
        <filter val="1903999"/>
        <filter val="1906201"/>
        <filter val="1903603"/>
        <filter val="1905607"/>
        <filter val="1906207"/>
        <filter val="1906209"/>
        <filter val="1903641"/>
        <filter val="1904645"/>
        <filter val="1905248"/>
        <filter val="1904632"/>
        <filter val="1903635"/>
        <filter val="1905221"/>
        <filter val="1906221"/>
        <filter val="1903622"/>
        <filter val="1904623"/>
        <filter val="1904624"/>
        <filter val="1904625"/>
        <filter val="1905225"/>
        <filter val="1905625"/>
        <filter val="1906225"/>
        <filter val="1905626"/>
        <filter val="1904627"/>
        <filter val="1906627"/>
        <filter val="1906229"/>
        <filter val="1904210"/>
        <filter val="1905211"/>
        <filter val="1905612"/>
        <filter val="1906212"/>
        <filter val="1904614"/>
        <filter val="1904215"/>
        <filter val="1904615"/>
        <filter val="1906215"/>
        <filter val="1906216"/>
        <filter val="1904618"/>
        <filter val="1904280"/>
        <filter val="1906280"/>
        <filter val="1905681"/>
        <filter val="1903682"/>
        <filter val="1905674"/>
        <filter val="1903676"/>
        <filter val="1905676"/>
        <filter val="1905678"/>
        <filter val="1905679"/>
        <filter val="1905664"/>
        <filter val="1906265"/>
        <filter val="1904650"/>
        <filter val="1904652"/>
        <filter val="1905656"/>
        <filter val="1905657"/>
        <filter val="1904658"/>
        <filter val="1906258"/>
        <filter val="1905659"/>
        <filter val="1903690"/>
        <filter val="1905691"/>
        <filter val="1906692"/>
        <filter val="1904697"/>
        <filter val="1905699"/>
        <filter val="1904300"/>
        <filter val="1905301"/>
        <filter val="1906704"/>
        <filter val="1905305"/>
        <filter val="1905705"/>
        <filter val="1905708"/>
        <filter val="1905740"/>
        <filter val="1904341"/>
        <filter val="1903742"/>
        <filter val="1904342"/>
        <filter val="1905742"/>
        <filter val="1905345"/>
        <filter val="1905745"/>
        <filter val="1905346"/>
        <filter val="1904347"/>
        <filter val="1905747"/>
        <filter val="1904748"/>
        <filter val="1905348"/>
        <filter val="1905749"/>
        <filter val="1903734"/>
        <filter val="1905734"/>
        <filter val="1904720"/>
        <filter val="1905717"/>
        <filter val="1906784"/>
        <filter val="1903785"/>
        <filter val="1906785"/>
        <filter val="1904787"/>
        <filter val="1905389"/>
        <filter val="1905789"/>
        <filter val="1905770"/>
        <filter val="1905373"/>
        <filter val="1905773"/>
        <filter val="1903774"/>
        <filter val="1906774"/>
        <filter val="1906775"/>
        <filter val="1904776"/>
        <filter val="1904378"/>
        <filter val="1904779"/>
        <filter val="1903760"/>
        <filter val="1904762"/>
        <filter val="1903768"/>
        <filter val="1905769"/>
        <filter val="1903752"/>
        <filter val="1905756"/>
        <filter val="1905758"/>
        <filter val="1903790"/>
        <filter val="1906790"/>
        <filter val="1906792"/>
        <filter val="1905797"/>
        <filter val="1904798"/>
        <filter val="1903800"/>
        <filter val="1904402"/>
        <filter val="1905802"/>
        <filter val="1906802"/>
        <filter val="1904005"/>
        <filter val="1905005"/>
        <filter val="1907007"/>
        <filter val="1905008"/>
        <filter val="1905808"/>
        <filter val="1906008"/>
        <filter val="1904840"/>
        <filter val="1905042"/>
        <filter val="1905043"/>
        <filter val="1905443"/>
        <filter val="1905445"/>
        <filter val="1905846"/>
        <filter val="1906048"/>
        <filter val="1906848"/>
        <filter val="1905849"/>
        <filter val="1907049"/>
        <filter val="1905030"/>
        <filter val="1904832"/>
        <filter val="1902033"/>
        <filter val="1904433"/>
        <filter val="1903835"/>
        <filter val="1904835"/>
        <filter val="1906835"/>
        <filter val="1904836"/>
        <filter val="1903837"/>
        <filter val="1904037"/>
        <filter val="1905037"/>
        <filter val="1904839"/>
        <filter val="1907039"/>
        <filter val="1904420"/>
        <filter val="1907020"/>
        <filter val="1907021"/>
        <filter val="1903823"/>
        <filter val="1905423"/>
        <filter val="1906423"/>
        <filter val="1904025"/>
        <filter val="1907025"/>
        <filter val="1904826"/>
        <filter val="1905426"/>
        <filter val="1904829"/>
        <filter val="1905829"/>
        <filter val="1906010"/>
        <filter val="1905011"/>
        <filter val="1906414"/>
        <filter val="1905815"/>
        <filter val="1906015"/>
        <filter val="1904016"/>
        <filter val="1907019"/>
        <filter val="1905883"/>
        <filter val="1906883"/>
        <filter val="1906084"/>
        <filter val="1905485"/>
        <filter val="1906885"/>
        <filter val="1905487"/>
        <filter val="1906887"/>
        <filter val="1904488"/>
        <filter val="1905889"/>
        <filter val="1905872"/>
        <filter val="1904473"/>
        <filter val="1905473"/>
        <filter val="1906873"/>
        <filter val="1906875"/>
        <filter val="1903876"/>
        <filter val="1904076"/>
        <filter val="1905476"/>
        <filter val="1906078"/>
        <filter val="1904862"/>
        <filter val="1904063"/>
        <filter val="1903864"/>
        <filter val="1905466"/>
        <filter val="1904467"/>
        <filter val="1905868"/>
        <filter val="1905469"/>
        <filter val="1905869"/>
        <filter val="1904850"/>
        <filter val="1905850"/>
        <filter val="1905451"/>
        <filter val="1905852"/>
        <filter val="1904053"/>
        <filter val="1904853"/>
        <filter val="1906853"/>
        <filter val="1907053"/>
        <filter val="1903856"/>
        <filter val="1905456"/>
        <filter val="1906456"/>
        <filter val="1906057"/>
        <filter val="1904858"/>
        <filter val="1903859"/>
        <filter val="1905059"/>
        <filter val="1905859"/>
        <filter val="1906059"/>
        <filter val="1903890"/>
        <filter val="1905091"/>
        <filter val="1905491"/>
        <filter val="1906891"/>
        <filter val="1905492"/>
        <filter val="1905093"/>
        <filter val="1906893"/>
        <filter val="1904894"/>
        <filter val="1906094"/>
        <filter val="1905496"/>
        <filter val="1905896"/>
        <filter val="1905498"/>
        <filter val="1906098"/>
      </filters>
    </filterColumn>
    <filterColumn colId="20">
      <filters>
        <filter val="1228.01"/>
        <filter val="100"/>
        <filter val="200"/>
        <filter val="401"/>
        <filter val="674.01"/>
        <filter val="102"/>
        <filter val="202"/>
        <filter val="702"/>
        <filter val="103"/>
        <filter val="104"/>
        <filter val="404"/>
        <filter val="504"/>
        <filter val="105"/>
        <filter val="206"/>
        <filter val="406"/>
        <filter val="107"/>
        <filter val="207"/>
        <filter val="807"/>
        <filter val="108"/>
        <filter val="208"/>
        <filter val="408"/>
        <filter val="109"/>
        <filter val="110"/>
        <filter val="611"/>
        <filter val="212"/>
        <filter val="513"/>
        <filter val="114"/>
        <filter val="214"/>
        <filter val="414"/>
        <filter val="514"/>
        <filter val="1914"/>
        <filter val="3714"/>
        <filter val="3015"/>
        <filter val="116"/>
        <filter val="316"/>
        <filter val="3216"/>
        <filter val="117"/>
        <filter val="218"/>
        <filter val="120"/>
        <filter val="420"/>
        <filter val="123"/>
        <filter val="124"/>
        <filter val="224"/>
        <filter val="624"/>
        <filter val="325"/>
        <filter val="525"/>
        <filter val="226"/>
        <filter val="227"/>
        <filter val="128"/>
        <filter val="628"/>
        <filter val="129"/>
        <filter val="130"/>
        <filter val="131"/>
        <filter val="132"/>
        <filter val="133"/>
        <filter val="233"/>
        <filter val="234"/>
        <filter val="334"/>
        <filter val="235"/>
        <filter val="636"/>
        <filter val="237"/>
        <filter val="238"/>
        <filter val="838"/>
        <filter val="139"/>
        <filter val="439"/>
        <filter val="140"/>
        <filter val="440"/>
        <filter val="3040"/>
        <filter val="141"/>
        <filter val="241"/>
        <filter val="242"/>
        <filter val="342"/>
        <filter val="244"/>
        <filter val="344"/>
        <filter val="245"/>
        <filter val="2745"/>
        <filter val="646"/>
        <filter val="3846"/>
        <filter val="147"/>
        <filter val="248"/>
        <filter val="548"/>
        <filter val="149"/>
        <filter val="150"/>
        <filter val="350"/>
        <filter val="3450"/>
        <filter val="552"/>
        <filter val="2253"/>
        <filter val="454"/>
        <filter val="654"/>
        <filter val="754"/>
        <filter val="155"/>
        <filter val="355"/>
        <filter val="156"/>
        <filter val="157"/>
        <filter val="158"/>
        <filter val="262"/>
        <filter val="263"/>
        <filter val="164"/>
        <filter val="1664"/>
        <filter val="165"/>
        <filter val="166"/>
        <filter val="266"/>
        <filter val="366"/>
        <filter val="167"/>
        <filter val="1567"/>
        <filter val="1068"/>
        <filter val="269"/>
        <filter val="373"/>
        <filter val="1074"/>
        <filter val="175"/>
        <filter val="276"/>
        <filter val="376"/>
        <filter val="278"/>
        <filter val="280"/>
        <filter val="182"/>
        <filter val="282"/>
        <filter val="183"/>
        <filter val="184"/>
        <filter val="786"/>
        <filter val="287"/>
        <filter val="587"/>
        <filter val="188"/>
        <filter val="288"/>
        <filter val="1288"/>
        <filter val="191"/>
        <filter val="2091"/>
        <filter val="192"/>
        <filter val="292"/>
        <filter val="492"/>
        <filter val="194"/>
        <filter val="195"/>
        <filter val="597"/>
        <filter val="198"/>
      </filters>
    </filterColumn>
  </autoFilter>
  <tableColumns count="22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，"/>
    <tableColumn id="21" name="列1"/>
    <tableColumn id="22" name="列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H3" sqref="H3:H4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98314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2"/>
  <sheetViews>
    <sheetView tabSelected="1" topLeftCell="A249" workbookViewId="0">
      <selection activeCell="L256" sqref="L256"/>
    </sheetView>
  </sheetViews>
  <sheetFormatPr defaultColWidth="9" defaultRowHeight="15"/>
  <sheetData>
    <row r="1" spans="1:22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1" t="s">
        <v>35</v>
      </c>
      <c r="U1" t="s">
        <v>36</v>
      </c>
      <c r="V1" t="s">
        <v>37</v>
      </c>
    </row>
    <row r="2" spans="1:22">
      <c r="A2" t="s">
        <v>38</v>
      </c>
      <c r="B2" t="s">
        <v>39</v>
      </c>
      <c r="C2" t="s">
        <v>40</v>
      </c>
      <c r="D2" t="s">
        <v>10</v>
      </c>
      <c r="E2" t="s">
        <v>9</v>
      </c>
      <c r="F2" t="s">
        <v>41</v>
      </c>
      <c r="G2" t="s">
        <v>42</v>
      </c>
      <c r="H2" t="s">
        <v>43</v>
      </c>
      <c r="I2" t="s">
        <v>12</v>
      </c>
      <c r="J2" t="s">
        <v>44</v>
      </c>
      <c r="K2">
        <v>587</v>
      </c>
      <c r="L2" t="s">
        <v>45</v>
      </c>
      <c r="M2">
        <v>1</v>
      </c>
      <c r="N2">
        <v>1</v>
      </c>
      <c r="O2" t="s">
        <v>46</v>
      </c>
      <c r="P2">
        <v>1906057</v>
      </c>
      <c r="Q2" t="s">
        <v>47</v>
      </c>
      <c r="T2" s="2" t="str">
        <f>$T$1&amp;P2</f>
        <v>，1906057</v>
      </c>
      <c r="U2">
        <f>VLOOKUP(P2,[1]应付款管理!$A$1:$D$65536,4,FALSE)</f>
        <v>587</v>
      </c>
      <c r="V2">
        <f>K2-U2</f>
        <v>0</v>
      </c>
    </row>
    <row r="3" hidden="1" spans="1:22">
      <c r="A3" t="s">
        <v>48</v>
      </c>
      <c r="B3" t="s">
        <v>49</v>
      </c>
      <c r="C3" t="s">
        <v>50</v>
      </c>
      <c r="D3" t="s">
        <v>10</v>
      </c>
      <c r="E3" t="s">
        <v>9</v>
      </c>
      <c r="F3" t="s">
        <v>51</v>
      </c>
      <c r="G3" t="s">
        <v>52</v>
      </c>
      <c r="H3" t="s">
        <v>43</v>
      </c>
      <c r="I3" t="s">
        <v>12</v>
      </c>
      <c r="J3" t="s">
        <v>44</v>
      </c>
      <c r="K3">
        <v>148</v>
      </c>
      <c r="L3" t="s">
        <v>53</v>
      </c>
      <c r="M3">
        <v>1</v>
      </c>
      <c r="N3">
        <v>1</v>
      </c>
      <c r="O3" t="s">
        <v>54</v>
      </c>
      <c r="Q3" t="s">
        <v>55</v>
      </c>
      <c r="R3" t="s">
        <v>55</v>
      </c>
      <c r="S3" t="s">
        <v>56</v>
      </c>
      <c r="T3" t="str">
        <f t="shared" ref="T3:T66" si="0">$T$1&amp;P3</f>
        <v>，</v>
      </c>
      <c r="U3" t="e">
        <f>VLOOKUP(P3,[1]应付款管理!$A$1:$D$65536,4,FALSE)</f>
        <v>#N/A</v>
      </c>
      <c r="V3" t="e">
        <f t="shared" ref="V3:V66" si="1">K3-U3</f>
        <v>#N/A</v>
      </c>
    </row>
    <row r="4" hidden="1" spans="1:22">
      <c r="A4" t="s">
        <v>57</v>
      </c>
      <c r="B4" t="s">
        <v>58</v>
      </c>
      <c r="C4" t="s">
        <v>59</v>
      </c>
      <c r="D4" t="s">
        <v>10</v>
      </c>
      <c r="E4" t="s">
        <v>9</v>
      </c>
      <c r="F4" t="s">
        <v>60</v>
      </c>
      <c r="G4" t="s">
        <v>61</v>
      </c>
      <c r="H4" t="s">
        <v>62</v>
      </c>
      <c r="I4" t="s">
        <v>12</v>
      </c>
      <c r="J4" t="s">
        <v>44</v>
      </c>
      <c r="K4">
        <v>538</v>
      </c>
      <c r="L4" t="s">
        <v>63</v>
      </c>
      <c r="M4">
        <v>1</v>
      </c>
      <c r="N4">
        <v>1</v>
      </c>
      <c r="O4" t="s">
        <v>64</v>
      </c>
      <c r="P4">
        <v>1902033</v>
      </c>
      <c r="Q4" t="s">
        <v>47</v>
      </c>
      <c r="T4" t="str">
        <f t="shared" si="0"/>
        <v>，1902033</v>
      </c>
      <c r="U4" t="e">
        <f>VLOOKUP(P4,[1]应付款管理!$A$1:$D$65536,4,FALSE)</f>
        <v>#N/A</v>
      </c>
      <c r="V4" t="e">
        <f t="shared" si="1"/>
        <v>#N/A</v>
      </c>
    </row>
    <row r="5" hidden="1" spans="1:22">
      <c r="A5" t="s">
        <v>65</v>
      </c>
      <c r="B5" t="s">
        <v>66</v>
      </c>
      <c r="C5" t="s">
        <v>67</v>
      </c>
      <c r="D5" t="s">
        <v>10</v>
      </c>
      <c r="E5" t="s">
        <v>9</v>
      </c>
      <c r="F5" t="s">
        <v>61</v>
      </c>
      <c r="G5" t="s">
        <v>68</v>
      </c>
      <c r="H5" t="s">
        <v>43</v>
      </c>
      <c r="I5" t="s">
        <v>12</v>
      </c>
      <c r="J5" t="s">
        <v>69</v>
      </c>
      <c r="K5">
        <v>190</v>
      </c>
      <c r="L5" t="s">
        <v>70</v>
      </c>
      <c r="M5">
        <v>1</v>
      </c>
      <c r="N5">
        <v>1</v>
      </c>
      <c r="O5" t="s">
        <v>71</v>
      </c>
      <c r="Q5" t="s">
        <v>55</v>
      </c>
      <c r="R5" t="s">
        <v>55</v>
      </c>
      <c r="S5" t="s">
        <v>56</v>
      </c>
      <c r="T5" t="str">
        <f t="shared" si="0"/>
        <v>，</v>
      </c>
      <c r="U5" t="e">
        <f>VLOOKUP(P5,[1]应付款管理!$A$1:$D$65536,4,FALSE)</f>
        <v>#N/A</v>
      </c>
      <c r="V5" t="e">
        <f t="shared" si="1"/>
        <v>#N/A</v>
      </c>
    </row>
    <row r="6" spans="1:22">
      <c r="A6" t="s">
        <v>38</v>
      </c>
      <c r="B6" t="s">
        <v>72</v>
      </c>
      <c r="C6" t="s">
        <v>73</v>
      </c>
      <c r="D6" t="s">
        <v>10</v>
      </c>
      <c r="E6" t="s">
        <v>9</v>
      </c>
      <c r="F6" t="s">
        <v>74</v>
      </c>
      <c r="G6" t="s">
        <v>75</v>
      </c>
      <c r="H6" t="s">
        <v>43</v>
      </c>
      <c r="I6" t="s">
        <v>12</v>
      </c>
      <c r="J6" t="s">
        <v>44</v>
      </c>
      <c r="K6">
        <v>141</v>
      </c>
      <c r="L6" t="s">
        <v>76</v>
      </c>
      <c r="M6">
        <v>1</v>
      </c>
      <c r="N6">
        <v>1</v>
      </c>
      <c r="O6" t="s">
        <v>77</v>
      </c>
      <c r="P6">
        <v>1903526</v>
      </c>
      <c r="Q6" t="s">
        <v>47</v>
      </c>
      <c r="T6" s="2" t="str">
        <f t="shared" si="0"/>
        <v>，1903526</v>
      </c>
      <c r="U6">
        <f>VLOOKUP(P6,[1]应付款管理!$A$1:$D$65536,4,FALSE)</f>
        <v>141</v>
      </c>
      <c r="V6">
        <f t="shared" si="1"/>
        <v>0</v>
      </c>
    </row>
    <row r="7" spans="1:22">
      <c r="A7" t="s">
        <v>38</v>
      </c>
      <c r="B7" t="s">
        <v>78</v>
      </c>
      <c r="C7" t="s">
        <v>79</v>
      </c>
      <c r="D7" t="s">
        <v>10</v>
      </c>
      <c r="E7" t="s">
        <v>9</v>
      </c>
      <c r="F7" t="s">
        <v>74</v>
      </c>
      <c r="G7" t="s">
        <v>75</v>
      </c>
      <c r="H7" t="s">
        <v>43</v>
      </c>
      <c r="I7" t="s">
        <v>12</v>
      </c>
      <c r="J7" t="s">
        <v>44</v>
      </c>
      <c r="K7">
        <v>227</v>
      </c>
      <c r="L7" t="s">
        <v>80</v>
      </c>
      <c r="M7">
        <v>1</v>
      </c>
      <c r="N7">
        <v>1</v>
      </c>
      <c r="O7" t="s">
        <v>81</v>
      </c>
      <c r="P7">
        <v>1903557</v>
      </c>
      <c r="Q7" t="s">
        <v>47</v>
      </c>
      <c r="T7" s="2" t="str">
        <f t="shared" si="0"/>
        <v>，1903557</v>
      </c>
      <c r="U7">
        <f>VLOOKUP(P7,[1]应付款管理!$A$1:$D$65536,4,FALSE)</f>
        <v>227</v>
      </c>
      <c r="V7">
        <f t="shared" si="1"/>
        <v>0</v>
      </c>
    </row>
    <row r="8" spans="1:22">
      <c r="A8" t="s">
        <v>82</v>
      </c>
      <c r="B8" t="s">
        <v>83</v>
      </c>
      <c r="C8" t="s">
        <v>84</v>
      </c>
      <c r="D8" t="s">
        <v>10</v>
      </c>
      <c r="E8" t="s">
        <v>9</v>
      </c>
      <c r="F8" t="s">
        <v>74</v>
      </c>
      <c r="G8" t="s">
        <v>75</v>
      </c>
      <c r="H8" t="s">
        <v>43</v>
      </c>
      <c r="I8" t="s">
        <v>12</v>
      </c>
      <c r="J8" t="s">
        <v>44</v>
      </c>
      <c r="K8">
        <v>100</v>
      </c>
      <c r="L8" t="s">
        <v>85</v>
      </c>
      <c r="M8">
        <v>1</v>
      </c>
      <c r="N8">
        <v>1</v>
      </c>
      <c r="O8" t="s">
        <v>86</v>
      </c>
      <c r="P8">
        <v>1903571</v>
      </c>
      <c r="Q8" t="s">
        <v>47</v>
      </c>
      <c r="T8" s="2" t="str">
        <f t="shared" si="0"/>
        <v>，1903571</v>
      </c>
      <c r="U8">
        <f>VLOOKUP(P8,[1]应付款管理!$A$1:$D$65536,4,FALSE)</f>
        <v>100</v>
      </c>
      <c r="V8">
        <f t="shared" si="1"/>
        <v>0</v>
      </c>
    </row>
    <row r="9" spans="1:22">
      <c r="A9" t="s">
        <v>87</v>
      </c>
      <c r="B9" t="s">
        <v>88</v>
      </c>
      <c r="C9" t="s">
        <v>89</v>
      </c>
      <c r="D9" t="s">
        <v>10</v>
      </c>
      <c r="E9" t="s">
        <v>9</v>
      </c>
      <c r="F9" t="s">
        <v>41</v>
      </c>
      <c r="G9" t="s">
        <v>90</v>
      </c>
      <c r="H9" t="s">
        <v>43</v>
      </c>
      <c r="I9" t="s">
        <v>12</v>
      </c>
      <c r="J9" t="s">
        <v>44</v>
      </c>
      <c r="K9">
        <v>266</v>
      </c>
      <c r="L9" t="s">
        <v>91</v>
      </c>
      <c r="M9">
        <v>1</v>
      </c>
      <c r="N9">
        <v>2</v>
      </c>
      <c r="O9" t="s">
        <v>92</v>
      </c>
      <c r="P9">
        <v>1903587</v>
      </c>
      <c r="Q9" t="s">
        <v>47</v>
      </c>
      <c r="T9" s="2" t="str">
        <f t="shared" si="0"/>
        <v>，1903587</v>
      </c>
      <c r="U9">
        <f>VLOOKUP(P9,[1]应付款管理!$A$1:$D$65536,4,FALSE)</f>
        <v>266</v>
      </c>
      <c r="V9">
        <f t="shared" si="1"/>
        <v>0</v>
      </c>
    </row>
    <row r="10" spans="1:22">
      <c r="A10" t="s">
        <v>87</v>
      </c>
      <c r="B10" t="s">
        <v>93</v>
      </c>
      <c r="C10" t="s">
        <v>94</v>
      </c>
      <c r="D10" t="s">
        <v>10</v>
      </c>
      <c r="E10" t="s">
        <v>9</v>
      </c>
      <c r="F10" t="s">
        <v>74</v>
      </c>
      <c r="G10" t="s">
        <v>75</v>
      </c>
      <c r="H10" t="s">
        <v>43</v>
      </c>
      <c r="I10" t="s">
        <v>12</v>
      </c>
      <c r="J10" t="s">
        <v>44</v>
      </c>
      <c r="K10">
        <v>188</v>
      </c>
      <c r="L10" t="s">
        <v>95</v>
      </c>
      <c r="M10">
        <v>1</v>
      </c>
      <c r="N10">
        <v>1</v>
      </c>
      <c r="O10" t="s">
        <v>96</v>
      </c>
      <c r="P10">
        <v>1903599</v>
      </c>
      <c r="Q10" t="s">
        <v>47</v>
      </c>
      <c r="T10" s="2" t="str">
        <f t="shared" si="0"/>
        <v>，1903599</v>
      </c>
      <c r="U10">
        <f>VLOOKUP(P10,[1]应付款管理!$A$1:$D$65536,4,FALSE)</f>
        <v>188</v>
      </c>
      <c r="V10">
        <f t="shared" si="1"/>
        <v>0</v>
      </c>
    </row>
    <row r="11" spans="1:22">
      <c r="A11" t="s">
        <v>87</v>
      </c>
      <c r="B11" t="s">
        <v>97</v>
      </c>
      <c r="C11" t="s">
        <v>94</v>
      </c>
      <c r="D11" t="s">
        <v>10</v>
      </c>
      <c r="E11" t="s">
        <v>9</v>
      </c>
      <c r="F11" t="s">
        <v>74</v>
      </c>
      <c r="G11" t="s">
        <v>75</v>
      </c>
      <c r="H11" t="s">
        <v>43</v>
      </c>
      <c r="I11" t="s">
        <v>12</v>
      </c>
      <c r="J11" t="s">
        <v>44</v>
      </c>
      <c r="K11">
        <v>192</v>
      </c>
      <c r="L11" t="s">
        <v>98</v>
      </c>
      <c r="M11">
        <v>1</v>
      </c>
      <c r="N11">
        <v>1</v>
      </c>
      <c r="O11" t="s">
        <v>99</v>
      </c>
      <c r="P11">
        <v>1903603</v>
      </c>
      <c r="Q11" t="s">
        <v>47</v>
      </c>
      <c r="T11" s="2" t="str">
        <f t="shared" si="0"/>
        <v>，1903603</v>
      </c>
      <c r="U11">
        <f>VLOOKUP(P11,[1]应付款管理!$A$1:$D$65536,4,FALSE)</f>
        <v>192</v>
      </c>
      <c r="V11">
        <f t="shared" si="1"/>
        <v>0</v>
      </c>
    </row>
    <row r="12" spans="1:22">
      <c r="A12" t="s">
        <v>100</v>
      </c>
      <c r="B12" t="s">
        <v>101</v>
      </c>
      <c r="C12" t="s">
        <v>102</v>
      </c>
      <c r="D12" t="s">
        <v>10</v>
      </c>
      <c r="E12" t="s">
        <v>9</v>
      </c>
      <c r="F12" t="s">
        <v>74</v>
      </c>
      <c r="G12" t="s">
        <v>75</v>
      </c>
      <c r="H12" t="s">
        <v>43</v>
      </c>
      <c r="I12" t="s">
        <v>12</v>
      </c>
      <c r="J12" t="s">
        <v>44</v>
      </c>
      <c r="K12">
        <v>141</v>
      </c>
      <c r="L12" t="s">
        <v>103</v>
      </c>
      <c r="M12">
        <v>1</v>
      </c>
      <c r="N12">
        <v>1</v>
      </c>
      <c r="O12" t="s">
        <v>104</v>
      </c>
      <c r="P12">
        <v>1903622</v>
      </c>
      <c r="Q12" t="s">
        <v>47</v>
      </c>
      <c r="T12" s="2" t="str">
        <f t="shared" si="0"/>
        <v>，1903622</v>
      </c>
      <c r="U12">
        <f>VLOOKUP(P12,[1]应付款管理!$A$1:$D$65536,4,FALSE)</f>
        <v>141</v>
      </c>
      <c r="V12">
        <f t="shared" si="1"/>
        <v>0</v>
      </c>
    </row>
    <row r="13" spans="1:22">
      <c r="A13" t="s">
        <v>38</v>
      </c>
      <c r="B13" t="s">
        <v>105</v>
      </c>
      <c r="C13" t="s">
        <v>106</v>
      </c>
      <c r="D13" t="s">
        <v>10</v>
      </c>
      <c r="E13" t="s">
        <v>9</v>
      </c>
      <c r="F13" t="s">
        <v>74</v>
      </c>
      <c r="G13" t="s">
        <v>107</v>
      </c>
      <c r="H13" t="s">
        <v>43</v>
      </c>
      <c r="I13" t="s">
        <v>12</v>
      </c>
      <c r="J13" t="s">
        <v>44</v>
      </c>
      <c r="K13">
        <v>1228</v>
      </c>
      <c r="L13" t="s">
        <v>108</v>
      </c>
      <c r="M13">
        <v>1</v>
      </c>
      <c r="N13">
        <v>7</v>
      </c>
      <c r="O13" t="s">
        <v>109</v>
      </c>
      <c r="P13">
        <v>1903635</v>
      </c>
      <c r="Q13" t="s">
        <v>47</v>
      </c>
      <c r="T13" s="2" t="str">
        <f t="shared" si="0"/>
        <v>，1903635</v>
      </c>
      <c r="U13">
        <f>VLOOKUP(P13,[1]应付款管理!$A$1:$D$65536,4,FALSE)</f>
        <v>1228.01</v>
      </c>
      <c r="V13">
        <f t="shared" si="1"/>
        <v>-0.00999999999999091</v>
      </c>
    </row>
    <row r="14" spans="1:22">
      <c r="A14" t="s">
        <v>110</v>
      </c>
      <c r="B14" t="s">
        <v>111</v>
      </c>
      <c r="C14" t="s">
        <v>112</v>
      </c>
      <c r="D14" t="s">
        <v>10</v>
      </c>
      <c r="E14" t="s">
        <v>9</v>
      </c>
      <c r="F14" t="s">
        <v>74</v>
      </c>
      <c r="G14" t="s">
        <v>75</v>
      </c>
      <c r="H14" t="s">
        <v>43</v>
      </c>
      <c r="I14" t="s">
        <v>12</v>
      </c>
      <c r="J14" t="s">
        <v>44</v>
      </c>
      <c r="K14">
        <v>150</v>
      </c>
      <c r="L14" t="s">
        <v>113</v>
      </c>
      <c r="M14">
        <v>1</v>
      </c>
      <c r="N14">
        <v>1</v>
      </c>
      <c r="O14" t="s">
        <v>114</v>
      </c>
      <c r="P14">
        <v>1903641</v>
      </c>
      <c r="Q14" t="s">
        <v>47</v>
      </c>
      <c r="T14" s="2" t="str">
        <f t="shared" si="0"/>
        <v>，1903641</v>
      </c>
      <c r="U14">
        <f>VLOOKUP(P14,[1]应付款管理!$A$1:$D$65536,4,FALSE)</f>
        <v>150</v>
      </c>
      <c r="V14">
        <f t="shared" si="1"/>
        <v>0</v>
      </c>
    </row>
    <row r="15" spans="1:22">
      <c r="A15" t="s">
        <v>87</v>
      </c>
      <c r="B15" t="s">
        <v>115</v>
      </c>
      <c r="C15" t="s">
        <v>116</v>
      </c>
      <c r="D15" t="s">
        <v>10</v>
      </c>
      <c r="E15" t="s">
        <v>9</v>
      </c>
      <c r="F15" t="s">
        <v>74</v>
      </c>
      <c r="G15" t="s">
        <v>75</v>
      </c>
      <c r="H15" t="s">
        <v>43</v>
      </c>
      <c r="I15" t="s">
        <v>12</v>
      </c>
      <c r="J15" t="s">
        <v>44</v>
      </c>
      <c r="K15">
        <v>108</v>
      </c>
      <c r="L15" t="s">
        <v>117</v>
      </c>
      <c r="M15">
        <v>1</v>
      </c>
      <c r="N15">
        <v>1</v>
      </c>
      <c r="O15" t="s">
        <v>118</v>
      </c>
      <c r="P15">
        <v>1903676</v>
      </c>
      <c r="Q15" t="s">
        <v>47</v>
      </c>
      <c r="T15" s="2" t="str">
        <f t="shared" si="0"/>
        <v>，1903676</v>
      </c>
      <c r="U15">
        <f>VLOOKUP(P15,[1]应付款管理!$A$1:$D$65536,4,FALSE)</f>
        <v>108</v>
      </c>
      <c r="V15">
        <f t="shared" si="1"/>
        <v>0</v>
      </c>
    </row>
    <row r="16" spans="1:22">
      <c r="A16" t="s">
        <v>119</v>
      </c>
      <c r="B16" t="s">
        <v>120</v>
      </c>
      <c r="C16" t="s">
        <v>121</v>
      </c>
      <c r="D16" t="s">
        <v>10</v>
      </c>
      <c r="E16" t="s">
        <v>9</v>
      </c>
      <c r="F16" t="s">
        <v>74</v>
      </c>
      <c r="G16" t="s">
        <v>75</v>
      </c>
      <c r="H16" t="s">
        <v>43</v>
      </c>
      <c r="I16" t="s">
        <v>12</v>
      </c>
      <c r="J16" t="s">
        <v>44</v>
      </c>
      <c r="K16">
        <v>373</v>
      </c>
      <c r="L16" t="s">
        <v>122</v>
      </c>
      <c r="M16">
        <v>1</v>
      </c>
      <c r="N16">
        <v>1</v>
      </c>
      <c r="O16" t="s">
        <v>123</v>
      </c>
      <c r="P16">
        <v>1903682</v>
      </c>
      <c r="Q16" t="s">
        <v>47</v>
      </c>
      <c r="T16" s="2" t="str">
        <f t="shared" si="0"/>
        <v>，1903682</v>
      </c>
      <c r="U16">
        <f>VLOOKUP(P16,[1]应付款管理!$A$1:$D$65536,4,FALSE)</f>
        <v>373</v>
      </c>
      <c r="V16">
        <f t="shared" si="1"/>
        <v>0</v>
      </c>
    </row>
    <row r="17" spans="1:22">
      <c r="A17" t="s">
        <v>124</v>
      </c>
      <c r="B17" t="s">
        <v>125</v>
      </c>
      <c r="C17" t="s">
        <v>126</v>
      </c>
      <c r="D17" t="s">
        <v>10</v>
      </c>
      <c r="E17" t="s">
        <v>9</v>
      </c>
      <c r="F17" t="s">
        <v>74</v>
      </c>
      <c r="G17" t="s">
        <v>75</v>
      </c>
      <c r="H17" t="s">
        <v>43</v>
      </c>
      <c r="I17" t="s">
        <v>12</v>
      </c>
      <c r="J17" t="s">
        <v>44</v>
      </c>
      <c r="K17">
        <v>183</v>
      </c>
      <c r="L17" t="s">
        <v>127</v>
      </c>
      <c r="M17">
        <v>1</v>
      </c>
      <c r="N17">
        <v>1</v>
      </c>
      <c r="O17" t="s">
        <v>128</v>
      </c>
      <c r="P17">
        <v>1903690</v>
      </c>
      <c r="Q17" t="s">
        <v>47</v>
      </c>
      <c r="T17" s="2" t="str">
        <f t="shared" si="0"/>
        <v>，1903690</v>
      </c>
      <c r="U17">
        <f>VLOOKUP(P17,[1]应付款管理!$A$1:$D$65536,4,FALSE)</f>
        <v>183</v>
      </c>
      <c r="V17">
        <f t="shared" si="1"/>
        <v>0</v>
      </c>
    </row>
    <row r="18" spans="1:22">
      <c r="A18" t="s">
        <v>100</v>
      </c>
      <c r="B18" t="s">
        <v>129</v>
      </c>
      <c r="C18" t="s">
        <v>102</v>
      </c>
      <c r="D18" t="s">
        <v>10</v>
      </c>
      <c r="E18" t="s">
        <v>9</v>
      </c>
      <c r="F18" t="s">
        <v>130</v>
      </c>
      <c r="G18" t="s">
        <v>107</v>
      </c>
      <c r="H18" t="s">
        <v>43</v>
      </c>
      <c r="I18" t="s">
        <v>12</v>
      </c>
      <c r="J18" t="s">
        <v>44</v>
      </c>
      <c r="K18">
        <v>401</v>
      </c>
      <c r="L18" t="s">
        <v>131</v>
      </c>
      <c r="M18">
        <v>1</v>
      </c>
      <c r="N18">
        <v>2</v>
      </c>
      <c r="O18" t="s">
        <v>132</v>
      </c>
      <c r="P18">
        <v>1903734</v>
      </c>
      <c r="Q18" t="s">
        <v>47</v>
      </c>
      <c r="T18" s="2" t="str">
        <f t="shared" si="0"/>
        <v>，1903734</v>
      </c>
      <c r="U18">
        <f>VLOOKUP(P18,[1]应付款管理!$A$1:$D$65536,4,FALSE)</f>
        <v>401</v>
      </c>
      <c r="V18">
        <f t="shared" si="1"/>
        <v>0</v>
      </c>
    </row>
    <row r="19" spans="1:22">
      <c r="A19" t="s">
        <v>124</v>
      </c>
      <c r="B19" t="s">
        <v>133</v>
      </c>
      <c r="C19" t="s">
        <v>134</v>
      </c>
      <c r="D19" t="s">
        <v>10</v>
      </c>
      <c r="E19" t="s">
        <v>9</v>
      </c>
      <c r="F19" t="s">
        <v>75</v>
      </c>
      <c r="G19" t="s">
        <v>42</v>
      </c>
      <c r="H19" t="s">
        <v>43</v>
      </c>
      <c r="I19" t="s">
        <v>12</v>
      </c>
      <c r="J19" t="s">
        <v>44</v>
      </c>
      <c r="K19">
        <v>504</v>
      </c>
      <c r="L19" t="s">
        <v>135</v>
      </c>
      <c r="M19">
        <v>1</v>
      </c>
      <c r="N19">
        <v>2</v>
      </c>
      <c r="O19" t="s">
        <v>136</v>
      </c>
      <c r="P19">
        <v>1903742</v>
      </c>
      <c r="Q19" t="s">
        <v>47</v>
      </c>
      <c r="T19" s="2" t="str">
        <f t="shared" si="0"/>
        <v>，1903742</v>
      </c>
      <c r="U19">
        <f>VLOOKUP(P19,[1]应付款管理!$A$1:$D$65536,4,FALSE)</f>
        <v>504</v>
      </c>
      <c r="V19">
        <f t="shared" si="1"/>
        <v>0</v>
      </c>
    </row>
    <row r="20" spans="1:22">
      <c r="A20" t="s">
        <v>124</v>
      </c>
      <c r="B20" t="s">
        <v>137</v>
      </c>
      <c r="C20" t="s">
        <v>138</v>
      </c>
      <c r="D20" t="s">
        <v>10</v>
      </c>
      <c r="E20" t="s">
        <v>9</v>
      </c>
      <c r="F20" t="s">
        <v>74</v>
      </c>
      <c r="G20" t="s">
        <v>75</v>
      </c>
      <c r="H20" t="s">
        <v>43</v>
      </c>
      <c r="I20" t="s">
        <v>12</v>
      </c>
      <c r="J20" t="s">
        <v>44</v>
      </c>
      <c r="K20">
        <v>183</v>
      </c>
      <c r="L20" t="s">
        <v>139</v>
      </c>
      <c r="M20">
        <v>1</v>
      </c>
      <c r="N20">
        <v>1</v>
      </c>
      <c r="O20" t="s">
        <v>140</v>
      </c>
      <c r="P20">
        <v>1903752</v>
      </c>
      <c r="Q20" t="s">
        <v>47</v>
      </c>
      <c r="T20" s="2" t="str">
        <f t="shared" si="0"/>
        <v>，1903752</v>
      </c>
      <c r="U20">
        <f>VLOOKUP(P20,[1]应付款管理!$A$1:$D$65536,4,FALSE)</f>
        <v>183</v>
      </c>
      <c r="V20">
        <f t="shared" si="1"/>
        <v>0</v>
      </c>
    </row>
    <row r="21" spans="1:22">
      <c r="A21" t="s">
        <v>38</v>
      </c>
      <c r="B21" t="s">
        <v>141</v>
      </c>
      <c r="C21" t="s">
        <v>106</v>
      </c>
      <c r="D21" t="s">
        <v>10</v>
      </c>
      <c r="E21" t="s">
        <v>9</v>
      </c>
      <c r="F21" t="s">
        <v>74</v>
      </c>
      <c r="G21" t="s">
        <v>75</v>
      </c>
      <c r="H21" t="s">
        <v>43</v>
      </c>
      <c r="I21" t="s">
        <v>12</v>
      </c>
      <c r="J21" t="s">
        <v>44</v>
      </c>
      <c r="K21">
        <v>175</v>
      </c>
      <c r="L21" t="s">
        <v>142</v>
      </c>
      <c r="M21">
        <v>1</v>
      </c>
      <c r="N21">
        <v>1</v>
      </c>
      <c r="O21" t="s">
        <v>143</v>
      </c>
      <c r="P21">
        <v>1903760</v>
      </c>
      <c r="Q21" t="s">
        <v>47</v>
      </c>
      <c r="T21" s="2" t="str">
        <f t="shared" si="0"/>
        <v>，1903760</v>
      </c>
      <c r="U21">
        <f>VLOOKUP(P21,[1]应付款管理!$A$1:$D$65536,4,FALSE)</f>
        <v>175</v>
      </c>
      <c r="V21">
        <f t="shared" si="1"/>
        <v>0</v>
      </c>
    </row>
    <row r="22" spans="1:22">
      <c r="A22" t="s">
        <v>144</v>
      </c>
      <c r="B22" t="s">
        <v>145</v>
      </c>
      <c r="C22" t="s">
        <v>146</v>
      </c>
      <c r="D22" t="s">
        <v>10</v>
      </c>
      <c r="E22" t="s">
        <v>9</v>
      </c>
      <c r="F22" t="s">
        <v>74</v>
      </c>
      <c r="G22" t="s">
        <v>75</v>
      </c>
      <c r="H22" t="s">
        <v>43</v>
      </c>
      <c r="I22" t="s">
        <v>12</v>
      </c>
      <c r="J22" t="s">
        <v>44</v>
      </c>
      <c r="K22">
        <v>420</v>
      </c>
      <c r="L22" t="s">
        <v>147</v>
      </c>
      <c r="M22">
        <v>1</v>
      </c>
      <c r="N22">
        <v>1</v>
      </c>
      <c r="O22" t="s">
        <v>148</v>
      </c>
      <c r="P22">
        <v>1903768</v>
      </c>
      <c r="Q22" t="s">
        <v>47</v>
      </c>
      <c r="T22" s="2" t="str">
        <f t="shared" si="0"/>
        <v>，1903768</v>
      </c>
      <c r="U22">
        <f>VLOOKUP(P22,[1]应付款管理!$A$1:$D$65536,4,FALSE)</f>
        <v>420</v>
      </c>
      <c r="V22">
        <f t="shared" si="1"/>
        <v>0</v>
      </c>
    </row>
    <row r="23" spans="1:22">
      <c r="A23" t="s">
        <v>57</v>
      </c>
      <c r="B23" t="s">
        <v>149</v>
      </c>
      <c r="C23" t="s">
        <v>59</v>
      </c>
      <c r="D23" t="s">
        <v>10</v>
      </c>
      <c r="E23" t="s">
        <v>9</v>
      </c>
      <c r="F23" t="s">
        <v>75</v>
      </c>
      <c r="G23" t="s">
        <v>42</v>
      </c>
      <c r="H23" t="s">
        <v>43</v>
      </c>
      <c r="I23" t="s">
        <v>12</v>
      </c>
      <c r="J23" t="s">
        <v>44</v>
      </c>
      <c r="K23">
        <v>1074</v>
      </c>
      <c r="L23" t="s">
        <v>150</v>
      </c>
      <c r="M23">
        <v>1</v>
      </c>
      <c r="N23">
        <v>2</v>
      </c>
      <c r="O23" t="s">
        <v>151</v>
      </c>
      <c r="P23">
        <v>1903774</v>
      </c>
      <c r="Q23" t="s">
        <v>47</v>
      </c>
      <c r="T23" s="2" t="str">
        <f t="shared" si="0"/>
        <v>，1903774</v>
      </c>
      <c r="U23">
        <f>VLOOKUP(P23,[1]应付款管理!$A$1:$D$65536,4,FALSE)</f>
        <v>1074</v>
      </c>
      <c r="V23">
        <f t="shared" si="1"/>
        <v>0</v>
      </c>
    </row>
    <row r="24" spans="1:22">
      <c r="A24" t="s">
        <v>100</v>
      </c>
      <c r="B24" t="s">
        <v>152</v>
      </c>
      <c r="C24" t="s">
        <v>102</v>
      </c>
      <c r="D24" t="s">
        <v>10</v>
      </c>
      <c r="E24" t="s">
        <v>9</v>
      </c>
      <c r="F24" t="s">
        <v>74</v>
      </c>
      <c r="G24" t="s">
        <v>75</v>
      </c>
      <c r="H24" t="s">
        <v>43</v>
      </c>
      <c r="I24" t="s">
        <v>12</v>
      </c>
      <c r="J24" t="s">
        <v>44</v>
      </c>
      <c r="K24">
        <v>141</v>
      </c>
      <c r="L24" t="s">
        <v>153</v>
      </c>
      <c r="M24">
        <v>1</v>
      </c>
      <c r="N24">
        <v>1</v>
      </c>
      <c r="O24" t="s">
        <v>154</v>
      </c>
      <c r="P24">
        <v>1903785</v>
      </c>
      <c r="Q24" t="s">
        <v>47</v>
      </c>
      <c r="T24" s="2" t="str">
        <f t="shared" si="0"/>
        <v>，1903785</v>
      </c>
      <c r="U24">
        <f>VLOOKUP(P24,[1]应付款管理!$A$1:$D$65536,4,FALSE)</f>
        <v>141</v>
      </c>
      <c r="V24">
        <f t="shared" si="1"/>
        <v>0</v>
      </c>
    </row>
    <row r="25" spans="1:22">
      <c r="A25" t="s">
        <v>119</v>
      </c>
      <c r="B25" t="s">
        <v>155</v>
      </c>
      <c r="C25" t="s">
        <v>156</v>
      </c>
      <c r="D25" t="s">
        <v>10</v>
      </c>
      <c r="E25" t="s">
        <v>9</v>
      </c>
      <c r="F25" t="s">
        <v>74</v>
      </c>
      <c r="G25" t="s">
        <v>75</v>
      </c>
      <c r="H25" t="s">
        <v>43</v>
      </c>
      <c r="I25" t="s">
        <v>12</v>
      </c>
      <c r="J25" t="s">
        <v>44</v>
      </c>
      <c r="K25">
        <v>244</v>
      </c>
      <c r="L25" t="s">
        <v>157</v>
      </c>
      <c r="M25">
        <v>1</v>
      </c>
      <c r="N25">
        <v>1</v>
      </c>
      <c r="O25" t="s">
        <v>158</v>
      </c>
      <c r="P25">
        <v>1903790</v>
      </c>
      <c r="Q25" t="s">
        <v>47</v>
      </c>
      <c r="T25" s="2" t="str">
        <f t="shared" si="0"/>
        <v>，1903790</v>
      </c>
      <c r="U25">
        <f>VLOOKUP(P25,[1]应付款管理!$A$1:$D$65536,4,FALSE)</f>
        <v>244</v>
      </c>
      <c r="V25">
        <f t="shared" si="1"/>
        <v>0</v>
      </c>
    </row>
    <row r="26" spans="1:22">
      <c r="A26" t="s">
        <v>159</v>
      </c>
      <c r="B26" t="s">
        <v>160</v>
      </c>
      <c r="C26" t="s">
        <v>161</v>
      </c>
      <c r="D26" t="s">
        <v>10</v>
      </c>
      <c r="E26" t="s">
        <v>9</v>
      </c>
      <c r="F26" t="s">
        <v>74</v>
      </c>
      <c r="G26" t="s">
        <v>75</v>
      </c>
      <c r="H26" t="s">
        <v>43</v>
      </c>
      <c r="I26" t="s">
        <v>12</v>
      </c>
      <c r="J26" t="s">
        <v>44</v>
      </c>
      <c r="K26">
        <v>109</v>
      </c>
      <c r="L26" t="s">
        <v>162</v>
      </c>
      <c r="M26">
        <v>1</v>
      </c>
      <c r="N26">
        <v>1</v>
      </c>
      <c r="O26" t="s">
        <v>163</v>
      </c>
      <c r="P26">
        <v>1903800</v>
      </c>
      <c r="Q26" t="s">
        <v>47</v>
      </c>
      <c r="T26" s="2" t="str">
        <f t="shared" si="0"/>
        <v>，1903800</v>
      </c>
      <c r="U26">
        <f>VLOOKUP(P26,[1]应付款管理!$A$1:$D$65536,4,FALSE)</f>
        <v>109</v>
      </c>
      <c r="V26">
        <f t="shared" si="1"/>
        <v>0</v>
      </c>
    </row>
    <row r="27" spans="1:22">
      <c r="A27" t="s">
        <v>164</v>
      </c>
      <c r="B27" t="s">
        <v>165</v>
      </c>
      <c r="C27" t="s">
        <v>166</v>
      </c>
      <c r="D27" t="s">
        <v>10</v>
      </c>
      <c r="E27" t="s">
        <v>9</v>
      </c>
      <c r="F27" t="s">
        <v>74</v>
      </c>
      <c r="G27" t="s">
        <v>75</v>
      </c>
      <c r="H27" t="s">
        <v>43</v>
      </c>
      <c r="I27" t="s">
        <v>12</v>
      </c>
      <c r="J27" t="s">
        <v>44</v>
      </c>
      <c r="K27">
        <v>108</v>
      </c>
      <c r="L27" t="s">
        <v>167</v>
      </c>
      <c r="M27">
        <v>1</v>
      </c>
      <c r="N27">
        <v>1</v>
      </c>
      <c r="O27" t="s">
        <v>168</v>
      </c>
      <c r="P27">
        <v>1903823</v>
      </c>
      <c r="Q27" t="s">
        <v>47</v>
      </c>
      <c r="T27" s="2" t="str">
        <f t="shared" si="0"/>
        <v>，1903823</v>
      </c>
      <c r="U27">
        <f>VLOOKUP(P27,[1]应付款管理!$A$1:$D$65536,4,FALSE)</f>
        <v>108</v>
      </c>
      <c r="V27">
        <f t="shared" si="1"/>
        <v>0</v>
      </c>
    </row>
    <row r="28" spans="1:22">
      <c r="A28" t="s">
        <v>82</v>
      </c>
      <c r="B28" t="s">
        <v>169</v>
      </c>
      <c r="C28" t="s">
        <v>170</v>
      </c>
      <c r="D28" t="s">
        <v>10</v>
      </c>
      <c r="E28" t="s">
        <v>9</v>
      </c>
      <c r="F28" t="s">
        <v>74</v>
      </c>
      <c r="G28" t="s">
        <v>75</v>
      </c>
      <c r="H28" t="s">
        <v>43</v>
      </c>
      <c r="I28" t="s">
        <v>12</v>
      </c>
      <c r="J28" t="s">
        <v>44</v>
      </c>
      <c r="K28">
        <v>133</v>
      </c>
      <c r="L28" t="s">
        <v>171</v>
      </c>
      <c r="M28">
        <v>1</v>
      </c>
      <c r="N28">
        <v>1</v>
      </c>
      <c r="O28" t="s">
        <v>172</v>
      </c>
      <c r="P28">
        <v>1903835</v>
      </c>
      <c r="Q28" t="s">
        <v>47</v>
      </c>
      <c r="T28" s="2" t="str">
        <f t="shared" si="0"/>
        <v>，1903835</v>
      </c>
      <c r="U28">
        <f>VLOOKUP(P28,[1]应付款管理!$A$1:$D$65536,4,FALSE)</f>
        <v>133</v>
      </c>
      <c r="V28">
        <f t="shared" si="1"/>
        <v>0</v>
      </c>
    </row>
    <row r="29" spans="1:22">
      <c r="A29" t="s">
        <v>164</v>
      </c>
      <c r="B29" t="s">
        <v>173</v>
      </c>
      <c r="C29" t="s">
        <v>166</v>
      </c>
      <c r="D29" t="s">
        <v>10</v>
      </c>
      <c r="E29" t="s">
        <v>9</v>
      </c>
      <c r="F29" t="s">
        <v>74</v>
      </c>
      <c r="G29" t="s">
        <v>75</v>
      </c>
      <c r="H29" t="s">
        <v>43</v>
      </c>
      <c r="I29" t="s">
        <v>12</v>
      </c>
      <c r="J29" t="s">
        <v>44</v>
      </c>
      <c r="K29">
        <v>108</v>
      </c>
      <c r="L29" t="s">
        <v>174</v>
      </c>
      <c r="M29">
        <v>1</v>
      </c>
      <c r="N29">
        <v>1</v>
      </c>
      <c r="O29" t="s">
        <v>175</v>
      </c>
      <c r="P29">
        <v>1903837</v>
      </c>
      <c r="Q29" t="s">
        <v>47</v>
      </c>
      <c r="T29" s="2" t="str">
        <f t="shared" si="0"/>
        <v>，1903837</v>
      </c>
      <c r="U29">
        <f>VLOOKUP(P29,[1]应付款管理!$A$1:$D$65536,4,FALSE)</f>
        <v>108</v>
      </c>
      <c r="V29">
        <f t="shared" si="1"/>
        <v>0</v>
      </c>
    </row>
    <row r="30" spans="1:22">
      <c r="A30" t="s">
        <v>124</v>
      </c>
      <c r="B30" t="s">
        <v>176</v>
      </c>
      <c r="C30" t="s">
        <v>126</v>
      </c>
      <c r="D30" t="s">
        <v>10</v>
      </c>
      <c r="E30" t="s">
        <v>9</v>
      </c>
      <c r="F30" t="s">
        <v>74</v>
      </c>
      <c r="G30" t="s">
        <v>75</v>
      </c>
      <c r="H30" t="s">
        <v>43</v>
      </c>
      <c r="I30" t="s">
        <v>12</v>
      </c>
      <c r="J30" t="s">
        <v>44</v>
      </c>
      <c r="K30">
        <v>150</v>
      </c>
      <c r="L30" t="s">
        <v>177</v>
      </c>
      <c r="M30">
        <v>1</v>
      </c>
      <c r="N30">
        <v>1</v>
      </c>
      <c r="O30" t="s">
        <v>178</v>
      </c>
      <c r="P30">
        <v>1903856</v>
      </c>
      <c r="Q30" t="s">
        <v>47</v>
      </c>
      <c r="T30" s="2" t="str">
        <f t="shared" si="0"/>
        <v>，1903856</v>
      </c>
      <c r="U30">
        <f>VLOOKUP(P30,[1]应付款管理!$A$1:$D$65536,4,FALSE)</f>
        <v>150</v>
      </c>
      <c r="V30">
        <f t="shared" si="1"/>
        <v>0</v>
      </c>
    </row>
    <row r="31" spans="1:22">
      <c r="A31" t="s">
        <v>119</v>
      </c>
      <c r="B31" t="s">
        <v>179</v>
      </c>
      <c r="C31" t="s">
        <v>156</v>
      </c>
      <c r="D31" t="s">
        <v>10</v>
      </c>
      <c r="E31" t="s">
        <v>9</v>
      </c>
      <c r="F31" t="s">
        <v>74</v>
      </c>
      <c r="G31" t="s">
        <v>75</v>
      </c>
      <c r="H31" t="s">
        <v>43</v>
      </c>
      <c r="I31" t="s">
        <v>12</v>
      </c>
      <c r="J31" t="s">
        <v>44</v>
      </c>
      <c r="K31">
        <v>244</v>
      </c>
      <c r="L31" t="s">
        <v>180</v>
      </c>
      <c r="M31">
        <v>1</v>
      </c>
      <c r="N31">
        <v>1</v>
      </c>
      <c r="O31" t="s">
        <v>181</v>
      </c>
      <c r="P31">
        <v>1903859</v>
      </c>
      <c r="Q31" t="s">
        <v>47</v>
      </c>
      <c r="T31" s="2" t="str">
        <f t="shared" si="0"/>
        <v>，1903859</v>
      </c>
      <c r="U31">
        <f>VLOOKUP(P31,[1]应付款管理!$A$1:$D$65536,4,FALSE)</f>
        <v>244</v>
      </c>
      <c r="V31">
        <f t="shared" si="1"/>
        <v>0</v>
      </c>
    </row>
    <row r="32" spans="1:22">
      <c r="A32" t="s">
        <v>38</v>
      </c>
      <c r="B32" t="s">
        <v>182</v>
      </c>
      <c r="C32" t="s">
        <v>183</v>
      </c>
      <c r="D32" t="s">
        <v>10</v>
      </c>
      <c r="E32" t="s">
        <v>9</v>
      </c>
      <c r="F32" t="s">
        <v>74</v>
      </c>
      <c r="G32" t="s">
        <v>75</v>
      </c>
      <c r="H32" t="s">
        <v>43</v>
      </c>
      <c r="I32" t="s">
        <v>12</v>
      </c>
      <c r="J32" t="s">
        <v>44</v>
      </c>
      <c r="K32">
        <v>200</v>
      </c>
      <c r="L32" t="s">
        <v>184</v>
      </c>
      <c r="M32">
        <v>1</v>
      </c>
      <c r="N32">
        <v>1</v>
      </c>
      <c r="O32" t="s">
        <v>185</v>
      </c>
      <c r="P32">
        <v>1903864</v>
      </c>
      <c r="Q32" t="s">
        <v>47</v>
      </c>
      <c r="T32" s="2" t="str">
        <f t="shared" si="0"/>
        <v>，1903864</v>
      </c>
      <c r="U32">
        <f>VLOOKUP(P32,[1]应付款管理!$A$1:$D$65536,4,FALSE)</f>
        <v>200</v>
      </c>
      <c r="V32">
        <f t="shared" si="1"/>
        <v>0</v>
      </c>
    </row>
    <row r="33" spans="1:22">
      <c r="A33" t="s">
        <v>87</v>
      </c>
      <c r="B33" t="s">
        <v>186</v>
      </c>
      <c r="C33" t="s">
        <v>89</v>
      </c>
      <c r="D33" t="s">
        <v>10</v>
      </c>
      <c r="E33" t="s">
        <v>9</v>
      </c>
      <c r="F33" t="s">
        <v>130</v>
      </c>
      <c r="G33" t="s">
        <v>187</v>
      </c>
      <c r="H33" t="s">
        <v>43</v>
      </c>
      <c r="I33" t="s">
        <v>12</v>
      </c>
      <c r="J33" t="s">
        <v>44</v>
      </c>
      <c r="K33">
        <v>150</v>
      </c>
      <c r="L33" t="s">
        <v>188</v>
      </c>
      <c r="M33">
        <v>1</v>
      </c>
      <c r="N33">
        <v>1</v>
      </c>
      <c r="O33" t="s">
        <v>189</v>
      </c>
      <c r="P33">
        <v>1903876</v>
      </c>
      <c r="Q33" t="s">
        <v>47</v>
      </c>
      <c r="T33" s="2" t="str">
        <f t="shared" si="0"/>
        <v>，1903876</v>
      </c>
      <c r="U33">
        <f>VLOOKUP(P33,[1]应付款管理!$A$1:$D$65536,4,FALSE)</f>
        <v>150</v>
      </c>
      <c r="V33">
        <f t="shared" si="1"/>
        <v>0</v>
      </c>
    </row>
    <row r="34" spans="1:22">
      <c r="A34" t="s">
        <v>110</v>
      </c>
      <c r="B34" t="s">
        <v>190</v>
      </c>
      <c r="C34" t="s">
        <v>112</v>
      </c>
      <c r="D34" t="s">
        <v>10</v>
      </c>
      <c r="E34" t="s">
        <v>9</v>
      </c>
      <c r="F34" t="s">
        <v>74</v>
      </c>
      <c r="G34" t="s">
        <v>75</v>
      </c>
      <c r="H34" t="s">
        <v>43</v>
      </c>
      <c r="I34" t="s">
        <v>12</v>
      </c>
      <c r="J34" t="s">
        <v>44</v>
      </c>
      <c r="K34">
        <v>175</v>
      </c>
      <c r="L34" t="s">
        <v>191</v>
      </c>
      <c r="M34">
        <v>1</v>
      </c>
      <c r="N34">
        <v>1</v>
      </c>
      <c r="O34" t="s">
        <v>192</v>
      </c>
      <c r="P34">
        <v>1903890</v>
      </c>
      <c r="Q34" t="s">
        <v>47</v>
      </c>
      <c r="T34" s="2" t="str">
        <f t="shared" si="0"/>
        <v>，1903890</v>
      </c>
      <c r="U34">
        <f>VLOOKUP(P34,[1]应付款管理!$A$1:$D$65536,4,FALSE)</f>
        <v>175</v>
      </c>
      <c r="V34">
        <f t="shared" si="1"/>
        <v>0</v>
      </c>
    </row>
    <row r="35" spans="1:22">
      <c r="A35" t="s">
        <v>193</v>
      </c>
      <c r="B35" t="s">
        <v>194</v>
      </c>
      <c r="C35" t="s">
        <v>195</v>
      </c>
      <c r="D35" t="s">
        <v>10</v>
      </c>
      <c r="E35" t="s">
        <v>9</v>
      </c>
      <c r="F35" t="s">
        <v>74</v>
      </c>
      <c r="G35" t="s">
        <v>75</v>
      </c>
      <c r="H35" t="s">
        <v>43</v>
      </c>
      <c r="I35" t="s">
        <v>12</v>
      </c>
      <c r="J35" t="s">
        <v>44</v>
      </c>
      <c r="K35">
        <v>165</v>
      </c>
      <c r="L35" t="s">
        <v>196</v>
      </c>
      <c r="M35">
        <v>1</v>
      </c>
      <c r="N35">
        <v>1</v>
      </c>
      <c r="O35" t="s">
        <v>197</v>
      </c>
      <c r="P35">
        <v>1903917</v>
      </c>
      <c r="Q35" t="s">
        <v>47</v>
      </c>
      <c r="T35" s="2" t="str">
        <f t="shared" si="0"/>
        <v>，1903917</v>
      </c>
      <c r="U35">
        <f>VLOOKUP(P35,[1]应付款管理!$A$1:$D$65536,4,FALSE)</f>
        <v>165</v>
      </c>
      <c r="V35">
        <f t="shared" si="1"/>
        <v>0</v>
      </c>
    </row>
    <row r="36" spans="1:22">
      <c r="A36" t="s">
        <v>119</v>
      </c>
      <c r="B36" t="s">
        <v>198</v>
      </c>
      <c r="C36" t="s">
        <v>199</v>
      </c>
      <c r="D36" t="s">
        <v>10</v>
      </c>
      <c r="E36" t="s">
        <v>9</v>
      </c>
      <c r="F36" t="s">
        <v>75</v>
      </c>
      <c r="G36" t="s">
        <v>90</v>
      </c>
      <c r="H36" t="s">
        <v>43</v>
      </c>
      <c r="I36" t="s">
        <v>12</v>
      </c>
      <c r="J36" t="s">
        <v>44</v>
      </c>
      <c r="K36">
        <v>654</v>
      </c>
      <c r="L36" t="s">
        <v>200</v>
      </c>
      <c r="M36">
        <v>1</v>
      </c>
      <c r="N36">
        <v>3</v>
      </c>
      <c r="O36" t="s">
        <v>201</v>
      </c>
      <c r="P36">
        <v>1903927</v>
      </c>
      <c r="Q36" t="s">
        <v>47</v>
      </c>
      <c r="T36" s="2" t="str">
        <f t="shared" si="0"/>
        <v>，1903927</v>
      </c>
      <c r="U36">
        <f>VLOOKUP(P36,[1]应付款管理!$A$1:$D$65536,4,FALSE)</f>
        <v>654</v>
      </c>
      <c r="V36">
        <f t="shared" si="1"/>
        <v>0</v>
      </c>
    </row>
    <row r="37" spans="1:22">
      <c r="A37" t="s">
        <v>38</v>
      </c>
      <c r="B37" t="s">
        <v>202</v>
      </c>
      <c r="C37" t="s">
        <v>183</v>
      </c>
      <c r="D37" t="s">
        <v>10</v>
      </c>
      <c r="E37" t="s">
        <v>9</v>
      </c>
      <c r="F37" t="s">
        <v>74</v>
      </c>
      <c r="G37" t="s">
        <v>75</v>
      </c>
      <c r="H37" t="s">
        <v>43</v>
      </c>
      <c r="I37" t="s">
        <v>12</v>
      </c>
      <c r="J37" t="s">
        <v>44</v>
      </c>
      <c r="K37">
        <v>200</v>
      </c>
      <c r="L37" t="s">
        <v>203</v>
      </c>
      <c r="M37">
        <v>1</v>
      </c>
      <c r="N37">
        <v>1</v>
      </c>
      <c r="O37" t="s">
        <v>204</v>
      </c>
      <c r="P37">
        <v>1903931</v>
      </c>
      <c r="Q37" t="s">
        <v>47</v>
      </c>
      <c r="T37" s="2" t="str">
        <f t="shared" si="0"/>
        <v>，1903931</v>
      </c>
      <c r="U37">
        <f>VLOOKUP(P37,[1]应付款管理!$A$1:$D$65536,4,FALSE)</f>
        <v>200</v>
      </c>
      <c r="V37">
        <f t="shared" si="1"/>
        <v>0</v>
      </c>
    </row>
    <row r="38" spans="1:22">
      <c r="A38" t="s">
        <v>205</v>
      </c>
      <c r="B38" t="s">
        <v>206</v>
      </c>
      <c r="C38" t="s">
        <v>207</v>
      </c>
      <c r="D38" t="s">
        <v>10</v>
      </c>
      <c r="E38" t="s">
        <v>9</v>
      </c>
      <c r="F38" t="s">
        <v>74</v>
      </c>
      <c r="G38" t="s">
        <v>75</v>
      </c>
      <c r="H38" t="s">
        <v>43</v>
      </c>
      <c r="I38" t="s">
        <v>12</v>
      </c>
      <c r="J38" t="s">
        <v>44</v>
      </c>
      <c r="K38">
        <v>130</v>
      </c>
      <c r="L38" t="s">
        <v>208</v>
      </c>
      <c r="M38">
        <v>1</v>
      </c>
      <c r="N38">
        <v>1</v>
      </c>
      <c r="O38" t="s">
        <v>209</v>
      </c>
      <c r="P38">
        <v>1903954</v>
      </c>
      <c r="Q38" t="s">
        <v>47</v>
      </c>
      <c r="T38" s="2" t="str">
        <f t="shared" si="0"/>
        <v>，1903954</v>
      </c>
      <c r="U38">
        <f>VLOOKUP(P38,[1]应付款管理!$A$1:$D$65536,4,FALSE)</f>
        <v>130</v>
      </c>
      <c r="V38">
        <f t="shared" si="1"/>
        <v>0</v>
      </c>
    </row>
    <row r="39" spans="1:22">
      <c r="A39" t="s">
        <v>100</v>
      </c>
      <c r="B39" t="s">
        <v>210</v>
      </c>
      <c r="C39" t="s">
        <v>102</v>
      </c>
      <c r="D39" t="s">
        <v>10</v>
      </c>
      <c r="E39" t="s">
        <v>9</v>
      </c>
      <c r="F39" t="s">
        <v>74</v>
      </c>
      <c r="G39" t="s">
        <v>75</v>
      </c>
      <c r="H39" t="s">
        <v>43</v>
      </c>
      <c r="I39" t="s">
        <v>12</v>
      </c>
      <c r="J39" t="s">
        <v>44</v>
      </c>
      <c r="K39">
        <v>150</v>
      </c>
      <c r="L39" t="s">
        <v>211</v>
      </c>
      <c r="M39">
        <v>1</v>
      </c>
      <c r="N39">
        <v>1</v>
      </c>
      <c r="O39" t="s">
        <v>212</v>
      </c>
      <c r="P39">
        <v>1903960</v>
      </c>
      <c r="Q39" t="s">
        <v>47</v>
      </c>
      <c r="T39" s="2" t="str">
        <f t="shared" si="0"/>
        <v>，1903960</v>
      </c>
      <c r="U39">
        <f>VLOOKUP(P39,[1]应付款管理!$A$1:$D$65536,4,FALSE)</f>
        <v>150</v>
      </c>
      <c r="V39">
        <f t="shared" si="1"/>
        <v>0</v>
      </c>
    </row>
    <row r="40" spans="1:22">
      <c r="A40" t="s">
        <v>82</v>
      </c>
      <c r="B40" t="s">
        <v>213</v>
      </c>
      <c r="C40" t="s">
        <v>214</v>
      </c>
      <c r="D40" t="s">
        <v>10</v>
      </c>
      <c r="E40" t="s">
        <v>9</v>
      </c>
      <c r="F40" t="s">
        <v>74</v>
      </c>
      <c r="G40" t="s">
        <v>75</v>
      </c>
      <c r="H40" t="s">
        <v>43</v>
      </c>
      <c r="I40" t="s">
        <v>12</v>
      </c>
      <c r="J40" t="s">
        <v>44</v>
      </c>
      <c r="K40">
        <v>238</v>
      </c>
      <c r="L40" t="s">
        <v>215</v>
      </c>
      <c r="M40">
        <v>1</v>
      </c>
      <c r="N40">
        <v>1</v>
      </c>
      <c r="O40" t="s">
        <v>216</v>
      </c>
      <c r="P40">
        <v>1903965</v>
      </c>
      <c r="Q40" t="s">
        <v>47</v>
      </c>
      <c r="T40" s="2" t="str">
        <f t="shared" si="0"/>
        <v>，1903965</v>
      </c>
      <c r="U40">
        <f>VLOOKUP(P40,[1]应付款管理!$A$1:$D$65536,4,FALSE)</f>
        <v>238</v>
      </c>
      <c r="V40">
        <f t="shared" si="1"/>
        <v>0</v>
      </c>
    </row>
    <row r="41" spans="1:22">
      <c r="A41" t="s">
        <v>124</v>
      </c>
      <c r="B41" t="s">
        <v>217</v>
      </c>
      <c r="C41" t="s">
        <v>218</v>
      </c>
      <c r="D41" t="s">
        <v>10</v>
      </c>
      <c r="E41" t="s">
        <v>9</v>
      </c>
      <c r="F41" t="s">
        <v>74</v>
      </c>
      <c r="G41" t="s">
        <v>75</v>
      </c>
      <c r="H41" t="s">
        <v>43</v>
      </c>
      <c r="I41" t="s">
        <v>12</v>
      </c>
      <c r="J41" t="s">
        <v>44</v>
      </c>
      <c r="K41">
        <v>636</v>
      </c>
      <c r="L41" t="s">
        <v>219</v>
      </c>
      <c r="M41">
        <v>1</v>
      </c>
      <c r="N41">
        <v>1</v>
      </c>
      <c r="O41" t="s">
        <v>220</v>
      </c>
      <c r="P41">
        <v>1903986</v>
      </c>
      <c r="Q41" t="s">
        <v>47</v>
      </c>
      <c r="T41" s="2" t="str">
        <f t="shared" si="0"/>
        <v>，1903986</v>
      </c>
      <c r="U41">
        <f>VLOOKUP(P41,[1]应付款管理!$A$1:$D$65536,4,FALSE)</f>
        <v>636</v>
      </c>
      <c r="V41">
        <f t="shared" si="1"/>
        <v>0</v>
      </c>
    </row>
    <row r="42" spans="1:22">
      <c r="A42" t="s">
        <v>221</v>
      </c>
      <c r="B42" t="s">
        <v>222</v>
      </c>
      <c r="C42" t="s">
        <v>223</v>
      </c>
      <c r="D42" t="s">
        <v>10</v>
      </c>
      <c r="E42" t="s">
        <v>9</v>
      </c>
      <c r="F42" t="s">
        <v>74</v>
      </c>
      <c r="G42" t="s">
        <v>75</v>
      </c>
      <c r="H42" t="s">
        <v>43</v>
      </c>
      <c r="I42" t="s">
        <v>12</v>
      </c>
      <c r="J42" t="s">
        <v>44</v>
      </c>
      <c r="K42">
        <v>548</v>
      </c>
      <c r="L42" t="s">
        <v>224</v>
      </c>
      <c r="M42">
        <v>1</v>
      </c>
      <c r="N42">
        <v>1</v>
      </c>
      <c r="O42" t="s">
        <v>225</v>
      </c>
      <c r="P42">
        <v>1903995</v>
      </c>
      <c r="Q42" t="s">
        <v>47</v>
      </c>
      <c r="T42" s="2" t="str">
        <f t="shared" si="0"/>
        <v>，1903995</v>
      </c>
      <c r="U42">
        <f>VLOOKUP(P42,[1]应付款管理!$A$1:$D$65536,4,FALSE)</f>
        <v>548</v>
      </c>
      <c r="V42">
        <f t="shared" si="1"/>
        <v>0</v>
      </c>
    </row>
    <row r="43" spans="1:22">
      <c r="A43" t="s">
        <v>226</v>
      </c>
      <c r="B43" t="s">
        <v>227</v>
      </c>
      <c r="C43" t="s">
        <v>228</v>
      </c>
      <c r="D43" t="s">
        <v>10</v>
      </c>
      <c r="E43" t="s">
        <v>9</v>
      </c>
      <c r="F43" t="s">
        <v>130</v>
      </c>
      <c r="G43" t="s">
        <v>229</v>
      </c>
      <c r="H43" t="s">
        <v>43</v>
      </c>
      <c r="I43" t="s">
        <v>12</v>
      </c>
      <c r="J43" t="s">
        <v>44</v>
      </c>
      <c r="K43">
        <v>3846</v>
      </c>
      <c r="L43" t="s">
        <v>230</v>
      </c>
      <c r="M43">
        <v>1</v>
      </c>
      <c r="N43">
        <v>3</v>
      </c>
      <c r="O43" t="s">
        <v>231</v>
      </c>
      <c r="P43">
        <v>1903999</v>
      </c>
      <c r="Q43" t="s">
        <v>47</v>
      </c>
      <c r="T43" s="2" t="str">
        <f t="shared" si="0"/>
        <v>，1903999</v>
      </c>
      <c r="U43">
        <f>VLOOKUP(P43,[1]应付款管理!$A$1:$D$65536,4,FALSE)</f>
        <v>3846</v>
      </c>
      <c r="V43">
        <f t="shared" si="1"/>
        <v>0</v>
      </c>
    </row>
    <row r="44" spans="1:22">
      <c r="A44" t="s">
        <v>232</v>
      </c>
      <c r="B44" t="s">
        <v>233</v>
      </c>
      <c r="C44" t="s">
        <v>234</v>
      </c>
      <c r="D44" t="s">
        <v>10</v>
      </c>
      <c r="E44" t="s">
        <v>9</v>
      </c>
      <c r="F44" t="s">
        <v>75</v>
      </c>
      <c r="G44" t="s">
        <v>130</v>
      </c>
      <c r="H44" t="s">
        <v>43</v>
      </c>
      <c r="I44" t="s">
        <v>12</v>
      </c>
      <c r="J44" t="s">
        <v>44</v>
      </c>
      <c r="K44">
        <v>440</v>
      </c>
      <c r="L44" t="s">
        <v>235</v>
      </c>
      <c r="M44">
        <v>1</v>
      </c>
      <c r="N44">
        <v>4</v>
      </c>
      <c r="O44" t="s">
        <v>236</v>
      </c>
      <c r="P44">
        <v>1904005</v>
      </c>
      <c r="Q44" t="s">
        <v>47</v>
      </c>
      <c r="T44" s="2" t="str">
        <f t="shared" si="0"/>
        <v>，1904005</v>
      </c>
      <c r="U44">
        <f>VLOOKUP(P44,[1]应付款管理!$A$1:$D$65536,4,FALSE)</f>
        <v>440</v>
      </c>
      <c r="V44">
        <f t="shared" si="1"/>
        <v>0</v>
      </c>
    </row>
    <row r="45" spans="1:22">
      <c r="A45" t="s">
        <v>38</v>
      </c>
      <c r="B45" t="s">
        <v>237</v>
      </c>
      <c r="C45" t="s">
        <v>238</v>
      </c>
      <c r="D45" t="s">
        <v>10</v>
      </c>
      <c r="E45" t="s">
        <v>9</v>
      </c>
      <c r="F45" t="s">
        <v>74</v>
      </c>
      <c r="G45" t="s">
        <v>75</v>
      </c>
      <c r="H45" t="s">
        <v>43</v>
      </c>
      <c r="I45" t="s">
        <v>12</v>
      </c>
      <c r="J45" t="s">
        <v>44</v>
      </c>
      <c r="K45">
        <v>234</v>
      </c>
      <c r="L45" t="s">
        <v>239</v>
      </c>
      <c r="M45">
        <v>1</v>
      </c>
      <c r="N45">
        <v>1</v>
      </c>
      <c r="O45" t="s">
        <v>240</v>
      </c>
      <c r="P45">
        <v>1904016</v>
      </c>
      <c r="Q45" t="s">
        <v>47</v>
      </c>
      <c r="T45" s="2" t="str">
        <f t="shared" si="0"/>
        <v>，1904016</v>
      </c>
      <c r="U45">
        <f>VLOOKUP(P45,[1]应付款管理!$A$1:$D$65536,4,FALSE)</f>
        <v>234</v>
      </c>
      <c r="V45">
        <f t="shared" si="1"/>
        <v>0</v>
      </c>
    </row>
    <row r="46" spans="1:22">
      <c r="A46" t="s">
        <v>38</v>
      </c>
      <c r="B46" t="s">
        <v>241</v>
      </c>
      <c r="C46" t="s">
        <v>242</v>
      </c>
      <c r="D46" t="s">
        <v>10</v>
      </c>
      <c r="E46" t="s">
        <v>9</v>
      </c>
      <c r="F46" t="s">
        <v>74</v>
      </c>
      <c r="G46" t="s">
        <v>75</v>
      </c>
      <c r="H46" t="s">
        <v>43</v>
      </c>
      <c r="I46" t="s">
        <v>12</v>
      </c>
      <c r="J46" t="s">
        <v>44</v>
      </c>
      <c r="K46">
        <v>454</v>
      </c>
      <c r="L46" t="s">
        <v>243</v>
      </c>
      <c r="M46">
        <v>2</v>
      </c>
      <c r="N46">
        <v>2</v>
      </c>
      <c r="O46" t="s">
        <v>244</v>
      </c>
      <c r="P46">
        <v>1904025</v>
      </c>
      <c r="Q46" t="s">
        <v>47</v>
      </c>
      <c r="T46" s="2" t="str">
        <f t="shared" si="0"/>
        <v>，1904025</v>
      </c>
      <c r="U46">
        <f>VLOOKUP(P46,[1]应付款管理!$A$1:$D$65536,4,FALSE)</f>
        <v>454</v>
      </c>
      <c r="V46">
        <f t="shared" si="1"/>
        <v>0</v>
      </c>
    </row>
    <row r="47" spans="1:22">
      <c r="A47" t="s">
        <v>245</v>
      </c>
      <c r="B47" t="s">
        <v>246</v>
      </c>
      <c r="C47" t="s">
        <v>247</v>
      </c>
      <c r="D47" t="s">
        <v>10</v>
      </c>
      <c r="E47" t="s">
        <v>9</v>
      </c>
      <c r="F47" t="s">
        <v>74</v>
      </c>
      <c r="G47" t="s">
        <v>75</v>
      </c>
      <c r="H47" t="s">
        <v>43</v>
      </c>
      <c r="I47" t="s">
        <v>12</v>
      </c>
      <c r="J47" t="s">
        <v>44</v>
      </c>
      <c r="K47">
        <v>133</v>
      </c>
      <c r="L47" t="s">
        <v>248</v>
      </c>
      <c r="M47">
        <v>1</v>
      </c>
      <c r="N47">
        <v>1</v>
      </c>
      <c r="O47" t="s">
        <v>249</v>
      </c>
      <c r="P47">
        <v>1904037</v>
      </c>
      <c r="Q47" t="s">
        <v>47</v>
      </c>
      <c r="T47" s="2" t="str">
        <f t="shared" si="0"/>
        <v>，1904037</v>
      </c>
      <c r="U47">
        <f>VLOOKUP(P47,[1]应付款管理!$A$1:$D$65536,4,FALSE)</f>
        <v>133</v>
      </c>
      <c r="V47">
        <f t="shared" si="1"/>
        <v>0</v>
      </c>
    </row>
    <row r="48" spans="1:22">
      <c r="A48" t="s">
        <v>250</v>
      </c>
      <c r="B48" t="s">
        <v>251</v>
      </c>
      <c r="C48" t="s">
        <v>252</v>
      </c>
      <c r="D48" t="s">
        <v>10</v>
      </c>
      <c r="E48" t="s">
        <v>9</v>
      </c>
      <c r="F48" t="s">
        <v>74</v>
      </c>
      <c r="G48" t="s">
        <v>75</v>
      </c>
      <c r="H48" t="s">
        <v>43</v>
      </c>
      <c r="I48" t="s">
        <v>12</v>
      </c>
      <c r="J48" t="s">
        <v>44</v>
      </c>
      <c r="K48">
        <v>108</v>
      </c>
      <c r="L48" t="s">
        <v>253</v>
      </c>
      <c r="M48">
        <v>1</v>
      </c>
      <c r="N48">
        <v>1</v>
      </c>
      <c r="O48" t="s">
        <v>254</v>
      </c>
      <c r="P48">
        <v>1904053</v>
      </c>
      <c r="Q48" t="s">
        <v>47</v>
      </c>
      <c r="T48" s="2" t="str">
        <f t="shared" si="0"/>
        <v>，1904053</v>
      </c>
      <c r="U48">
        <f>VLOOKUP(P48,[1]应付款管理!$A$1:$D$65536,4,FALSE)</f>
        <v>108</v>
      </c>
      <c r="V48">
        <f t="shared" si="1"/>
        <v>0</v>
      </c>
    </row>
    <row r="49" spans="1:22">
      <c r="A49" t="s">
        <v>255</v>
      </c>
      <c r="B49" t="s">
        <v>256</v>
      </c>
      <c r="C49" t="s">
        <v>257</v>
      </c>
      <c r="D49" t="s">
        <v>10</v>
      </c>
      <c r="E49" t="s">
        <v>9</v>
      </c>
      <c r="F49" t="s">
        <v>74</v>
      </c>
      <c r="G49" t="s">
        <v>75</v>
      </c>
      <c r="H49" t="s">
        <v>43</v>
      </c>
      <c r="I49" t="s">
        <v>12</v>
      </c>
      <c r="J49" t="s">
        <v>44</v>
      </c>
      <c r="K49">
        <v>108</v>
      </c>
      <c r="L49" t="s">
        <v>258</v>
      </c>
      <c r="M49">
        <v>1</v>
      </c>
      <c r="N49">
        <v>1</v>
      </c>
      <c r="O49" t="s">
        <v>259</v>
      </c>
      <c r="P49">
        <v>1904063</v>
      </c>
      <c r="Q49" t="s">
        <v>47</v>
      </c>
      <c r="T49" s="2" t="str">
        <f t="shared" si="0"/>
        <v>，1904063</v>
      </c>
      <c r="U49">
        <f>VLOOKUP(P49,[1]应付款管理!$A$1:$D$65536,4,FALSE)</f>
        <v>108</v>
      </c>
      <c r="V49">
        <f t="shared" si="1"/>
        <v>0</v>
      </c>
    </row>
    <row r="50" spans="1:22">
      <c r="A50" t="s">
        <v>260</v>
      </c>
      <c r="B50" t="s">
        <v>261</v>
      </c>
      <c r="C50" t="s">
        <v>262</v>
      </c>
      <c r="D50" t="s">
        <v>10</v>
      </c>
      <c r="E50" t="s">
        <v>9</v>
      </c>
      <c r="F50" t="s">
        <v>74</v>
      </c>
      <c r="G50" t="s">
        <v>75</v>
      </c>
      <c r="H50" t="s">
        <v>43</v>
      </c>
      <c r="I50" t="s">
        <v>12</v>
      </c>
      <c r="J50" t="s">
        <v>44</v>
      </c>
      <c r="K50">
        <v>147</v>
      </c>
      <c r="L50" t="s">
        <v>263</v>
      </c>
      <c r="M50">
        <v>1</v>
      </c>
      <c r="N50">
        <v>1</v>
      </c>
      <c r="O50" t="s">
        <v>264</v>
      </c>
      <c r="P50">
        <v>1904076</v>
      </c>
      <c r="Q50" t="s">
        <v>47</v>
      </c>
      <c r="T50" s="2" t="str">
        <f t="shared" si="0"/>
        <v>，1904076</v>
      </c>
      <c r="U50">
        <f>VLOOKUP(P50,[1]应付款管理!$A$1:$D$65536,4,FALSE)</f>
        <v>147</v>
      </c>
      <c r="V50">
        <f t="shared" si="1"/>
        <v>0</v>
      </c>
    </row>
    <row r="51" spans="1:22">
      <c r="A51" t="s">
        <v>38</v>
      </c>
      <c r="B51" t="s">
        <v>265</v>
      </c>
      <c r="C51" t="s">
        <v>266</v>
      </c>
      <c r="D51" t="s">
        <v>10</v>
      </c>
      <c r="E51" t="s">
        <v>9</v>
      </c>
      <c r="F51" t="s">
        <v>41</v>
      </c>
      <c r="G51" t="s">
        <v>90</v>
      </c>
      <c r="H51" t="s">
        <v>43</v>
      </c>
      <c r="I51" t="s">
        <v>12</v>
      </c>
      <c r="J51" t="s">
        <v>44</v>
      </c>
      <c r="K51">
        <v>404</v>
      </c>
      <c r="L51" t="s">
        <v>267</v>
      </c>
      <c r="M51">
        <v>1</v>
      </c>
      <c r="N51">
        <v>2</v>
      </c>
      <c r="O51" t="s">
        <v>268</v>
      </c>
      <c r="P51">
        <v>1904125</v>
      </c>
      <c r="Q51" t="s">
        <v>47</v>
      </c>
      <c r="T51" s="2" t="str">
        <f t="shared" si="0"/>
        <v>，1904125</v>
      </c>
      <c r="U51">
        <f>VLOOKUP(P51,[1]应付款管理!$A$1:$D$65536,4,FALSE)</f>
        <v>404</v>
      </c>
      <c r="V51">
        <f t="shared" si="1"/>
        <v>0</v>
      </c>
    </row>
    <row r="52" spans="1:22">
      <c r="A52" t="s">
        <v>38</v>
      </c>
      <c r="B52" t="s">
        <v>269</v>
      </c>
      <c r="C52" t="s">
        <v>79</v>
      </c>
      <c r="D52" t="s">
        <v>10</v>
      </c>
      <c r="E52" t="s">
        <v>9</v>
      </c>
      <c r="F52" t="s">
        <v>74</v>
      </c>
      <c r="G52" t="s">
        <v>75</v>
      </c>
      <c r="H52" t="s">
        <v>43</v>
      </c>
      <c r="I52" t="s">
        <v>12</v>
      </c>
      <c r="J52" t="s">
        <v>44</v>
      </c>
      <c r="K52">
        <v>227</v>
      </c>
      <c r="L52" t="s">
        <v>270</v>
      </c>
      <c r="M52">
        <v>1</v>
      </c>
      <c r="N52">
        <v>1</v>
      </c>
      <c r="O52" t="s">
        <v>271</v>
      </c>
      <c r="P52">
        <v>1904130</v>
      </c>
      <c r="Q52" t="s">
        <v>47</v>
      </c>
      <c r="T52" s="2" t="str">
        <f t="shared" si="0"/>
        <v>，1904130</v>
      </c>
      <c r="U52">
        <f>VLOOKUP(P52,[1]应付款管理!$A$1:$D$65536,4,FALSE)</f>
        <v>227</v>
      </c>
      <c r="V52">
        <f t="shared" si="1"/>
        <v>0</v>
      </c>
    </row>
    <row r="53" spans="1:22">
      <c r="A53" t="s">
        <v>124</v>
      </c>
      <c r="B53" t="s">
        <v>272</v>
      </c>
      <c r="C53" t="s">
        <v>273</v>
      </c>
      <c r="D53" t="s">
        <v>10</v>
      </c>
      <c r="E53" t="s">
        <v>9</v>
      </c>
      <c r="F53" t="s">
        <v>74</v>
      </c>
      <c r="G53" t="s">
        <v>75</v>
      </c>
      <c r="H53" t="s">
        <v>43</v>
      </c>
      <c r="I53" t="s">
        <v>12</v>
      </c>
      <c r="J53" t="s">
        <v>44</v>
      </c>
      <c r="K53">
        <v>155</v>
      </c>
      <c r="L53" t="s">
        <v>274</v>
      </c>
      <c r="M53">
        <v>1</v>
      </c>
      <c r="N53">
        <v>1</v>
      </c>
      <c r="O53" t="s">
        <v>275</v>
      </c>
      <c r="P53">
        <v>1904131</v>
      </c>
      <c r="Q53" t="s">
        <v>47</v>
      </c>
      <c r="T53" s="2" t="str">
        <f t="shared" si="0"/>
        <v>，1904131</v>
      </c>
      <c r="U53">
        <f>VLOOKUP(P53,[1]应付款管理!$A$1:$D$65536,4,FALSE)</f>
        <v>155</v>
      </c>
      <c r="V53">
        <f t="shared" si="1"/>
        <v>0</v>
      </c>
    </row>
    <row r="54" spans="1:22">
      <c r="A54" t="s">
        <v>221</v>
      </c>
      <c r="B54" t="s">
        <v>276</v>
      </c>
      <c r="C54" t="s">
        <v>223</v>
      </c>
      <c r="D54" t="s">
        <v>10</v>
      </c>
      <c r="E54" t="s">
        <v>9</v>
      </c>
      <c r="F54" t="s">
        <v>74</v>
      </c>
      <c r="G54" t="s">
        <v>75</v>
      </c>
      <c r="H54" t="s">
        <v>43</v>
      </c>
      <c r="I54" t="s">
        <v>12</v>
      </c>
      <c r="J54" t="s">
        <v>44</v>
      </c>
      <c r="K54">
        <v>548</v>
      </c>
      <c r="L54" t="s">
        <v>277</v>
      </c>
      <c r="M54">
        <v>1</v>
      </c>
      <c r="N54">
        <v>1</v>
      </c>
      <c r="O54" t="s">
        <v>278</v>
      </c>
      <c r="P54">
        <v>1904139</v>
      </c>
      <c r="Q54" t="s">
        <v>47</v>
      </c>
      <c r="T54" s="2" t="str">
        <f t="shared" si="0"/>
        <v>，1904139</v>
      </c>
      <c r="U54">
        <f>VLOOKUP(P54,[1]应付款管理!$A$1:$D$65536,4,FALSE)</f>
        <v>548</v>
      </c>
      <c r="V54">
        <f t="shared" si="1"/>
        <v>0</v>
      </c>
    </row>
    <row r="55" spans="1:22">
      <c r="A55" t="s">
        <v>221</v>
      </c>
      <c r="B55" t="s">
        <v>279</v>
      </c>
      <c r="C55" t="s">
        <v>223</v>
      </c>
      <c r="D55" t="s">
        <v>10</v>
      </c>
      <c r="E55" t="s">
        <v>9</v>
      </c>
      <c r="F55" t="s">
        <v>74</v>
      </c>
      <c r="G55" t="s">
        <v>75</v>
      </c>
      <c r="H55" t="s">
        <v>43</v>
      </c>
      <c r="I55" t="s">
        <v>12</v>
      </c>
      <c r="J55" t="s">
        <v>44</v>
      </c>
      <c r="K55">
        <v>548</v>
      </c>
      <c r="L55" t="s">
        <v>280</v>
      </c>
      <c r="M55">
        <v>1</v>
      </c>
      <c r="N55">
        <v>1</v>
      </c>
      <c r="O55" t="s">
        <v>281</v>
      </c>
      <c r="P55">
        <v>1904141</v>
      </c>
      <c r="Q55" t="s">
        <v>47</v>
      </c>
      <c r="T55" s="2" t="str">
        <f t="shared" si="0"/>
        <v>，1904141</v>
      </c>
      <c r="U55">
        <f>VLOOKUP(P55,[1]应付款管理!$A$1:$D$65536,4,FALSE)</f>
        <v>548</v>
      </c>
      <c r="V55">
        <f t="shared" si="1"/>
        <v>0</v>
      </c>
    </row>
    <row r="56" spans="1:22">
      <c r="A56" t="s">
        <v>38</v>
      </c>
      <c r="B56" t="s">
        <v>282</v>
      </c>
      <c r="C56" t="s">
        <v>283</v>
      </c>
      <c r="D56" t="s">
        <v>10</v>
      </c>
      <c r="E56" t="s">
        <v>9</v>
      </c>
      <c r="F56" t="s">
        <v>74</v>
      </c>
      <c r="G56" t="s">
        <v>75</v>
      </c>
      <c r="H56" t="s">
        <v>43</v>
      </c>
      <c r="I56" t="s">
        <v>12</v>
      </c>
      <c r="J56" t="s">
        <v>44</v>
      </c>
      <c r="K56">
        <v>167</v>
      </c>
      <c r="L56" t="s">
        <v>284</v>
      </c>
      <c r="M56">
        <v>1</v>
      </c>
      <c r="N56">
        <v>1</v>
      </c>
      <c r="O56" t="s">
        <v>285</v>
      </c>
      <c r="P56">
        <v>1904187</v>
      </c>
      <c r="Q56" t="s">
        <v>47</v>
      </c>
      <c r="T56" s="2" t="str">
        <f t="shared" si="0"/>
        <v>，1904187</v>
      </c>
      <c r="U56">
        <f>VLOOKUP(P56,[1]应付款管理!$A$1:$D$65536,4,FALSE)</f>
        <v>167</v>
      </c>
      <c r="V56">
        <f t="shared" si="1"/>
        <v>0</v>
      </c>
    </row>
    <row r="57" spans="1:22">
      <c r="A57" t="s">
        <v>87</v>
      </c>
      <c r="B57" t="s">
        <v>286</v>
      </c>
      <c r="C57" t="s">
        <v>287</v>
      </c>
      <c r="D57" t="s">
        <v>10</v>
      </c>
      <c r="E57" t="s">
        <v>9</v>
      </c>
      <c r="F57" t="s">
        <v>74</v>
      </c>
      <c r="G57" t="s">
        <v>75</v>
      </c>
      <c r="H57" t="s">
        <v>43</v>
      </c>
      <c r="I57" t="s">
        <v>12</v>
      </c>
      <c r="J57" t="s">
        <v>44</v>
      </c>
      <c r="K57">
        <v>124</v>
      </c>
      <c r="L57" t="s">
        <v>288</v>
      </c>
      <c r="M57">
        <v>1</v>
      </c>
      <c r="N57">
        <v>1</v>
      </c>
      <c r="O57" t="s">
        <v>289</v>
      </c>
      <c r="P57">
        <v>1904193</v>
      </c>
      <c r="Q57" t="s">
        <v>47</v>
      </c>
      <c r="T57" s="2" t="str">
        <f t="shared" si="0"/>
        <v>，1904193</v>
      </c>
      <c r="U57">
        <f>VLOOKUP(P57,[1]应付款管理!$A$1:$D$65536,4,FALSE)</f>
        <v>124</v>
      </c>
      <c r="V57">
        <f t="shared" si="1"/>
        <v>0</v>
      </c>
    </row>
    <row r="58" spans="1:22">
      <c r="A58" t="s">
        <v>290</v>
      </c>
      <c r="B58" t="s">
        <v>291</v>
      </c>
      <c r="C58" t="s">
        <v>292</v>
      </c>
      <c r="D58" t="s">
        <v>10</v>
      </c>
      <c r="E58" t="s">
        <v>9</v>
      </c>
      <c r="F58" t="s">
        <v>74</v>
      </c>
      <c r="G58" t="s">
        <v>75</v>
      </c>
      <c r="H58" t="s">
        <v>43</v>
      </c>
      <c r="I58" t="s">
        <v>12</v>
      </c>
      <c r="J58" t="s">
        <v>44</v>
      </c>
      <c r="K58">
        <v>129</v>
      </c>
      <c r="L58" t="s">
        <v>293</v>
      </c>
      <c r="M58">
        <v>1</v>
      </c>
      <c r="N58">
        <v>1</v>
      </c>
      <c r="O58" t="s">
        <v>294</v>
      </c>
      <c r="P58">
        <v>1904210</v>
      </c>
      <c r="Q58" t="s">
        <v>47</v>
      </c>
      <c r="T58" s="2" t="str">
        <f t="shared" si="0"/>
        <v>，1904210</v>
      </c>
      <c r="U58">
        <f>VLOOKUP(P58,[1]应付款管理!$A$1:$D$65536,4,FALSE)</f>
        <v>129</v>
      </c>
      <c r="V58">
        <f t="shared" si="1"/>
        <v>0</v>
      </c>
    </row>
    <row r="59" spans="1:22">
      <c r="A59" t="s">
        <v>38</v>
      </c>
      <c r="B59" t="s">
        <v>295</v>
      </c>
      <c r="C59" t="s">
        <v>296</v>
      </c>
      <c r="D59" t="s">
        <v>10</v>
      </c>
      <c r="E59" t="s">
        <v>9</v>
      </c>
      <c r="F59" t="s">
        <v>75</v>
      </c>
      <c r="G59" t="s">
        <v>42</v>
      </c>
      <c r="H59" t="s">
        <v>43</v>
      </c>
      <c r="I59" t="s">
        <v>12</v>
      </c>
      <c r="J59" t="s">
        <v>44</v>
      </c>
      <c r="K59">
        <v>702</v>
      </c>
      <c r="L59" t="s">
        <v>297</v>
      </c>
      <c r="M59">
        <v>1</v>
      </c>
      <c r="N59">
        <v>2</v>
      </c>
      <c r="O59" t="s">
        <v>298</v>
      </c>
      <c r="P59">
        <v>1904215</v>
      </c>
      <c r="Q59" t="s">
        <v>47</v>
      </c>
      <c r="T59" s="2" t="str">
        <f t="shared" si="0"/>
        <v>，1904215</v>
      </c>
      <c r="U59">
        <f>VLOOKUP(P59,[1]应付款管理!$A$1:$D$65536,4,FALSE)</f>
        <v>702</v>
      </c>
      <c r="V59">
        <f t="shared" si="1"/>
        <v>0</v>
      </c>
    </row>
    <row r="60" spans="1:22">
      <c r="A60" t="s">
        <v>299</v>
      </c>
      <c r="B60" t="s">
        <v>300</v>
      </c>
      <c r="C60" t="s">
        <v>301</v>
      </c>
      <c r="D60" t="s">
        <v>10</v>
      </c>
      <c r="E60" t="s">
        <v>9</v>
      </c>
      <c r="F60" t="s">
        <v>75</v>
      </c>
      <c r="G60" t="s">
        <v>41</v>
      </c>
      <c r="H60" t="s">
        <v>43</v>
      </c>
      <c r="I60" t="s">
        <v>12</v>
      </c>
      <c r="J60" t="s">
        <v>44</v>
      </c>
      <c r="K60">
        <v>105</v>
      </c>
      <c r="L60" t="s">
        <v>302</v>
      </c>
      <c r="M60">
        <v>1</v>
      </c>
      <c r="N60">
        <v>1</v>
      </c>
      <c r="O60" t="s">
        <v>303</v>
      </c>
      <c r="P60">
        <v>1904280</v>
      </c>
      <c r="Q60" t="s">
        <v>47</v>
      </c>
      <c r="T60" s="2" t="str">
        <f t="shared" si="0"/>
        <v>，1904280</v>
      </c>
      <c r="U60">
        <f>VLOOKUP(P60,[1]应付款管理!$A$1:$D$65536,4,FALSE)</f>
        <v>105</v>
      </c>
      <c r="V60">
        <f t="shared" si="1"/>
        <v>0</v>
      </c>
    </row>
    <row r="61" spans="1:22">
      <c r="A61" t="s">
        <v>124</v>
      </c>
      <c r="B61" t="s">
        <v>304</v>
      </c>
      <c r="C61" t="s">
        <v>305</v>
      </c>
      <c r="D61" t="s">
        <v>10</v>
      </c>
      <c r="E61" t="s">
        <v>9</v>
      </c>
      <c r="F61" t="s">
        <v>130</v>
      </c>
      <c r="G61" t="s">
        <v>187</v>
      </c>
      <c r="H61" t="s">
        <v>43</v>
      </c>
      <c r="I61" t="s">
        <v>12</v>
      </c>
      <c r="J61" t="s">
        <v>44</v>
      </c>
      <c r="K61">
        <v>611</v>
      </c>
      <c r="L61" t="s">
        <v>306</v>
      </c>
      <c r="M61">
        <v>1</v>
      </c>
      <c r="N61">
        <v>1</v>
      </c>
      <c r="O61" t="s">
        <v>307</v>
      </c>
      <c r="P61">
        <v>1904300</v>
      </c>
      <c r="Q61" t="s">
        <v>47</v>
      </c>
      <c r="T61" s="2" t="str">
        <f t="shared" si="0"/>
        <v>，1904300</v>
      </c>
      <c r="U61">
        <f>VLOOKUP(P61,[1]应付款管理!$A$1:$D$65536,4,FALSE)</f>
        <v>611</v>
      </c>
      <c r="V61">
        <f t="shared" si="1"/>
        <v>0</v>
      </c>
    </row>
    <row r="62" spans="1:22">
      <c r="A62" t="s">
        <v>38</v>
      </c>
      <c r="B62" t="s">
        <v>308</v>
      </c>
      <c r="C62" t="s">
        <v>309</v>
      </c>
      <c r="D62" t="s">
        <v>10</v>
      </c>
      <c r="E62" t="s">
        <v>9</v>
      </c>
      <c r="F62" t="s">
        <v>75</v>
      </c>
      <c r="G62" t="s">
        <v>41</v>
      </c>
      <c r="H62" t="s">
        <v>43</v>
      </c>
      <c r="I62" t="s">
        <v>12</v>
      </c>
      <c r="J62" t="s">
        <v>44</v>
      </c>
      <c r="K62">
        <v>237</v>
      </c>
      <c r="L62" t="s">
        <v>310</v>
      </c>
      <c r="M62">
        <v>1</v>
      </c>
      <c r="N62">
        <v>1</v>
      </c>
      <c r="O62" t="s">
        <v>311</v>
      </c>
      <c r="P62">
        <v>1904341</v>
      </c>
      <c r="Q62" t="s">
        <v>47</v>
      </c>
      <c r="T62" s="2" t="str">
        <f t="shared" si="0"/>
        <v>，1904341</v>
      </c>
      <c r="U62">
        <f>VLOOKUP(P62,[1]应付款管理!$A$1:$D$65536,4,FALSE)</f>
        <v>237</v>
      </c>
      <c r="V62">
        <f t="shared" si="1"/>
        <v>0</v>
      </c>
    </row>
    <row r="63" spans="1:22">
      <c r="A63" t="s">
        <v>245</v>
      </c>
      <c r="B63" t="s">
        <v>312</v>
      </c>
      <c r="C63" t="s">
        <v>247</v>
      </c>
      <c r="D63" t="s">
        <v>10</v>
      </c>
      <c r="E63" t="s">
        <v>9</v>
      </c>
      <c r="F63" t="s">
        <v>75</v>
      </c>
      <c r="G63" t="s">
        <v>41</v>
      </c>
      <c r="H63" t="s">
        <v>43</v>
      </c>
      <c r="I63" t="s">
        <v>12</v>
      </c>
      <c r="J63" t="s">
        <v>44</v>
      </c>
      <c r="K63">
        <v>133</v>
      </c>
      <c r="L63" t="s">
        <v>313</v>
      </c>
      <c r="M63">
        <v>1</v>
      </c>
      <c r="N63">
        <v>1</v>
      </c>
      <c r="O63" t="s">
        <v>314</v>
      </c>
      <c r="P63">
        <v>1904342</v>
      </c>
      <c r="Q63" t="s">
        <v>47</v>
      </c>
      <c r="T63" s="2" t="str">
        <f t="shared" si="0"/>
        <v>，1904342</v>
      </c>
      <c r="U63">
        <f>VLOOKUP(P63,[1]应付款管理!$A$1:$D$65536,4,FALSE)</f>
        <v>133</v>
      </c>
      <c r="V63">
        <f t="shared" si="1"/>
        <v>0</v>
      </c>
    </row>
    <row r="64" spans="1:22">
      <c r="A64" t="s">
        <v>119</v>
      </c>
      <c r="B64" t="s">
        <v>315</v>
      </c>
      <c r="C64" t="s">
        <v>316</v>
      </c>
      <c r="D64" t="s">
        <v>10</v>
      </c>
      <c r="E64" t="s">
        <v>9</v>
      </c>
      <c r="F64" t="s">
        <v>75</v>
      </c>
      <c r="G64" t="s">
        <v>42</v>
      </c>
      <c r="H64" t="s">
        <v>43</v>
      </c>
      <c r="I64" t="s">
        <v>12</v>
      </c>
      <c r="J64" t="s">
        <v>44</v>
      </c>
      <c r="K64">
        <v>266</v>
      </c>
      <c r="L64" t="s">
        <v>317</v>
      </c>
      <c r="M64">
        <v>1</v>
      </c>
      <c r="N64">
        <v>2</v>
      </c>
      <c r="O64" t="s">
        <v>318</v>
      </c>
      <c r="P64">
        <v>1904347</v>
      </c>
      <c r="Q64" t="s">
        <v>47</v>
      </c>
      <c r="T64" s="2" t="str">
        <f t="shared" si="0"/>
        <v>，1904347</v>
      </c>
      <c r="U64">
        <f>VLOOKUP(P64,[1]应付款管理!$A$1:$D$65536,4,FALSE)</f>
        <v>266</v>
      </c>
      <c r="V64">
        <f t="shared" si="1"/>
        <v>0</v>
      </c>
    </row>
    <row r="65" spans="1:22">
      <c r="A65" t="s">
        <v>255</v>
      </c>
      <c r="B65" t="s">
        <v>319</v>
      </c>
      <c r="C65" t="s">
        <v>257</v>
      </c>
      <c r="D65" t="s">
        <v>10</v>
      </c>
      <c r="E65" t="s">
        <v>9</v>
      </c>
      <c r="F65" t="s">
        <v>90</v>
      </c>
      <c r="G65" t="s">
        <v>130</v>
      </c>
      <c r="H65" t="s">
        <v>43</v>
      </c>
      <c r="I65" t="s">
        <v>12</v>
      </c>
      <c r="J65" t="s">
        <v>44</v>
      </c>
      <c r="K65">
        <v>108</v>
      </c>
      <c r="L65" t="s">
        <v>320</v>
      </c>
      <c r="M65">
        <v>1</v>
      </c>
      <c r="N65">
        <v>1</v>
      </c>
      <c r="O65" t="s">
        <v>321</v>
      </c>
      <c r="P65">
        <v>1904378</v>
      </c>
      <c r="Q65" t="s">
        <v>47</v>
      </c>
      <c r="T65" s="2" t="str">
        <f t="shared" si="0"/>
        <v>，1904378</v>
      </c>
      <c r="U65">
        <f>VLOOKUP(P65,[1]应付款管理!$A$1:$D$65536,4,FALSE)</f>
        <v>108</v>
      </c>
      <c r="V65">
        <f t="shared" si="1"/>
        <v>0</v>
      </c>
    </row>
    <row r="66" spans="1:22">
      <c r="A66" t="s">
        <v>38</v>
      </c>
      <c r="B66" t="s">
        <v>322</v>
      </c>
      <c r="C66" t="s">
        <v>323</v>
      </c>
      <c r="D66" t="s">
        <v>10</v>
      </c>
      <c r="E66" t="s">
        <v>9</v>
      </c>
      <c r="F66" t="s">
        <v>75</v>
      </c>
      <c r="G66" t="s">
        <v>41</v>
      </c>
      <c r="H66" t="s">
        <v>43</v>
      </c>
      <c r="I66" t="s">
        <v>12</v>
      </c>
      <c r="J66" t="s">
        <v>44</v>
      </c>
      <c r="K66">
        <v>597</v>
      </c>
      <c r="L66" t="s">
        <v>324</v>
      </c>
      <c r="M66">
        <v>1</v>
      </c>
      <c r="N66">
        <v>1</v>
      </c>
      <c r="O66" t="s">
        <v>325</v>
      </c>
      <c r="P66">
        <v>1904402</v>
      </c>
      <c r="Q66" t="s">
        <v>47</v>
      </c>
      <c r="T66" s="2" t="str">
        <f t="shared" si="0"/>
        <v>，1904402</v>
      </c>
      <c r="U66">
        <f>VLOOKUP(P66,[1]应付款管理!$A$1:$D$65536,4,FALSE)</f>
        <v>597</v>
      </c>
      <c r="V66">
        <f t="shared" si="1"/>
        <v>0</v>
      </c>
    </row>
    <row r="67" spans="1:22">
      <c r="A67" t="s">
        <v>87</v>
      </c>
      <c r="B67" t="s">
        <v>326</v>
      </c>
      <c r="C67" t="s">
        <v>94</v>
      </c>
      <c r="D67" t="s">
        <v>10</v>
      </c>
      <c r="E67" t="s">
        <v>9</v>
      </c>
      <c r="F67" t="s">
        <v>75</v>
      </c>
      <c r="G67" t="s">
        <v>41</v>
      </c>
      <c r="H67" t="s">
        <v>43</v>
      </c>
      <c r="I67" t="s">
        <v>12</v>
      </c>
      <c r="J67" t="s">
        <v>44</v>
      </c>
      <c r="K67">
        <v>192</v>
      </c>
      <c r="L67" t="s">
        <v>327</v>
      </c>
      <c r="M67">
        <v>1</v>
      </c>
      <c r="N67">
        <v>1</v>
      </c>
      <c r="O67" t="s">
        <v>328</v>
      </c>
      <c r="P67">
        <v>1904420</v>
      </c>
      <c r="Q67" t="s">
        <v>47</v>
      </c>
      <c r="T67" s="2" t="str">
        <f t="shared" ref="T67:T130" si="2">$T$1&amp;P67</f>
        <v>，1904420</v>
      </c>
      <c r="U67">
        <f>VLOOKUP(P67,[1]应付款管理!$A$1:$D$65536,4,FALSE)</f>
        <v>192</v>
      </c>
      <c r="V67">
        <f t="shared" ref="V67:V130" si="3">K67-U67</f>
        <v>0</v>
      </c>
    </row>
    <row r="68" spans="1:22">
      <c r="A68" t="s">
        <v>329</v>
      </c>
      <c r="B68" t="s">
        <v>330</v>
      </c>
      <c r="C68" t="s">
        <v>331</v>
      </c>
      <c r="D68" t="s">
        <v>10</v>
      </c>
      <c r="E68" t="s">
        <v>9</v>
      </c>
      <c r="F68" t="s">
        <v>75</v>
      </c>
      <c r="G68" t="s">
        <v>41</v>
      </c>
      <c r="H68" t="s">
        <v>43</v>
      </c>
      <c r="I68" t="s">
        <v>12</v>
      </c>
      <c r="J68" t="s">
        <v>44</v>
      </c>
      <c r="K68">
        <v>147</v>
      </c>
      <c r="L68" t="s">
        <v>332</v>
      </c>
      <c r="M68">
        <v>1</v>
      </c>
      <c r="N68">
        <v>1</v>
      </c>
      <c r="O68" t="s">
        <v>333</v>
      </c>
      <c r="P68">
        <v>1904433</v>
      </c>
      <c r="Q68" t="s">
        <v>47</v>
      </c>
      <c r="T68" s="2" t="str">
        <f t="shared" si="2"/>
        <v>，1904433</v>
      </c>
      <c r="U68">
        <f>VLOOKUP(P68,[1]应付款管理!$A$1:$D$65536,4,FALSE)</f>
        <v>147</v>
      </c>
      <c r="V68">
        <f t="shared" si="3"/>
        <v>0</v>
      </c>
    </row>
    <row r="69" spans="1:22">
      <c r="A69" t="s">
        <v>38</v>
      </c>
      <c r="B69" t="s">
        <v>334</v>
      </c>
      <c r="C69" t="s">
        <v>335</v>
      </c>
      <c r="D69" t="s">
        <v>10</v>
      </c>
      <c r="E69" t="s">
        <v>9</v>
      </c>
      <c r="F69" t="s">
        <v>41</v>
      </c>
      <c r="G69" t="s">
        <v>42</v>
      </c>
      <c r="H69" t="s">
        <v>43</v>
      </c>
      <c r="I69" t="s">
        <v>12</v>
      </c>
      <c r="J69" t="s">
        <v>44</v>
      </c>
      <c r="K69">
        <v>184</v>
      </c>
      <c r="L69" t="s">
        <v>336</v>
      </c>
      <c r="M69">
        <v>1</v>
      </c>
      <c r="N69">
        <v>1</v>
      </c>
      <c r="O69" t="s">
        <v>337</v>
      </c>
      <c r="P69">
        <v>1904467</v>
      </c>
      <c r="Q69" t="s">
        <v>47</v>
      </c>
      <c r="T69" s="2" t="str">
        <f t="shared" si="2"/>
        <v>，1904467</v>
      </c>
      <c r="U69">
        <f>VLOOKUP(P69,[1]应付款管理!$A$1:$D$65536,4,FALSE)</f>
        <v>184</v>
      </c>
      <c r="V69">
        <f t="shared" si="3"/>
        <v>0</v>
      </c>
    </row>
    <row r="70" spans="1:22">
      <c r="A70" t="s">
        <v>119</v>
      </c>
      <c r="B70" t="s">
        <v>338</v>
      </c>
      <c r="C70" t="s">
        <v>339</v>
      </c>
      <c r="D70" t="s">
        <v>10</v>
      </c>
      <c r="E70" t="s">
        <v>9</v>
      </c>
      <c r="F70" t="s">
        <v>75</v>
      </c>
      <c r="G70" t="s">
        <v>41</v>
      </c>
      <c r="H70" t="s">
        <v>43</v>
      </c>
      <c r="I70" t="s">
        <v>12</v>
      </c>
      <c r="J70" t="s">
        <v>44</v>
      </c>
      <c r="K70">
        <v>147</v>
      </c>
      <c r="L70" t="s">
        <v>340</v>
      </c>
      <c r="M70">
        <v>1</v>
      </c>
      <c r="N70">
        <v>1</v>
      </c>
      <c r="O70" t="s">
        <v>341</v>
      </c>
      <c r="P70">
        <v>1904473</v>
      </c>
      <c r="Q70" t="s">
        <v>47</v>
      </c>
      <c r="T70" s="2" t="str">
        <f t="shared" si="2"/>
        <v>，1904473</v>
      </c>
      <c r="U70">
        <f>VLOOKUP(P70,[1]应付款管理!$A$1:$D$65536,4,FALSE)</f>
        <v>147</v>
      </c>
      <c r="V70">
        <f t="shared" si="3"/>
        <v>0</v>
      </c>
    </row>
    <row r="71" spans="1:22">
      <c r="A71" t="s">
        <v>38</v>
      </c>
      <c r="B71" t="s">
        <v>342</v>
      </c>
      <c r="C71" t="s">
        <v>79</v>
      </c>
      <c r="D71" t="s">
        <v>10</v>
      </c>
      <c r="E71" t="s">
        <v>9</v>
      </c>
      <c r="F71" t="s">
        <v>41</v>
      </c>
      <c r="G71" t="s">
        <v>130</v>
      </c>
      <c r="H71" t="s">
        <v>43</v>
      </c>
      <c r="I71" t="s">
        <v>12</v>
      </c>
      <c r="J71" t="s">
        <v>44</v>
      </c>
      <c r="K71">
        <v>674</v>
      </c>
      <c r="L71" t="s">
        <v>343</v>
      </c>
      <c r="M71">
        <v>1</v>
      </c>
      <c r="N71">
        <v>3</v>
      </c>
      <c r="O71" t="s">
        <v>344</v>
      </c>
      <c r="P71">
        <v>1904488</v>
      </c>
      <c r="Q71" t="s">
        <v>47</v>
      </c>
      <c r="T71" s="2" t="str">
        <f t="shared" si="2"/>
        <v>，1904488</v>
      </c>
      <c r="U71">
        <f>VLOOKUP(P71,[1]应付款管理!$A$1:$D$65536,4,FALSE)</f>
        <v>674.01</v>
      </c>
      <c r="V71">
        <f t="shared" si="3"/>
        <v>-0.00999999999999091</v>
      </c>
    </row>
    <row r="72" spans="1:22">
      <c r="A72" t="s">
        <v>299</v>
      </c>
      <c r="B72" t="s">
        <v>345</v>
      </c>
      <c r="C72" t="s">
        <v>346</v>
      </c>
      <c r="D72" t="s">
        <v>10</v>
      </c>
      <c r="E72" t="s">
        <v>9</v>
      </c>
      <c r="F72" t="s">
        <v>75</v>
      </c>
      <c r="G72" t="s">
        <v>41</v>
      </c>
      <c r="H72" t="s">
        <v>43</v>
      </c>
      <c r="I72" t="s">
        <v>12</v>
      </c>
      <c r="J72" t="s">
        <v>44</v>
      </c>
      <c r="K72">
        <v>124</v>
      </c>
      <c r="L72" t="s">
        <v>347</v>
      </c>
      <c r="M72">
        <v>1</v>
      </c>
      <c r="N72">
        <v>1</v>
      </c>
      <c r="O72" t="s">
        <v>348</v>
      </c>
      <c r="P72">
        <v>1904500</v>
      </c>
      <c r="Q72" t="s">
        <v>47</v>
      </c>
      <c r="T72" s="2" t="str">
        <f t="shared" si="2"/>
        <v>，1904500</v>
      </c>
      <c r="U72">
        <f>VLOOKUP(P72,[1]应付款管理!$A$1:$D$65536,4,FALSE)</f>
        <v>124</v>
      </c>
      <c r="V72">
        <f t="shared" si="3"/>
        <v>0</v>
      </c>
    </row>
    <row r="73" spans="1:22">
      <c r="A73" t="s">
        <v>299</v>
      </c>
      <c r="B73" t="s">
        <v>349</v>
      </c>
      <c r="C73" t="s">
        <v>346</v>
      </c>
      <c r="D73" t="s">
        <v>10</v>
      </c>
      <c r="E73" t="s">
        <v>9</v>
      </c>
      <c r="F73" t="s">
        <v>75</v>
      </c>
      <c r="G73" t="s">
        <v>41</v>
      </c>
      <c r="H73" t="s">
        <v>43</v>
      </c>
      <c r="I73" t="s">
        <v>12</v>
      </c>
      <c r="J73" t="s">
        <v>44</v>
      </c>
      <c r="K73">
        <v>124</v>
      </c>
      <c r="L73" t="s">
        <v>350</v>
      </c>
      <c r="M73">
        <v>1</v>
      </c>
      <c r="N73">
        <v>1</v>
      </c>
      <c r="O73" t="s">
        <v>351</v>
      </c>
      <c r="P73">
        <v>1904501</v>
      </c>
      <c r="Q73" t="s">
        <v>47</v>
      </c>
      <c r="T73" s="2" t="str">
        <f t="shared" si="2"/>
        <v>，1904501</v>
      </c>
      <c r="U73">
        <f>VLOOKUP(P73,[1]应付款管理!$A$1:$D$65536,4,FALSE)</f>
        <v>124</v>
      </c>
      <c r="V73">
        <f t="shared" si="3"/>
        <v>0</v>
      </c>
    </row>
    <row r="74" spans="1:22">
      <c r="A74" t="s">
        <v>87</v>
      </c>
      <c r="B74" t="s">
        <v>352</v>
      </c>
      <c r="C74" t="s">
        <v>89</v>
      </c>
      <c r="D74" t="s">
        <v>10</v>
      </c>
      <c r="E74" t="s">
        <v>9</v>
      </c>
      <c r="F74" t="s">
        <v>75</v>
      </c>
      <c r="G74" t="s">
        <v>42</v>
      </c>
      <c r="H74" t="s">
        <v>43</v>
      </c>
      <c r="I74" t="s">
        <v>12</v>
      </c>
      <c r="J74" t="s">
        <v>44</v>
      </c>
      <c r="K74">
        <v>316</v>
      </c>
      <c r="L74" t="s">
        <v>353</v>
      </c>
      <c r="M74">
        <v>1</v>
      </c>
      <c r="N74">
        <v>2</v>
      </c>
      <c r="O74" t="s">
        <v>354</v>
      </c>
      <c r="P74">
        <v>1904517</v>
      </c>
      <c r="Q74" t="s">
        <v>47</v>
      </c>
      <c r="T74" s="2" t="str">
        <f t="shared" si="2"/>
        <v>，1904517</v>
      </c>
      <c r="U74">
        <f>VLOOKUP(P74,[1]应付款管理!$A$1:$D$65536,4,FALSE)</f>
        <v>316</v>
      </c>
      <c r="V74">
        <f t="shared" si="3"/>
        <v>0</v>
      </c>
    </row>
    <row r="75" spans="1:22">
      <c r="A75" t="s">
        <v>119</v>
      </c>
      <c r="B75" t="s">
        <v>355</v>
      </c>
      <c r="C75" t="s">
        <v>356</v>
      </c>
      <c r="D75" t="s">
        <v>10</v>
      </c>
      <c r="E75" t="s">
        <v>9</v>
      </c>
      <c r="F75" t="s">
        <v>75</v>
      </c>
      <c r="G75" t="s">
        <v>41</v>
      </c>
      <c r="H75" t="s">
        <v>43</v>
      </c>
      <c r="I75" t="s">
        <v>12</v>
      </c>
      <c r="J75" t="s">
        <v>44</v>
      </c>
      <c r="K75">
        <v>157</v>
      </c>
      <c r="L75" t="s">
        <v>357</v>
      </c>
      <c r="M75">
        <v>1</v>
      </c>
      <c r="N75">
        <v>1</v>
      </c>
      <c r="O75" t="s">
        <v>358</v>
      </c>
      <c r="P75">
        <v>1904528</v>
      </c>
      <c r="Q75" t="s">
        <v>47</v>
      </c>
      <c r="T75" s="2" t="str">
        <f t="shared" si="2"/>
        <v>，1904528</v>
      </c>
      <c r="U75">
        <f>VLOOKUP(P75,[1]应付款管理!$A$1:$D$65536,4,FALSE)</f>
        <v>157</v>
      </c>
      <c r="V75">
        <f t="shared" si="3"/>
        <v>0</v>
      </c>
    </row>
    <row r="76" spans="1:22">
      <c r="A76" t="s">
        <v>329</v>
      </c>
      <c r="B76" t="s">
        <v>359</v>
      </c>
      <c r="C76" t="s">
        <v>331</v>
      </c>
      <c r="D76" t="s">
        <v>10</v>
      </c>
      <c r="E76" t="s">
        <v>9</v>
      </c>
      <c r="F76" t="s">
        <v>75</v>
      </c>
      <c r="G76" t="s">
        <v>41</v>
      </c>
      <c r="H76" t="s">
        <v>43</v>
      </c>
      <c r="I76" t="s">
        <v>12</v>
      </c>
      <c r="J76" t="s">
        <v>44</v>
      </c>
      <c r="K76">
        <v>130</v>
      </c>
      <c r="L76" t="s">
        <v>360</v>
      </c>
      <c r="M76">
        <v>1</v>
      </c>
      <c r="N76">
        <v>1</v>
      </c>
      <c r="O76" t="s">
        <v>361</v>
      </c>
      <c r="P76">
        <v>1904532</v>
      </c>
      <c r="Q76" t="s">
        <v>47</v>
      </c>
      <c r="T76" s="2" t="str">
        <f t="shared" si="2"/>
        <v>，1904532</v>
      </c>
      <c r="U76">
        <f>VLOOKUP(P76,[1]应付款管理!$A$1:$D$65536,4,FALSE)</f>
        <v>130</v>
      </c>
      <c r="V76">
        <f t="shared" si="3"/>
        <v>0</v>
      </c>
    </row>
    <row r="77" spans="1:22">
      <c r="A77" t="s">
        <v>329</v>
      </c>
      <c r="B77" t="s">
        <v>362</v>
      </c>
      <c r="C77" t="s">
        <v>331</v>
      </c>
      <c r="D77" t="s">
        <v>10</v>
      </c>
      <c r="E77" t="s">
        <v>9</v>
      </c>
      <c r="F77" t="s">
        <v>75</v>
      </c>
      <c r="G77" t="s">
        <v>41</v>
      </c>
      <c r="H77" t="s">
        <v>43</v>
      </c>
      <c r="I77" t="s">
        <v>12</v>
      </c>
      <c r="J77" t="s">
        <v>44</v>
      </c>
      <c r="K77">
        <v>114</v>
      </c>
      <c r="L77" t="s">
        <v>363</v>
      </c>
      <c r="M77">
        <v>1</v>
      </c>
      <c r="N77">
        <v>1</v>
      </c>
      <c r="O77" t="s">
        <v>364</v>
      </c>
      <c r="P77">
        <v>1904533</v>
      </c>
      <c r="Q77" t="s">
        <v>47</v>
      </c>
      <c r="T77" s="2" t="str">
        <f t="shared" si="2"/>
        <v>，1904533</v>
      </c>
      <c r="U77">
        <f>VLOOKUP(P77,[1]应付款管理!$A$1:$D$65536,4,FALSE)</f>
        <v>114</v>
      </c>
      <c r="V77">
        <f t="shared" si="3"/>
        <v>0</v>
      </c>
    </row>
    <row r="78" spans="1:22">
      <c r="A78" t="s">
        <v>365</v>
      </c>
      <c r="B78" t="s">
        <v>366</v>
      </c>
      <c r="C78" t="s">
        <v>367</v>
      </c>
      <c r="D78" t="s">
        <v>10</v>
      </c>
      <c r="E78" t="s">
        <v>9</v>
      </c>
      <c r="F78" t="s">
        <v>75</v>
      </c>
      <c r="G78" t="s">
        <v>41</v>
      </c>
      <c r="H78" t="s">
        <v>43</v>
      </c>
      <c r="I78" t="s">
        <v>12</v>
      </c>
      <c r="J78" t="s">
        <v>44</v>
      </c>
      <c r="K78">
        <v>124</v>
      </c>
      <c r="L78" t="s">
        <v>368</v>
      </c>
      <c r="M78">
        <v>1</v>
      </c>
      <c r="N78">
        <v>1</v>
      </c>
      <c r="O78" t="s">
        <v>369</v>
      </c>
      <c r="P78">
        <v>1904535</v>
      </c>
      <c r="Q78" t="s">
        <v>47</v>
      </c>
      <c r="T78" s="2" t="str">
        <f t="shared" si="2"/>
        <v>，1904535</v>
      </c>
      <c r="U78">
        <f>VLOOKUP(P78,[1]应付款管理!$A$1:$D$65536,4,FALSE)</f>
        <v>124</v>
      </c>
      <c r="V78">
        <f t="shared" si="3"/>
        <v>0</v>
      </c>
    </row>
    <row r="79" spans="1:22">
      <c r="A79" t="s">
        <v>370</v>
      </c>
      <c r="B79" t="s">
        <v>371</v>
      </c>
      <c r="C79" t="s">
        <v>372</v>
      </c>
      <c r="D79" t="s">
        <v>10</v>
      </c>
      <c r="E79" t="s">
        <v>9</v>
      </c>
      <c r="F79" t="s">
        <v>75</v>
      </c>
      <c r="G79" t="s">
        <v>41</v>
      </c>
      <c r="H79" t="s">
        <v>43</v>
      </c>
      <c r="I79" t="s">
        <v>12</v>
      </c>
      <c r="J79" t="s">
        <v>44</v>
      </c>
      <c r="K79">
        <v>158</v>
      </c>
      <c r="L79" t="s">
        <v>373</v>
      </c>
      <c r="M79">
        <v>1</v>
      </c>
      <c r="N79">
        <v>1</v>
      </c>
      <c r="O79" t="s">
        <v>374</v>
      </c>
      <c r="P79">
        <v>1904571</v>
      </c>
      <c r="Q79" t="s">
        <v>47</v>
      </c>
      <c r="T79" s="2" t="str">
        <f t="shared" si="2"/>
        <v>，1904571</v>
      </c>
      <c r="U79">
        <f>VLOOKUP(P79,[1]应付款管理!$A$1:$D$65536,4,FALSE)</f>
        <v>158</v>
      </c>
      <c r="V79">
        <f t="shared" si="3"/>
        <v>0</v>
      </c>
    </row>
    <row r="80" spans="1:22">
      <c r="A80" t="s">
        <v>38</v>
      </c>
      <c r="B80" t="s">
        <v>375</v>
      </c>
      <c r="C80" t="s">
        <v>106</v>
      </c>
      <c r="D80" t="s">
        <v>10</v>
      </c>
      <c r="E80" t="s">
        <v>9</v>
      </c>
      <c r="F80" t="s">
        <v>75</v>
      </c>
      <c r="G80" t="s">
        <v>41</v>
      </c>
      <c r="H80" t="s">
        <v>43</v>
      </c>
      <c r="I80" t="s">
        <v>12</v>
      </c>
      <c r="J80" t="s">
        <v>44</v>
      </c>
      <c r="K80">
        <v>175</v>
      </c>
      <c r="L80" t="s">
        <v>376</v>
      </c>
      <c r="M80">
        <v>1</v>
      </c>
      <c r="N80">
        <v>1</v>
      </c>
      <c r="O80" t="s">
        <v>377</v>
      </c>
      <c r="P80">
        <v>1904590</v>
      </c>
      <c r="Q80" t="s">
        <v>47</v>
      </c>
      <c r="T80" s="2" t="str">
        <f t="shared" si="2"/>
        <v>，1904590</v>
      </c>
      <c r="U80">
        <f>VLOOKUP(P80,[1]应付款管理!$A$1:$D$65536,4,FALSE)</f>
        <v>175</v>
      </c>
      <c r="V80">
        <f t="shared" si="3"/>
        <v>0</v>
      </c>
    </row>
    <row r="81" spans="1:22">
      <c r="A81" t="s">
        <v>87</v>
      </c>
      <c r="B81" t="s">
        <v>378</v>
      </c>
      <c r="C81" t="s">
        <v>116</v>
      </c>
      <c r="D81" t="s">
        <v>10</v>
      </c>
      <c r="E81" t="s">
        <v>9</v>
      </c>
      <c r="F81" t="s">
        <v>41</v>
      </c>
      <c r="G81" t="s">
        <v>42</v>
      </c>
      <c r="H81" t="s">
        <v>43</v>
      </c>
      <c r="I81" t="s">
        <v>12</v>
      </c>
      <c r="J81" t="s">
        <v>44</v>
      </c>
      <c r="K81">
        <v>108</v>
      </c>
      <c r="L81" t="s">
        <v>379</v>
      </c>
      <c r="M81">
        <v>1</v>
      </c>
      <c r="N81">
        <v>1</v>
      </c>
      <c r="O81" t="s">
        <v>380</v>
      </c>
      <c r="P81">
        <v>1904592</v>
      </c>
      <c r="Q81" t="s">
        <v>47</v>
      </c>
      <c r="T81" s="2" t="str">
        <f t="shared" si="2"/>
        <v>，1904592</v>
      </c>
      <c r="U81">
        <f>VLOOKUP(P81,[1]应付款管理!$A$1:$D$65536,4,FALSE)</f>
        <v>108</v>
      </c>
      <c r="V81">
        <f t="shared" si="3"/>
        <v>0</v>
      </c>
    </row>
    <row r="82" spans="1:22">
      <c r="A82" t="s">
        <v>87</v>
      </c>
      <c r="B82" t="s">
        <v>381</v>
      </c>
      <c r="C82" t="s">
        <v>116</v>
      </c>
      <c r="D82" t="s">
        <v>10</v>
      </c>
      <c r="E82" t="s">
        <v>9</v>
      </c>
      <c r="F82" t="s">
        <v>41</v>
      </c>
      <c r="G82" t="s">
        <v>42</v>
      </c>
      <c r="H82" t="s">
        <v>43</v>
      </c>
      <c r="I82" t="s">
        <v>12</v>
      </c>
      <c r="J82" t="s">
        <v>44</v>
      </c>
      <c r="K82">
        <v>133</v>
      </c>
      <c r="L82" t="s">
        <v>382</v>
      </c>
      <c r="M82">
        <v>1</v>
      </c>
      <c r="N82">
        <v>1</v>
      </c>
      <c r="O82" t="s">
        <v>383</v>
      </c>
      <c r="P82">
        <v>1904594</v>
      </c>
      <c r="Q82" t="s">
        <v>47</v>
      </c>
      <c r="T82" s="2" t="str">
        <f t="shared" si="2"/>
        <v>，1904594</v>
      </c>
      <c r="U82">
        <f>VLOOKUP(P82,[1]应付款管理!$A$1:$D$65536,4,FALSE)</f>
        <v>133</v>
      </c>
      <c r="V82">
        <f t="shared" si="3"/>
        <v>0</v>
      </c>
    </row>
    <row r="83" spans="1:22">
      <c r="A83" t="s">
        <v>384</v>
      </c>
      <c r="B83" t="s">
        <v>385</v>
      </c>
      <c r="C83" t="s">
        <v>386</v>
      </c>
      <c r="D83" t="s">
        <v>10</v>
      </c>
      <c r="E83" t="s">
        <v>9</v>
      </c>
      <c r="F83" t="s">
        <v>41</v>
      </c>
      <c r="G83" t="s">
        <v>42</v>
      </c>
      <c r="H83" t="s">
        <v>43</v>
      </c>
      <c r="I83" t="s">
        <v>12</v>
      </c>
      <c r="J83" t="s">
        <v>44</v>
      </c>
      <c r="K83">
        <v>103</v>
      </c>
      <c r="L83" t="s">
        <v>387</v>
      </c>
      <c r="M83">
        <v>1</v>
      </c>
      <c r="N83">
        <v>1</v>
      </c>
      <c r="O83" t="s">
        <v>388</v>
      </c>
      <c r="P83">
        <v>1904596</v>
      </c>
      <c r="Q83" t="s">
        <v>47</v>
      </c>
      <c r="T83" s="2" t="str">
        <f t="shared" si="2"/>
        <v>，1904596</v>
      </c>
      <c r="U83">
        <f>VLOOKUP(P83,[1]应付款管理!$A$1:$D$65536,4,FALSE)</f>
        <v>103</v>
      </c>
      <c r="V83">
        <f t="shared" si="3"/>
        <v>0</v>
      </c>
    </row>
    <row r="84" spans="1:22">
      <c r="A84" t="s">
        <v>370</v>
      </c>
      <c r="B84" t="s">
        <v>389</v>
      </c>
      <c r="C84" t="s">
        <v>390</v>
      </c>
      <c r="D84" t="s">
        <v>10</v>
      </c>
      <c r="E84" t="s">
        <v>9</v>
      </c>
      <c r="F84" t="s">
        <v>75</v>
      </c>
      <c r="G84" t="s">
        <v>41</v>
      </c>
      <c r="H84" t="s">
        <v>43</v>
      </c>
      <c r="I84" t="s">
        <v>12</v>
      </c>
      <c r="J84" t="s">
        <v>44</v>
      </c>
      <c r="K84">
        <v>110</v>
      </c>
      <c r="L84" t="s">
        <v>391</v>
      </c>
      <c r="M84">
        <v>1</v>
      </c>
      <c r="N84">
        <v>1</v>
      </c>
      <c r="O84" t="s">
        <v>392</v>
      </c>
      <c r="P84">
        <v>1904614</v>
      </c>
      <c r="Q84" t="s">
        <v>47</v>
      </c>
      <c r="T84" s="2" t="str">
        <f t="shared" si="2"/>
        <v>，1904614</v>
      </c>
      <c r="U84">
        <f>VLOOKUP(P84,[1]应付款管理!$A$1:$D$65536,4,FALSE)</f>
        <v>110</v>
      </c>
      <c r="V84">
        <f t="shared" si="3"/>
        <v>0</v>
      </c>
    </row>
    <row r="85" spans="1:22">
      <c r="A85" t="s">
        <v>393</v>
      </c>
      <c r="B85" t="s">
        <v>394</v>
      </c>
      <c r="C85" t="s">
        <v>395</v>
      </c>
      <c r="D85" t="s">
        <v>10</v>
      </c>
      <c r="E85" t="s">
        <v>9</v>
      </c>
      <c r="F85" t="s">
        <v>75</v>
      </c>
      <c r="G85" t="s">
        <v>41</v>
      </c>
      <c r="H85" t="s">
        <v>43</v>
      </c>
      <c r="I85" t="s">
        <v>12</v>
      </c>
      <c r="J85" t="s">
        <v>44</v>
      </c>
      <c r="K85">
        <v>100</v>
      </c>
      <c r="L85" t="s">
        <v>391</v>
      </c>
      <c r="M85">
        <v>1</v>
      </c>
      <c r="N85">
        <v>1</v>
      </c>
      <c r="O85" t="s">
        <v>396</v>
      </c>
      <c r="P85">
        <v>1904615</v>
      </c>
      <c r="Q85" t="s">
        <v>47</v>
      </c>
      <c r="T85" s="2" t="str">
        <f t="shared" si="2"/>
        <v>，1904615</v>
      </c>
      <c r="U85">
        <f>VLOOKUP(P85,[1]应付款管理!$A$1:$D$65536,4,FALSE)</f>
        <v>100</v>
      </c>
      <c r="V85">
        <f t="shared" si="3"/>
        <v>0</v>
      </c>
    </row>
    <row r="86" spans="1:22">
      <c r="A86" t="s">
        <v>38</v>
      </c>
      <c r="B86" t="s">
        <v>397</v>
      </c>
      <c r="C86" t="s">
        <v>398</v>
      </c>
      <c r="D86" t="s">
        <v>10</v>
      </c>
      <c r="E86" t="s">
        <v>9</v>
      </c>
      <c r="F86" t="s">
        <v>75</v>
      </c>
      <c r="G86" t="s">
        <v>41</v>
      </c>
      <c r="H86" t="s">
        <v>43</v>
      </c>
      <c r="I86" t="s">
        <v>12</v>
      </c>
      <c r="J86" t="s">
        <v>44</v>
      </c>
      <c r="K86">
        <v>155</v>
      </c>
      <c r="L86" t="s">
        <v>399</v>
      </c>
      <c r="M86">
        <v>1</v>
      </c>
      <c r="N86">
        <v>1</v>
      </c>
      <c r="O86" t="s">
        <v>400</v>
      </c>
      <c r="P86">
        <v>1904618</v>
      </c>
      <c r="Q86" t="s">
        <v>47</v>
      </c>
      <c r="T86" s="2" t="str">
        <f t="shared" si="2"/>
        <v>，1904618</v>
      </c>
      <c r="U86">
        <f>VLOOKUP(P86,[1]应付款管理!$A$1:$D$65536,4,FALSE)</f>
        <v>155</v>
      </c>
      <c r="V86">
        <f t="shared" si="3"/>
        <v>0</v>
      </c>
    </row>
    <row r="87" spans="1:22">
      <c r="A87" t="s">
        <v>370</v>
      </c>
      <c r="B87" t="s">
        <v>401</v>
      </c>
      <c r="C87" t="s">
        <v>372</v>
      </c>
      <c r="D87" t="s">
        <v>10</v>
      </c>
      <c r="E87" t="s">
        <v>9</v>
      </c>
      <c r="F87" t="s">
        <v>41</v>
      </c>
      <c r="G87" t="s">
        <v>90</v>
      </c>
      <c r="H87" t="s">
        <v>43</v>
      </c>
      <c r="I87" t="s">
        <v>12</v>
      </c>
      <c r="J87" t="s">
        <v>44</v>
      </c>
      <c r="K87">
        <v>316</v>
      </c>
      <c r="L87" t="s">
        <v>402</v>
      </c>
      <c r="M87">
        <v>1</v>
      </c>
      <c r="N87">
        <v>2</v>
      </c>
      <c r="O87" t="s">
        <v>403</v>
      </c>
      <c r="P87">
        <v>1904623</v>
      </c>
      <c r="Q87" t="s">
        <v>47</v>
      </c>
      <c r="T87" s="2" t="str">
        <f t="shared" si="2"/>
        <v>，1904623</v>
      </c>
      <c r="U87">
        <f>VLOOKUP(P87,[1]应付款管理!$A$1:$D$65536,4,FALSE)</f>
        <v>316</v>
      </c>
      <c r="V87">
        <f t="shared" si="3"/>
        <v>0</v>
      </c>
    </row>
    <row r="88" spans="1:22">
      <c r="A88" t="s">
        <v>38</v>
      </c>
      <c r="B88" t="s">
        <v>404</v>
      </c>
      <c r="C88" t="s">
        <v>398</v>
      </c>
      <c r="D88" t="s">
        <v>10</v>
      </c>
      <c r="E88" t="s">
        <v>9</v>
      </c>
      <c r="F88" t="s">
        <v>75</v>
      </c>
      <c r="G88" t="s">
        <v>41</v>
      </c>
      <c r="H88" t="s">
        <v>43</v>
      </c>
      <c r="I88" t="s">
        <v>12</v>
      </c>
      <c r="J88" t="s">
        <v>44</v>
      </c>
      <c r="K88">
        <v>155</v>
      </c>
      <c r="L88" t="s">
        <v>405</v>
      </c>
      <c r="M88">
        <v>1</v>
      </c>
      <c r="N88">
        <v>1</v>
      </c>
      <c r="O88" t="s">
        <v>406</v>
      </c>
      <c r="P88">
        <v>1904624</v>
      </c>
      <c r="Q88" t="s">
        <v>47</v>
      </c>
      <c r="T88" s="2" t="str">
        <f t="shared" si="2"/>
        <v>，1904624</v>
      </c>
      <c r="U88">
        <f>VLOOKUP(P88,[1]应付款管理!$A$1:$D$65536,4,FALSE)</f>
        <v>155</v>
      </c>
      <c r="V88">
        <f t="shared" si="3"/>
        <v>0</v>
      </c>
    </row>
    <row r="89" spans="1:22">
      <c r="A89" t="s">
        <v>329</v>
      </c>
      <c r="B89" t="s">
        <v>407</v>
      </c>
      <c r="C89" t="s">
        <v>331</v>
      </c>
      <c r="D89" t="s">
        <v>10</v>
      </c>
      <c r="E89" t="s">
        <v>9</v>
      </c>
      <c r="F89" t="s">
        <v>75</v>
      </c>
      <c r="G89" t="s">
        <v>41</v>
      </c>
      <c r="H89" t="s">
        <v>43</v>
      </c>
      <c r="I89" t="s">
        <v>12</v>
      </c>
      <c r="J89" t="s">
        <v>44</v>
      </c>
      <c r="K89">
        <v>147</v>
      </c>
      <c r="L89" t="s">
        <v>408</v>
      </c>
      <c r="M89">
        <v>1</v>
      </c>
      <c r="N89">
        <v>1</v>
      </c>
      <c r="O89" t="s">
        <v>409</v>
      </c>
      <c r="P89">
        <v>1904625</v>
      </c>
      <c r="Q89" t="s">
        <v>47</v>
      </c>
      <c r="T89" s="2" t="str">
        <f t="shared" si="2"/>
        <v>，1904625</v>
      </c>
      <c r="U89">
        <f>VLOOKUP(P89,[1]应付款管理!$A$1:$D$65536,4,FALSE)</f>
        <v>147</v>
      </c>
      <c r="V89">
        <f t="shared" si="3"/>
        <v>0</v>
      </c>
    </row>
    <row r="90" spans="1:22">
      <c r="A90" t="s">
        <v>384</v>
      </c>
      <c r="B90" t="s">
        <v>410</v>
      </c>
      <c r="C90" t="s">
        <v>386</v>
      </c>
      <c r="D90" t="s">
        <v>10</v>
      </c>
      <c r="E90" t="s">
        <v>9</v>
      </c>
      <c r="F90" t="s">
        <v>75</v>
      </c>
      <c r="G90" t="s">
        <v>42</v>
      </c>
      <c r="H90" t="s">
        <v>43</v>
      </c>
      <c r="I90" t="s">
        <v>12</v>
      </c>
      <c r="J90" t="s">
        <v>44</v>
      </c>
      <c r="K90">
        <v>206</v>
      </c>
      <c r="L90" t="s">
        <v>411</v>
      </c>
      <c r="M90">
        <v>1</v>
      </c>
      <c r="N90">
        <v>2</v>
      </c>
      <c r="O90" t="s">
        <v>412</v>
      </c>
      <c r="P90">
        <v>1904627</v>
      </c>
      <c r="Q90" t="s">
        <v>47</v>
      </c>
      <c r="T90" s="2" t="str">
        <f t="shared" si="2"/>
        <v>，1904627</v>
      </c>
      <c r="U90">
        <f>VLOOKUP(P90,[1]应付款管理!$A$1:$D$65536,4,FALSE)</f>
        <v>206</v>
      </c>
      <c r="V90">
        <f t="shared" si="3"/>
        <v>0</v>
      </c>
    </row>
    <row r="91" spans="1:22">
      <c r="A91" t="s">
        <v>413</v>
      </c>
      <c r="B91" t="s">
        <v>414</v>
      </c>
      <c r="C91" t="s">
        <v>415</v>
      </c>
      <c r="D91" t="s">
        <v>10</v>
      </c>
      <c r="E91" t="s">
        <v>9</v>
      </c>
      <c r="F91" t="s">
        <v>75</v>
      </c>
      <c r="G91" t="s">
        <v>41</v>
      </c>
      <c r="H91" t="s">
        <v>43</v>
      </c>
      <c r="I91" t="s">
        <v>12</v>
      </c>
      <c r="J91" t="s">
        <v>44</v>
      </c>
      <c r="K91">
        <v>278</v>
      </c>
      <c r="L91" t="s">
        <v>416</v>
      </c>
      <c r="M91">
        <v>1</v>
      </c>
      <c r="N91">
        <v>1</v>
      </c>
      <c r="O91" t="s">
        <v>417</v>
      </c>
      <c r="P91">
        <v>1904632</v>
      </c>
      <c r="Q91" t="s">
        <v>47</v>
      </c>
      <c r="T91" s="2" t="str">
        <f t="shared" si="2"/>
        <v>，1904632</v>
      </c>
      <c r="U91">
        <f>VLOOKUP(P91,[1]应付款管理!$A$1:$D$65536,4,FALSE)</f>
        <v>278</v>
      </c>
      <c r="V91">
        <f t="shared" si="3"/>
        <v>0</v>
      </c>
    </row>
    <row r="92" spans="1:22">
      <c r="A92" t="s">
        <v>87</v>
      </c>
      <c r="B92" t="s">
        <v>418</v>
      </c>
      <c r="C92" t="s">
        <v>419</v>
      </c>
      <c r="D92" t="s">
        <v>10</v>
      </c>
      <c r="E92" t="s">
        <v>9</v>
      </c>
      <c r="F92" t="s">
        <v>75</v>
      </c>
      <c r="G92" t="s">
        <v>41</v>
      </c>
      <c r="H92" t="s">
        <v>43</v>
      </c>
      <c r="I92" t="s">
        <v>12</v>
      </c>
      <c r="J92" t="s">
        <v>44</v>
      </c>
      <c r="K92">
        <v>355</v>
      </c>
      <c r="L92" t="s">
        <v>420</v>
      </c>
      <c r="M92">
        <v>1</v>
      </c>
      <c r="N92">
        <v>1</v>
      </c>
      <c r="O92" t="s">
        <v>421</v>
      </c>
      <c r="P92">
        <v>1904645</v>
      </c>
      <c r="Q92" t="s">
        <v>47</v>
      </c>
      <c r="T92" s="2" t="str">
        <f t="shared" si="2"/>
        <v>，1904645</v>
      </c>
      <c r="U92">
        <f>VLOOKUP(P92,[1]应付款管理!$A$1:$D$65536,4,FALSE)</f>
        <v>355</v>
      </c>
      <c r="V92">
        <f t="shared" si="3"/>
        <v>0</v>
      </c>
    </row>
    <row r="93" spans="1:22">
      <c r="A93" t="s">
        <v>422</v>
      </c>
      <c r="B93" t="s">
        <v>423</v>
      </c>
      <c r="C93" t="s">
        <v>424</v>
      </c>
      <c r="D93" t="s">
        <v>10</v>
      </c>
      <c r="E93" t="s">
        <v>9</v>
      </c>
      <c r="F93" t="s">
        <v>75</v>
      </c>
      <c r="G93" t="s">
        <v>42</v>
      </c>
      <c r="H93" t="s">
        <v>43</v>
      </c>
      <c r="I93" t="s">
        <v>12</v>
      </c>
      <c r="J93" t="s">
        <v>44</v>
      </c>
      <c r="K93">
        <v>376</v>
      </c>
      <c r="L93" t="s">
        <v>425</v>
      </c>
      <c r="M93">
        <v>1</v>
      </c>
      <c r="N93">
        <v>2</v>
      </c>
      <c r="O93" t="s">
        <v>426</v>
      </c>
      <c r="P93">
        <v>1904650</v>
      </c>
      <c r="Q93" t="s">
        <v>47</v>
      </c>
      <c r="T93" s="2" t="str">
        <f t="shared" si="2"/>
        <v>，1904650</v>
      </c>
      <c r="U93">
        <f>VLOOKUP(P93,[1]应付款管理!$A$1:$D$65536,4,FALSE)</f>
        <v>376</v>
      </c>
      <c r="V93">
        <f t="shared" si="3"/>
        <v>0</v>
      </c>
    </row>
    <row r="94" spans="1:22">
      <c r="A94" t="s">
        <v>370</v>
      </c>
      <c r="B94" t="s">
        <v>427</v>
      </c>
      <c r="C94" t="s">
        <v>372</v>
      </c>
      <c r="D94" t="s">
        <v>10</v>
      </c>
      <c r="E94" t="s">
        <v>9</v>
      </c>
      <c r="F94" t="s">
        <v>41</v>
      </c>
      <c r="G94" t="s">
        <v>42</v>
      </c>
      <c r="H94" t="s">
        <v>43</v>
      </c>
      <c r="I94" t="s">
        <v>12</v>
      </c>
      <c r="J94" t="s">
        <v>44</v>
      </c>
      <c r="K94">
        <v>158</v>
      </c>
      <c r="L94" t="s">
        <v>428</v>
      </c>
      <c r="M94">
        <v>1</v>
      </c>
      <c r="N94">
        <v>1</v>
      </c>
      <c r="O94" t="s">
        <v>429</v>
      </c>
      <c r="P94">
        <v>1904652</v>
      </c>
      <c r="Q94" t="s">
        <v>47</v>
      </c>
      <c r="T94" s="2" t="str">
        <f t="shared" si="2"/>
        <v>，1904652</v>
      </c>
      <c r="U94">
        <f>VLOOKUP(P94,[1]应付款管理!$A$1:$D$65536,4,FALSE)</f>
        <v>158</v>
      </c>
      <c r="V94">
        <f t="shared" si="3"/>
        <v>0</v>
      </c>
    </row>
    <row r="95" spans="1:22">
      <c r="A95" t="s">
        <v>87</v>
      </c>
      <c r="B95" t="s">
        <v>430</v>
      </c>
      <c r="C95" t="s">
        <v>419</v>
      </c>
      <c r="D95" t="s">
        <v>10</v>
      </c>
      <c r="E95" t="s">
        <v>9</v>
      </c>
      <c r="F95" t="s">
        <v>75</v>
      </c>
      <c r="G95" t="s">
        <v>41</v>
      </c>
      <c r="H95" t="s">
        <v>43</v>
      </c>
      <c r="I95" t="s">
        <v>12</v>
      </c>
      <c r="J95" t="s">
        <v>44</v>
      </c>
      <c r="K95">
        <v>355</v>
      </c>
      <c r="L95" t="s">
        <v>431</v>
      </c>
      <c r="M95">
        <v>1</v>
      </c>
      <c r="N95">
        <v>1</v>
      </c>
      <c r="O95" t="s">
        <v>432</v>
      </c>
      <c r="P95">
        <v>1904658</v>
      </c>
      <c r="Q95" t="s">
        <v>47</v>
      </c>
      <c r="T95" s="2" t="str">
        <f t="shared" si="2"/>
        <v>，1904658</v>
      </c>
      <c r="U95">
        <f>VLOOKUP(P95,[1]应付款管理!$A$1:$D$65536,4,FALSE)</f>
        <v>355</v>
      </c>
      <c r="V95">
        <f t="shared" si="3"/>
        <v>0</v>
      </c>
    </row>
    <row r="96" spans="1:22">
      <c r="A96" t="s">
        <v>433</v>
      </c>
      <c r="B96" t="s">
        <v>434</v>
      </c>
      <c r="C96" t="s">
        <v>435</v>
      </c>
      <c r="D96" t="s">
        <v>10</v>
      </c>
      <c r="E96" t="s">
        <v>9</v>
      </c>
      <c r="F96" t="s">
        <v>75</v>
      </c>
      <c r="G96" t="s">
        <v>41</v>
      </c>
      <c r="H96" t="s">
        <v>43</v>
      </c>
      <c r="I96" t="s">
        <v>12</v>
      </c>
      <c r="J96" t="s">
        <v>44</v>
      </c>
      <c r="K96">
        <v>147</v>
      </c>
      <c r="L96" t="s">
        <v>436</v>
      </c>
      <c r="M96">
        <v>1</v>
      </c>
      <c r="N96">
        <v>1</v>
      </c>
      <c r="O96" t="s">
        <v>437</v>
      </c>
      <c r="P96">
        <v>1904697</v>
      </c>
      <c r="Q96" t="s">
        <v>47</v>
      </c>
      <c r="T96" s="2" t="str">
        <f t="shared" si="2"/>
        <v>，1904697</v>
      </c>
      <c r="U96">
        <f>VLOOKUP(P96,[1]应付款管理!$A$1:$D$65536,4,FALSE)</f>
        <v>147</v>
      </c>
      <c r="V96">
        <f t="shared" si="3"/>
        <v>0</v>
      </c>
    </row>
    <row r="97" spans="1:22">
      <c r="A97" t="s">
        <v>433</v>
      </c>
      <c r="B97" t="s">
        <v>438</v>
      </c>
      <c r="C97" t="s">
        <v>435</v>
      </c>
      <c r="D97" t="s">
        <v>10</v>
      </c>
      <c r="E97" t="s">
        <v>9</v>
      </c>
      <c r="F97" t="s">
        <v>75</v>
      </c>
      <c r="G97" t="s">
        <v>41</v>
      </c>
      <c r="H97" t="s">
        <v>43</v>
      </c>
      <c r="I97" t="s">
        <v>12</v>
      </c>
      <c r="J97" t="s">
        <v>44</v>
      </c>
      <c r="K97">
        <v>147</v>
      </c>
      <c r="L97" t="s">
        <v>439</v>
      </c>
      <c r="M97">
        <v>1</v>
      </c>
      <c r="N97">
        <v>1</v>
      </c>
      <c r="O97" t="s">
        <v>440</v>
      </c>
      <c r="P97">
        <v>1904720</v>
      </c>
      <c r="Q97" t="s">
        <v>47</v>
      </c>
      <c r="T97" s="2" t="str">
        <f t="shared" si="2"/>
        <v>，1904720</v>
      </c>
      <c r="U97">
        <f>VLOOKUP(P97,[1]应付款管理!$A$1:$D$65536,4,FALSE)</f>
        <v>147</v>
      </c>
      <c r="V97">
        <f t="shared" si="3"/>
        <v>0</v>
      </c>
    </row>
    <row r="98" spans="1:22">
      <c r="A98" t="s">
        <v>100</v>
      </c>
      <c r="B98" t="s">
        <v>441</v>
      </c>
      <c r="C98" t="s">
        <v>442</v>
      </c>
      <c r="D98" t="s">
        <v>10</v>
      </c>
      <c r="E98" t="s">
        <v>9</v>
      </c>
      <c r="F98" t="s">
        <v>75</v>
      </c>
      <c r="G98" t="s">
        <v>41</v>
      </c>
      <c r="H98" t="s">
        <v>43</v>
      </c>
      <c r="I98" t="s">
        <v>12</v>
      </c>
      <c r="J98" t="s">
        <v>44</v>
      </c>
      <c r="K98">
        <v>150</v>
      </c>
      <c r="L98" t="s">
        <v>443</v>
      </c>
      <c r="M98">
        <v>1</v>
      </c>
      <c r="N98">
        <v>1</v>
      </c>
      <c r="O98" t="s">
        <v>444</v>
      </c>
      <c r="P98">
        <v>1904748</v>
      </c>
      <c r="Q98" t="s">
        <v>47</v>
      </c>
      <c r="T98" s="2" t="str">
        <f t="shared" si="2"/>
        <v>，1904748</v>
      </c>
      <c r="U98">
        <f>VLOOKUP(P98,[1]应付款管理!$A$1:$D$65536,4,FALSE)</f>
        <v>150</v>
      </c>
      <c r="V98">
        <f t="shared" si="3"/>
        <v>0</v>
      </c>
    </row>
    <row r="99" spans="1:22">
      <c r="A99" t="s">
        <v>445</v>
      </c>
      <c r="B99" t="s">
        <v>446</v>
      </c>
      <c r="C99" t="s">
        <v>447</v>
      </c>
      <c r="D99" t="s">
        <v>10</v>
      </c>
      <c r="E99" t="s">
        <v>9</v>
      </c>
      <c r="F99" t="s">
        <v>75</v>
      </c>
      <c r="G99" t="s">
        <v>41</v>
      </c>
      <c r="H99" t="s">
        <v>43</v>
      </c>
      <c r="I99" t="s">
        <v>12</v>
      </c>
      <c r="J99" t="s">
        <v>44</v>
      </c>
      <c r="K99">
        <v>133</v>
      </c>
      <c r="L99" t="s">
        <v>448</v>
      </c>
      <c r="M99">
        <v>1</v>
      </c>
      <c r="N99">
        <v>1</v>
      </c>
      <c r="O99" t="s">
        <v>449</v>
      </c>
      <c r="P99">
        <v>1904762</v>
      </c>
      <c r="Q99" t="s">
        <v>47</v>
      </c>
      <c r="T99" s="2" t="str">
        <f t="shared" si="2"/>
        <v>，1904762</v>
      </c>
      <c r="U99">
        <f>VLOOKUP(P99,[1]应付款管理!$A$1:$D$65536,4,FALSE)</f>
        <v>133</v>
      </c>
      <c r="V99">
        <f t="shared" si="3"/>
        <v>0</v>
      </c>
    </row>
    <row r="100" spans="1:22">
      <c r="A100" t="s">
        <v>38</v>
      </c>
      <c r="B100" t="s">
        <v>450</v>
      </c>
      <c r="C100" t="s">
        <v>106</v>
      </c>
      <c r="D100" t="s">
        <v>10</v>
      </c>
      <c r="E100" t="s">
        <v>9</v>
      </c>
      <c r="F100" t="s">
        <v>41</v>
      </c>
      <c r="G100" t="s">
        <v>42</v>
      </c>
      <c r="H100" t="s">
        <v>43</v>
      </c>
      <c r="I100" t="s">
        <v>12</v>
      </c>
      <c r="J100" t="s">
        <v>44</v>
      </c>
      <c r="K100">
        <v>175</v>
      </c>
      <c r="L100" t="s">
        <v>451</v>
      </c>
      <c r="M100">
        <v>1</v>
      </c>
      <c r="N100">
        <v>1</v>
      </c>
      <c r="O100" t="s">
        <v>452</v>
      </c>
      <c r="P100">
        <v>1904776</v>
      </c>
      <c r="Q100" t="s">
        <v>47</v>
      </c>
      <c r="T100" s="2" t="str">
        <f t="shared" si="2"/>
        <v>，1904776</v>
      </c>
      <c r="U100">
        <f>VLOOKUP(P100,[1]应付款管理!$A$1:$D$65536,4,FALSE)</f>
        <v>175</v>
      </c>
      <c r="V100">
        <f t="shared" si="3"/>
        <v>0</v>
      </c>
    </row>
    <row r="101" spans="1:22">
      <c r="A101" t="s">
        <v>87</v>
      </c>
      <c r="B101" t="s">
        <v>453</v>
      </c>
      <c r="C101" t="s">
        <v>94</v>
      </c>
      <c r="D101" t="s">
        <v>10</v>
      </c>
      <c r="E101" t="s">
        <v>9</v>
      </c>
      <c r="F101" t="s">
        <v>75</v>
      </c>
      <c r="G101" t="s">
        <v>41</v>
      </c>
      <c r="H101" t="s">
        <v>43</v>
      </c>
      <c r="I101" t="s">
        <v>12</v>
      </c>
      <c r="J101" t="s">
        <v>44</v>
      </c>
      <c r="K101">
        <v>188</v>
      </c>
      <c r="L101" t="s">
        <v>454</v>
      </c>
      <c r="M101">
        <v>1</v>
      </c>
      <c r="N101">
        <v>1</v>
      </c>
      <c r="O101" t="s">
        <v>455</v>
      </c>
      <c r="P101">
        <v>1904779</v>
      </c>
      <c r="Q101" t="s">
        <v>47</v>
      </c>
      <c r="T101" s="2" t="str">
        <f t="shared" si="2"/>
        <v>，1904779</v>
      </c>
      <c r="U101">
        <f>VLOOKUP(P101,[1]应付款管理!$A$1:$D$65536,4,FALSE)</f>
        <v>188</v>
      </c>
      <c r="V101">
        <f t="shared" si="3"/>
        <v>0</v>
      </c>
    </row>
    <row r="102" spans="1:22">
      <c r="A102" t="s">
        <v>38</v>
      </c>
      <c r="B102" t="s">
        <v>456</v>
      </c>
      <c r="C102" t="s">
        <v>457</v>
      </c>
      <c r="D102" t="s">
        <v>10</v>
      </c>
      <c r="E102" t="s">
        <v>9</v>
      </c>
      <c r="F102" t="s">
        <v>75</v>
      </c>
      <c r="G102" t="s">
        <v>41</v>
      </c>
      <c r="H102" t="s">
        <v>43</v>
      </c>
      <c r="I102" t="s">
        <v>12</v>
      </c>
      <c r="J102" t="s">
        <v>44</v>
      </c>
      <c r="K102">
        <v>133</v>
      </c>
      <c r="L102" t="s">
        <v>458</v>
      </c>
      <c r="M102">
        <v>1</v>
      </c>
      <c r="N102">
        <v>1</v>
      </c>
      <c r="O102" t="s">
        <v>459</v>
      </c>
      <c r="P102">
        <v>1904787</v>
      </c>
      <c r="Q102" t="s">
        <v>47</v>
      </c>
      <c r="T102" s="2" t="str">
        <f t="shared" si="2"/>
        <v>，1904787</v>
      </c>
      <c r="U102">
        <f>VLOOKUP(P102,[1]应付款管理!$A$1:$D$65536,4,FALSE)</f>
        <v>133</v>
      </c>
      <c r="V102">
        <f t="shared" si="3"/>
        <v>0</v>
      </c>
    </row>
    <row r="103" spans="1:22">
      <c r="A103" t="s">
        <v>82</v>
      </c>
      <c r="B103" t="s">
        <v>460</v>
      </c>
      <c r="C103" t="s">
        <v>461</v>
      </c>
      <c r="D103" t="s">
        <v>10</v>
      </c>
      <c r="E103" t="s">
        <v>9</v>
      </c>
      <c r="F103" t="s">
        <v>41</v>
      </c>
      <c r="G103" t="s">
        <v>42</v>
      </c>
      <c r="H103" t="s">
        <v>43</v>
      </c>
      <c r="I103" t="s">
        <v>12</v>
      </c>
      <c r="J103" t="s">
        <v>44</v>
      </c>
      <c r="K103">
        <v>124</v>
      </c>
      <c r="L103" t="s">
        <v>462</v>
      </c>
      <c r="M103">
        <v>1</v>
      </c>
      <c r="N103">
        <v>1</v>
      </c>
      <c r="O103" t="s">
        <v>463</v>
      </c>
      <c r="P103">
        <v>1904798</v>
      </c>
      <c r="Q103" t="s">
        <v>47</v>
      </c>
      <c r="T103" s="2" t="str">
        <f t="shared" si="2"/>
        <v>，1904798</v>
      </c>
      <c r="U103">
        <f>VLOOKUP(P103,[1]应付款管理!$A$1:$D$65536,4,FALSE)</f>
        <v>124</v>
      </c>
      <c r="V103">
        <f t="shared" si="3"/>
        <v>0</v>
      </c>
    </row>
    <row r="104" spans="1:22">
      <c r="A104" t="s">
        <v>464</v>
      </c>
      <c r="B104" t="s">
        <v>465</v>
      </c>
      <c r="C104" t="s">
        <v>466</v>
      </c>
      <c r="D104" t="s">
        <v>10</v>
      </c>
      <c r="E104" t="s">
        <v>9</v>
      </c>
      <c r="F104" t="s">
        <v>75</v>
      </c>
      <c r="G104" t="s">
        <v>41</v>
      </c>
      <c r="H104" t="s">
        <v>43</v>
      </c>
      <c r="I104" t="s">
        <v>12</v>
      </c>
      <c r="J104" t="s">
        <v>44</v>
      </c>
      <c r="K104">
        <v>108</v>
      </c>
      <c r="L104" t="s">
        <v>467</v>
      </c>
      <c r="M104">
        <v>1</v>
      </c>
      <c r="N104">
        <v>1</v>
      </c>
      <c r="O104" t="s">
        <v>468</v>
      </c>
      <c r="P104">
        <v>1904826</v>
      </c>
      <c r="Q104" t="s">
        <v>47</v>
      </c>
      <c r="T104" s="2" t="str">
        <f t="shared" si="2"/>
        <v>，1904826</v>
      </c>
      <c r="U104">
        <f>VLOOKUP(P104,[1]应付款管理!$A$1:$D$65536,4,FALSE)</f>
        <v>108</v>
      </c>
      <c r="V104">
        <f t="shared" si="3"/>
        <v>0</v>
      </c>
    </row>
    <row r="105" spans="1:22">
      <c r="A105" t="s">
        <v>445</v>
      </c>
      <c r="B105" t="s">
        <v>469</v>
      </c>
      <c r="C105" t="s">
        <v>470</v>
      </c>
      <c r="D105" t="s">
        <v>10</v>
      </c>
      <c r="E105" t="s">
        <v>9</v>
      </c>
      <c r="F105" t="s">
        <v>75</v>
      </c>
      <c r="G105" t="s">
        <v>41</v>
      </c>
      <c r="H105" t="s">
        <v>43</v>
      </c>
      <c r="I105" t="s">
        <v>12</v>
      </c>
      <c r="J105" t="s">
        <v>44</v>
      </c>
      <c r="K105">
        <v>108</v>
      </c>
      <c r="L105" t="s">
        <v>471</v>
      </c>
      <c r="M105">
        <v>1</v>
      </c>
      <c r="N105">
        <v>1</v>
      </c>
      <c r="O105" t="s">
        <v>472</v>
      </c>
      <c r="P105">
        <v>1904829</v>
      </c>
      <c r="Q105" t="s">
        <v>47</v>
      </c>
      <c r="T105" s="2" t="str">
        <f t="shared" si="2"/>
        <v>，1904829</v>
      </c>
      <c r="U105">
        <f>VLOOKUP(P105,[1]应付款管理!$A$1:$D$65536,4,FALSE)</f>
        <v>108</v>
      </c>
      <c r="V105">
        <f t="shared" si="3"/>
        <v>0</v>
      </c>
    </row>
    <row r="106" spans="1:22">
      <c r="A106" t="s">
        <v>87</v>
      </c>
      <c r="B106" t="s">
        <v>473</v>
      </c>
      <c r="C106" t="s">
        <v>474</v>
      </c>
      <c r="D106" t="s">
        <v>10</v>
      </c>
      <c r="E106" t="s">
        <v>9</v>
      </c>
      <c r="F106" t="s">
        <v>75</v>
      </c>
      <c r="G106" t="s">
        <v>41</v>
      </c>
      <c r="H106" t="s">
        <v>43</v>
      </c>
      <c r="I106" t="s">
        <v>12</v>
      </c>
      <c r="J106" t="s">
        <v>44</v>
      </c>
      <c r="K106">
        <v>3015</v>
      </c>
      <c r="L106" t="s">
        <v>475</v>
      </c>
      <c r="M106">
        <v>1</v>
      </c>
      <c r="N106">
        <v>1</v>
      </c>
      <c r="O106" t="s">
        <v>476</v>
      </c>
      <c r="P106">
        <v>1904832</v>
      </c>
      <c r="Q106" t="s">
        <v>47</v>
      </c>
      <c r="T106" s="2" t="str">
        <f t="shared" si="2"/>
        <v>，1904832</v>
      </c>
      <c r="U106">
        <f>VLOOKUP(P106,[1]应付款管理!$A$1:$D$65536,4,FALSE)</f>
        <v>3015</v>
      </c>
      <c r="V106">
        <f t="shared" si="3"/>
        <v>0</v>
      </c>
    </row>
    <row r="107" spans="1:22">
      <c r="A107" t="s">
        <v>370</v>
      </c>
      <c r="B107" t="s">
        <v>477</v>
      </c>
      <c r="C107" t="s">
        <v>372</v>
      </c>
      <c r="D107" t="s">
        <v>10</v>
      </c>
      <c r="E107" t="s">
        <v>9</v>
      </c>
      <c r="F107" t="s">
        <v>75</v>
      </c>
      <c r="G107" t="s">
        <v>41</v>
      </c>
      <c r="H107" t="s">
        <v>43</v>
      </c>
      <c r="I107" t="s">
        <v>12</v>
      </c>
      <c r="J107" t="s">
        <v>44</v>
      </c>
      <c r="K107">
        <v>158</v>
      </c>
      <c r="L107" t="s">
        <v>478</v>
      </c>
      <c r="M107">
        <v>1</v>
      </c>
      <c r="N107">
        <v>1</v>
      </c>
      <c r="O107" t="s">
        <v>479</v>
      </c>
      <c r="P107">
        <v>1904835</v>
      </c>
      <c r="Q107" t="s">
        <v>47</v>
      </c>
      <c r="T107" s="2" t="str">
        <f t="shared" si="2"/>
        <v>，1904835</v>
      </c>
      <c r="U107">
        <f>VLOOKUP(P107,[1]应付款管理!$A$1:$D$65536,4,FALSE)</f>
        <v>158</v>
      </c>
      <c r="V107">
        <f t="shared" si="3"/>
        <v>0</v>
      </c>
    </row>
    <row r="108" spans="1:22">
      <c r="A108" t="s">
        <v>38</v>
      </c>
      <c r="B108" t="s">
        <v>480</v>
      </c>
      <c r="C108" t="s">
        <v>398</v>
      </c>
      <c r="D108" t="s">
        <v>10</v>
      </c>
      <c r="E108" t="s">
        <v>9</v>
      </c>
      <c r="F108" t="s">
        <v>75</v>
      </c>
      <c r="G108" t="s">
        <v>41</v>
      </c>
      <c r="H108" t="s">
        <v>43</v>
      </c>
      <c r="I108" t="s">
        <v>12</v>
      </c>
      <c r="J108" t="s">
        <v>44</v>
      </c>
      <c r="K108">
        <v>147</v>
      </c>
      <c r="L108" t="s">
        <v>481</v>
      </c>
      <c r="M108">
        <v>1</v>
      </c>
      <c r="N108">
        <v>1</v>
      </c>
      <c r="O108" t="s">
        <v>482</v>
      </c>
      <c r="P108">
        <v>1904836</v>
      </c>
      <c r="Q108" t="s">
        <v>47</v>
      </c>
      <c r="T108" s="2" t="str">
        <f t="shared" si="2"/>
        <v>，1904836</v>
      </c>
      <c r="U108">
        <f>VLOOKUP(P108,[1]应付款管理!$A$1:$D$65536,4,FALSE)</f>
        <v>147</v>
      </c>
      <c r="V108">
        <f t="shared" si="3"/>
        <v>0</v>
      </c>
    </row>
    <row r="109" spans="1:22">
      <c r="A109" t="s">
        <v>433</v>
      </c>
      <c r="B109" t="s">
        <v>483</v>
      </c>
      <c r="C109" t="s">
        <v>435</v>
      </c>
      <c r="D109" t="s">
        <v>10</v>
      </c>
      <c r="E109" t="s">
        <v>9</v>
      </c>
      <c r="F109" t="s">
        <v>41</v>
      </c>
      <c r="G109" t="s">
        <v>42</v>
      </c>
      <c r="H109" t="s">
        <v>43</v>
      </c>
      <c r="I109" t="s">
        <v>12</v>
      </c>
      <c r="J109" t="s">
        <v>44</v>
      </c>
      <c r="K109">
        <v>165</v>
      </c>
      <c r="L109" t="s">
        <v>484</v>
      </c>
      <c r="M109">
        <v>1</v>
      </c>
      <c r="N109">
        <v>1</v>
      </c>
      <c r="O109" t="s">
        <v>485</v>
      </c>
      <c r="P109">
        <v>1904839</v>
      </c>
      <c r="Q109" t="s">
        <v>47</v>
      </c>
      <c r="T109" s="2" t="str">
        <f t="shared" si="2"/>
        <v>，1904839</v>
      </c>
      <c r="U109">
        <f>VLOOKUP(P109,[1]应付款管理!$A$1:$D$65536,4,FALSE)</f>
        <v>165</v>
      </c>
      <c r="V109">
        <f t="shared" si="3"/>
        <v>0</v>
      </c>
    </row>
    <row r="110" spans="1:22">
      <c r="A110" t="s">
        <v>82</v>
      </c>
      <c r="B110" t="s">
        <v>486</v>
      </c>
      <c r="C110" t="s">
        <v>84</v>
      </c>
      <c r="D110" t="s">
        <v>10</v>
      </c>
      <c r="E110" t="s">
        <v>9</v>
      </c>
      <c r="F110" t="s">
        <v>75</v>
      </c>
      <c r="G110" t="s">
        <v>41</v>
      </c>
      <c r="H110" t="s">
        <v>43</v>
      </c>
      <c r="I110" t="s">
        <v>12</v>
      </c>
      <c r="J110" t="s">
        <v>44</v>
      </c>
      <c r="K110">
        <v>100</v>
      </c>
      <c r="L110" t="s">
        <v>487</v>
      </c>
      <c r="M110">
        <v>1</v>
      </c>
      <c r="N110">
        <v>1</v>
      </c>
      <c r="O110" t="s">
        <v>488</v>
      </c>
      <c r="P110">
        <v>1904840</v>
      </c>
      <c r="Q110" t="s">
        <v>47</v>
      </c>
      <c r="T110" s="2" t="str">
        <f t="shared" si="2"/>
        <v>，1904840</v>
      </c>
      <c r="U110">
        <f>VLOOKUP(P110,[1]应付款管理!$A$1:$D$65536,4,FALSE)</f>
        <v>100</v>
      </c>
      <c r="V110">
        <f t="shared" si="3"/>
        <v>0</v>
      </c>
    </row>
    <row r="111" spans="1:22">
      <c r="A111" t="s">
        <v>82</v>
      </c>
      <c r="B111" t="s">
        <v>489</v>
      </c>
      <c r="C111" t="s">
        <v>490</v>
      </c>
      <c r="D111" t="s">
        <v>10</v>
      </c>
      <c r="E111" t="s">
        <v>9</v>
      </c>
      <c r="F111" t="s">
        <v>75</v>
      </c>
      <c r="G111" t="s">
        <v>41</v>
      </c>
      <c r="H111" t="s">
        <v>43</v>
      </c>
      <c r="I111" t="s">
        <v>12</v>
      </c>
      <c r="J111" t="s">
        <v>44</v>
      </c>
      <c r="K111">
        <v>288</v>
      </c>
      <c r="L111" t="s">
        <v>491</v>
      </c>
      <c r="M111">
        <v>1</v>
      </c>
      <c r="N111">
        <v>1</v>
      </c>
      <c r="O111" t="s">
        <v>492</v>
      </c>
      <c r="P111">
        <v>1904850</v>
      </c>
      <c r="Q111" t="s">
        <v>47</v>
      </c>
      <c r="T111" s="2" t="str">
        <f t="shared" si="2"/>
        <v>，1904850</v>
      </c>
      <c r="U111">
        <f>VLOOKUP(P111,[1]应付款管理!$A$1:$D$65536,4,FALSE)</f>
        <v>288</v>
      </c>
      <c r="V111">
        <f t="shared" si="3"/>
        <v>0</v>
      </c>
    </row>
    <row r="112" spans="1:22">
      <c r="A112" t="s">
        <v>433</v>
      </c>
      <c r="B112" t="s">
        <v>493</v>
      </c>
      <c r="C112" t="s">
        <v>435</v>
      </c>
      <c r="D112" t="s">
        <v>10</v>
      </c>
      <c r="E112" t="s">
        <v>9</v>
      </c>
      <c r="F112" t="s">
        <v>75</v>
      </c>
      <c r="G112" t="s">
        <v>41</v>
      </c>
      <c r="H112" t="s">
        <v>43</v>
      </c>
      <c r="I112" t="s">
        <v>12</v>
      </c>
      <c r="J112" t="s">
        <v>44</v>
      </c>
      <c r="K112">
        <v>147</v>
      </c>
      <c r="L112" t="s">
        <v>494</v>
      </c>
      <c r="M112">
        <v>1</v>
      </c>
      <c r="N112">
        <v>1</v>
      </c>
      <c r="O112" t="s">
        <v>495</v>
      </c>
      <c r="P112">
        <v>1904853</v>
      </c>
      <c r="Q112" t="s">
        <v>47</v>
      </c>
      <c r="T112" s="2" t="str">
        <f t="shared" si="2"/>
        <v>，1904853</v>
      </c>
      <c r="U112">
        <f>VLOOKUP(P112,[1]应付款管理!$A$1:$D$65536,4,FALSE)</f>
        <v>147</v>
      </c>
      <c r="V112">
        <f t="shared" si="3"/>
        <v>0</v>
      </c>
    </row>
    <row r="113" spans="1:22">
      <c r="A113" t="s">
        <v>370</v>
      </c>
      <c r="B113" t="s">
        <v>496</v>
      </c>
      <c r="C113" t="s">
        <v>497</v>
      </c>
      <c r="D113" t="s">
        <v>10</v>
      </c>
      <c r="E113" t="s">
        <v>9</v>
      </c>
      <c r="F113" t="s">
        <v>75</v>
      </c>
      <c r="G113" t="s">
        <v>41</v>
      </c>
      <c r="H113" t="s">
        <v>43</v>
      </c>
      <c r="I113" t="s">
        <v>12</v>
      </c>
      <c r="J113" t="s">
        <v>44</v>
      </c>
      <c r="K113">
        <v>158</v>
      </c>
      <c r="L113" t="s">
        <v>498</v>
      </c>
      <c r="M113">
        <v>1</v>
      </c>
      <c r="N113">
        <v>1</v>
      </c>
      <c r="O113" t="s">
        <v>499</v>
      </c>
      <c r="P113">
        <v>1904858</v>
      </c>
      <c r="Q113" t="s">
        <v>47</v>
      </c>
      <c r="T113" s="2" t="str">
        <f t="shared" si="2"/>
        <v>，1904858</v>
      </c>
      <c r="U113">
        <f>VLOOKUP(P113,[1]应付款管理!$A$1:$D$65536,4,FALSE)</f>
        <v>158</v>
      </c>
      <c r="V113">
        <f t="shared" si="3"/>
        <v>0</v>
      </c>
    </row>
    <row r="114" spans="1:22">
      <c r="A114" t="s">
        <v>370</v>
      </c>
      <c r="B114" t="s">
        <v>500</v>
      </c>
      <c r="C114" t="s">
        <v>501</v>
      </c>
      <c r="D114" t="s">
        <v>10</v>
      </c>
      <c r="E114" t="s">
        <v>9</v>
      </c>
      <c r="F114" t="s">
        <v>130</v>
      </c>
      <c r="G114" t="s">
        <v>187</v>
      </c>
      <c r="H114" t="s">
        <v>43</v>
      </c>
      <c r="I114" t="s">
        <v>12</v>
      </c>
      <c r="J114" t="s">
        <v>44</v>
      </c>
      <c r="K114">
        <v>147</v>
      </c>
      <c r="L114" t="s">
        <v>502</v>
      </c>
      <c r="M114">
        <v>1</v>
      </c>
      <c r="N114">
        <v>1</v>
      </c>
      <c r="O114" t="s">
        <v>503</v>
      </c>
      <c r="P114">
        <v>1904862</v>
      </c>
      <c r="Q114" t="s">
        <v>47</v>
      </c>
      <c r="T114" s="2" t="str">
        <f t="shared" si="2"/>
        <v>，1904862</v>
      </c>
      <c r="U114">
        <f>VLOOKUP(P114,[1]应付款管理!$A$1:$D$65536,4,FALSE)</f>
        <v>147</v>
      </c>
      <c r="V114">
        <f t="shared" si="3"/>
        <v>0</v>
      </c>
    </row>
    <row r="115" spans="1:22">
      <c r="A115" t="s">
        <v>124</v>
      </c>
      <c r="B115" t="s">
        <v>504</v>
      </c>
      <c r="C115" t="s">
        <v>126</v>
      </c>
      <c r="D115" t="s">
        <v>10</v>
      </c>
      <c r="E115" t="s">
        <v>9</v>
      </c>
      <c r="F115" t="s">
        <v>75</v>
      </c>
      <c r="G115" t="s">
        <v>41</v>
      </c>
      <c r="H115" t="s">
        <v>43</v>
      </c>
      <c r="I115" t="s">
        <v>12</v>
      </c>
      <c r="J115" t="s">
        <v>44</v>
      </c>
      <c r="K115">
        <v>167</v>
      </c>
      <c r="L115" t="s">
        <v>505</v>
      </c>
      <c r="M115">
        <v>1</v>
      </c>
      <c r="N115">
        <v>1</v>
      </c>
      <c r="O115" t="s">
        <v>506</v>
      </c>
      <c r="P115">
        <v>1904894</v>
      </c>
      <c r="Q115" t="s">
        <v>47</v>
      </c>
      <c r="T115" s="2" t="str">
        <f t="shared" si="2"/>
        <v>，1904894</v>
      </c>
      <c r="U115">
        <f>VLOOKUP(P115,[1]应付款管理!$A$1:$D$65536,4,FALSE)</f>
        <v>167</v>
      </c>
      <c r="V115">
        <f t="shared" si="3"/>
        <v>0</v>
      </c>
    </row>
    <row r="116" spans="1:22">
      <c r="A116" t="s">
        <v>365</v>
      </c>
      <c r="B116" t="s">
        <v>507</v>
      </c>
      <c r="C116" t="s">
        <v>367</v>
      </c>
      <c r="D116" t="s">
        <v>10</v>
      </c>
      <c r="E116" t="s">
        <v>9</v>
      </c>
      <c r="F116" t="s">
        <v>75</v>
      </c>
      <c r="G116" t="s">
        <v>41</v>
      </c>
      <c r="H116" t="s">
        <v>43</v>
      </c>
      <c r="I116" t="s">
        <v>12</v>
      </c>
      <c r="J116" t="s">
        <v>44</v>
      </c>
      <c r="K116">
        <v>108</v>
      </c>
      <c r="L116" t="s">
        <v>508</v>
      </c>
      <c r="M116">
        <v>1</v>
      </c>
      <c r="N116">
        <v>1</v>
      </c>
      <c r="O116" t="s">
        <v>509</v>
      </c>
      <c r="P116">
        <v>1904900</v>
      </c>
      <c r="Q116" t="s">
        <v>47</v>
      </c>
      <c r="T116" s="2" t="str">
        <f t="shared" si="2"/>
        <v>，1904900</v>
      </c>
      <c r="U116">
        <f>VLOOKUP(P116,[1]应付款管理!$A$1:$D$65536,4,FALSE)</f>
        <v>108</v>
      </c>
      <c r="V116">
        <f t="shared" si="3"/>
        <v>0</v>
      </c>
    </row>
    <row r="117" spans="1:22">
      <c r="A117" t="s">
        <v>365</v>
      </c>
      <c r="B117" t="s">
        <v>510</v>
      </c>
      <c r="C117" t="s">
        <v>367</v>
      </c>
      <c r="D117" t="s">
        <v>10</v>
      </c>
      <c r="E117" t="s">
        <v>9</v>
      </c>
      <c r="F117" t="s">
        <v>75</v>
      </c>
      <c r="G117" t="s">
        <v>41</v>
      </c>
      <c r="H117" t="s">
        <v>43</v>
      </c>
      <c r="I117" t="s">
        <v>12</v>
      </c>
      <c r="J117" t="s">
        <v>44</v>
      </c>
      <c r="K117">
        <v>124</v>
      </c>
      <c r="L117" t="s">
        <v>511</v>
      </c>
      <c r="M117">
        <v>1</v>
      </c>
      <c r="N117">
        <v>1</v>
      </c>
      <c r="O117" t="s">
        <v>512</v>
      </c>
      <c r="P117">
        <v>1904908</v>
      </c>
      <c r="Q117" t="s">
        <v>47</v>
      </c>
      <c r="T117" s="2" t="str">
        <f t="shared" si="2"/>
        <v>，1904908</v>
      </c>
      <c r="U117">
        <f>VLOOKUP(P117,[1]应付款管理!$A$1:$D$65536,4,FALSE)</f>
        <v>124</v>
      </c>
      <c r="V117">
        <f t="shared" si="3"/>
        <v>0</v>
      </c>
    </row>
    <row r="118" spans="1:22">
      <c r="A118" t="s">
        <v>38</v>
      </c>
      <c r="B118" t="s">
        <v>513</v>
      </c>
      <c r="C118" t="s">
        <v>514</v>
      </c>
      <c r="D118" t="s">
        <v>10</v>
      </c>
      <c r="E118" t="s">
        <v>9</v>
      </c>
      <c r="F118" t="s">
        <v>75</v>
      </c>
      <c r="G118" t="s">
        <v>41</v>
      </c>
      <c r="H118" t="s">
        <v>43</v>
      </c>
      <c r="I118" t="s">
        <v>12</v>
      </c>
      <c r="J118" t="s">
        <v>44</v>
      </c>
      <c r="K118">
        <v>263</v>
      </c>
      <c r="L118" t="s">
        <v>515</v>
      </c>
      <c r="M118">
        <v>1</v>
      </c>
      <c r="N118">
        <v>1</v>
      </c>
      <c r="O118" t="s">
        <v>516</v>
      </c>
      <c r="P118">
        <v>1904923</v>
      </c>
      <c r="Q118" t="s">
        <v>47</v>
      </c>
      <c r="T118" s="2" t="str">
        <f t="shared" si="2"/>
        <v>，1904923</v>
      </c>
      <c r="U118">
        <f>VLOOKUP(P118,[1]应付款管理!$A$1:$D$65536,4,FALSE)</f>
        <v>263</v>
      </c>
      <c r="V118">
        <f t="shared" si="3"/>
        <v>0</v>
      </c>
    </row>
    <row r="119" spans="1:22">
      <c r="A119" t="s">
        <v>82</v>
      </c>
      <c r="B119" t="s">
        <v>517</v>
      </c>
      <c r="C119" t="s">
        <v>84</v>
      </c>
      <c r="D119" t="s">
        <v>10</v>
      </c>
      <c r="E119" t="s">
        <v>9</v>
      </c>
      <c r="F119" t="s">
        <v>75</v>
      </c>
      <c r="G119" t="s">
        <v>41</v>
      </c>
      <c r="H119" t="s">
        <v>43</v>
      </c>
      <c r="I119" t="s">
        <v>12</v>
      </c>
      <c r="J119" t="s">
        <v>44</v>
      </c>
      <c r="K119">
        <v>100</v>
      </c>
      <c r="L119" t="s">
        <v>518</v>
      </c>
      <c r="M119">
        <v>1</v>
      </c>
      <c r="N119">
        <v>1</v>
      </c>
      <c r="O119" t="s">
        <v>519</v>
      </c>
      <c r="P119">
        <v>1904925</v>
      </c>
      <c r="Q119" t="s">
        <v>47</v>
      </c>
      <c r="T119" s="2" t="str">
        <f t="shared" si="2"/>
        <v>，1904925</v>
      </c>
      <c r="U119">
        <f>VLOOKUP(P119,[1]应付款管理!$A$1:$D$65536,4,FALSE)</f>
        <v>100</v>
      </c>
      <c r="V119">
        <f t="shared" si="3"/>
        <v>0</v>
      </c>
    </row>
    <row r="120" spans="1:22">
      <c r="A120" t="s">
        <v>82</v>
      </c>
      <c r="B120" t="s">
        <v>520</v>
      </c>
      <c r="C120" t="s">
        <v>84</v>
      </c>
      <c r="D120" t="s">
        <v>10</v>
      </c>
      <c r="E120" t="s">
        <v>9</v>
      </c>
      <c r="F120" t="s">
        <v>75</v>
      </c>
      <c r="G120" t="s">
        <v>41</v>
      </c>
      <c r="H120" t="s">
        <v>43</v>
      </c>
      <c r="I120" t="s">
        <v>12</v>
      </c>
      <c r="J120" t="s">
        <v>44</v>
      </c>
      <c r="K120">
        <v>100</v>
      </c>
      <c r="L120" t="s">
        <v>521</v>
      </c>
      <c r="M120">
        <v>1</v>
      </c>
      <c r="N120">
        <v>1</v>
      </c>
      <c r="O120" t="s">
        <v>522</v>
      </c>
      <c r="P120">
        <v>1904945</v>
      </c>
      <c r="Q120" t="s">
        <v>47</v>
      </c>
      <c r="T120" s="2" t="str">
        <f t="shared" si="2"/>
        <v>，1904945</v>
      </c>
      <c r="U120">
        <f>VLOOKUP(P120,[1]应付款管理!$A$1:$D$65536,4,FALSE)</f>
        <v>100</v>
      </c>
      <c r="V120">
        <f t="shared" si="3"/>
        <v>0</v>
      </c>
    </row>
    <row r="121" spans="1:22">
      <c r="A121" t="s">
        <v>87</v>
      </c>
      <c r="B121" t="s">
        <v>523</v>
      </c>
      <c r="C121" t="s">
        <v>524</v>
      </c>
      <c r="D121" t="s">
        <v>10</v>
      </c>
      <c r="E121" t="s">
        <v>9</v>
      </c>
      <c r="F121" t="s">
        <v>42</v>
      </c>
      <c r="G121" t="s">
        <v>130</v>
      </c>
      <c r="H121" t="s">
        <v>43</v>
      </c>
      <c r="I121" t="s">
        <v>12</v>
      </c>
      <c r="J121" t="s">
        <v>44</v>
      </c>
      <c r="K121">
        <v>350</v>
      </c>
      <c r="L121" t="s">
        <v>525</v>
      </c>
      <c r="M121">
        <v>1</v>
      </c>
      <c r="N121">
        <v>2</v>
      </c>
      <c r="O121" t="s">
        <v>526</v>
      </c>
      <c r="P121">
        <v>1904949</v>
      </c>
      <c r="Q121" t="s">
        <v>47</v>
      </c>
      <c r="T121" s="2" t="str">
        <f t="shared" si="2"/>
        <v>，1904949</v>
      </c>
      <c r="U121">
        <f>VLOOKUP(P121,[1]应付款管理!$A$1:$D$65536,4,FALSE)</f>
        <v>350</v>
      </c>
      <c r="V121">
        <f t="shared" si="3"/>
        <v>0</v>
      </c>
    </row>
    <row r="122" spans="1:22">
      <c r="A122" t="s">
        <v>124</v>
      </c>
      <c r="B122" t="s">
        <v>527</v>
      </c>
      <c r="C122" t="s">
        <v>126</v>
      </c>
      <c r="D122" t="s">
        <v>10</v>
      </c>
      <c r="E122" t="s">
        <v>9</v>
      </c>
      <c r="F122" t="s">
        <v>75</v>
      </c>
      <c r="G122" t="s">
        <v>41</v>
      </c>
      <c r="H122" t="s">
        <v>43</v>
      </c>
      <c r="I122" t="s">
        <v>12</v>
      </c>
      <c r="J122" t="s">
        <v>44</v>
      </c>
      <c r="K122">
        <v>167</v>
      </c>
      <c r="L122" t="s">
        <v>528</v>
      </c>
      <c r="M122">
        <v>1</v>
      </c>
      <c r="N122">
        <v>1</v>
      </c>
      <c r="O122" t="s">
        <v>529</v>
      </c>
      <c r="P122">
        <v>1904957</v>
      </c>
      <c r="Q122" t="s">
        <v>47</v>
      </c>
      <c r="T122" s="2" t="str">
        <f t="shared" si="2"/>
        <v>，1904957</v>
      </c>
      <c r="U122">
        <f>VLOOKUP(P122,[1]应付款管理!$A$1:$D$65536,4,FALSE)</f>
        <v>167</v>
      </c>
      <c r="V122">
        <f t="shared" si="3"/>
        <v>0</v>
      </c>
    </row>
    <row r="123" spans="1:22">
      <c r="A123" t="s">
        <v>87</v>
      </c>
      <c r="B123" t="s">
        <v>530</v>
      </c>
      <c r="C123" t="s">
        <v>524</v>
      </c>
      <c r="D123" t="s">
        <v>10</v>
      </c>
      <c r="E123" t="s">
        <v>9</v>
      </c>
      <c r="F123" t="s">
        <v>75</v>
      </c>
      <c r="G123" t="s">
        <v>41</v>
      </c>
      <c r="H123" t="s">
        <v>43</v>
      </c>
      <c r="I123" t="s">
        <v>12</v>
      </c>
      <c r="J123" t="s">
        <v>44</v>
      </c>
      <c r="K123">
        <v>175</v>
      </c>
      <c r="L123" t="s">
        <v>531</v>
      </c>
      <c r="M123">
        <v>1</v>
      </c>
      <c r="N123">
        <v>1</v>
      </c>
      <c r="O123" t="s">
        <v>532</v>
      </c>
      <c r="P123">
        <v>1904962</v>
      </c>
      <c r="Q123" t="s">
        <v>47</v>
      </c>
      <c r="T123" s="2" t="str">
        <f t="shared" si="2"/>
        <v>，1904962</v>
      </c>
      <c r="U123">
        <f>VLOOKUP(P123,[1]应付款管理!$A$1:$D$65536,4,FALSE)</f>
        <v>175</v>
      </c>
      <c r="V123">
        <f t="shared" si="3"/>
        <v>0</v>
      </c>
    </row>
    <row r="124" spans="1:22">
      <c r="A124" t="s">
        <v>159</v>
      </c>
      <c r="B124" t="s">
        <v>533</v>
      </c>
      <c r="C124" t="s">
        <v>534</v>
      </c>
      <c r="D124" t="s">
        <v>10</v>
      </c>
      <c r="E124" t="s">
        <v>9</v>
      </c>
      <c r="F124" t="s">
        <v>75</v>
      </c>
      <c r="G124" t="s">
        <v>41</v>
      </c>
      <c r="H124" t="s">
        <v>43</v>
      </c>
      <c r="I124" t="s">
        <v>12</v>
      </c>
      <c r="J124" t="s">
        <v>44</v>
      </c>
      <c r="K124">
        <v>100</v>
      </c>
      <c r="L124" t="s">
        <v>535</v>
      </c>
      <c r="M124">
        <v>1</v>
      </c>
      <c r="N124">
        <v>1</v>
      </c>
      <c r="O124" t="s">
        <v>536</v>
      </c>
      <c r="P124">
        <v>1904966</v>
      </c>
      <c r="Q124" t="s">
        <v>47</v>
      </c>
      <c r="T124" s="2" t="str">
        <f t="shared" si="2"/>
        <v>，1904966</v>
      </c>
      <c r="U124">
        <f>VLOOKUP(P124,[1]应付款管理!$A$1:$D$65536,4,FALSE)</f>
        <v>100</v>
      </c>
      <c r="V124">
        <f t="shared" si="3"/>
        <v>0</v>
      </c>
    </row>
    <row r="125" spans="1:22">
      <c r="A125" t="s">
        <v>124</v>
      </c>
      <c r="B125" t="s">
        <v>537</v>
      </c>
      <c r="C125" t="s">
        <v>538</v>
      </c>
      <c r="D125" t="s">
        <v>10</v>
      </c>
      <c r="E125" t="s">
        <v>9</v>
      </c>
      <c r="F125" t="s">
        <v>75</v>
      </c>
      <c r="G125" t="s">
        <v>41</v>
      </c>
      <c r="H125" t="s">
        <v>43</v>
      </c>
      <c r="I125" t="s">
        <v>12</v>
      </c>
      <c r="J125" t="s">
        <v>44</v>
      </c>
      <c r="K125">
        <v>513</v>
      </c>
      <c r="L125" t="s">
        <v>539</v>
      </c>
      <c r="M125">
        <v>1</v>
      </c>
      <c r="N125">
        <v>1</v>
      </c>
      <c r="O125" t="s">
        <v>540</v>
      </c>
      <c r="P125">
        <v>1904978</v>
      </c>
      <c r="Q125" t="s">
        <v>47</v>
      </c>
      <c r="T125" s="2" t="str">
        <f t="shared" si="2"/>
        <v>，1904978</v>
      </c>
      <c r="U125">
        <f>VLOOKUP(P125,[1]应付款管理!$A$1:$D$65536,4,FALSE)</f>
        <v>513</v>
      </c>
      <c r="V125">
        <f t="shared" si="3"/>
        <v>0</v>
      </c>
    </row>
    <row r="126" spans="1:22">
      <c r="A126" t="s">
        <v>82</v>
      </c>
      <c r="B126" t="s">
        <v>541</v>
      </c>
      <c r="C126" t="s">
        <v>542</v>
      </c>
      <c r="D126" t="s">
        <v>10</v>
      </c>
      <c r="E126" t="s">
        <v>9</v>
      </c>
      <c r="F126" t="s">
        <v>75</v>
      </c>
      <c r="G126" t="s">
        <v>41</v>
      </c>
      <c r="H126" t="s">
        <v>43</v>
      </c>
      <c r="I126" t="s">
        <v>12</v>
      </c>
      <c r="J126" t="s">
        <v>44</v>
      </c>
      <c r="K126">
        <v>212</v>
      </c>
      <c r="L126" t="s">
        <v>543</v>
      </c>
      <c r="M126">
        <v>1</v>
      </c>
      <c r="N126">
        <v>1</v>
      </c>
      <c r="O126" t="s">
        <v>544</v>
      </c>
      <c r="P126">
        <v>1904996</v>
      </c>
      <c r="Q126" t="s">
        <v>47</v>
      </c>
      <c r="T126" s="2" t="str">
        <f t="shared" si="2"/>
        <v>，1904996</v>
      </c>
      <c r="U126">
        <f>VLOOKUP(P126,[1]应付款管理!$A$1:$D$65536,4,FALSE)</f>
        <v>212</v>
      </c>
      <c r="V126">
        <f t="shared" si="3"/>
        <v>0</v>
      </c>
    </row>
    <row r="127" spans="1:22">
      <c r="A127" t="s">
        <v>545</v>
      </c>
      <c r="B127" t="s">
        <v>546</v>
      </c>
      <c r="C127" t="s">
        <v>547</v>
      </c>
      <c r="D127" t="s">
        <v>10</v>
      </c>
      <c r="E127" t="s">
        <v>9</v>
      </c>
      <c r="F127" t="s">
        <v>75</v>
      </c>
      <c r="G127" t="s">
        <v>42</v>
      </c>
      <c r="H127" t="s">
        <v>43</v>
      </c>
      <c r="I127" t="s">
        <v>12</v>
      </c>
      <c r="J127" t="s">
        <v>44</v>
      </c>
      <c r="K127">
        <v>200</v>
      </c>
      <c r="L127" t="s">
        <v>548</v>
      </c>
      <c r="M127">
        <v>1</v>
      </c>
      <c r="N127">
        <v>2</v>
      </c>
      <c r="O127" t="s">
        <v>549</v>
      </c>
      <c r="P127">
        <v>1905005</v>
      </c>
      <c r="Q127" t="s">
        <v>47</v>
      </c>
      <c r="T127" s="2" t="str">
        <f t="shared" si="2"/>
        <v>，1905005</v>
      </c>
      <c r="U127">
        <f>VLOOKUP(P127,[1]应付款管理!$A$1:$D$65536,4,FALSE)</f>
        <v>200</v>
      </c>
      <c r="V127">
        <f t="shared" si="3"/>
        <v>0</v>
      </c>
    </row>
    <row r="128" spans="1:22">
      <c r="A128" t="s">
        <v>255</v>
      </c>
      <c r="B128" t="s">
        <v>550</v>
      </c>
      <c r="C128" t="s">
        <v>257</v>
      </c>
      <c r="D128" t="s">
        <v>10</v>
      </c>
      <c r="E128" t="s">
        <v>9</v>
      </c>
      <c r="F128" t="s">
        <v>75</v>
      </c>
      <c r="G128" t="s">
        <v>41</v>
      </c>
      <c r="H128" t="s">
        <v>43</v>
      </c>
      <c r="I128" t="s">
        <v>12</v>
      </c>
      <c r="J128" t="s">
        <v>44</v>
      </c>
      <c r="K128">
        <v>108</v>
      </c>
      <c r="L128" t="s">
        <v>551</v>
      </c>
      <c r="M128">
        <v>1</v>
      </c>
      <c r="N128">
        <v>1</v>
      </c>
      <c r="O128" t="s">
        <v>552</v>
      </c>
      <c r="P128">
        <v>1905008</v>
      </c>
      <c r="Q128" t="s">
        <v>47</v>
      </c>
      <c r="T128" s="2" t="str">
        <f t="shared" si="2"/>
        <v>，1905008</v>
      </c>
      <c r="U128">
        <f>VLOOKUP(P128,[1]应付款管理!$A$1:$D$65536,4,FALSE)</f>
        <v>108</v>
      </c>
      <c r="V128">
        <f t="shared" si="3"/>
        <v>0</v>
      </c>
    </row>
    <row r="129" spans="1:22">
      <c r="A129" t="s">
        <v>365</v>
      </c>
      <c r="B129" t="s">
        <v>553</v>
      </c>
      <c r="C129" t="s">
        <v>367</v>
      </c>
      <c r="D129" t="s">
        <v>10</v>
      </c>
      <c r="E129" t="s">
        <v>9</v>
      </c>
      <c r="F129" t="s">
        <v>75</v>
      </c>
      <c r="G129" t="s">
        <v>41</v>
      </c>
      <c r="H129" t="s">
        <v>43</v>
      </c>
      <c r="I129" t="s">
        <v>12</v>
      </c>
      <c r="J129" t="s">
        <v>44</v>
      </c>
      <c r="K129">
        <v>124</v>
      </c>
      <c r="L129" t="s">
        <v>554</v>
      </c>
      <c r="M129">
        <v>1</v>
      </c>
      <c r="N129">
        <v>1</v>
      </c>
      <c r="O129" t="s">
        <v>555</v>
      </c>
      <c r="P129">
        <v>1905011</v>
      </c>
      <c r="Q129" t="s">
        <v>47</v>
      </c>
      <c r="T129" s="2" t="str">
        <f t="shared" si="2"/>
        <v>，1905011</v>
      </c>
      <c r="U129">
        <f>VLOOKUP(P129,[1]应付款管理!$A$1:$D$65536,4,FALSE)</f>
        <v>124</v>
      </c>
      <c r="V129">
        <f t="shared" si="3"/>
        <v>0</v>
      </c>
    </row>
    <row r="130" spans="1:22">
      <c r="A130" t="s">
        <v>370</v>
      </c>
      <c r="B130" t="s">
        <v>556</v>
      </c>
      <c r="C130" t="s">
        <v>557</v>
      </c>
      <c r="D130" t="s">
        <v>10</v>
      </c>
      <c r="E130" t="s">
        <v>9</v>
      </c>
      <c r="F130" t="s">
        <v>90</v>
      </c>
      <c r="G130" t="s">
        <v>187</v>
      </c>
      <c r="H130" t="s">
        <v>43</v>
      </c>
      <c r="I130" t="s">
        <v>12</v>
      </c>
      <c r="J130" t="s">
        <v>44</v>
      </c>
      <c r="K130">
        <v>420</v>
      </c>
      <c r="L130" t="s">
        <v>558</v>
      </c>
      <c r="M130">
        <v>1</v>
      </c>
      <c r="N130">
        <v>2</v>
      </c>
      <c r="O130" t="s">
        <v>559</v>
      </c>
      <c r="P130">
        <v>1905030</v>
      </c>
      <c r="Q130" t="s">
        <v>47</v>
      </c>
      <c r="T130" s="2" t="str">
        <f t="shared" si="2"/>
        <v>，1905030</v>
      </c>
      <c r="U130">
        <f>VLOOKUP(P130,[1]应付款管理!$A$1:$D$65536,4,FALSE)</f>
        <v>420</v>
      </c>
      <c r="V130">
        <f t="shared" si="3"/>
        <v>0</v>
      </c>
    </row>
    <row r="131" spans="1:22">
      <c r="A131" t="s">
        <v>87</v>
      </c>
      <c r="B131" t="s">
        <v>560</v>
      </c>
      <c r="C131" t="s">
        <v>561</v>
      </c>
      <c r="D131" t="s">
        <v>10</v>
      </c>
      <c r="E131" t="s">
        <v>9</v>
      </c>
      <c r="F131" t="s">
        <v>90</v>
      </c>
      <c r="G131" t="s">
        <v>130</v>
      </c>
      <c r="H131" t="s">
        <v>43</v>
      </c>
      <c r="I131" t="s">
        <v>12</v>
      </c>
      <c r="J131" t="s">
        <v>44</v>
      </c>
      <c r="K131">
        <v>140</v>
      </c>
      <c r="L131" t="s">
        <v>562</v>
      </c>
      <c r="M131">
        <v>1</v>
      </c>
      <c r="N131">
        <v>1</v>
      </c>
      <c r="O131" t="s">
        <v>563</v>
      </c>
      <c r="P131">
        <v>1905037</v>
      </c>
      <c r="Q131" t="s">
        <v>47</v>
      </c>
      <c r="T131" s="2" t="str">
        <f t="shared" ref="T131:T194" si="4">$T$1&amp;P131</f>
        <v>，1905037</v>
      </c>
      <c r="U131">
        <f>VLOOKUP(P131,[1]应付款管理!$A$1:$D$65536,4,FALSE)</f>
        <v>140</v>
      </c>
      <c r="V131">
        <f t="shared" ref="V131:V194" si="5">K131-U131</f>
        <v>0</v>
      </c>
    </row>
    <row r="132" spans="1:22">
      <c r="A132" t="s">
        <v>119</v>
      </c>
      <c r="B132" t="s">
        <v>564</v>
      </c>
      <c r="C132" t="s">
        <v>565</v>
      </c>
      <c r="D132" t="s">
        <v>10</v>
      </c>
      <c r="E132" t="s">
        <v>9</v>
      </c>
      <c r="F132" t="s">
        <v>75</v>
      </c>
      <c r="G132" t="s">
        <v>41</v>
      </c>
      <c r="H132" t="s">
        <v>43</v>
      </c>
      <c r="I132" t="s">
        <v>12</v>
      </c>
      <c r="J132" t="s">
        <v>44</v>
      </c>
      <c r="K132">
        <v>102</v>
      </c>
      <c r="L132" t="s">
        <v>566</v>
      </c>
      <c r="M132">
        <v>1</v>
      </c>
      <c r="N132">
        <v>1</v>
      </c>
      <c r="O132" t="s">
        <v>567</v>
      </c>
      <c r="P132">
        <v>1905042</v>
      </c>
      <c r="Q132" t="s">
        <v>47</v>
      </c>
      <c r="T132" s="2" t="str">
        <f t="shared" si="4"/>
        <v>，1905042</v>
      </c>
      <c r="U132">
        <f>VLOOKUP(P132,[1]应付款管理!$A$1:$D$65536,4,FALSE)</f>
        <v>102</v>
      </c>
      <c r="V132">
        <f t="shared" si="5"/>
        <v>0</v>
      </c>
    </row>
    <row r="133" spans="1:22">
      <c r="A133" t="s">
        <v>82</v>
      </c>
      <c r="B133" t="s">
        <v>568</v>
      </c>
      <c r="C133" t="s">
        <v>84</v>
      </c>
      <c r="D133" t="s">
        <v>10</v>
      </c>
      <c r="E133" t="s">
        <v>9</v>
      </c>
      <c r="F133" t="s">
        <v>41</v>
      </c>
      <c r="G133" t="s">
        <v>42</v>
      </c>
      <c r="H133" t="s">
        <v>43</v>
      </c>
      <c r="I133" t="s">
        <v>12</v>
      </c>
      <c r="J133" t="s">
        <v>44</v>
      </c>
      <c r="K133">
        <v>100</v>
      </c>
      <c r="L133" t="s">
        <v>569</v>
      </c>
      <c r="M133">
        <v>1</v>
      </c>
      <c r="N133">
        <v>1</v>
      </c>
      <c r="O133" t="s">
        <v>570</v>
      </c>
      <c r="P133">
        <v>1905043</v>
      </c>
      <c r="Q133" t="s">
        <v>47</v>
      </c>
      <c r="T133" s="2" t="str">
        <f t="shared" si="4"/>
        <v>，1905043</v>
      </c>
      <c r="U133">
        <f>VLOOKUP(P133,[1]应付款管理!$A$1:$D$65536,4,FALSE)</f>
        <v>100</v>
      </c>
      <c r="V133">
        <f t="shared" si="5"/>
        <v>0</v>
      </c>
    </row>
    <row r="134" spans="1:22">
      <c r="A134" t="s">
        <v>119</v>
      </c>
      <c r="B134" t="s">
        <v>571</v>
      </c>
      <c r="C134" t="s">
        <v>572</v>
      </c>
      <c r="D134" t="s">
        <v>10</v>
      </c>
      <c r="E134" t="s">
        <v>9</v>
      </c>
      <c r="F134" t="s">
        <v>75</v>
      </c>
      <c r="G134" t="s">
        <v>130</v>
      </c>
      <c r="H134" t="s">
        <v>43</v>
      </c>
      <c r="I134" t="s">
        <v>12</v>
      </c>
      <c r="J134" t="s">
        <v>44</v>
      </c>
      <c r="K134">
        <v>3040</v>
      </c>
      <c r="L134" t="s">
        <v>573</v>
      </c>
      <c r="M134">
        <v>1</v>
      </c>
      <c r="N134">
        <v>4</v>
      </c>
      <c r="O134" t="s">
        <v>574</v>
      </c>
      <c r="P134">
        <v>1905059</v>
      </c>
      <c r="Q134" t="s">
        <v>47</v>
      </c>
      <c r="T134" s="2" t="str">
        <f t="shared" si="4"/>
        <v>，1905059</v>
      </c>
      <c r="U134">
        <f>VLOOKUP(P134,[1]应付款管理!$A$1:$D$65536,4,FALSE)</f>
        <v>3040</v>
      </c>
      <c r="V134">
        <f t="shared" si="5"/>
        <v>0</v>
      </c>
    </row>
    <row r="135" spans="1:22">
      <c r="A135" t="s">
        <v>38</v>
      </c>
      <c r="B135" t="s">
        <v>575</v>
      </c>
      <c r="C135" t="s">
        <v>576</v>
      </c>
      <c r="D135" t="s">
        <v>10</v>
      </c>
      <c r="E135" t="s">
        <v>9</v>
      </c>
      <c r="F135" t="s">
        <v>41</v>
      </c>
      <c r="G135" t="s">
        <v>42</v>
      </c>
      <c r="H135" t="s">
        <v>43</v>
      </c>
      <c r="I135" t="s">
        <v>12</v>
      </c>
      <c r="J135" t="s">
        <v>44</v>
      </c>
      <c r="K135">
        <v>188</v>
      </c>
      <c r="L135" t="s">
        <v>577</v>
      </c>
      <c r="M135">
        <v>1</v>
      </c>
      <c r="N135">
        <v>1</v>
      </c>
      <c r="O135" t="s">
        <v>578</v>
      </c>
      <c r="P135">
        <v>1905091</v>
      </c>
      <c r="Q135" t="s">
        <v>47</v>
      </c>
      <c r="T135" s="2" t="str">
        <f t="shared" si="4"/>
        <v>，1905091</v>
      </c>
      <c r="U135">
        <f>VLOOKUP(P135,[1]应付款管理!$A$1:$D$65536,4,FALSE)</f>
        <v>188</v>
      </c>
      <c r="V135">
        <f t="shared" si="5"/>
        <v>0</v>
      </c>
    </row>
    <row r="136" spans="1:22">
      <c r="A136" t="s">
        <v>87</v>
      </c>
      <c r="B136" t="s">
        <v>579</v>
      </c>
      <c r="C136" t="s">
        <v>116</v>
      </c>
      <c r="D136" t="s">
        <v>10</v>
      </c>
      <c r="E136" t="s">
        <v>9</v>
      </c>
      <c r="F136" t="s">
        <v>75</v>
      </c>
      <c r="G136" t="s">
        <v>41</v>
      </c>
      <c r="H136" t="s">
        <v>43</v>
      </c>
      <c r="I136" t="s">
        <v>12</v>
      </c>
      <c r="J136" t="s">
        <v>44</v>
      </c>
      <c r="K136">
        <v>108</v>
      </c>
      <c r="L136" t="s">
        <v>580</v>
      </c>
      <c r="M136">
        <v>1</v>
      </c>
      <c r="N136">
        <v>1</v>
      </c>
      <c r="O136" t="s">
        <v>581</v>
      </c>
      <c r="P136">
        <v>1905093</v>
      </c>
      <c r="Q136" t="s">
        <v>47</v>
      </c>
      <c r="T136" s="2" t="str">
        <f t="shared" si="4"/>
        <v>，1905093</v>
      </c>
      <c r="U136">
        <f>VLOOKUP(P136,[1]应付款管理!$A$1:$D$65536,4,FALSE)</f>
        <v>108</v>
      </c>
      <c r="V136">
        <f t="shared" si="5"/>
        <v>0</v>
      </c>
    </row>
    <row r="137" spans="1:22">
      <c r="A137" t="s">
        <v>38</v>
      </c>
      <c r="B137" t="s">
        <v>582</v>
      </c>
      <c r="C137" t="s">
        <v>583</v>
      </c>
      <c r="D137" t="s">
        <v>10</v>
      </c>
      <c r="E137" t="s">
        <v>9</v>
      </c>
      <c r="F137" t="s">
        <v>187</v>
      </c>
      <c r="G137" t="s">
        <v>107</v>
      </c>
      <c r="H137" t="s">
        <v>43</v>
      </c>
      <c r="I137" t="s">
        <v>12</v>
      </c>
      <c r="J137" t="s">
        <v>44</v>
      </c>
      <c r="K137">
        <v>147</v>
      </c>
      <c r="L137" t="s">
        <v>584</v>
      </c>
      <c r="M137">
        <v>1</v>
      </c>
      <c r="N137">
        <v>1</v>
      </c>
      <c r="O137" t="s">
        <v>585</v>
      </c>
      <c r="P137">
        <v>1905106</v>
      </c>
      <c r="Q137" t="s">
        <v>47</v>
      </c>
      <c r="T137" s="2" t="str">
        <f t="shared" si="4"/>
        <v>，1905106</v>
      </c>
      <c r="U137">
        <f>VLOOKUP(P137,[1]应付款管理!$A$1:$D$65536,4,FALSE)</f>
        <v>147</v>
      </c>
      <c r="V137">
        <f t="shared" si="5"/>
        <v>0</v>
      </c>
    </row>
    <row r="138" spans="1:22">
      <c r="A138" t="s">
        <v>87</v>
      </c>
      <c r="B138" t="s">
        <v>586</v>
      </c>
      <c r="C138" t="s">
        <v>116</v>
      </c>
      <c r="D138" t="s">
        <v>10</v>
      </c>
      <c r="E138" t="s">
        <v>9</v>
      </c>
      <c r="F138" t="s">
        <v>75</v>
      </c>
      <c r="G138" t="s">
        <v>41</v>
      </c>
      <c r="H138" t="s">
        <v>43</v>
      </c>
      <c r="I138" t="s">
        <v>12</v>
      </c>
      <c r="J138" t="s">
        <v>44</v>
      </c>
      <c r="K138">
        <v>108</v>
      </c>
      <c r="L138" t="s">
        <v>587</v>
      </c>
      <c r="M138">
        <v>1</v>
      </c>
      <c r="N138">
        <v>1</v>
      </c>
      <c r="O138" t="s">
        <v>588</v>
      </c>
      <c r="P138">
        <v>1905108</v>
      </c>
      <c r="Q138" t="s">
        <v>47</v>
      </c>
      <c r="T138" s="2" t="str">
        <f t="shared" si="4"/>
        <v>，1905108</v>
      </c>
      <c r="U138">
        <f>VLOOKUP(P138,[1]应付款管理!$A$1:$D$65536,4,FALSE)</f>
        <v>108</v>
      </c>
      <c r="V138">
        <f t="shared" si="5"/>
        <v>0</v>
      </c>
    </row>
    <row r="139" spans="1:22">
      <c r="A139" t="s">
        <v>38</v>
      </c>
      <c r="B139" t="s">
        <v>589</v>
      </c>
      <c r="C139" t="s">
        <v>590</v>
      </c>
      <c r="D139" t="s">
        <v>10</v>
      </c>
      <c r="E139" t="s">
        <v>9</v>
      </c>
      <c r="F139" t="s">
        <v>75</v>
      </c>
      <c r="G139" t="s">
        <v>41</v>
      </c>
      <c r="H139" t="s">
        <v>43</v>
      </c>
      <c r="I139" t="s">
        <v>12</v>
      </c>
      <c r="J139" t="s">
        <v>44</v>
      </c>
      <c r="K139">
        <v>238</v>
      </c>
      <c r="L139" t="s">
        <v>591</v>
      </c>
      <c r="M139">
        <v>1</v>
      </c>
      <c r="N139">
        <v>1</v>
      </c>
      <c r="O139" t="s">
        <v>592</v>
      </c>
      <c r="P139">
        <v>1905115</v>
      </c>
      <c r="Q139" t="s">
        <v>47</v>
      </c>
      <c r="T139" s="2" t="str">
        <f t="shared" si="4"/>
        <v>，1905115</v>
      </c>
      <c r="U139">
        <f>VLOOKUP(P139,[1]应付款管理!$A$1:$D$65536,4,FALSE)</f>
        <v>238</v>
      </c>
      <c r="V139">
        <f t="shared" si="5"/>
        <v>0</v>
      </c>
    </row>
    <row r="140" spans="1:22">
      <c r="A140" t="s">
        <v>87</v>
      </c>
      <c r="B140" t="s">
        <v>593</v>
      </c>
      <c r="C140" t="s">
        <v>116</v>
      </c>
      <c r="D140" t="s">
        <v>10</v>
      </c>
      <c r="E140" t="s">
        <v>9</v>
      </c>
      <c r="F140" t="s">
        <v>75</v>
      </c>
      <c r="G140" t="s">
        <v>41</v>
      </c>
      <c r="H140" t="s">
        <v>43</v>
      </c>
      <c r="I140" t="s">
        <v>12</v>
      </c>
      <c r="J140" t="s">
        <v>44</v>
      </c>
      <c r="K140">
        <v>108</v>
      </c>
      <c r="L140" t="s">
        <v>594</v>
      </c>
      <c r="M140">
        <v>1</v>
      </c>
      <c r="N140">
        <v>1</v>
      </c>
      <c r="O140" t="s">
        <v>595</v>
      </c>
      <c r="P140">
        <v>1905124</v>
      </c>
      <c r="Q140" t="s">
        <v>47</v>
      </c>
      <c r="T140" s="2" t="str">
        <f t="shared" si="4"/>
        <v>，1905124</v>
      </c>
      <c r="U140">
        <f>VLOOKUP(P140,[1]应付款管理!$A$1:$D$65536,4,FALSE)</f>
        <v>108</v>
      </c>
      <c r="V140">
        <f t="shared" si="5"/>
        <v>0</v>
      </c>
    </row>
    <row r="141" spans="1:22">
      <c r="A141" t="s">
        <v>119</v>
      </c>
      <c r="B141" t="s">
        <v>596</v>
      </c>
      <c r="C141" t="s">
        <v>597</v>
      </c>
      <c r="D141" t="s">
        <v>10</v>
      </c>
      <c r="E141" t="s">
        <v>9</v>
      </c>
      <c r="F141" t="s">
        <v>41</v>
      </c>
      <c r="G141" t="s">
        <v>42</v>
      </c>
      <c r="H141" t="s">
        <v>43</v>
      </c>
      <c r="I141" t="s">
        <v>12</v>
      </c>
      <c r="J141" t="s">
        <v>44</v>
      </c>
      <c r="K141">
        <v>175</v>
      </c>
      <c r="L141" t="s">
        <v>598</v>
      </c>
      <c r="M141">
        <v>1</v>
      </c>
      <c r="N141">
        <v>1</v>
      </c>
      <c r="O141" t="s">
        <v>599</v>
      </c>
      <c r="P141">
        <v>1905125</v>
      </c>
      <c r="Q141" t="s">
        <v>47</v>
      </c>
      <c r="T141" s="2" t="str">
        <f t="shared" si="4"/>
        <v>，1905125</v>
      </c>
      <c r="U141">
        <f>VLOOKUP(P141,[1]应付款管理!$A$1:$D$65536,4,FALSE)</f>
        <v>175</v>
      </c>
      <c r="V141">
        <f t="shared" si="5"/>
        <v>0</v>
      </c>
    </row>
    <row r="142" spans="1:22">
      <c r="A142" t="s">
        <v>600</v>
      </c>
      <c r="B142" t="s">
        <v>601</v>
      </c>
      <c r="C142" t="s">
        <v>602</v>
      </c>
      <c r="D142" t="s">
        <v>10</v>
      </c>
      <c r="E142" t="s">
        <v>9</v>
      </c>
      <c r="F142" t="s">
        <v>90</v>
      </c>
      <c r="G142" t="s">
        <v>187</v>
      </c>
      <c r="H142" t="s">
        <v>43</v>
      </c>
      <c r="I142" t="s">
        <v>12</v>
      </c>
      <c r="J142" t="s">
        <v>44</v>
      </c>
      <c r="K142">
        <v>248</v>
      </c>
      <c r="L142" t="s">
        <v>603</v>
      </c>
      <c r="M142">
        <v>1</v>
      </c>
      <c r="N142">
        <v>2</v>
      </c>
      <c r="O142" t="s">
        <v>604</v>
      </c>
      <c r="P142">
        <v>1905156</v>
      </c>
      <c r="Q142" t="s">
        <v>47</v>
      </c>
      <c r="T142" s="2" t="str">
        <f t="shared" si="4"/>
        <v>，1905156</v>
      </c>
      <c r="U142">
        <f>VLOOKUP(P142,[1]应付款管理!$A$1:$D$65536,4,FALSE)</f>
        <v>248</v>
      </c>
      <c r="V142">
        <f t="shared" si="5"/>
        <v>0</v>
      </c>
    </row>
    <row r="143" spans="1:22">
      <c r="A143" t="s">
        <v>226</v>
      </c>
      <c r="B143" t="s">
        <v>605</v>
      </c>
      <c r="C143" t="s">
        <v>606</v>
      </c>
      <c r="D143" t="s">
        <v>10</v>
      </c>
      <c r="E143" t="s">
        <v>9</v>
      </c>
      <c r="F143" t="s">
        <v>41</v>
      </c>
      <c r="G143" t="s">
        <v>42</v>
      </c>
      <c r="H143" t="s">
        <v>43</v>
      </c>
      <c r="I143" t="s">
        <v>12</v>
      </c>
      <c r="J143" t="s">
        <v>44</v>
      </c>
      <c r="K143">
        <v>100</v>
      </c>
      <c r="L143" t="s">
        <v>607</v>
      </c>
      <c r="M143">
        <v>1</v>
      </c>
      <c r="N143">
        <v>1</v>
      </c>
      <c r="O143" t="s">
        <v>608</v>
      </c>
      <c r="P143">
        <v>1905181</v>
      </c>
      <c r="Q143" t="s">
        <v>47</v>
      </c>
      <c r="T143" s="2" t="str">
        <f t="shared" si="4"/>
        <v>，1905181</v>
      </c>
      <c r="U143">
        <f>VLOOKUP(P143,[1]应付款管理!$A$1:$D$65536,4,FALSE)</f>
        <v>100</v>
      </c>
      <c r="V143">
        <f t="shared" si="5"/>
        <v>0</v>
      </c>
    </row>
    <row r="144" spans="1:22">
      <c r="A144" t="s">
        <v>124</v>
      </c>
      <c r="B144" t="s">
        <v>609</v>
      </c>
      <c r="C144" t="s">
        <v>610</v>
      </c>
      <c r="D144" t="s">
        <v>10</v>
      </c>
      <c r="E144" t="s">
        <v>9</v>
      </c>
      <c r="F144" t="s">
        <v>41</v>
      </c>
      <c r="G144" t="s">
        <v>42</v>
      </c>
      <c r="H144" t="s">
        <v>43</v>
      </c>
      <c r="I144" t="s">
        <v>12</v>
      </c>
      <c r="J144" t="s">
        <v>44</v>
      </c>
      <c r="K144">
        <v>124</v>
      </c>
      <c r="L144" t="s">
        <v>611</v>
      </c>
      <c r="M144">
        <v>1</v>
      </c>
      <c r="N144">
        <v>1</v>
      </c>
      <c r="O144" t="s">
        <v>612</v>
      </c>
      <c r="P144">
        <v>1905187</v>
      </c>
      <c r="Q144" t="s">
        <v>47</v>
      </c>
      <c r="T144" s="2" t="str">
        <f t="shared" si="4"/>
        <v>，1905187</v>
      </c>
      <c r="U144">
        <f>VLOOKUP(P144,[1]应付款管理!$A$1:$D$65536,4,FALSE)</f>
        <v>124</v>
      </c>
      <c r="V144">
        <f t="shared" si="5"/>
        <v>0</v>
      </c>
    </row>
    <row r="145" spans="1:22">
      <c r="A145" t="s">
        <v>290</v>
      </c>
      <c r="B145" t="s">
        <v>613</v>
      </c>
      <c r="C145" t="s">
        <v>614</v>
      </c>
      <c r="D145" t="s">
        <v>10</v>
      </c>
      <c r="E145" t="s">
        <v>9</v>
      </c>
      <c r="F145" t="s">
        <v>615</v>
      </c>
      <c r="G145" t="s">
        <v>616</v>
      </c>
      <c r="H145" t="s">
        <v>43</v>
      </c>
      <c r="I145" t="s">
        <v>12</v>
      </c>
      <c r="J145" t="s">
        <v>44</v>
      </c>
      <c r="K145">
        <v>147</v>
      </c>
      <c r="L145" t="s">
        <v>617</v>
      </c>
      <c r="M145">
        <v>1</v>
      </c>
      <c r="N145">
        <v>1</v>
      </c>
      <c r="O145" t="s">
        <v>618</v>
      </c>
      <c r="P145">
        <v>1905190</v>
      </c>
      <c r="Q145" t="s">
        <v>47</v>
      </c>
      <c r="T145" s="2" t="str">
        <f t="shared" si="4"/>
        <v>，1905190</v>
      </c>
      <c r="U145">
        <f>VLOOKUP(P145,[1]应付款管理!$A$1:$D$65536,4,FALSE)</f>
        <v>147</v>
      </c>
      <c r="V145">
        <f t="shared" si="5"/>
        <v>0</v>
      </c>
    </row>
    <row r="146" spans="1:22">
      <c r="A146" t="s">
        <v>38</v>
      </c>
      <c r="B146" t="s">
        <v>619</v>
      </c>
      <c r="C146" t="s">
        <v>266</v>
      </c>
      <c r="D146" t="s">
        <v>10</v>
      </c>
      <c r="E146" t="s">
        <v>9</v>
      </c>
      <c r="F146" t="s">
        <v>41</v>
      </c>
      <c r="G146" t="s">
        <v>42</v>
      </c>
      <c r="H146" t="s">
        <v>43</v>
      </c>
      <c r="I146" t="s">
        <v>12</v>
      </c>
      <c r="J146" t="s">
        <v>44</v>
      </c>
      <c r="K146">
        <v>202</v>
      </c>
      <c r="L146" t="s">
        <v>620</v>
      </c>
      <c r="M146">
        <v>1</v>
      </c>
      <c r="N146">
        <v>1</v>
      </c>
      <c r="O146" t="s">
        <v>621</v>
      </c>
      <c r="P146">
        <v>1905211</v>
      </c>
      <c r="Q146" t="s">
        <v>47</v>
      </c>
      <c r="T146" s="2" t="str">
        <f t="shared" si="4"/>
        <v>，1905211</v>
      </c>
      <c r="U146">
        <f>VLOOKUP(P146,[1]应付款管理!$A$1:$D$65536,4,FALSE)</f>
        <v>202</v>
      </c>
      <c r="V146">
        <f t="shared" si="5"/>
        <v>0</v>
      </c>
    </row>
    <row r="147" spans="1:22">
      <c r="A147" t="s">
        <v>119</v>
      </c>
      <c r="B147" t="s">
        <v>622</v>
      </c>
      <c r="C147" t="s">
        <v>623</v>
      </c>
      <c r="D147" t="s">
        <v>10</v>
      </c>
      <c r="E147" t="s">
        <v>9</v>
      </c>
      <c r="F147" t="s">
        <v>41</v>
      </c>
      <c r="G147" t="s">
        <v>42</v>
      </c>
      <c r="H147" t="s">
        <v>43</v>
      </c>
      <c r="I147" t="s">
        <v>12</v>
      </c>
      <c r="J147" t="s">
        <v>44</v>
      </c>
      <c r="K147">
        <v>408</v>
      </c>
      <c r="L147" t="s">
        <v>624</v>
      </c>
      <c r="M147">
        <v>2</v>
      </c>
      <c r="N147">
        <v>2</v>
      </c>
      <c r="O147" t="s">
        <v>625</v>
      </c>
      <c r="P147">
        <v>1905221</v>
      </c>
      <c r="Q147" t="s">
        <v>47</v>
      </c>
      <c r="T147" s="2" t="str">
        <f t="shared" si="4"/>
        <v>，1905221</v>
      </c>
      <c r="U147">
        <f>VLOOKUP(P147,[1]应付款管理!$A$1:$D$65536,4,FALSE)</f>
        <v>408</v>
      </c>
      <c r="V147">
        <f t="shared" si="5"/>
        <v>0</v>
      </c>
    </row>
    <row r="148" spans="1:22">
      <c r="A148" t="s">
        <v>119</v>
      </c>
      <c r="B148" t="s">
        <v>626</v>
      </c>
      <c r="C148" t="s">
        <v>623</v>
      </c>
      <c r="D148" t="s">
        <v>10</v>
      </c>
      <c r="E148" t="s">
        <v>9</v>
      </c>
      <c r="F148" t="s">
        <v>41</v>
      </c>
      <c r="G148" t="s">
        <v>42</v>
      </c>
      <c r="H148" t="s">
        <v>43</v>
      </c>
      <c r="I148" t="s">
        <v>12</v>
      </c>
      <c r="J148" t="s">
        <v>44</v>
      </c>
      <c r="K148">
        <v>167</v>
      </c>
      <c r="L148" t="s">
        <v>627</v>
      </c>
      <c r="M148">
        <v>1</v>
      </c>
      <c r="N148">
        <v>1</v>
      </c>
      <c r="O148" t="s">
        <v>628</v>
      </c>
      <c r="P148">
        <v>1905225</v>
      </c>
      <c r="Q148" t="s">
        <v>47</v>
      </c>
      <c r="T148" s="2" t="str">
        <f t="shared" si="4"/>
        <v>，1905225</v>
      </c>
      <c r="U148">
        <f>VLOOKUP(P148,[1]应付款管理!$A$1:$D$65536,4,FALSE)</f>
        <v>167</v>
      </c>
      <c r="V148">
        <f t="shared" si="5"/>
        <v>0</v>
      </c>
    </row>
    <row r="149" spans="1:22">
      <c r="A149" t="s">
        <v>144</v>
      </c>
      <c r="B149" t="s">
        <v>629</v>
      </c>
      <c r="C149" t="s">
        <v>146</v>
      </c>
      <c r="D149" t="s">
        <v>10</v>
      </c>
      <c r="E149" t="s">
        <v>9</v>
      </c>
      <c r="F149" t="s">
        <v>41</v>
      </c>
      <c r="G149" t="s">
        <v>42</v>
      </c>
      <c r="H149" t="s">
        <v>43</v>
      </c>
      <c r="I149" t="s">
        <v>12</v>
      </c>
      <c r="J149" t="s">
        <v>44</v>
      </c>
      <c r="K149">
        <v>344</v>
      </c>
      <c r="L149" t="s">
        <v>630</v>
      </c>
      <c r="M149">
        <v>1</v>
      </c>
      <c r="N149">
        <v>1</v>
      </c>
      <c r="O149" t="s">
        <v>631</v>
      </c>
      <c r="P149">
        <v>1905248</v>
      </c>
      <c r="Q149" t="s">
        <v>47</v>
      </c>
      <c r="T149" s="2" t="str">
        <f t="shared" si="4"/>
        <v>，1905248</v>
      </c>
      <c r="U149">
        <f>VLOOKUP(P149,[1]应付款管理!$A$1:$D$65536,4,FALSE)</f>
        <v>344</v>
      </c>
      <c r="V149">
        <f t="shared" si="5"/>
        <v>0</v>
      </c>
    </row>
    <row r="150" spans="1:22">
      <c r="A150" t="s">
        <v>370</v>
      </c>
      <c r="B150" t="s">
        <v>632</v>
      </c>
      <c r="C150" t="s">
        <v>633</v>
      </c>
      <c r="D150" t="s">
        <v>10</v>
      </c>
      <c r="E150" t="s">
        <v>9</v>
      </c>
      <c r="F150" t="s">
        <v>41</v>
      </c>
      <c r="G150" t="s">
        <v>130</v>
      </c>
      <c r="H150" t="s">
        <v>43</v>
      </c>
      <c r="I150" t="s">
        <v>12</v>
      </c>
      <c r="J150" t="s">
        <v>44</v>
      </c>
      <c r="K150">
        <v>1068</v>
      </c>
      <c r="L150" t="s">
        <v>634</v>
      </c>
      <c r="M150">
        <v>1</v>
      </c>
      <c r="N150">
        <v>3</v>
      </c>
      <c r="O150" t="s">
        <v>635</v>
      </c>
      <c r="P150">
        <v>1905301</v>
      </c>
      <c r="Q150" t="s">
        <v>47</v>
      </c>
      <c r="T150" s="2" t="str">
        <f t="shared" si="4"/>
        <v>，1905301</v>
      </c>
      <c r="U150">
        <f>VLOOKUP(P150,[1]应付款管理!$A$1:$D$65536,4,FALSE)</f>
        <v>1068</v>
      </c>
      <c r="V150">
        <f t="shared" si="5"/>
        <v>0</v>
      </c>
    </row>
    <row r="151" spans="1:22">
      <c r="A151" t="s">
        <v>119</v>
      </c>
      <c r="B151" t="s">
        <v>636</v>
      </c>
      <c r="C151" t="s">
        <v>572</v>
      </c>
      <c r="D151" t="s">
        <v>10</v>
      </c>
      <c r="E151" t="s">
        <v>9</v>
      </c>
      <c r="F151" t="s">
        <v>41</v>
      </c>
      <c r="G151" t="s">
        <v>130</v>
      </c>
      <c r="H151" t="s">
        <v>43</v>
      </c>
      <c r="I151" t="s">
        <v>12</v>
      </c>
      <c r="J151" t="s">
        <v>44</v>
      </c>
      <c r="K151">
        <v>2253</v>
      </c>
      <c r="L151" t="s">
        <v>637</v>
      </c>
      <c r="M151">
        <v>1</v>
      </c>
      <c r="N151">
        <v>3</v>
      </c>
      <c r="O151" t="s">
        <v>638</v>
      </c>
      <c r="P151">
        <v>1905305</v>
      </c>
      <c r="Q151" t="s">
        <v>47</v>
      </c>
      <c r="T151" s="2" t="str">
        <f t="shared" si="4"/>
        <v>，1905305</v>
      </c>
      <c r="U151">
        <f>VLOOKUP(P151,[1]应付款管理!$A$1:$D$65536,4,FALSE)</f>
        <v>2253</v>
      </c>
      <c r="V151">
        <f t="shared" si="5"/>
        <v>0</v>
      </c>
    </row>
    <row r="152" spans="1:22">
      <c r="A152" t="s">
        <v>82</v>
      </c>
      <c r="B152" t="s">
        <v>639</v>
      </c>
      <c r="C152" t="s">
        <v>84</v>
      </c>
      <c r="D152" t="s">
        <v>10</v>
      </c>
      <c r="E152" t="s">
        <v>9</v>
      </c>
      <c r="F152" t="s">
        <v>41</v>
      </c>
      <c r="G152" t="s">
        <v>42</v>
      </c>
      <c r="H152" t="s">
        <v>43</v>
      </c>
      <c r="I152" t="s">
        <v>12</v>
      </c>
      <c r="J152" t="s">
        <v>44</v>
      </c>
      <c r="K152">
        <v>100</v>
      </c>
      <c r="L152" t="s">
        <v>640</v>
      </c>
      <c r="M152">
        <v>1</v>
      </c>
      <c r="N152">
        <v>1</v>
      </c>
      <c r="O152" t="s">
        <v>641</v>
      </c>
      <c r="P152">
        <v>1905345</v>
      </c>
      <c r="Q152" t="s">
        <v>47</v>
      </c>
      <c r="T152" s="2" t="str">
        <f t="shared" si="4"/>
        <v>，1905345</v>
      </c>
      <c r="U152">
        <f>VLOOKUP(P152,[1]应付款管理!$A$1:$D$65536,4,FALSE)</f>
        <v>100</v>
      </c>
      <c r="V152">
        <f t="shared" si="5"/>
        <v>0</v>
      </c>
    </row>
    <row r="153" spans="1:22">
      <c r="A153" t="s">
        <v>642</v>
      </c>
      <c r="B153" t="s">
        <v>643</v>
      </c>
      <c r="C153" t="s">
        <v>644</v>
      </c>
      <c r="D153" t="s">
        <v>10</v>
      </c>
      <c r="E153" t="s">
        <v>9</v>
      </c>
      <c r="F153" t="s">
        <v>90</v>
      </c>
      <c r="G153" t="s">
        <v>130</v>
      </c>
      <c r="H153" t="s">
        <v>43</v>
      </c>
      <c r="I153" t="s">
        <v>12</v>
      </c>
      <c r="J153" t="s">
        <v>44</v>
      </c>
      <c r="K153">
        <v>124</v>
      </c>
      <c r="L153" t="s">
        <v>645</v>
      </c>
      <c r="M153">
        <v>1</v>
      </c>
      <c r="N153">
        <v>1</v>
      </c>
      <c r="O153" t="s">
        <v>646</v>
      </c>
      <c r="P153">
        <v>1905346</v>
      </c>
      <c r="Q153" t="s">
        <v>47</v>
      </c>
      <c r="T153" s="2" t="str">
        <f t="shared" si="4"/>
        <v>，1905346</v>
      </c>
      <c r="U153">
        <f>VLOOKUP(P153,[1]应付款管理!$A$1:$D$65536,4,FALSE)</f>
        <v>124</v>
      </c>
      <c r="V153">
        <f t="shared" si="5"/>
        <v>0</v>
      </c>
    </row>
    <row r="154" spans="1:22">
      <c r="A154" t="s">
        <v>119</v>
      </c>
      <c r="B154" t="s">
        <v>647</v>
      </c>
      <c r="C154" t="s">
        <v>565</v>
      </c>
      <c r="D154" t="s">
        <v>10</v>
      </c>
      <c r="E154" t="s">
        <v>9</v>
      </c>
      <c r="F154" t="s">
        <v>90</v>
      </c>
      <c r="G154" t="s">
        <v>187</v>
      </c>
      <c r="H154" t="s">
        <v>43</v>
      </c>
      <c r="I154" t="s">
        <v>12</v>
      </c>
      <c r="J154" t="s">
        <v>44</v>
      </c>
      <c r="K154">
        <v>282</v>
      </c>
      <c r="L154" t="s">
        <v>648</v>
      </c>
      <c r="M154">
        <v>1</v>
      </c>
      <c r="N154">
        <v>2</v>
      </c>
      <c r="O154" t="s">
        <v>649</v>
      </c>
      <c r="P154">
        <v>1905348</v>
      </c>
      <c r="Q154" t="s">
        <v>47</v>
      </c>
      <c r="T154" s="2" t="str">
        <f t="shared" si="4"/>
        <v>，1905348</v>
      </c>
      <c r="U154">
        <f>VLOOKUP(P154,[1]应付款管理!$A$1:$D$65536,4,FALSE)</f>
        <v>282</v>
      </c>
      <c r="V154">
        <f t="shared" si="5"/>
        <v>0</v>
      </c>
    </row>
    <row r="155" spans="1:22">
      <c r="A155" t="s">
        <v>119</v>
      </c>
      <c r="B155" t="s">
        <v>650</v>
      </c>
      <c r="C155" t="s">
        <v>651</v>
      </c>
      <c r="D155" t="s">
        <v>10</v>
      </c>
      <c r="E155" t="s">
        <v>9</v>
      </c>
      <c r="F155" t="s">
        <v>42</v>
      </c>
      <c r="G155" t="s">
        <v>90</v>
      </c>
      <c r="H155" t="s">
        <v>43</v>
      </c>
      <c r="I155" t="s">
        <v>12</v>
      </c>
      <c r="J155" t="s">
        <v>44</v>
      </c>
      <c r="K155">
        <v>241</v>
      </c>
      <c r="L155" t="s">
        <v>652</v>
      </c>
      <c r="M155">
        <v>1</v>
      </c>
      <c r="N155">
        <v>1</v>
      </c>
      <c r="O155" t="s">
        <v>653</v>
      </c>
      <c r="P155">
        <v>1905373</v>
      </c>
      <c r="Q155" t="s">
        <v>47</v>
      </c>
      <c r="T155" s="2" t="str">
        <f t="shared" si="4"/>
        <v>，1905373</v>
      </c>
      <c r="U155">
        <f>VLOOKUP(P155,[1]应付款管理!$A$1:$D$65536,4,FALSE)</f>
        <v>241</v>
      </c>
      <c r="V155">
        <f t="shared" si="5"/>
        <v>0</v>
      </c>
    </row>
    <row r="156" spans="1:22">
      <c r="A156" t="s">
        <v>87</v>
      </c>
      <c r="B156" t="s">
        <v>654</v>
      </c>
      <c r="C156" t="s">
        <v>561</v>
      </c>
      <c r="D156" t="s">
        <v>10</v>
      </c>
      <c r="E156" t="s">
        <v>9</v>
      </c>
      <c r="F156" t="s">
        <v>90</v>
      </c>
      <c r="G156" t="s">
        <v>130</v>
      </c>
      <c r="H156" t="s">
        <v>43</v>
      </c>
      <c r="I156" t="s">
        <v>12</v>
      </c>
      <c r="J156" t="s">
        <v>44</v>
      </c>
      <c r="K156">
        <v>139</v>
      </c>
      <c r="L156" t="s">
        <v>655</v>
      </c>
      <c r="M156">
        <v>1</v>
      </c>
      <c r="N156">
        <v>1</v>
      </c>
      <c r="O156" t="s">
        <v>656</v>
      </c>
      <c r="P156">
        <v>1905389</v>
      </c>
      <c r="Q156" t="s">
        <v>47</v>
      </c>
      <c r="T156" s="2" t="str">
        <f t="shared" si="4"/>
        <v>，1905389</v>
      </c>
      <c r="U156">
        <f>VLOOKUP(P156,[1]应付款管理!$A$1:$D$65536,4,FALSE)</f>
        <v>139</v>
      </c>
      <c r="V156">
        <f t="shared" si="5"/>
        <v>0</v>
      </c>
    </row>
    <row r="157" spans="1:22">
      <c r="A157" t="s">
        <v>124</v>
      </c>
      <c r="B157" t="s">
        <v>657</v>
      </c>
      <c r="C157" t="s">
        <v>610</v>
      </c>
      <c r="D157" t="s">
        <v>10</v>
      </c>
      <c r="E157" t="s">
        <v>9</v>
      </c>
      <c r="F157" t="s">
        <v>90</v>
      </c>
      <c r="G157" t="s">
        <v>187</v>
      </c>
      <c r="H157" t="s">
        <v>43</v>
      </c>
      <c r="I157" t="s">
        <v>12</v>
      </c>
      <c r="J157" t="s">
        <v>44</v>
      </c>
      <c r="K157">
        <v>248</v>
      </c>
      <c r="L157" t="s">
        <v>658</v>
      </c>
      <c r="M157">
        <v>1</v>
      </c>
      <c r="N157">
        <v>2</v>
      </c>
      <c r="O157" t="s">
        <v>659</v>
      </c>
      <c r="P157">
        <v>1905423</v>
      </c>
      <c r="Q157" t="s">
        <v>47</v>
      </c>
      <c r="T157" s="2" t="str">
        <f t="shared" si="4"/>
        <v>，1905423</v>
      </c>
      <c r="U157">
        <f>VLOOKUP(P157,[1]应付款管理!$A$1:$D$65536,4,FALSE)</f>
        <v>248</v>
      </c>
      <c r="V157">
        <f t="shared" si="5"/>
        <v>0</v>
      </c>
    </row>
    <row r="158" spans="1:22">
      <c r="A158" t="s">
        <v>413</v>
      </c>
      <c r="B158" t="s">
        <v>660</v>
      </c>
      <c r="C158" t="s">
        <v>661</v>
      </c>
      <c r="D158" t="s">
        <v>10</v>
      </c>
      <c r="E158" t="s">
        <v>9</v>
      </c>
      <c r="F158" t="s">
        <v>41</v>
      </c>
      <c r="G158" t="s">
        <v>42</v>
      </c>
      <c r="H158" t="s">
        <v>43</v>
      </c>
      <c r="I158" t="s">
        <v>12</v>
      </c>
      <c r="J158" t="s">
        <v>44</v>
      </c>
      <c r="K158">
        <v>124</v>
      </c>
      <c r="L158" t="s">
        <v>662</v>
      </c>
      <c r="M158">
        <v>1</v>
      </c>
      <c r="N158">
        <v>1</v>
      </c>
      <c r="O158" t="s">
        <v>663</v>
      </c>
      <c r="P158">
        <v>1905426</v>
      </c>
      <c r="Q158" t="s">
        <v>47</v>
      </c>
      <c r="T158" s="2" t="str">
        <f t="shared" si="4"/>
        <v>，1905426</v>
      </c>
      <c r="U158">
        <f>VLOOKUP(P158,[1]应付款管理!$A$1:$D$65536,4,FALSE)</f>
        <v>124</v>
      </c>
      <c r="V158">
        <f t="shared" si="5"/>
        <v>0</v>
      </c>
    </row>
    <row r="159" spans="1:22">
      <c r="A159" t="s">
        <v>119</v>
      </c>
      <c r="B159" t="s">
        <v>664</v>
      </c>
      <c r="C159" t="s">
        <v>356</v>
      </c>
      <c r="D159" t="s">
        <v>10</v>
      </c>
      <c r="E159" t="s">
        <v>9</v>
      </c>
      <c r="F159" t="s">
        <v>42</v>
      </c>
      <c r="G159" t="s">
        <v>130</v>
      </c>
      <c r="H159" t="s">
        <v>43</v>
      </c>
      <c r="I159" t="s">
        <v>12</v>
      </c>
      <c r="J159" t="s">
        <v>44</v>
      </c>
      <c r="K159">
        <v>404</v>
      </c>
      <c r="L159" t="s">
        <v>665</v>
      </c>
      <c r="M159">
        <v>1</v>
      </c>
      <c r="N159">
        <v>2</v>
      </c>
      <c r="O159" t="s">
        <v>666</v>
      </c>
      <c r="P159">
        <v>1905443</v>
      </c>
      <c r="Q159" t="s">
        <v>47</v>
      </c>
      <c r="T159" s="2" t="str">
        <f t="shared" si="4"/>
        <v>，1905443</v>
      </c>
      <c r="U159">
        <f>VLOOKUP(P159,[1]应付款管理!$A$1:$D$65536,4,FALSE)</f>
        <v>404</v>
      </c>
      <c r="V159">
        <f t="shared" si="5"/>
        <v>0</v>
      </c>
    </row>
    <row r="160" spans="1:22">
      <c r="A160" t="s">
        <v>38</v>
      </c>
      <c r="B160" t="s">
        <v>667</v>
      </c>
      <c r="C160" t="s">
        <v>668</v>
      </c>
      <c r="D160" t="s">
        <v>10</v>
      </c>
      <c r="E160" t="s">
        <v>9</v>
      </c>
      <c r="F160" t="s">
        <v>41</v>
      </c>
      <c r="G160" t="s">
        <v>42</v>
      </c>
      <c r="H160" t="s">
        <v>43</v>
      </c>
      <c r="I160" t="s">
        <v>12</v>
      </c>
      <c r="J160" t="s">
        <v>44</v>
      </c>
      <c r="K160">
        <v>208</v>
      </c>
      <c r="L160" t="s">
        <v>669</v>
      </c>
      <c r="M160">
        <v>1</v>
      </c>
      <c r="N160">
        <v>1</v>
      </c>
      <c r="O160" t="s">
        <v>670</v>
      </c>
      <c r="P160">
        <v>1905445</v>
      </c>
      <c r="Q160" t="s">
        <v>47</v>
      </c>
      <c r="T160" s="2" t="str">
        <f t="shared" si="4"/>
        <v>，1905445</v>
      </c>
      <c r="U160">
        <f>VLOOKUP(P160,[1]应付款管理!$A$1:$D$65536,4,FALSE)</f>
        <v>208</v>
      </c>
      <c r="V160">
        <f t="shared" si="5"/>
        <v>0</v>
      </c>
    </row>
    <row r="161" spans="1:22">
      <c r="A161" t="s">
        <v>445</v>
      </c>
      <c r="B161" t="s">
        <v>671</v>
      </c>
      <c r="C161" t="s">
        <v>447</v>
      </c>
      <c r="D161" t="s">
        <v>10</v>
      </c>
      <c r="E161" t="s">
        <v>9</v>
      </c>
      <c r="F161" t="s">
        <v>41</v>
      </c>
      <c r="G161" t="s">
        <v>42</v>
      </c>
      <c r="H161" t="s">
        <v>43</v>
      </c>
      <c r="I161" t="s">
        <v>12</v>
      </c>
      <c r="J161" t="s">
        <v>44</v>
      </c>
      <c r="K161">
        <v>133</v>
      </c>
      <c r="L161" t="s">
        <v>672</v>
      </c>
      <c r="M161">
        <v>1</v>
      </c>
      <c r="N161">
        <v>1</v>
      </c>
      <c r="O161" t="s">
        <v>673</v>
      </c>
      <c r="P161">
        <v>1905451</v>
      </c>
      <c r="Q161" t="s">
        <v>47</v>
      </c>
      <c r="T161" s="2" t="str">
        <f t="shared" si="4"/>
        <v>，1905451</v>
      </c>
      <c r="U161">
        <f>VLOOKUP(P161,[1]应付款管理!$A$1:$D$65536,4,FALSE)</f>
        <v>133</v>
      </c>
      <c r="V161">
        <f t="shared" si="5"/>
        <v>0</v>
      </c>
    </row>
    <row r="162" spans="1:22">
      <c r="A162" t="s">
        <v>299</v>
      </c>
      <c r="B162" t="s">
        <v>674</v>
      </c>
      <c r="C162" t="s">
        <v>675</v>
      </c>
      <c r="D162" t="s">
        <v>10</v>
      </c>
      <c r="E162" t="s">
        <v>9</v>
      </c>
      <c r="F162" t="s">
        <v>41</v>
      </c>
      <c r="G162" t="s">
        <v>42</v>
      </c>
      <c r="H162" t="s">
        <v>43</v>
      </c>
      <c r="I162" t="s">
        <v>12</v>
      </c>
      <c r="J162" t="s">
        <v>44</v>
      </c>
      <c r="K162">
        <v>194</v>
      </c>
      <c r="L162" t="s">
        <v>676</v>
      </c>
      <c r="M162">
        <v>1</v>
      </c>
      <c r="N162">
        <v>1</v>
      </c>
      <c r="O162" t="s">
        <v>677</v>
      </c>
      <c r="P162">
        <v>1905456</v>
      </c>
      <c r="Q162" t="s">
        <v>47</v>
      </c>
      <c r="T162" s="2" t="str">
        <f t="shared" si="4"/>
        <v>，1905456</v>
      </c>
      <c r="U162">
        <f>VLOOKUP(P162,[1]应付款管理!$A$1:$D$65536,4,FALSE)</f>
        <v>194</v>
      </c>
      <c r="V162">
        <f t="shared" si="5"/>
        <v>0</v>
      </c>
    </row>
    <row r="163" spans="1:22">
      <c r="A163" t="s">
        <v>290</v>
      </c>
      <c r="B163" t="s">
        <v>678</v>
      </c>
      <c r="C163" t="s">
        <v>679</v>
      </c>
      <c r="D163" t="s">
        <v>10</v>
      </c>
      <c r="E163" t="s">
        <v>9</v>
      </c>
      <c r="F163" t="s">
        <v>41</v>
      </c>
      <c r="G163" t="s">
        <v>42</v>
      </c>
      <c r="H163" t="s">
        <v>43</v>
      </c>
      <c r="I163" t="s">
        <v>12</v>
      </c>
      <c r="J163" t="s">
        <v>44</v>
      </c>
      <c r="K163">
        <v>108</v>
      </c>
      <c r="L163" t="s">
        <v>680</v>
      </c>
      <c r="M163">
        <v>1</v>
      </c>
      <c r="N163">
        <v>1</v>
      </c>
      <c r="O163" t="s">
        <v>681</v>
      </c>
      <c r="P163">
        <v>1905466</v>
      </c>
      <c r="Q163" t="s">
        <v>47</v>
      </c>
      <c r="T163" s="2" t="str">
        <f t="shared" si="4"/>
        <v>，1905466</v>
      </c>
      <c r="U163">
        <f>VLOOKUP(P163,[1]应付款管理!$A$1:$D$65536,4,FALSE)</f>
        <v>108</v>
      </c>
      <c r="V163">
        <f t="shared" si="5"/>
        <v>0</v>
      </c>
    </row>
    <row r="164" spans="1:22">
      <c r="A164" t="s">
        <v>329</v>
      </c>
      <c r="B164" t="s">
        <v>682</v>
      </c>
      <c r="C164" t="s">
        <v>331</v>
      </c>
      <c r="D164" t="s">
        <v>10</v>
      </c>
      <c r="E164" t="s">
        <v>9</v>
      </c>
      <c r="F164" t="s">
        <v>41</v>
      </c>
      <c r="G164" t="s">
        <v>42</v>
      </c>
      <c r="H164" t="s">
        <v>43</v>
      </c>
      <c r="I164" t="s">
        <v>12</v>
      </c>
      <c r="J164" t="s">
        <v>44</v>
      </c>
      <c r="K164">
        <v>139</v>
      </c>
      <c r="L164" t="s">
        <v>683</v>
      </c>
      <c r="M164">
        <v>1</v>
      </c>
      <c r="N164">
        <v>1</v>
      </c>
      <c r="O164" t="s">
        <v>364</v>
      </c>
      <c r="P164">
        <v>1905469</v>
      </c>
      <c r="Q164" t="s">
        <v>47</v>
      </c>
      <c r="T164" s="2" t="str">
        <f t="shared" si="4"/>
        <v>，1905469</v>
      </c>
      <c r="U164">
        <f>VLOOKUP(P164,[1]应付款管理!$A$1:$D$65536,4,FALSE)</f>
        <v>139</v>
      </c>
      <c r="V164">
        <f t="shared" si="5"/>
        <v>0</v>
      </c>
    </row>
    <row r="165" spans="1:22">
      <c r="A165" t="s">
        <v>82</v>
      </c>
      <c r="B165" t="s">
        <v>684</v>
      </c>
      <c r="C165" t="s">
        <v>685</v>
      </c>
      <c r="D165" t="s">
        <v>10</v>
      </c>
      <c r="E165" t="s">
        <v>9</v>
      </c>
      <c r="F165" t="s">
        <v>41</v>
      </c>
      <c r="G165" t="s">
        <v>42</v>
      </c>
      <c r="H165" t="s">
        <v>43</v>
      </c>
      <c r="I165" t="s">
        <v>12</v>
      </c>
      <c r="J165" t="s">
        <v>44</v>
      </c>
      <c r="K165">
        <v>175</v>
      </c>
      <c r="L165" t="s">
        <v>686</v>
      </c>
      <c r="M165">
        <v>1</v>
      </c>
      <c r="N165">
        <v>1</v>
      </c>
      <c r="O165" t="s">
        <v>687</v>
      </c>
      <c r="P165">
        <v>1905473</v>
      </c>
      <c r="Q165" t="s">
        <v>47</v>
      </c>
      <c r="T165" s="2" t="str">
        <f t="shared" si="4"/>
        <v>，1905473</v>
      </c>
      <c r="U165">
        <f>VLOOKUP(P165,[1]应付款管理!$A$1:$D$65536,4,FALSE)</f>
        <v>175</v>
      </c>
      <c r="V165">
        <f t="shared" si="5"/>
        <v>0</v>
      </c>
    </row>
    <row r="166" spans="1:22">
      <c r="A166" t="s">
        <v>87</v>
      </c>
      <c r="B166" t="s">
        <v>688</v>
      </c>
      <c r="C166" t="s">
        <v>94</v>
      </c>
      <c r="D166" t="s">
        <v>10</v>
      </c>
      <c r="E166" t="s">
        <v>9</v>
      </c>
      <c r="F166" t="s">
        <v>41</v>
      </c>
      <c r="G166" t="s">
        <v>42</v>
      </c>
      <c r="H166" t="s">
        <v>43</v>
      </c>
      <c r="I166" t="s">
        <v>12</v>
      </c>
      <c r="J166" t="s">
        <v>44</v>
      </c>
      <c r="K166">
        <v>191</v>
      </c>
      <c r="L166" t="s">
        <v>689</v>
      </c>
      <c r="M166">
        <v>1</v>
      </c>
      <c r="N166">
        <v>1</v>
      </c>
      <c r="O166" t="s">
        <v>690</v>
      </c>
      <c r="P166">
        <v>1905476</v>
      </c>
      <c r="Q166" t="s">
        <v>47</v>
      </c>
      <c r="T166" s="2" t="str">
        <f t="shared" si="4"/>
        <v>，1905476</v>
      </c>
      <c r="U166">
        <f>VLOOKUP(P166,[1]应付款管理!$A$1:$D$65536,4,FALSE)</f>
        <v>191</v>
      </c>
      <c r="V166">
        <f t="shared" si="5"/>
        <v>0</v>
      </c>
    </row>
    <row r="167" spans="1:22">
      <c r="A167" t="s">
        <v>370</v>
      </c>
      <c r="B167" t="s">
        <v>691</v>
      </c>
      <c r="C167" t="s">
        <v>692</v>
      </c>
      <c r="D167" t="s">
        <v>10</v>
      </c>
      <c r="E167" t="s">
        <v>9</v>
      </c>
      <c r="F167" t="s">
        <v>41</v>
      </c>
      <c r="G167" t="s">
        <v>42</v>
      </c>
      <c r="H167" t="s">
        <v>43</v>
      </c>
      <c r="I167" t="s">
        <v>12</v>
      </c>
      <c r="J167" t="s">
        <v>44</v>
      </c>
      <c r="K167">
        <v>124</v>
      </c>
      <c r="L167" t="s">
        <v>693</v>
      </c>
      <c r="M167">
        <v>1</v>
      </c>
      <c r="N167">
        <v>1</v>
      </c>
      <c r="O167" t="s">
        <v>694</v>
      </c>
      <c r="P167">
        <v>1905485</v>
      </c>
      <c r="Q167" t="s">
        <v>47</v>
      </c>
      <c r="T167" s="2" t="str">
        <f t="shared" si="4"/>
        <v>，1905485</v>
      </c>
      <c r="U167">
        <f>VLOOKUP(P167,[1]应付款管理!$A$1:$D$65536,4,FALSE)</f>
        <v>124</v>
      </c>
      <c r="V167">
        <f t="shared" si="5"/>
        <v>0</v>
      </c>
    </row>
    <row r="168" spans="1:22">
      <c r="A168" t="s">
        <v>226</v>
      </c>
      <c r="B168" t="s">
        <v>695</v>
      </c>
      <c r="C168" t="s">
        <v>696</v>
      </c>
      <c r="D168" t="s">
        <v>10</v>
      </c>
      <c r="E168" t="s">
        <v>9</v>
      </c>
      <c r="F168" t="s">
        <v>41</v>
      </c>
      <c r="G168" t="s">
        <v>42</v>
      </c>
      <c r="H168" t="s">
        <v>43</v>
      </c>
      <c r="I168" t="s">
        <v>12</v>
      </c>
      <c r="J168" t="s">
        <v>44</v>
      </c>
      <c r="K168">
        <v>807</v>
      </c>
      <c r="L168" t="s">
        <v>697</v>
      </c>
      <c r="M168">
        <v>1</v>
      </c>
      <c r="N168">
        <v>1</v>
      </c>
      <c r="O168" t="s">
        <v>698</v>
      </c>
      <c r="P168">
        <v>1905487</v>
      </c>
      <c r="Q168" t="s">
        <v>47</v>
      </c>
      <c r="T168" s="2" t="str">
        <f t="shared" si="4"/>
        <v>，1905487</v>
      </c>
      <c r="U168">
        <f>VLOOKUP(P168,[1]应付款管理!$A$1:$D$65536,4,FALSE)</f>
        <v>807</v>
      </c>
      <c r="V168">
        <f t="shared" si="5"/>
        <v>0</v>
      </c>
    </row>
    <row r="169" spans="1:22">
      <c r="A169" t="s">
        <v>38</v>
      </c>
      <c r="B169" t="s">
        <v>699</v>
      </c>
      <c r="C169" t="s">
        <v>79</v>
      </c>
      <c r="D169" t="s">
        <v>10</v>
      </c>
      <c r="E169" t="s">
        <v>9</v>
      </c>
      <c r="F169" t="s">
        <v>41</v>
      </c>
      <c r="G169" t="s">
        <v>42</v>
      </c>
      <c r="H169" t="s">
        <v>43</v>
      </c>
      <c r="I169" t="s">
        <v>12</v>
      </c>
      <c r="J169" t="s">
        <v>44</v>
      </c>
      <c r="K169">
        <v>226</v>
      </c>
      <c r="L169" t="s">
        <v>700</v>
      </c>
      <c r="M169">
        <v>1</v>
      </c>
      <c r="N169">
        <v>1</v>
      </c>
      <c r="O169" t="s">
        <v>701</v>
      </c>
      <c r="P169">
        <v>1905491</v>
      </c>
      <c r="Q169" t="s">
        <v>47</v>
      </c>
      <c r="T169" s="2" t="str">
        <f t="shared" si="4"/>
        <v>，1905491</v>
      </c>
      <c r="U169">
        <f>VLOOKUP(P169,[1]应付款管理!$A$1:$D$65536,4,FALSE)</f>
        <v>226</v>
      </c>
      <c r="V169">
        <f t="shared" si="5"/>
        <v>0</v>
      </c>
    </row>
    <row r="170" spans="1:22">
      <c r="A170" t="s">
        <v>365</v>
      </c>
      <c r="B170" t="s">
        <v>702</v>
      </c>
      <c r="C170" t="s">
        <v>367</v>
      </c>
      <c r="D170" t="s">
        <v>10</v>
      </c>
      <c r="E170" t="s">
        <v>9</v>
      </c>
      <c r="F170" t="s">
        <v>41</v>
      </c>
      <c r="G170" t="s">
        <v>42</v>
      </c>
      <c r="H170" t="s">
        <v>43</v>
      </c>
      <c r="I170" t="s">
        <v>12</v>
      </c>
      <c r="J170" t="s">
        <v>44</v>
      </c>
      <c r="K170">
        <v>108</v>
      </c>
      <c r="L170" t="s">
        <v>703</v>
      </c>
      <c r="M170">
        <v>1</v>
      </c>
      <c r="N170">
        <v>1</v>
      </c>
      <c r="O170" t="s">
        <v>704</v>
      </c>
      <c r="P170">
        <v>1905492</v>
      </c>
      <c r="Q170" t="s">
        <v>47</v>
      </c>
      <c r="T170" s="2" t="str">
        <f t="shared" si="4"/>
        <v>，1905492</v>
      </c>
      <c r="U170">
        <f>VLOOKUP(P170,[1]应付款管理!$A$1:$D$65536,4,FALSE)</f>
        <v>108</v>
      </c>
      <c r="V170">
        <f t="shared" si="5"/>
        <v>0</v>
      </c>
    </row>
    <row r="171" spans="1:22">
      <c r="A171" t="s">
        <v>600</v>
      </c>
      <c r="B171" t="s">
        <v>705</v>
      </c>
      <c r="C171" t="s">
        <v>602</v>
      </c>
      <c r="D171" t="s">
        <v>10</v>
      </c>
      <c r="E171" t="s">
        <v>9</v>
      </c>
      <c r="F171" t="s">
        <v>90</v>
      </c>
      <c r="G171" t="s">
        <v>187</v>
      </c>
      <c r="H171" t="s">
        <v>43</v>
      </c>
      <c r="I171" t="s">
        <v>12</v>
      </c>
      <c r="J171" t="s">
        <v>44</v>
      </c>
      <c r="K171">
        <v>414</v>
      </c>
      <c r="L171" t="s">
        <v>706</v>
      </c>
      <c r="M171">
        <v>1</v>
      </c>
      <c r="N171">
        <v>2</v>
      </c>
      <c r="O171" t="s">
        <v>707</v>
      </c>
      <c r="P171">
        <v>1905496</v>
      </c>
      <c r="Q171" t="s">
        <v>47</v>
      </c>
      <c r="T171" s="2" t="str">
        <f t="shared" si="4"/>
        <v>，1905496</v>
      </c>
      <c r="U171">
        <f>VLOOKUP(P171,[1]应付款管理!$A$1:$D$65536,4,FALSE)</f>
        <v>414</v>
      </c>
      <c r="V171">
        <f t="shared" si="5"/>
        <v>0</v>
      </c>
    </row>
    <row r="172" spans="1:22">
      <c r="A172" t="s">
        <v>445</v>
      </c>
      <c r="B172" t="s">
        <v>708</v>
      </c>
      <c r="C172" t="s">
        <v>709</v>
      </c>
      <c r="D172" t="s">
        <v>10</v>
      </c>
      <c r="E172" t="s">
        <v>9</v>
      </c>
      <c r="F172" t="s">
        <v>41</v>
      </c>
      <c r="G172" t="s">
        <v>42</v>
      </c>
      <c r="H172" t="s">
        <v>43</v>
      </c>
      <c r="I172" t="s">
        <v>12</v>
      </c>
      <c r="J172" t="s">
        <v>44</v>
      </c>
      <c r="K172">
        <v>164</v>
      </c>
      <c r="L172" t="s">
        <v>710</v>
      </c>
      <c r="M172">
        <v>1</v>
      </c>
      <c r="N172">
        <v>1</v>
      </c>
      <c r="O172" t="s">
        <v>711</v>
      </c>
      <c r="P172">
        <v>1905498</v>
      </c>
      <c r="Q172" t="s">
        <v>47</v>
      </c>
      <c r="T172" s="2" t="str">
        <f t="shared" si="4"/>
        <v>，1905498</v>
      </c>
      <c r="U172">
        <f>VLOOKUP(P172,[1]应付款管理!$A$1:$D$65536,4,FALSE)</f>
        <v>164</v>
      </c>
      <c r="V172">
        <f t="shared" si="5"/>
        <v>0</v>
      </c>
    </row>
    <row r="173" spans="1:22">
      <c r="A173" t="s">
        <v>712</v>
      </c>
      <c r="B173" t="s">
        <v>713</v>
      </c>
      <c r="C173" t="s">
        <v>714</v>
      </c>
      <c r="D173" t="s">
        <v>10</v>
      </c>
      <c r="E173" t="s">
        <v>9</v>
      </c>
      <c r="F173" t="s">
        <v>41</v>
      </c>
      <c r="G173" t="s">
        <v>90</v>
      </c>
      <c r="H173" t="s">
        <v>43</v>
      </c>
      <c r="I173" t="s">
        <v>12</v>
      </c>
      <c r="J173" t="s">
        <v>44</v>
      </c>
      <c r="K173">
        <v>1288</v>
      </c>
      <c r="L173" t="s">
        <v>715</v>
      </c>
      <c r="M173">
        <v>1</v>
      </c>
      <c r="N173">
        <v>2</v>
      </c>
      <c r="O173" t="s">
        <v>716</v>
      </c>
      <c r="P173">
        <v>1905504</v>
      </c>
      <c r="Q173" t="s">
        <v>47</v>
      </c>
      <c r="T173" s="2" t="str">
        <f t="shared" si="4"/>
        <v>，1905504</v>
      </c>
      <c r="U173">
        <f>VLOOKUP(P173,[1]应付款管理!$A$1:$D$65536,4,FALSE)</f>
        <v>1288</v>
      </c>
      <c r="V173">
        <f t="shared" si="5"/>
        <v>0</v>
      </c>
    </row>
    <row r="174" spans="1:22">
      <c r="A174" t="s">
        <v>38</v>
      </c>
      <c r="B174" t="s">
        <v>717</v>
      </c>
      <c r="C174" t="s">
        <v>335</v>
      </c>
      <c r="D174" t="s">
        <v>10</v>
      </c>
      <c r="E174" t="s">
        <v>9</v>
      </c>
      <c r="F174" t="s">
        <v>41</v>
      </c>
      <c r="G174" t="s">
        <v>90</v>
      </c>
      <c r="H174" t="s">
        <v>43</v>
      </c>
      <c r="I174" t="s">
        <v>12</v>
      </c>
      <c r="J174" t="s">
        <v>44</v>
      </c>
      <c r="K174">
        <v>406</v>
      </c>
      <c r="L174" t="s">
        <v>718</v>
      </c>
      <c r="M174">
        <v>1</v>
      </c>
      <c r="N174">
        <v>2</v>
      </c>
      <c r="O174" t="s">
        <v>719</v>
      </c>
      <c r="P174">
        <v>1905506</v>
      </c>
      <c r="Q174" t="s">
        <v>47</v>
      </c>
      <c r="T174" s="2" t="str">
        <f t="shared" si="4"/>
        <v>，1905506</v>
      </c>
      <c r="U174">
        <f>VLOOKUP(P174,[1]应付款管理!$A$1:$D$65536,4,FALSE)</f>
        <v>406</v>
      </c>
      <c r="V174">
        <f t="shared" si="5"/>
        <v>0</v>
      </c>
    </row>
    <row r="175" spans="1:22">
      <c r="A175" t="s">
        <v>720</v>
      </c>
      <c r="B175" t="s">
        <v>721</v>
      </c>
      <c r="C175" t="s">
        <v>722</v>
      </c>
      <c r="D175" t="s">
        <v>10</v>
      </c>
      <c r="E175" t="s">
        <v>9</v>
      </c>
      <c r="F175" t="s">
        <v>41</v>
      </c>
      <c r="G175" t="s">
        <v>42</v>
      </c>
      <c r="H175" t="s">
        <v>43</v>
      </c>
      <c r="I175" t="s">
        <v>12</v>
      </c>
      <c r="J175" t="s">
        <v>44</v>
      </c>
      <c r="K175">
        <v>120</v>
      </c>
      <c r="L175" t="s">
        <v>723</v>
      </c>
      <c r="M175">
        <v>1</v>
      </c>
      <c r="N175">
        <v>1</v>
      </c>
      <c r="O175" t="s">
        <v>724</v>
      </c>
      <c r="P175">
        <v>1905507</v>
      </c>
      <c r="Q175" t="s">
        <v>47</v>
      </c>
      <c r="T175" s="2" t="str">
        <f t="shared" si="4"/>
        <v>，1905507</v>
      </c>
      <c r="U175">
        <f>VLOOKUP(P175,[1]应付款管理!$A$1:$D$65536,4,FALSE)</f>
        <v>120</v>
      </c>
      <c r="V175">
        <f t="shared" si="5"/>
        <v>0</v>
      </c>
    </row>
    <row r="176" spans="1:22">
      <c r="A176" t="s">
        <v>100</v>
      </c>
      <c r="B176" t="s">
        <v>725</v>
      </c>
      <c r="C176" t="s">
        <v>102</v>
      </c>
      <c r="D176" t="s">
        <v>10</v>
      </c>
      <c r="E176" t="s">
        <v>9</v>
      </c>
      <c r="F176" t="s">
        <v>130</v>
      </c>
      <c r="G176" t="s">
        <v>187</v>
      </c>
      <c r="H176" t="s">
        <v>43</v>
      </c>
      <c r="I176" t="s">
        <v>12</v>
      </c>
      <c r="J176" t="s">
        <v>44</v>
      </c>
      <c r="K176">
        <v>157</v>
      </c>
      <c r="L176" t="s">
        <v>726</v>
      </c>
      <c r="M176">
        <v>1</v>
      </c>
      <c r="N176">
        <v>1</v>
      </c>
      <c r="O176" t="s">
        <v>727</v>
      </c>
      <c r="P176">
        <v>1905518</v>
      </c>
      <c r="Q176" t="s">
        <v>47</v>
      </c>
      <c r="T176" s="2" t="str">
        <f t="shared" si="4"/>
        <v>，1905518</v>
      </c>
      <c r="U176">
        <f>VLOOKUP(P176,[1]应付款管理!$A$1:$D$65536,4,FALSE)</f>
        <v>157</v>
      </c>
      <c r="V176">
        <f t="shared" si="5"/>
        <v>0</v>
      </c>
    </row>
    <row r="177" spans="1:22">
      <c r="A177" t="s">
        <v>87</v>
      </c>
      <c r="B177" t="s">
        <v>728</v>
      </c>
      <c r="C177" t="s">
        <v>729</v>
      </c>
      <c r="D177" t="s">
        <v>10</v>
      </c>
      <c r="E177" t="s">
        <v>9</v>
      </c>
      <c r="F177" t="s">
        <v>41</v>
      </c>
      <c r="G177" t="s">
        <v>42</v>
      </c>
      <c r="H177" t="s">
        <v>43</v>
      </c>
      <c r="I177" t="s">
        <v>12</v>
      </c>
      <c r="J177" t="s">
        <v>44</v>
      </c>
      <c r="K177">
        <v>262</v>
      </c>
      <c r="L177" t="s">
        <v>730</v>
      </c>
      <c r="M177">
        <v>1</v>
      </c>
      <c r="N177">
        <v>1</v>
      </c>
      <c r="O177" t="s">
        <v>731</v>
      </c>
      <c r="P177">
        <v>1905526</v>
      </c>
      <c r="Q177" t="s">
        <v>47</v>
      </c>
      <c r="T177" s="2" t="str">
        <f t="shared" si="4"/>
        <v>，1905526</v>
      </c>
      <c r="U177">
        <f>VLOOKUP(P177,[1]应付款管理!$A$1:$D$65536,4,FALSE)</f>
        <v>262</v>
      </c>
      <c r="V177">
        <f t="shared" si="5"/>
        <v>0</v>
      </c>
    </row>
    <row r="178" spans="1:22">
      <c r="A178" t="s">
        <v>642</v>
      </c>
      <c r="B178" t="s">
        <v>732</v>
      </c>
      <c r="C178" t="s">
        <v>644</v>
      </c>
      <c r="D178" t="s">
        <v>10</v>
      </c>
      <c r="E178" t="s">
        <v>9</v>
      </c>
      <c r="F178" t="s">
        <v>90</v>
      </c>
      <c r="G178" t="s">
        <v>130</v>
      </c>
      <c r="H178" t="s">
        <v>43</v>
      </c>
      <c r="I178" t="s">
        <v>12</v>
      </c>
      <c r="J178" t="s">
        <v>44</v>
      </c>
      <c r="K178">
        <v>124</v>
      </c>
      <c r="L178" t="s">
        <v>733</v>
      </c>
      <c r="M178">
        <v>1</v>
      </c>
      <c r="N178">
        <v>1</v>
      </c>
      <c r="O178" t="s">
        <v>734</v>
      </c>
      <c r="P178">
        <v>1905527</v>
      </c>
      <c r="Q178" t="s">
        <v>47</v>
      </c>
      <c r="T178" s="2" t="str">
        <f t="shared" si="4"/>
        <v>，1905527</v>
      </c>
      <c r="U178">
        <f>VLOOKUP(P178,[1]应付款管理!$A$1:$D$65536,4,FALSE)</f>
        <v>124</v>
      </c>
      <c r="V178">
        <f t="shared" si="5"/>
        <v>0</v>
      </c>
    </row>
    <row r="179" spans="1:22">
      <c r="A179" t="s">
        <v>87</v>
      </c>
      <c r="B179" t="s">
        <v>735</v>
      </c>
      <c r="C179" t="s">
        <v>287</v>
      </c>
      <c r="D179" t="s">
        <v>10</v>
      </c>
      <c r="E179" t="s">
        <v>9</v>
      </c>
      <c r="F179" t="s">
        <v>41</v>
      </c>
      <c r="G179" t="s">
        <v>42</v>
      </c>
      <c r="H179" t="s">
        <v>43</v>
      </c>
      <c r="I179" t="s">
        <v>12</v>
      </c>
      <c r="J179" t="s">
        <v>44</v>
      </c>
      <c r="K179">
        <v>124</v>
      </c>
      <c r="L179" t="s">
        <v>736</v>
      </c>
      <c r="M179">
        <v>1</v>
      </c>
      <c r="N179">
        <v>1</v>
      </c>
      <c r="O179" t="s">
        <v>289</v>
      </c>
      <c r="P179">
        <v>1905534</v>
      </c>
      <c r="Q179" t="s">
        <v>47</v>
      </c>
      <c r="T179" s="2" t="str">
        <f t="shared" si="4"/>
        <v>，1905534</v>
      </c>
      <c r="U179">
        <f>VLOOKUP(P179,[1]应付款管理!$A$1:$D$65536,4,FALSE)</f>
        <v>124</v>
      </c>
      <c r="V179">
        <f t="shared" si="5"/>
        <v>0</v>
      </c>
    </row>
    <row r="180" spans="1:22">
      <c r="A180" t="s">
        <v>329</v>
      </c>
      <c r="B180" t="s">
        <v>737</v>
      </c>
      <c r="C180" t="s">
        <v>738</v>
      </c>
      <c r="D180" t="s">
        <v>10</v>
      </c>
      <c r="E180" t="s">
        <v>9</v>
      </c>
      <c r="F180" t="s">
        <v>41</v>
      </c>
      <c r="G180" t="s">
        <v>42</v>
      </c>
      <c r="H180" t="s">
        <v>43</v>
      </c>
      <c r="I180" t="s">
        <v>12</v>
      </c>
      <c r="J180" t="s">
        <v>44</v>
      </c>
      <c r="K180">
        <v>133</v>
      </c>
      <c r="L180" t="s">
        <v>739</v>
      </c>
      <c r="M180">
        <v>1</v>
      </c>
      <c r="N180">
        <v>1</v>
      </c>
      <c r="O180" t="s">
        <v>740</v>
      </c>
      <c r="P180">
        <v>1905545</v>
      </c>
      <c r="Q180" t="s">
        <v>47</v>
      </c>
      <c r="T180" s="2" t="str">
        <f t="shared" si="4"/>
        <v>，1905545</v>
      </c>
      <c r="U180">
        <f>VLOOKUP(P180,[1]应付款管理!$A$1:$D$65536,4,FALSE)</f>
        <v>133</v>
      </c>
      <c r="V180">
        <f t="shared" si="5"/>
        <v>0</v>
      </c>
    </row>
    <row r="181" spans="1:22">
      <c r="A181" t="s">
        <v>38</v>
      </c>
      <c r="B181" t="s">
        <v>741</v>
      </c>
      <c r="C181" t="s">
        <v>742</v>
      </c>
      <c r="D181" t="s">
        <v>10</v>
      </c>
      <c r="E181" t="s">
        <v>9</v>
      </c>
      <c r="F181" t="s">
        <v>41</v>
      </c>
      <c r="G181" t="s">
        <v>90</v>
      </c>
      <c r="H181" t="s">
        <v>43</v>
      </c>
      <c r="I181" t="s">
        <v>12</v>
      </c>
      <c r="J181" t="s">
        <v>44</v>
      </c>
      <c r="K181">
        <v>514</v>
      </c>
      <c r="L181" t="s">
        <v>743</v>
      </c>
      <c r="M181">
        <v>1</v>
      </c>
      <c r="N181">
        <v>2</v>
      </c>
      <c r="O181" t="s">
        <v>744</v>
      </c>
      <c r="P181">
        <v>1905566</v>
      </c>
      <c r="Q181" t="s">
        <v>47</v>
      </c>
      <c r="T181" s="2" t="str">
        <f t="shared" si="4"/>
        <v>，1905566</v>
      </c>
      <c r="U181">
        <f>VLOOKUP(P181,[1]应付款管理!$A$1:$D$65536,4,FALSE)</f>
        <v>514</v>
      </c>
      <c r="V181">
        <f t="shared" si="5"/>
        <v>0</v>
      </c>
    </row>
    <row r="182" spans="1:22">
      <c r="A182" t="s">
        <v>370</v>
      </c>
      <c r="B182" t="s">
        <v>745</v>
      </c>
      <c r="C182" t="s">
        <v>497</v>
      </c>
      <c r="D182" t="s">
        <v>10</v>
      </c>
      <c r="E182" t="s">
        <v>9</v>
      </c>
      <c r="F182" t="s">
        <v>41</v>
      </c>
      <c r="G182" t="s">
        <v>42</v>
      </c>
      <c r="H182" t="s">
        <v>43</v>
      </c>
      <c r="I182" t="s">
        <v>12</v>
      </c>
      <c r="J182" t="s">
        <v>44</v>
      </c>
      <c r="K182">
        <v>133</v>
      </c>
      <c r="L182" t="s">
        <v>746</v>
      </c>
      <c r="M182">
        <v>1</v>
      </c>
      <c r="N182">
        <v>1</v>
      </c>
      <c r="O182" t="s">
        <v>747</v>
      </c>
      <c r="P182">
        <v>1905586</v>
      </c>
      <c r="Q182" t="s">
        <v>47</v>
      </c>
      <c r="T182" s="2" t="str">
        <f t="shared" si="4"/>
        <v>，1905586</v>
      </c>
      <c r="U182">
        <f>VLOOKUP(P182,[1]应付款管理!$A$1:$D$65536,4,FALSE)</f>
        <v>133</v>
      </c>
      <c r="V182">
        <f t="shared" si="5"/>
        <v>0</v>
      </c>
    </row>
    <row r="183" spans="1:22">
      <c r="A183" t="s">
        <v>124</v>
      </c>
      <c r="B183" t="s">
        <v>748</v>
      </c>
      <c r="C183" t="s">
        <v>610</v>
      </c>
      <c r="D183" t="s">
        <v>10</v>
      </c>
      <c r="E183" t="s">
        <v>9</v>
      </c>
      <c r="F183" t="s">
        <v>41</v>
      </c>
      <c r="G183" t="s">
        <v>42</v>
      </c>
      <c r="H183" t="s">
        <v>43</v>
      </c>
      <c r="I183" t="s">
        <v>12</v>
      </c>
      <c r="J183" t="s">
        <v>44</v>
      </c>
      <c r="K183">
        <v>116</v>
      </c>
      <c r="L183" t="s">
        <v>749</v>
      </c>
      <c r="M183">
        <v>1</v>
      </c>
      <c r="N183">
        <v>1</v>
      </c>
      <c r="O183" t="s">
        <v>750</v>
      </c>
      <c r="P183">
        <v>1905607</v>
      </c>
      <c r="Q183" t="s">
        <v>47</v>
      </c>
      <c r="T183" s="2" t="str">
        <f t="shared" si="4"/>
        <v>，1905607</v>
      </c>
      <c r="U183">
        <f>VLOOKUP(P183,[1]应付款管理!$A$1:$D$65536,4,FALSE)</f>
        <v>116</v>
      </c>
      <c r="V183">
        <f t="shared" si="5"/>
        <v>0</v>
      </c>
    </row>
    <row r="184" spans="1:22">
      <c r="A184" t="s">
        <v>464</v>
      </c>
      <c r="B184" t="s">
        <v>751</v>
      </c>
      <c r="C184" t="s">
        <v>466</v>
      </c>
      <c r="D184" t="s">
        <v>10</v>
      </c>
      <c r="E184" t="s">
        <v>9</v>
      </c>
      <c r="F184" t="s">
        <v>41</v>
      </c>
      <c r="G184" t="s">
        <v>42</v>
      </c>
      <c r="H184" t="s">
        <v>43</v>
      </c>
      <c r="I184" t="s">
        <v>12</v>
      </c>
      <c r="J184" t="s">
        <v>44</v>
      </c>
      <c r="K184">
        <v>108</v>
      </c>
      <c r="L184" t="s">
        <v>752</v>
      </c>
      <c r="M184">
        <v>1</v>
      </c>
      <c r="N184">
        <v>1</v>
      </c>
      <c r="O184" t="s">
        <v>753</v>
      </c>
      <c r="P184">
        <v>1905612</v>
      </c>
      <c r="Q184" t="s">
        <v>47</v>
      </c>
      <c r="T184" s="2" t="str">
        <f t="shared" si="4"/>
        <v>，1905612</v>
      </c>
      <c r="U184">
        <f>VLOOKUP(P184,[1]应付款管理!$A$1:$D$65536,4,FALSE)</f>
        <v>108</v>
      </c>
      <c r="V184">
        <f t="shared" si="5"/>
        <v>0</v>
      </c>
    </row>
    <row r="185" spans="1:22">
      <c r="A185" t="s">
        <v>82</v>
      </c>
      <c r="B185" t="s">
        <v>754</v>
      </c>
      <c r="C185" t="s">
        <v>685</v>
      </c>
      <c r="D185" t="s">
        <v>10</v>
      </c>
      <c r="E185" t="s">
        <v>9</v>
      </c>
      <c r="F185" t="s">
        <v>41</v>
      </c>
      <c r="G185" t="s">
        <v>42</v>
      </c>
      <c r="H185" t="s">
        <v>43</v>
      </c>
      <c r="I185" t="s">
        <v>12</v>
      </c>
      <c r="J185" t="s">
        <v>44</v>
      </c>
      <c r="K185">
        <v>175</v>
      </c>
      <c r="L185" t="s">
        <v>755</v>
      </c>
      <c r="M185">
        <v>1</v>
      </c>
      <c r="N185">
        <v>1</v>
      </c>
      <c r="O185" t="s">
        <v>756</v>
      </c>
      <c r="P185">
        <v>1905625</v>
      </c>
      <c r="Q185" t="s">
        <v>47</v>
      </c>
      <c r="T185" s="2" t="str">
        <f t="shared" si="4"/>
        <v>，1905625</v>
      </c>
      <c r="U185">
        <f>VLOOKUP(P185,[1]应付款管理!$A$1:$D$65536,4,FALSE)</f>
        <v>175</v>
      </c>
      <c r="V185">
        <f t="shared" si="5"/>
        <v>0</v>
      </c>
    </row>
    <row r="186" spans="1:22">
      <c r="A186" t="s">
        <v>433</v>
      </c>
      <c r="B186" t="s">
        <v>757</v>
      </c>
      <c r="C186" t="s">
        <v>435</v>
      </c>
      <c r="D186" t="s">
        <v>10</v>
      </c>
      <c r="E186" t="s">
        <v>9</v>
      </c>
      <c r="F186" t="s">
        <v>41</v>
      </c>
      <c r="G186" t="s">
        <v>42</v>
      </c>
      <c r="H186" t="s">
        <v>43</v>
      </c>
      <c r="I186" t="s">
        <v>12</v>
      </c>
      <c r="J186" t="s">
        <v>44</v>
      </c>
      <c r="K186">
        <v>166</v>
      </c>
      <c r="L186" t="s">
        <v>758</v>
      </c>
      <c r="M186">
        <v>1</v>
      </c>
      <c r="N186">
        <v>1</v>
      </c>
      <c r="O186" t="s">
        <v>759</v>
      </c>
      <c r="P186">
        <v>1905626</v>
      </c>
      <c r="Q186" t="s">
        <v>47</v>
      </c>
      <c r="T186" s="2" t="str">
        <f t="shared" si="4"/>
        <v>，1905626</v>
      </c>
      <c r="U186">
        <f>VLOOKUP(P186,[1]应付款管理!$A$1:$D$65536,4,FALSE)</f>
        <v>166</v>
      </c>
      <c r="V186">
        <f t="shared" si="5"/>
        <v>0</v>
      </c>
    </row>
    <row r="187" spans="1:22">
      <c r="A187" t="s">
        <v>760</v>
      </c>
      <c r="B187" t="s">
        <v>761</v>
      </c>
      <c r="C187" t="s">
        <v>762</v>
      </c>
      <c r="D187" t="s">
        <v>10</v>
      </c>
      <c r="E187" t="s">
        <v>9</v>
      </c>
      <c r="F187" t="s">
        <v>90</v>
      </c>
      <c r="G187" t="s">
        <v>187</v>
      </c>
      <c r="H187" t="s">
        <v>43</v>
      </c>
      <c r="I187" t="s">
        <v>12</v>
      </c>
      <c r="J187" t="s">
        <v>44</v>
      </c>
      <c r="K187">
        <v>214</v>
      </c>
      <c r="L187" t="s">
        <v>763</v>
      </c>
      <c r="M187">
        <v>1</v>
      </c>
      <c r="N187">
        <v>2</v>
      </c>
      <c r="O187" t="s">
        <v>764</v>
      </c>
      <c r="P187">
        <v>1905656</v>
      </c>
      <c r="Q187" t="s">
        <v>47</v>
      </c>
      <c r="T187" s="2" t="str">
        <f t="shared" si="4"/>
        <v>，1905656</v>
      </c>
      <c r="U187">
        <f>VLOOKUP(P187,[1]应付款管理!$A$1:$D$65536,4,FALSE)</f>
        <v>214</v>
      </c>
      <c r="V187">
        <f t="shared" si="5"/>
        <v>0</v>
      </c>
    </row>
    <row r="188" spans="1:22">
      <c r="A188" t="s">
        <v>445</v>
      </c>
      <c r="B188" t="s">
        <v>765</v>
      </c>
      <c r="C188" t="s">
        <v>766</v>
      </c>
      <c r="D188" t="s">
        <v>10</v>
      </c>
      <c r="E188" t="s">
        <v>9</v>
      </c>
      <c r="F188" t="s">
        <v>41</v>
      </c>
      <c r="G188" t="s">
        <v>42</v>
      </c>
      <c r="H188" t="s">
        <v>43</v>
      </c>
      <c r="I188" t="s">
        <v>12</v>
      </c>
      <c r="J188" t="s">
        <v>44</v>
      </c>
      <c r="K188">
        <v>439</v>
      </c>
      <c r="L188" t="s">
        <v>767</v>
      </c>
      <c r="M188">
        <v>1</v>
      </c>
      <c r="N188">
        <v>1</v>
      </c>
      <c r="O188" t="s">
        <v>768</v>
      </c>
      <c r="P188">
        <v>1905657</v>
      </c>
      <c r="Q188" t="s">
        <v>47</v>
      </c>
      <c r="T188" s="2" t="str">
        <f t="shared" si="4"/>
        <v>，1905657</v>
      </c>
      <c r="U188">
        <f>VLOOKUP(P188,[1]应付款管理!$A$1:$D$65536,4,FALSE)</f>
        <v>439</v>
      </c>
      <c r="V188">
        <f t="shared" si="5"/>
        <v>0</v>
      </c>
    </row>
    <row r="189" spans="1:22">
      <c r="A189" t="s">
        <v>464</v>
      </c>
      <c r="B189" t="s">
        <v>769</v>
      </c>
      <c r="C189" t="s">
        <v>466</v>
      </c>
      <c r="D189" t="s">
        <v>10</v>
      </c>
      <c r="E189" t="s">
        <v>9</v>
      </c>
      <c r="F189" t="s">
        <v>41</v>
      </c>
      <c r="G189" t="s">
        <v>42</v>
      </c>
      <c r="H189" t="s">
        <v>43</v>
      </c>
      <c r="I189" t="s">
        <v>12</v>
      </c>
      <c r="J189" t="s">
        <v>44</v>
      </c>
      <c r="K189">
        <v>107</v>
      </c>
      <c r="L189" t="s">
        <v>770</v>
      </c>
      <c r="M189">
        <v>1</v>
      </c>
      <c r="N189">
        <v>1</v>
      </c>
      <c r="O189" t="s">
        <v>771</v>
      </c>
      <c r="P189">
        <v>1905659</v>
      </c>
      <c r="Q189" t="s">
        <v>47</v>
      </c>
      <c r="T189" s="2" t="str">
        <f t="shared" si="4"/>
        <v>，1905659</v>
      </c>
      <c r="U189">
        <f>VLOOKUP(P189,[1]应付款管理!$A$1:$D$65536,4,FALSE)</f>
        <v>107</v>
      </c>
      <c r="V189">
        <f t="shared" si="5"/>
        <v>0</v>
      </c>
    </row>
    <row r="190" spans="1:22">
      <c r="A190" t="s">
        <v>772</v>
      </c>
      <c r="B190" t="s">
        <v>773</v>
      </c>
      <c r="C190" t="s">
        <v>774</v>
      </c>
      <c r="D190" t="s">
        <v>10</v>
      </c>
      <c r="E190" t="s">
        <v>9</v>
      </c>
      <c r="F190" t="s">
        <v>41</v>
      </c>
      <c r="G190" t="s">
        <v>42</v>
      </c>
      <c r="H190" t="s">
        <v>43</v>
      </c>
      <c r="I190" t="s">
        <v>12</v>
      </c>
      <c r="J190" t="s">
        <v>44</v>
      </c>
      <c r="K190">
        <v>334</v>
      </c>
      <c r="L190" t="s">
        <v>775</v>
      </c>
      <c r="M190">
        <v>1</v>
      </c>
      <c r="N190">
        <v>1</v>
      </c>
      <c r="O190" t="s">
        <v>776</v>
      </c>
      <c r="P190">
        <v>1905664</v>
      </c>
      <c r="Q190" t="s">
        <v>47</v>
      </c>
      <c r="T190" s="2" t="str">
        <f t="shared" si="4"/>
        <v>，1905664</v>
      </c>
      <c r="U190">
        <f>VLOOKUP(P190,[1]应付款管理!$A$1:$D$65536,4,FALSE)</f>
        <v>334</v>
      </c>
      <c r="V190">
        <f t="shared" si="5"/>
        <v>0</v>
      </c>
    </row>
    <row r="191" spans="1:22">
      <c r="A191" t="s">
        <v>329</v>
      </c>
      <c r="B191" t="s">
        <v>777</v>
      </c>
      <c r="C191" t="s">
        <v>778</v>
      </c>
      <c r="D191" t="s">
        <v>10</v>
      </c>
      <c r="E191" t="s">
        <v>9</v>
      </c>
      <c r="F191" t="s">
        <v>41</v>
      </c>
      <c r="G191" t="s">
        <v>42</v>
      </c>
      <c r="H191" t="s">
        <v>43</v>
      </c>
      <c r="I191" t="s">
        <v>12</v>
      </c>
      <c r="J191" t="s">
        <v>44</v>
      </c>
      <c r="K191">
        <v>276</v>
      </c>
      <c r="L191" t="s">
        <v>779</v>
      </c>
      <c r="M191">
        <v>1</v>
      </c>
      <c r="N191">
        <v>1</v>
      </c>
      <c r="O191" t="s">
        <v>780</v>
      </c>
      <c r="P191">
        <v>1905674</v>
      </c>
      <c r="Q191" t="s">
        <v>47</v>
      </c>
      <c r="T191" s="2" t="str">
        <f t="shared" si="4"/>
        <v>，1905674</v>
      </c>
      <c r="U191">
        <f>VLOOKUP(P191,[1]应付款管理!$A$1:$D$65536,4,FALSE)</f>
        <v>276</v>
      </c>
      <c r="V191">
        <f t="shared" si="5"/>
        <v>0</v>
      </c>
    </row>
    <row r="192" spans="1:22">
      <c r="A192" t="s">
        <v>38</v>
      </c>
      <c r="B192" t="s">
        <v>781</v>
      </c>
      <c r="C192" t="s">
        <v>266</v>
      </c>
      <c r="D192" t="s">
        <v>10</v>
      </c>
      <c r="E192" t="s">
        <v>9</v>
      </c>
      <c r="F192" t="s">
        <v>90</v>
      </c>
      <c r="G192" t="s">
        <v>130</v>
      </c>
      <c r="H192" t="s">
        <v>43</v>
      </c>
      <c r="I192" t="s">
        <v>12</v>
      </c>
      <c r="J192" t="s">
        <v>44</v>
      </c>
      <c r="K192">
        <v>200</v>
      </c>
      <c r="L192" t="s">
        <v>782</v>
      </c>
      <c r="M192">
        <v>1</v>
      </c>
      <c r="N192">
        <v>1</v>
      </c>
      <c r="O192" t="s">
        <v>783</v>
      </c>
      <c r="P192">
        <v>1905676</v>
      </c>
      <c r="Q192" t="s">
        <v>47</v>
      </c>
      <c r="T192" s="2" t="str">
        <f t="shared" si="4"/>
        <v>，1905676</v>
      </c>
      <c r="U192">
        <f>VLOOKUP(P192,[1]应付款管理!$A$1:$D$65536,4,FALSE)</f>
        <v>200</v>
      </c>
      <c r="V192">
        <f t="shared" si="5"/>
        <v>0</v>
      </c>
    </row>
    <row r="193" spans="1:22">
      <c r="A193" t="s">
        <v>784</v>
      </c>
      <c r="B193" t="s">
        <v>785</v>
      </c>
      <c r="C193" t="s">
        <v>786</v>
      </c>
      <c r="D193" t="s">
        <v>10</v>
      </c>
      <c r="E193" t="s">
        <v>9</v>
      </c>
      <c r="F193" t="s">
        <v>41</v>
      </c>
      <c r="G193" t="s">
        <v>42</v>
      </c>
      <c r="H193" t="s">
        <v>43</v>
      </c>
      <c r="I193" t="s">
        <v>12</v>
      </c>
      <c r="J193" t="s">
        <v>44</v>
      </c>
      <c r="K193">
        <v>116</v>
      </c>
      <c r="L193" t="s">
        <v>787</v>
      </c>
      <c r="M193">
        <v>1</v>
      </c>
      <c r="N193">
        <v>1</v>
      </c>
      <c r="O193" t="s">
        <v>788</v>
      </c>
      <c r="P193">
        <v>1905678</v>
      </c>
      <c r="Q193" t="s">
        <v>47</v>
      </c>
      <c r="T193" s="2" t="str">
        <f t="shared" si="4"/>
        <v>，1905678</v>
      </c>
      <c r="U193">
        <f>VLOOKUP(P193,[1]应付款管理!$A$1:$D$65536,4,FALSE)</f>
        <v>116</v>
      </c>
      <c r="V193">
        <f t="shared" si="5"/>
        <v>0</v>
      </c>
    </row>
    <row r="194" spans="1:22">
      <c r="A194" t="s">
        <v>784</v>
      </c>
      <c r="B194" t="s">
        <v>789</v>
      </c>
      <c r="C194" t="s">
        <v>786</v>
      </c>
      <c r="D194" t="s">
        <v>10</v>
      </c>
      <c r="E194" t="s">
        <v>9</v>
      </c>
      <c r="F194" t="s">
        <v>41</v>
      </c>
      <c r="G194" t="s">
        <v>42</v>
      </c>
      <c r="H194" t="s">
        <v>43</v>
      </c>
      <c r="I194" t="s">
        <v>12</v>
      </c>
      <c r="J194" t="s">
        <v>44</v>
      </c>
      <c r="K194">
        <v>116</v>
      </c>
      <c r="L194" t="s">
        <v>790</v>
      </c>
      <c r="M194">
        <v>1</v>
      </c>
      <c r="N194">
        <v>1</v>
      </c>
      <c r="O194" t="s">
        <v>791</v>
      </c>
      <c r="P194">
        <v>1905679</v>
      </c>
      <c r="Q194" t="s">
        <v>47</v>
      </c>
      <c r="T194" s="2" t="str">
        <f t="shared" si="4"/>
        <v>，1905679</v>
      </c>
      <c r="U194">
        <f>VLOOKUP(P194,[1]应付款管理!$A$1:$D$65536,4,FALSE)</f>
        <v>116</v>
      </c>
      <c r="V194">
        <f t="shared" si="5"/>
        <v>0</v>
      </c>
    </row>
    <row r="195" spans="1:22">
      <c r="A195" t="s">
        <v>193</v>
      </c>
      <c r="B195" t="s">
        <v>792</v>
      </c>
      <c r="C195" t="s">
        <v>793</v>
      </c>
      <c r="D195" t="s">
        <v>10</v>
      </c>
      <c r="E195" t="s">
        <v>9</v>
      </c>
      <c r="F195" t="s">
        <v>41</v>
      </c>
      <c r="G195" t="s">
        <v>42</v>
      </c>
      <c r="H195" t="s">
        <v>43</v>
      </c>
      <c r="I195" t="s">
        <v>12</v>
      </c>
      <c r="J195" t="s">
        <v>44</v>
      </c>
      <c r="K195">
        <v>107</v>
      </c>
      <c r="L195" t="s">
        <v>794</v>
      </c>
      <c r="M195">
        <v>1</v>
      </c>
      <c r="N195">
        <v>1</v>
      </c>
      <c r="O195" t="s">
        <v>795</v>
      </c>
      <c r="P195">
        <v>1905681</v>
      </c>
      <c r="Q195" t="s">
        <v>47</v>
      </c>
      <c r="T195" s="2" t="str">
        <f t="shared" ref="T195:T258" si="6">$T$1&amp;P195</f>
        <v>，1905681</v>
      </c>
      <c r="U195">
        <f>VLOOKUP(P195,[1]应付款管理!$A$1:$D$65536,4,FALSE)</f>
        <v>107</v>
      </c>
      <c r="V195">
        <f t="shared" ref="V195:V258" si="7">K195-U195</f>
        <v>0</v>
      </c>
    </row>
    <row r="196" spans="1:22">
      <c r="A196" t="s">
        <v>720</v>
      </c>
      <c r="B196" t="s">
        <v>796</v>
      </c>
      <c r="C196" t="s">
        <v>722</v>
      </c>
      <c r="D196" t="s">
        <v>10</v>
      </c>
      <c r="E196" t="s">
        <v>9</v>
      </c>
      <c r="F196" t="s">
        <v>41</v>
      </c>
      <c r="G196" t="s">
        <v>42</v>
      </c>
      <c r="H196" t="s">
        <v>43</v>
      </c>
      <c r="I196" t="s">
        <v>12</v>
      </c>
      <c r="J196" t="s">
        <v>44</v>
      </c>
      <c r="K196">
        <v>104</v>
      </c>
      <c r="L196" t="s">
        <v>797</v>
      </c>
      <c r="M196">
        <v>1</v>
      </c>
      <c r="N196">
        <v>1</v>
      </c>
      <c r="O196" t="s">
        <v>798</v>
      </c>
      <c r="P196">
        <v>1905691</v>
      </c>
      <c r="Q196" t="s">
        <v>47</v>
      </c>
      <c r="T196" s="2" t="str">
        <f t="shared" si="6"/>
        <v>，1905691</v>
      </c>
      <c r="U196">
        <f>VLOOKUP(P196,[1]应付款管理!$A$1:$D$65536,4,FALSE)</f>
        <v>104</v>
      </c>
      <c r="V196">
        <f t="shared" si="7"/>
        <v>0</v>
      </c>
    </row>
    <row r="197" spans="1:22">
      <c r="A197" t="s">
        <v>124</v>
      </c>
      <c r="B197" t="s">
        <v>799</v>
      </c>
      <c r="C197" t="s">
        <v>800</v>
      </c>
      <c r="D197" t="s">
        <v>10</v>
      </c>
      <c r="E197" t="s">
        <v>9</v>
      </c>
      <c r="F197" t="s">
        <v>41</v>
      </c>
      <c r="G197" t="s">
        <v>42</v>
      </c>
      <c r="H197" t="s">
        <v>43</v>
      </c>
      <c r="I197" t="s">
        <v>12</v>
      </c>
      <c r="J197" t="s">
        <v>44</v>
      </c>
      <c r="K197">
        <v>325</v>
      </c>
      <c r="L197" t="s">
        <v>801</v>
      </c>
      <c r="M197">
        <v>1</v>
      </c>
      <c r="N197">
        <v>1</v>
      </c>
      <c r="O197" t="s">
        <v>802</v>
      </c>
      <c r="P197">
        <v>1905699</v>
      </c>
      <c r="Q197" t="s">
        <v>47</v>
      </c>
      <c r="T197" s="2" t="str">
        <f t="shared" si="6"/>
        <v>，1905699</v>
      </c>
      <c r="U197">
        <f>VLOOKUP(P197,[1]应付款管理!$A$1:$D$65536,4,FALSE)</f>
        <v>325</v>
      </c>
      <c r="V197">
        <f t="shared" si="7"/>
        <v>0</v>
      </c>
    </row>
    <row r="198" spans="1:22">
      <c r="A198" t="s">
        <v>87</v>
      </c>
      <c r="B198" t="s">
        <v>803</v>
      </c>
      <c r="C198" t="s">
        <v>804</v>
      </c>
      <c r="D198" t="s">
        <v>10</v>
      </c>
      <c r="E198" t="s">
        <v>9</v>
      </c>
      <c r="F198" t="s">
        <v>41</v>
      </c>
      <c r="G198" t="s">
        <v>42</v>
      </c>
      <c r="H198" t="s">
        <v>43</v>
      </c>
      <c r="I198" t="s">
        <v>12</v>
      </c>
      <c r="J198" t="s">
        <v>44</v>
      </c>
      <c r="K198">
        <v>2745</v>
      </c>
      <c r="L198" t="s">
        <v>805</v>
      </c>
      <c r="M198">
        <v>1</v>
      </c>
      <c r="N198">
        <v>1</v>
      </c>
      <c r="O198" t="s">
        <v>806</v>
      </c>
      <c r="P198">
        <v>1905705</v>
      </c>
      <c r="Q198" t="s">
        <v>47</v>
      </c>
      <c r="T198" s="2" t="str">
        <f t="shared" si="6"/>
        <v>，1905705</v>
      </c>
      <c r="U198">
        <f>VLOOKUP(P198,[1]应付款管理!$A$1:$D$65536,4,FALSE)</f>
        <v>2745</v>
      </c>
      <c r="V198">
        <f t="shared" si="7"/>
        <v>0</v>
      </c>
    </row>
    <row r="199" spans="1:22">
      <c r="A199" t="s">
        <v>365</v>
      </c>
      <c r="B199" t="s">
        <v>807</v>
      </c>
      <c r="C199" t="s">
        <v>367</v>
      </c>
      <c r="D199" t="s">
        <v>10</v>
      </c>
      <c r="E199" t="s">
        <v>9</v>
      </c>
      <c r="F199" t="s">
        <v>41</v>
      </c>
      <c r="G199" t="s">
        <v>42</v>
      </c>
      <c r="H199" t="s">
        <v>43</v>
      </c>
      <c r="I199" t="s">
        <v>12</v>
      </c>
      <c r="J199" t="s">
        <v>44</v>
      </c>
      <c r="K199">
        <v>123</v>
      </c>
      <c r="L199" t="s">
        <v>808</v>
      </c>
      <c r="M199">
        <v>1</v>
      </c>
      <c r="N199">
        <v>1</v>
      </c>
      <c r="O199" t="s">
        <v>809</v>
      </c>
      <c r="P199">
        <v>1905708</v>
      </c>
      <c r="Q199" t="s">
        <v>47</v>
      </c>
      <c r="T199" s="2" t="str">
        <f t="shared" si="6"/>
        <v>，1905708</v>
      </c>
      <c r="U199">
        <f>VLOOKUP(P199,[1]应付款管理!$A$1:$D$65536,4,FALSE)</f>
        <v>123</v>
      </c>
      <c r="V199">
        <f t="shared" si="7"/>
        <v>0</v>
      </c>
    </row>
    <row r="200" spans="1:22">
      <c r="A200" t="s">
        <v>164</v>
      </c>
      <c r="B200" t="s">
        <v>810</v>
      </c>
      <c r="C200" t="s">
        <v>166</v>
      </c>
      <c r="D200" t="s">
        <v>10</v>
      </c>
      <c r="E200" t="s">
        <v>9</v>
      </c>
      <c r="F200" t="s">
        <v>41</v>
      </c>
      <c r="G200" t="s">
        <v>42</v>
      </c>
      <c r="H200" t="s">
        <v>43</v>
      </c>
      <c r="I200" t="s">
        <v>12</v>
      </c>
      <c r="J200" t="s">
        <v>44</v>
      </c>
      <c r="K200">
        <v>123</v>
      </c>
      <c r="L200" t="s">
        <v>811</v>
      </c>
      <c r="M200">
        <v>1</v>
      </c>
      <c r="N200">
        <v>1</v>
      </c>
      <c r="O200" t="s">
        <v>812</v>
      </c>
      <c r="P200">
        <v>1905717</v>
      </c>
      <c r="Q200" t="s">
        <v>47</v>
      </c>
      <c r="T200" s="2" t="str">
        <f t="shared" si="6"/>
        <v>，1905717</v>
      </c>
      <c r="U200">
        <f>VLOOKUP(P200,[1]应付款管理!$A$1:$D$65536,4,FALSE)</f>
        <v>123</v>
      </c>
      <c r="V200">
        <f t="shared" si="7"/>
        <v>0</v>
      </c>
    </row>
    <row r="201" spans="1:22">
      <c r="A201" t="s">
        <v>38</v>
      </c>
      <c r="B201" t="s">
        <v>813</v>
      </c>
      <c r="C201" t="s">
        <v>668</v>
      </c>
      <c r="D201" t="s">
        <v>10</v>
      </c>
      <c r="E201" t="s">
        <v>9</v>
      </c>
      <c r="F201" t="s">
        <v>41</v>
      </c>
      <c r="G201" t="s">
        <v>42</v>
      </c>
      <c r="H201" t="s">
        <v>43</v>
      </c>
      <c r="I201" t="s">
        <v>12</v>
      </c>
      <c r="J201" t="s">
        <v>44</v>
      </c>
      <c r="K201">
        <v>207</v>
      </c>
      <c r="L201" t="s">
        <v>814</v>
      </c>
      <c r="M201">
        <v>1</v>
      </c>
      <c r="N201">
        <v>1</v>
      </c>
      <c r="O201" t="s">
        <v>815</v>
      </c>
      <c r="P201">
        <v>1905734</v>
      </c>
      <c r="Q201" t="s">
        <v>47</v>
      </c>
      <c r="T201" s="2" t="str">
        <f t="shared" si="6"/>
        <v>，1905734</v>
      </c>
      <c r="U201">
        <f>VLOOKUP(P201,[1]应付款管理!$A$1:$D$65536,4,FALSE)</f>
        <v>207</v>
      </c>
      <c r="V201">
        <f t="shared" si="7"/>
        <v>0</v>
      </c>
    </row>
    <row r="202" spans="1:22">
      <c r="A202" t="s">
        <v>816</v>
      </c>
      <c r="B202" t="s">
        <v>817</v>
      </c>
      <c r="C202" t="s">
        <v>818</v>
      </c>
      <c r="D202" t="s">
        <v>10</v>
      </c>
      <c r="E202" t="s">
        <v>9</v>
      </c>
      <c r="F202" t="s">
        <v>41</v>
      </c>
      <c r="G202" t="s">
        <v>42</v>
      </c>
      <c r="H202" t="s">
        <v>43</v>
      </c>
      <c r="I202" t="s">
        <v>12</v>
      </c>
      <c r="J202" t="s">
        <v>44</v>
      </c>
      <c r="K202">
        <v>198</v>
      </c>
      <c r="L202" t="s">
        <v>819</v>
      </c>
      <c r="M202">
        <v>1</v>
      </c>
      <c r="N202">
        <v>1</v>
      </c>
      <c r="O202" t="s">
        <v>820</v>
      </c>
      <c r="P202">
        <v>1905740</v>
      </c>
      <c r="Q202" t="s">
        <v>47</v>
      </c>
      <c r="T202" s="2" t="str">
        <f t="shared" si="6"/>
        <v>，1905740</v>
      </c>
      <c r="U202">
        <f>VLOOKUP(P202,[1]应付款管理!$A$1:$D$65536,4,FALSE)</f>
        <v>198</v>
      </c>
      <c r="V202">
        <f t="shared" si="7"/>
        <v>0</v>
      </c>
    </row>
    <row r="203" spans="1:22">
      <c r="A203" t="s">
        <v>87</v>
      </c>
      <c r="B203" t="s">
        <v>821</v>
      </c>
      <c r="C203" t="s">
        <v>822</v>
      </c>
      <c r="D203" t="s">
        <v>10</v>
      </c>
      <c r="E203" t="s">
        <v>9</v>
      </c>
      <c r="F203" t="s">
        <v>41</v>
      </c>
      <c r="G203" t="s">
        <v>42</v>
      </c>
      <c r="H203" t="s">
        <v>43</v>
      </c>
      <c r="I203" t="s">
        <v>12</v>
      </c>
      <c r="J203" t="s">
        <v>44</v>
      </c>
      <c r="K203">
        <v>2091</v>
      </c>
      <c r="L203" t="s">
        <v>823</v>
      </c>
      <c r="M203">
        <v>1</v>
      </c>
      <c r="N203">
        <v>1</v>
      </c>
      <c r="O203" t="s">
        <v>824</v>
      </c>
      <c r="P203">
        <v>1905742</v>
      </c>
      <c r="Q203" t="s">
        <v>47</v>
      </c>
      <c r="T203" s="2" t="str">
        <f t="shared" si="6"/>
        <v>，1905742</v>
      </c>
      <c r="U203">
        <f>VLOOKUP(P203,[1]应付款管理!$A$1:$D$65536,4,FALSE)</f>
        <v>2091</v>
      </c>
      <c r="V203">
        <f t="shared" si="7"/>
        <v>0</v>
      </c>
    </row>
    <row r="204" spans="1:22">
      <c r="A204" t="s">
        <v>329</v>
      </c>
      <c r="B204" t="s">
        <v>825</v>
      </c>
      <c r="C204" t="s">
        <v>826</v>
      </c>
      <c r="D204" t="s">
        <v>10</v>
      </c>
      <c r="E204" t="s">
        <v>9</v>
      </c>
      <c r="F204" t="s">
        <v>41</v>
      </c>
      <c r="G204" t="s">
        <v>42</v>
      </c>
      <c r="H204" t="s">
        <v>43</v>
      </c>
      <c r="I204" t="s">
        <v>12</v>
      </c>
      <c r="J204" t="s">
        <v>44</v>
      </c>
      <c r="K204">
        <v>130</v>
      </c>
      <c r="L204" t="s">
        <v>827</v>
      </c>
      <c r="M204">
        <v>1</v>
      </c>
      <c r="N204">
        <v>1</v>
      </c>
      <c r="O204" t="s">
        <v>828</v>
      </c>
      <c r="P204">
        <v>1905745</v>
      </c>
      <c r="Q204" t="s">
        <v>47</v>
      </c>
      <c r="T204" s="2" t="str">
        <f t="shared" si="6"/>
        <v>，1905745</v>
      </c>
      <c r="U204">
        <f>VLOOKUP(P204,[1]应付款管理!$A$1:$D$65536,4,FALSE)</f>
        <v>130</v>
      </c>
      <c r="V204">
        <f t="shared" si="7"/>
        <v>0</v>
      </c>
    </row>
    <row r="205" spans="1:22">
      <c r="A205" t="s">
        <v>784</v>
      </c>
      <c r="B205" t="s">
        <v>829</v>
      </c>
      <c r="C205" t="s">
        <v>786</v>
      </c>
      <c r="D205" t="s">
        <v>10</v>
      </c>
      <c r="E205" t="s">
        <v>9</v>
      </c>
      <c r="F205" t="s">
        <v>41</v>
      </c>
      <c r="G205" t="s">
        <v>42</v>
      </c>
      <c r="H205" t="s">
        <v>43</v>
      </c>
      <c r="I205" t="s">
        <v>12</v>
      </c>
      <c r="J205" t="s">
        <v>44</v>
      </c>
      <c r="K205">
        <v>140</v>
      </c>
      <c r="L205" t="s">
        <v>830</v>
      </c>
      <c r="M205">
        <v>1</v>
      </c>
      <c r="N205">
        <v>1</v>
      </c>
      <c r="O205" t="s">
        <v>831</v>
      </c>
      <c r="P205">
        <v>1905747</v>
      </c>
      <c r="Q205" t="s">
        <v>47</v>
      </c>
      <c r="T205" s="2" t="str">
        <f t="shared" si="6"/>
        <v>，1905747</v>
      </c>
      <c r="U205">
        <f>VLOOKUP(P205,[1]应付款管理!$A$1:$D$65536,4,FALSE)</f>
        <v>140</v>
      </c>
      <c r="V205">
        <f t="shared" si="7"/>
        <v>0</v>
      </c>
    </row>
    <row r="206" spans="1:22">
      <c r="A206" t="s">
        <v>38</v>
      </c>
      <c r="B206" t="s">
        <v>832</v>
      </c>
      <c r="C206" t="s">
        <v>833</v>
      </c>
      <c r="D206" t="s">
        <v>10</v>
      </c>
      <c r="E206" t="s">
        <v>9</v>
      </c>
      <c r="F206" t="s">
        <v>41</v>
      </c>
      <c r="G206" t="s">
        <v>42</v>
      </c>
      <c r="H206" t="s">
        <v>43</v>
      </c>
      <c r="I206" t="s">
        <v>12</v>
      </c>
      <c r="J206" t="s">
        <v>44</v>
      </c>
      <c r="K206">
        <v>214</v>
      </c>
      <c r="L206" t="s">
        <v>834</v>
      </c>
      <c r="M206">
        <v>1</v>
      </c>
      <c r="N206">
        <v>1</v>
      </c>
      <c r="O206" t="s">
        <v>835</v>
      </c>
      <c r="P206">
        <v>1905749</v>
      </c>
      <c r="Q206" t="s">
        <v>47</v>
      </c>
      <c r="T206" s="2" t="str">
        <f t="shared" si="6"/>
        <v>，1905749</v>
      </c>
      <c r="U206">
        <f>VLOOKUP(P206,[1]应付款管理!$A$1:$D$65536,4,FALSE)</f>
        <v>214</v>
      </c>
      <c r="V206">
        <f t="shared" si="7"/>
        <v>0</v>
      </c>
    </row>
    <row r="207" spans="1:22">
      <c r="A207" t="s">
        <v>445</v>
      </c>
      <c r="B207" t="s">
        <v>836</v>
      </c>
      <c r="C207" t="s">
        <v>447</v>
      </c>
      <c r="D207" t="s">
        <v>10</v>
      </c>
      <c r="E207" t="s">
        <v>9</v>
      </c>
      <c r="F207" t="s">
        <v>41</v>
      </c>
      <c r="G207" t="s">
        <v>42</v>
      </c>
      <c r="H207" t="s">
        <v>43</v>
      </c>
      <c r="I207" t="s">
        <v>12</v>
      </c>
      <c r="J207" t="s">
        <v>44</v>
      </c>
      <c r="K207">
        <v>132</v>
      </c>
      <c r="L207" t="s">
        <v>837</v>
      </c>
      <c r="M207">
        <v>1</v>
      </c>
      <c r="N207">
        <v>1</v>
      </c>
      <c r="O207" t="s">
        <v>838</v>
      </c>
      <c r="P207">
        <v>1905756</v>
      </c>
      <c r="Q207" t="s">
        <v>47</v>
      </c>
      <c r="T207" s="2" t="str">
        <f t="shared" si="6"/>
        <v>，1905756</v>
      </c>
      <c r="U207">
        <f>VLOOKUP(P207,[1]应付款管理!$A$1:$D$65536,4,FALSE)</f>
        <v>132</v>
      </c>
      <c r="V207">
        <f t="shared" si="7"/>
        <v>0</v>
      </c>
    </row>
    <row r="208" spans="1:22">
      <c r="A208" t="s">
        <v>226</v>
      </c>
      <c r="B208" t="s">
        <v>839</v>
      </c>
      <c r="C208" t="s">
        <v>840</v>
      </c>
      <c r="D208" t="s">
        <v>10</v>
      </c>
      <c r="E208" t="s">
        <v>9</v>
      </c>
      <c r="F208" t="s">
        <v>41</v>
      </c>
      <c r="G208" t="s">
        <v>42</v>
      </c>
      <c r="H208" t="s">
        <v>43</v>
      </c>
      <c r="I208" t="s">
        <v>12</v>
      </c>
      <c r="J208" t="s">
        <v>44</v>
      </c>
      <c r="K208">
        <v>292</v>
      </c>
      <c r="L208" t="s">
        <v>841</v>
      </c>
      <c r="M208">
        <v>1</v>
      </c>
      <c r="N208">
        <v>1</v>
      </c>
      <c r="O208" t="s">
        <v>842</v>
      </c>
      <c r="P208">
        <v>1905758</v>
      </c>
      <c r="Q208" t="s">
        <v>47</v>
      </c>
      <c r="T208" s="2" t="str">
        <f t="shared" si="6"/>
        <v>，1905758</v>
      </c>
      <c r="U208">
        <f>VLOOKUP(P208,[1]应付款管理!$A$1:$D$65536,4,FALSE)</f>
        <v>292</v>
      </c>
      <c r="V208">
        <f t="shared" si="7"/>
        <v>0</v>
      </c>
    </row>
    <row r="209" spans="1:22">
      <c r="A209" t="s">
        <v>329</v>
      </c>
      <c r="B209" t="s">
        <v>843</v>
      </c>
      <c r="C209" t="s">
        <v>844</v>
      </c>
      <c r="D209" t="s">
        <v>10</v>
      </c>
      <c r="E209" t="s">
        <v>9</v>
      </c>
      <c r="F209" t="s">
        <v>41</v>
      </c>
      <c r="G209" t="s">
        <v>42</v>
      </c>
      <c r="H209" t="s">
        <v>43</v>
      </c>
      <c r="I209" t="s">
        <v>12</v>
      </c>
      <c r="J209" t="s">
        <v>44</v>
      </c>
      <c r="K209">
        <v>107</v>
      </c>
      <c r="L209" t="s">
        <v>845</v>
      </c>
      <c r="M209">
        <v>1</v>
      </c>
      <c r="N209">
        <v>1</v>
      </c>
      <c r="O209" t="s">
        <v>846</v>
      </c>
      <c r="P209">
        <v>1905769</v>
      </c>
      <c r="Q209" t="s">
        <v>47</v>
      </c>
      <c r="T209" s="2" t="str">
        <f t="shared" si="6"/>
        <v>，1905769</v>
      </c>
      <c r="U209">
        <f>VLOOKUP(P209,[1]应付款管理!$A$1:$D$65536,4,FALSE)</f>
        <v>107</v>
      </c>
      <c r="V209">
        <f t="shared" si="7"/>
        <v>0</v>
      </c>
    </row>
    <row r="210" spans="1:22">
      <c r="A210" t="s">
        <v>847</v>
      </c>
      <c r="B210" t="s">
        <v>848</v>
      </c>
      <c r="C210" t="s">
        <v>849</v>
      </c>
      <c r="D210" t="s">
        <v>10</v>
      </c>
      <c r="E210" t="s">
        <v>9</v>
      </c>
      <c r="F210" t="s">
        <v>41</v>
      </c>
      <c r="G210" t="s">
        <v>42</v>
      </c>
      <c r="H210" t="s">
        <v>43</v>
      </c>
      <c r="I210" t="s">
        <v>12</v>
      </c>
      <c r="J210" t="s">
        <v>44</v>
      </c>
      <c r="K210">
        <v>128</v>
      </c>
      <c r="L210" t="s">
        <v>850</v>
      </c>
      <c r="M210">
        <v>1</v>
      </c>
      <c r="N210">
        <v>1</v>
      </c>
      <c r="O210" t="s">
        <v>851</v>
      </c>
      <c r="P210">
        <v>1905770</v>
      </c>
      <c r="Q210" t="s">
        <v>47</v>
      </c>
      <c r="T210" s="2" t="str">
        <f t="shared" si="6"/>
        <v>，1905770</v>
      </c>
      <c r="U210">
        <f>VLOOKUP(P210,[1]应付款管理!$A$1:$D$65536,4,FALSE)</f>
        <v>128</v>
      </c>
      <c r="V210">
        <f t="shared" si="7"/>
        <v>0</v>
      </c>
    </row>
    <row r="211" spans="1:22">
      <c r="A211" t="s">
        <v>119</v>
      </c>
      <c r="B211" t="s">
        <v>852</v>
      </c>
      <c r="C211" t="s">
        <v>853</v>
      </c>
      <c r="D211" t="s">
        <v>10</v>
      </c>
      <c r="E211" t="s">
        <v>9</v>
      </c>
      <c r="F211" t="s">
        <v>41</v>
      </c>
      <c r="G211" t="s">
        <v>42</v>
      </c>
      <c r="H211" t="s">
        <v>43</v>
      </c>
      <c r="I211" t="s">
        <v>12</v>
      </c>
      <c r="J211" t="s">
        <v>44</v>
      </c>
      <c r="K211">
        <v>266</v>
      </c>
      <c r="L211" t="s">
        <v>854</v>
      </c>
      <c r="M211">
        <v>1</v>
      </c>
      <c r="N211">
        <v>1</v>
      </c>
      <c r="O211" t="s">
        <v>855</v>
      </c>
      <c r="P211">
        <v>1905773</v>
      </c>
      <c r="Q211" t="s">
        <v>47</v>
      </c>
      <c r="T211" s="2" t="str">
        <f t="shared" si="6"/>
        <v>，1905773</v>
      </c>
      <c r="U211">
        <f>VLOOKUP(P211,[1]应付款管理!$A$1:$D$65536,4,FALSE)</f>
        <v>266</v>
      </c>
      <c r="V211">
        <f t="shared" si="7"/>
        <v>0</v>
      </c>
    </row>
    <row r="212" spans="1:22">
      <c r="A212" t="s">
        <v>445</v>
      </c>
      <c r="B212" t="s">
        <v>856</v>
      </c>
      <c r="C212" t="s">
        <v>857</v>
      </c>
      <c r="D212" t="s">
        <v>10</v>
      </c>
      <c r="E212" t="s">
        <v>9</v>
      </c>
      <c r="F212" t="s">
        <v>41</v>
      </c>
      <c r="G212" t="s">
        <v>42</v>
      </c>
      <c r="H212" t="s">
        <v>43</v>
      </c>
      <c r="I212" t="s">
        <v>12</v>
      </c>
      <c r="J212" t="s">
        <v>44</v>
      </c>
      <c r="K212">
        <v>107</v>
      </c>
      <c r="L212" t="s">
        <v>858</v>
      </c>
      <c r="M212">
        <v>1</v>
      </c>
      <c r="N212">
        <v>1</v>
      </c>
      <c r="O212" t="s">
        <v>859</v>
      </c>
      <c r="P212">
        <v>1905789</v>
      </c>
      <c r="Q212" t="s">
        <v>47</v>
      </c>
      <c r="T212" s="2" t="str">
        <f t="shared" si="6"/>
        <v>，1905789</v>
      </c>
      <c r="U212">
        <f>VLOOKUP(P212,[1]应付款管理!$A$1:$D$65536,4,FALSE)</f>
        <v>107</v>
      </c>
      <c r="V212">
        <f t="shared" si="7"/>
        <v>0</v>
      </c>
    </row>
    <row r="213" spans="1:22">
      <c r="A213" t="s">
        <v>87</v>
      </c>
      <c r="B213" t="s">
        <v>860</v>
      </c>
      <c r="C213" t="s">
        <v>861</v>
      </c>
      <c r="D213" t="s">
        <v>10</v>
      </c>
      <c r="E213" t="s">
        <v>9</v>
      </c>
      <c r="F213" t="s">
        <v>862</v>
      </c>
      <c r="G213" t="s">
        <v>863</v>
      </c>
      <c r="H213" t="s">
        <v>43</v>
      </c>
      <c r="I213" t="s">
        <v>12</v>
      </c>
      <c r="J213" t="s">
        <v>44</v>
      </c>
      <c r="K213">
        <v>3216</v>
      </c>
      <c r="L213" t="s">
        <v>864</v>
      </c>
      <c r="M213">
        <v>4</v>
      </c>
      <c r="N213">
        <v>8</v>
      </c>
      <c r="O213" t="s">
        <v>865</v>
      </c>
      <c r="P213">
        <v>1905797</v>
      </c>
      <c r="Q213" t="s">
        <v>47</v>
      </c>
      <c r="T213" s="2" t="str">
        <f t="shared" si="6"/>
        <v>，1905797</v>
      </c>
      <c r="U213">
        <f>VLOOKUP(P213,[1]应付款管理!$A$1:$D$65536,4,FALSE)</f>
        <v>3216</v>
      </c>
      <c r="V213">
        <f t="shared" si="7"/>
        <v>0</v>
      </c>
    </row>
    <row r="214" spans="1:22">
      <c r="A214" t="s">
        <v>119</v>
      </c>
      <c r="B214" t="s">
        <v>866</v>
      </c>
      <c r="C214" t="s">
        <v>853</v>
      </c>
      <c r="D214" t="s">
        <v>10</v>
      </c>
      <c r="E214" t="s">
        <v>9</v>
      </c>
      <c r="F214" t="s">
        <v>41</v>
      </c>
      <c r="G214" t="s">
        <v>42</v>
      </c>
      <c r="H214" t="s">
        <v>43</v>
      </c>
      <c r="I214" t="s">
        <v>12</v>
      </c>
      <c r="J214" t="s">
        <v>44</v>
      </c>
      <c r="K214">
        <v>266</v>
      </c>
      <c r="L214" t="s">
        <v>867</v>
      </c>
      <c r="M214">
        <v>1</v>
      </c>
      <c r="N214">
        <v>1</v>
      </c>
      <c r="O214" t="s">
        <v>868</v>
      </c>
      <c r="P214">
        <v>1905802</v>
      </c>
      <c r="Q214" t="s">
        <v>47</v>
      </c>
      <c r="T214" s="2" t="str">
        <f t="shared" si="6"/>
        <v>，1905802</v>
      </c>
      <c r="U214">
        <f>VLOOKUP(P214,[1]应付款管理!$A$1:$D$65536,4,FALSE)</f>
        <v>266</v>
      </c>
      <c r="V214">
        <f t="shared" si="7"/>
        <v>0</v>
      </c>
    </row>
    <row r="215" spans="1:22">
      <c r="A215" t="s">
        <v>545</v>
      </c>
      <c r="B215" t="s">
        <v>869</v>
      </c>
      <c r="C215" t="s">
        <v>870</v>
      </c>
      <c r="D215" t="s">
        <v>10</v>
      </c>
      <c r="E215" t="s">
        <v>9</v>
      </c>
      <c r="F215" t="s">
        <v>41</v>
      </c>
      <c r="G215" t="s">
        <v>42</v>
      </c>
      <c r="H215" t="s">
        <v>43</v>
      </c>
      <c r="I215" t="s">
        <v>12</v>
      </c>
      <c r="J215" t="s">
        <v>44</v>
      </c>
      <c r="K215">
        <v>107</v>
      </c>
      <c r="L215" t="s">
        <v>871</v>
      </c>
      <c r="M215">
        <v>1</v>
      </c>
      <c r="N215">
        <v>1</v>
      </c>
      <c r="O215" t="s">
        <v>872</v>
      </c>
      <c r="P215">
        <v>1905808</v>
      </c>
      <c r="Q215" t="s">
        <v>47</v>
      </c>
      <c r="T215" s="2" t="str">
        <f t="shared" si="6"/>
        <v>，1905808</v>
      </c>
      <c r="U215">
        <f>VLOOKUP(P215,[1]应付款管理!$A$1:$D$65536,4,FALSE)</f>
        <v>107</v>
      </c>
      <c r="V215">
        <f t="shared" si="7"/>
        <v>0</v>
      </c>
    </row>
    <row r="216" spans="1:22">
      <c r="A216" t="s">
        <v>87</v>
      </c>
      <c r="B216" t="s">
        <v>873</v>
      </c>
      <c r="C216" t="s">
        <v>874</v>
      </c>
      <c r="D216" t="s">
        <v>10</v>
      </c>
      <c r="E216" t="s">
        <v>9</v>
      </c>
      <c r="F216" t="s">
        <v>42</v>
      </c>
      <c r="G216" t="s">
        <v>90</v>
      </c>
      <c r="H216" t="s">
        <v>43</v>
      </c>
      <c r="I216" t="s">
        <v>12</v>
      </c>
      <c r="J216" t="s">
        <v>44</v>
      </c>
      <c r="K216">
        <v>1567</v>
      </c>
      <c r="L216" t="s">
        <v>875</v>
      </c>
      <c r="M216">
        <v>1</v>
      </c>
      <c r="N216">
        <v>1</v>
      </c>
      <c r="O216" t="s">
        <v>876</v>
      </c>
      <c r="P216">
        <v>1905815</v>
      </c>
      <c r="Q216" t="s">
        <v>47</v>
      </c>
      <c r="T216" s="2" t="str">
        <f t="shared" si="6"/>
        <v>，1905815</v>
      </c>
      <c r="U216">
        <f>VLOOKUP(P216,[1]应付款管理!$A$1:$D$65536,4,FALSE)</f>
        <v>1567</v>
      </c>
      <c r="V216">
        <f t="shared" si="7"/>
        <v>0</v>
      </c>
    </row>
    <row r="217" spans="1:22">
      <c r="A217" t="s">
        <v>545</v>
      </c>
      <c r="B217" t="s">
        <v>877</v>
      </c>
      <c r="C217" t="s">
        <v>870</v>
      </c>
      <c r="D217" t="s">
        <v>10</v>
      </c>
      <c r="E217" t="s">
        <v>9</v>
      </c>
      <c r="F217" t="s">
        <v>41</v>
      </c>
      <c r="G217" t="s">
        <v>42</v>
      </c>
      <c r="H217" t="s">
        <v>43</v>
      </c>
      <c r="I217" t="s">
        <v>12</v>
      </c>
      <c r="J217" t="s">
        <v>44</v>
      </c>
      <c r="K217">
        <v>107</v>
      </c>
      <c r="L217" t="s">
        <v>878</v>
      </c>
      <c r="M217">
        <v>1</v>
      </c>
      <c r="N217">
        <v>1</v>
      </c>
      <c r="O217" t="s">
        <v>879</v>
      </c>
      <c r="P217">
        <v>1905829</v>
      </c>
      <c r="Q217" t="s">
        <v>47</v>
      </c>
      <c r="T217" s="2" t="str">
        <f t="shared" si="6"/>
        <v>，1905829</v>
      </c>
      <c r="U217">
        <f>VLOOKUP(P217,[1]应付款管理!$A$1:$D$65536,4,FALSE)</f>
        <v>107</v>
      </c>
      <c r="V217">
        <f t="shared" si="7"/>
        <v>0</v>
      </c>
    </row>
    <row r="218" spans="1:22">
      <c r="A218" t="s">
        <v>87</v>
      </c>
      <c r="B218" t="s">
        <v>880</v>
      </c>
      <c r="C218" t="s">
        <v>524</v>
      </c>
      <c r="D218" t="s">
        <v>10</v>
      </c>
      <c r="E218" t="s">
        <v>9</v>
      </c>
      <c r="F218" t="s">
        <v>130</v>
      </c>
      <c r="G218" t="s">
        <v>187</v>
      </c>
      <c r="H218" t="s">
        <v>43</v>
      </c>
      <c r="I218" t="s">
        <v>12</v>
      </c>
      <c r="J218" t="s">
        <v>44</v>
      </c>
      <c r="K218">
        <v>224</v>
      </c>
      <c r="L218" t="s">
        <v>881</v>
      </c>
      <c r="M218">
        <v>1</v>
      </c>
      <c r="N218">
        <v>1</v>
      </c>
      <c r="O218" t="s">
        <v>882</v>
      </c>
      <c r="P218">
        <v>1905846</v>
      </c>
      <c r="Q218" t="s">
        <v>47</v>
      </c>
      <c r="T218" s="2" t="str">
        <f t="shared" si="6"/>
        <v>，1905846</v>
      </c>
      <c r="U218">
        <f>VLOOKUP(P218,[1]应付款管理!$A$1:$D$65536,4,FALSE)</f>
        <v>224</v>
      </c>
      <c r="V218">
        <f t="shared" si="7"/>
        <v>0</v>
      </c>
    </row>
    <row r="219" spans="1:22">
      <c r="A219" t="s">
        <v>365</v>
      </c>
      <c r="B219" t="s">
        <v>883</v>
      </c>
      <c r="C219" t="s">
        <v>367</v>
      </c>
      <c r="D219" t="s">
        <v>10</v>
      </c>
      <c r="E219" t="s">
        <v>9</v>
      </c>
      <c r="F219" t="s">
        <v>41</v>
      </c>
      <c r="G219" t="s">
        <v>42</v>
      </c>
      <c r="H219" t="s">
        <v>43</v>
      </c>
      <c r="I219" t="s">
        <v>12</v>
      </c>
      <c r="J219" t="s">
        <v>44</v>
      </c>
      <c r="K219">
        <v>123</v>
      </c>
      <c r="L219" t="s">
        <v>884</v>
      </c>
      <c r="M219">
        <v>1</v>
      </c>
      <c r="N219">
        <v>1</v>
      </c>
      <c r="O219" t="s">
        <v>885</v>
      </c>
      <c r="P219">
        <v>1905849</v>
      </c>
      <c r="Q219" t="s">
        <v>47</v>
      </c>
      <c r="T219" s="2" t="str">
        <f t="shared" si="6"/>
        <v>，1905849</v>
      </c>
      <c r="U219">
        <f>VLOOKUP(P219,[1]应付款管理!$A$1:$D$65536,4,FALSE)</f>
        <v>123</v>
      </c>
      <c r="V219">
        <f t="shared" si="7"/>
        <v>0</v>
      </c>
    </row>
    <row r="220" spans="1:22">
      <c r="A220" t="s">
        <v>784</v>
      </c>
      <c r="B220" t="s">
        <v>886</v>
      </c>
      <c r="C220" t="s">
        <v>786</v>
      </c>
      <c r="D220" t="s">
        <v>10</v>
      </c>
      <c r="E220" t="s">
        <v>9</v>
      </c>
      <c r="F220" t="s">
        <v>41</v>
      </c>
      <c r="G220" t="s">
        <v>42</v>
      </c>
      <c r="H220" t="s">
        <v>43</v>
      </c>
      <c r="I220" t="s">
        <v>12</v>
      </c>
      <c r="J220" t="s">
        <v>44</v>
      </c>
      <c r="K220">
        <v>116</v>
      </c>
      <c r="L220" t="s">
        <v>887</v>
      </c>
      <c r="M220">
        <v>1</v>
      </c>
      <c r="N220">
        <v>1</v>
      </c>
      <c r="O220" t="s">
        <v>888</v>
      </c>
      <c r="P220">
        <v>1905850</v>
      </c>
      <c r="Q220" t="s">
        <v>47</v>
      </c>
      <c r="T220" s="2" t="str">
        <f t="shared" si="6"/>
        <v>，1905850</v>
      </c>
      <c r="U220">
        <f>VLOOKUP(P220,[1]应付款管理!$A$1:$D$65536,4,FALSE)</f>
        <v>116</v>
      </c>
      <c r="V220">
        <f t="shared" si="7"/>
        <v>0</v>
      </c>
    </row>
    <row r="221" spans="1:22">
      <c r="A221" t="s">
        <v>299</v>
      </c>
      <c r="B221" t="s">
        <v>889</v>
      </c>
      <c r="C221" t="s">
        <v>346</v>
      </c>
      <c r="D221" t="s">
        <v>10</v>
      </c>
      <c r="E221" t="s">
        <v>9</v>
      </c>
      <c r="F221" t="s">
        <v>41</v>
      </c>
      <c r="G221" t="s">
        <v>42</v>
      </c>
      <c r="H221" t="s">
        <v>43</v>
      </c>
      <c r="I221" t="s">
        <v>12</v>
      </c>
      <c r="J221" t="s">
        <v>44</v>
      </c>
      <c r="K221">
        <v>109</v>
      </c>
      <c r="L221" t="s">
        <v>890</v>
      </c>
      <c r="M221">
        <v>1</v>
      </c>
      <c r="N221">
        <v>1</v>
      </c>
      <c r="O221" t="s">
        <v>891</v>
      </c>
      <c r="P221">
        <v>1905852</v>
      </c>
      <c r="Q221" t="s">
        <v>47</v>
      </c>
      <c r="T221" s="2" t="str">
        <f t="shared" si="6"/>
        <v>，1905852</v>
      </c>
      <c r="U221">
        <f>VLOOKUP(P221,[1]应付款管理!$A$1:$D$65536,4,FALSE)</f>
        <v>109</v>
      </c>
      <c r="V221">
        <f t="shared" si="7"/>
        <v>0</v>
      </c>
    </row>
    <row r="222" spans="1:22">
      <c r="A222" t="s">
        <v>892</v>
      </c>
      <c r="B222" t="s">
        <v>893</v>
      </c>
      <c r="C222" t="s">
        <v>894</v>
      </c>
      <c r="D222" t="s">
        <v>10</v>
      </c>
      <c r="E222" t="s">
        <v>9</v>
      </c>
      <c r="F222" t="s">
        <v>41</v>
      </c>
      <c r="G222" t="s">
        <v>42</v>
      </c>
      <c r="H222" t="s">
        <v>43</v>
      </c>
      <c r="I222" t="s">
        <v>12</v>
      </c>
      <c r="J222" t="s">
        <v>44</v>
      </c>
      <c r="K222">
        <v>1914</v>
      </c>
      <c r="L222" t="s">
        <v>895</v>
      </c>
      <c r="M222">
        <v>3</v>
      </c>
      <c r="N222">
        <v>3</v>
      </c>
      <c r="O222" t="s">
        <v>896</v>
      </c>
      <c r="P222">
        <v>1905859</v>
      </c>
      <c r="Q222" t="s">
        <v>47</v>
      </c>
      <c r="T222" s="2" t="str">
        <f t="shared" si="6"/>
        <v>，1905859</v>
      </c>
      <c r="U222">
        <f>VLOOKUP(P222,[1]应付款管理!$A$1:$D$65536,4,FALSE)</f>
        <v>1914</v>
      </c>
      <c r="V222">
        <f t="shared" si="7"/>
        <v>0</v>
      </c>
    </row>
    <row r="223" spans="1:22">
      <c r="A223" t="s">
        <v>100</v>
      </c>
      <c r="B223" t="s">
        <v>897</v>
      </c>
      <c r="C223" t="s">
        <v>102</v>
      </c>
      <c r="D223" t="s">
        <v>10</v>
      </c>
      <c r="E223" t="s">
        <v>9</v>
      </c>
      <c r="F223" t="s">
        <v>41</v>
      </c>
      <c r="G223" t="s">
        <v>42</v>
      </c>
      <c r="H223" t="s">
        <v>43</v>
      </c>
      <c r="I223" t="s">
        <v>12</v>
      </c>
      <c r="J223" t="s">
        <v>44</v>
      </c>
      <c r="K223">
        <v>140</v>
      </c>
      <c r="L223" t="s">
        <v>898</v>
      </c>
      <c r="M223">
        <v>1</v>
      </c>
      <c r="N223">
        <v>1</v>
      </c>
      <c r="O223" t="s">
        <v>899</v>
      </c>
      <c r="P223">
        <v>1905868</v>
      </c>
      <c r="Q223" t="s">
        <v>47</v>
      </c>
      <c r="T223" s="2" t="str">
        <f t="shared" si="6"/>
        <v>，1905868</v>
      </c>
      <c r="U223">
        <f>VLOOKUP(P223,[1]应付款管理!$A$1:$D$65536,4,FALSE)</f>
        <v>140</v>
      </c>
      <c r="V223">
        <f t="shared" si="7"/>
        <v>0</v>
      </c>
    </row>
    <row r="224" spans="1:22">
      <c r="A224" t="s">
        <v>87</v>
      </c>
      <c r="B224" t="s">
        <v>900</v>
      </c>
      <c r="C224" t="s">
        <v>116</v>
      </c>
      <c r="D224" t="s">
        <v>10</v>
      </c>
      <c r="E224" t="s">
        <v>9</v>
      </c>
      <c r="F224" t="s">
        <v>41</v>
      </c>
      <c r="G224" t="s">
        <v>42</v>
      </c>
      <c r="H224" t="s">
        <v>43</v>
      </c>
      <c r="I224" t="s">
        <v>12</v>
      </c>
      <c r="J224" t="s">
        <v>44</v>
      </c>
      <c r="K224">
        <v>107</v>
      </c>
      <c r="L224" t="s">
        <v>901</v>
      </c>
      <c r="M224">
        <v>1</v>
      </c>
      <c r="N224">
        <v>1</v>
      </c>
      <c r="O224" t="s">
        <v>902</v>
      </c>
      <c r="P224">
        <v>1905869</v>
      </c>
      <c r="Q224" t="s">
        <v>47</v>
      </c>
      <c r="T224" s="2" t="str">
        <f t="shared" si="6"/>
        <v>，1905869</v>
      </c>
      <c r="U224">
        <f>VLOOKUP(P224,[1]应付款管理!$A$1:$D$65536,4,FALSE)</f>
        <v>107</v>
      </c>
      <c r="V224">
        <f t="shared" si="7"/>
        <v>0</v>
      </c>
    </row>
    <row r="225" spans="1:22">
      <c r="A225" t="s">
        <v>38</v>
      </c>
      <c r="B225" t="s">
        <v>903</v>
      </c>
      <c r="C225" t="s">
        <v>335</v>
      </c>
      <c r="D225" t="s">
        <v>10</v>
      </c>
      <c r="E225" t="s">
        <v>9</v>
      </c>
      <c r="F225" t="s">
        <v>90</v>
      </c>
      <c r="G225" t="s">
        <v>130</v>
      </c>
      <c r="H225" t="s">
        <v>43</v>
      </c>
      <c r="I225" t="s">
        <v>12</v>
      </c>
      <c r="J225" t="s">
        <v>44</v>
      </c>
      <c r="K225">
        <v>182</v>
      </c>
      <c r="L225" t="s">
        <v>904</v>
      </c>
      <c r="M225">
        <v>1</v>
      </c>
      <c r="N225">
        <v>1</v>
      </c>
      <c r="O225" t="s">
        <v>905</v>
      </c>
      <c r="P225">
        <v>1905872</v>
      </c>
      <c r="Q225" t="s">
        <v>47</v>
      </c>
      <c r="T225" s="2" t="str">
        <f t="shared" si="6"/>
        <v>，1905872</v>
      </c>
      <c r="U225">
        <f>VLOOKUP(P225,[1]应付款管理!$A$1:$D$65536,4,FALSE)</f>
        <v>182</v>
      </c>
      <c r="V225">
        <f t="shared" si="7"/>
        <v>0</v>
      </c>
    </row>
    <row r="226" spans="1:22">
      <c r="A226" t="s">
        <v>119</v>
      </c>
      <c r="B226" t="s">
        <v>906</v>
      </c>
      <c r="C226" t="s">
        <v>316</v>
      </c>
      <c r="D226" t="s">
        <v>10</v>
      </c>
      <c r="E226" t="s">
        <v>9</v>
      </c>
      <c r="F226" t="s">
        <v>41</v>
      </c>
      <c r="G226" t="s">
        <v>42</v>
      </c>
      <c r="H226" t="s">
        <v>43</v>
      </c>
      <c r="I226" t="s">
        <v>12</v>
      </c>
      <c r="J226" t="s">
        <v>44</v>
      </c>
      <c r="K226">
        <v>132</v>
      </c>
      <c r="L226" t="s">
        <v>907</v>
      </c>
      <c r="M226">
        <v>1</v>
      </c>
      <c r="N226">
        <v>1</v>
      </c>
      <c r="O226" t="s">
        <v>908</v>
      </c>
      <c r="P226">
        <v>1905883</v>
      </c>
      <c r="Q226" t="s">
        <v>47</v>
      </c>
      <c r="T226" s="2" t="str">
        <f t="shared" si="6"/>
        <v>，1905883</v>
      </c>
      <c r="U226">
        <f>VLOOKUP(P226,[1]应付款管理!$A$1:$D$65536,4,FALSE)</f>
        <v>132</v>
      </c>
      <c r="V226">
        <f t="shared" si="7"/>
        <v>0</v>
      </c>
    </row>
    <row r="227" spans="1:22">
      <c r="A227" t="s">
        <v>119</v>
      </c>
      <c r="B227" t="s">
        <v>909</v>
      </c>
      <c r="C227" t="s">
        <v>910</v>
      </c>
      <c r="D227" t="s">
        <v>10</v>
      </c>
      <c r="E227" t="s">
        <v>9</v>
      </c>
      <c r="F227" t="s">
        <v>41</v>
      </c>
      <c r="G227" t="s">
        <v>42</v>
      </c>
      <c r="H227" t="s">
        <v>43</v>
      </c>
      <c r="I227" t="s">
        <v>12</v>
      </c>
      <c r="J227" t="s">
        <v>44</v>
      </c>
      <c r="K227">
        <v>156</v>
      </c>
      <c r="L227" t="s">
        <v>911</v>
      </c>
      <c r="M227">
        <v>1</v>
      </c>
      <c r="N227">
        <v>1</v>
      </c>
      <c r="O227" t="s">
        <v>912</v>
      </c>
      <c r="P227">
        <v>1905889</v>
      </c>
      <c r="Q227" t="s">
        <v>47</v>
      </c>
      <c r="T227" s="2" t="str">
        <f t="shared" si="6"/>
        <v>，1905889</v>
      </c>
      <c r="U227">
        <f>VLOOKUP(P227,[1]应付款管理!$A$1:$D$65536,4,FALSE)</f>
        <v>156</v>
      </c>
      <c r="V227">
        <f t="shared" si="7"/>
        <v>0</v>
      </c>
    </row>
    <row r="228" spans="1:22">
      <c r="A228" t="s">
        <v>82</v>
      </c>
      <c r="B228" t="s">
        <v>913</v>
      </c>
      <c r="C228" t="s">
        <v>914</v>
      </c>
      <c r="D228" t="s">
        <v>10</v>
      </c>
      <c r="E228" t="s">
        <v>9</v>
      </c>
      <c r="F228" t="s">
        <v>41</v>
      </c>
      <c r="G228" t="s">
        <v>42</v>
      </c>
      <c r="H228" t="s">
        <v>43</v>
      </c>
      <c r="I228" t="s">
        <v>12</v>
      </c>
      <c r="J228" t="s">
        <v>44</v>
      </c>
      <c r="K228">
        <v>109</v>
      </c>
      <c r="L228" t="s">
        <v>915</v>
      </c>
      <c r="M228">
        <v>1</v>
      </c>
      <c r="N228">
        <v>1</v>
      </c>
      <c r="O228" t="s">
        <v>916</v>
      </c>
      <c r="P228">
        <v>1905896</v>
      </c>
      <c r="Q228" t="s">
        <v>47</v>
      </c>
      <c r="T228" s="2" t="str">
        <f t="shared" si="6"/>
        <v>，1905896</v>
      </c>
      <c r="U228">
        <f>VLOOKUP(P228,[1]应付款管理!$A$1:$D$65536,4,FALSE)</f>
        <v>109</v>
      </c>
      <c r="V228">
        <f t="shared" si="7"/>
        <v>0</v>
      </c>
    </row>
    <row r="229" spans="1:22">
      <c r="A229" t="s">
        <v>370</v>
      </c>
      <c r="B229" t="s">
        <v>917</v>
      </c>
      <c r="C229" t="s">
        <v>918</v>
      </c>
      <c r="D229" t="s">
        <v>10</v>
      </c>
      <c r="E229" t="s">
        <v>9</v>
      </c>
      <c r="F229" t="s">
        <v>90</v>
      </c>
      <c r="G229" t="s">
        <v>187</v>
      </c>
      <c r="H229" t="s">
        <v>43</v>
      </c>
      <c r="I229" t="s">
        <v>12</v>
      </c>
      <c r="J229" t="s">
        <v>44</v>
      </c>
      <c r="K229">
        <v>646</v>
      </c>
      <c r="L229" t="s">
        <v>919</v>
      </c>
      <c r="M229">
        <v>1</v>
      </c>
      <c r="N229">
        <v>2</v>
      </c>
      <c r="O229" t="s">
        <v>920</v>
      </c>
      <c r="P229">
        <v>1905900</v>
      </c>
      <c r="Q229" t="s">
        <v>47</v>
      </c>
      <c r="T229" s="2" t="str">
        <f t="shared" si="6"/>
        <v>，1905900</v>
      </c>
      <c r="U229">
        <f>VLOOKUP(P229,[1]应付款管理!$A$1:$D$65536,4,FALSE)</f>
        <v>646</v>
      </c>
      <c r="V229">
        <f t="shared" si="7"/>
        <v>0</v>
      </c>
    </row>
    <row r="230" spans="1:22">
      <c r="A230" t="s">
        <v>370</v>
      </c>
      <c r="B230" t="s">
        <v>921</v>
      </c>
      <c r="C230" t="s">
        <v>918</v>
      </c>
      <c r="D230" t="s">
        <v>10</v>
      </c>
      <c r="E230" t="s">
        <v>9</v>
      </c>
      <c r="F230" t="s">
        <v>90</v>
      </c>
      <c r="G230" t="s">
        <v>187</v>
      </c>
      <c r="H230" t="s">
        <v>43</v>
      </c>
      <c r="I230" t="s">
        <v>12</v>
      </c>
      <c r="J230" t="s">
        <v>44</v>
      </c>
      <c r="K230">
        <v>492</v>
      </c>
      <c r="L230" t="s">
        <v>922</v>
      </c>
      <c r="M230">
        <v>1</v>
      </c>
      <c r="N230">
        <v>2</v>
      </c>
      <c r="O230" t="s">
        <v>920</v>
      </c>
      <c r="P230">
        <v>1905901</v>
      </c>
      <c r="Q230" t="s">
        <v>47</v>
      </c>
      <c r="T230" s="2" t="str">
        <f t="shared" si="6"/>
        <v>，1905901</v>
      </c>
      <c r="U230">
        <f>VLOOKUP(P230,[1]应付款管理!$A$1:$D$65536,4,FALSE)</f>
        <v>492</v>
      </c>
      <c r="V230">
        <f t="shared" si="7"/>
        <v>0</v>
      </c>
    </row>
    <row r="231" spans="1:22">
      <c r="A231" t="s">
        <v>205</v>
      </c>
      <c r="B231" t="s">
        <v>923</v>
      </c>
      <c r="C231" t="s">
        <v>207</v>
      </c>
      <c r="D231" t="s">
        <v>10</v>
      </c>
      <c r="E231" t="s">
        <v>9</v>
      </c>
      <c r="F231" t="s">
        <v>41</v>
      </c>
      <c r="G231" t="s">
        <v>42</v>
      </c>
      <c r="H231" t="s">
        <v>43</v>
      </c>
      <c r="I231" t="s">
        <v>12</v>
      </c>
      <c r="J231" t="s">
        <v>44</v>
      </c>
      <c r="K231">
        <v>123</v>
      </c>
      <c r="L231" t="s">
        <v>924</v>
      </c>
      <c r="M231">
        <v>1</v>
      </c>
      <c r="N231">
        <v>1</v>
      </c>
      <c r="O231" t="s">
        <v>925</v>
      </c>
      <c r="P231">
        <v>1905902</v>
      </c>
      <c r="Q231" t="s">
        <v>47</v>
      </c>
      <c r="T231" s="2" t="str">
        <f t="shared" si="6"/>
        <v>，1905902</v>
      </c>
      <c r="U231">
        <f>VLOOKUP(P231,[1]应付款管理!$A$1:$D$65536,4,FALSE)</f>
        <v>123</v>
      </c>
      <c r="V231">
        <f t="shared" si="7"/>
        <v>0</v>
      </c>
    </row>
    <row r="232" spans="1:22">
      <c r="A232" t="s">
        <v>299</v>
      </c>
      <c r="B232" t="s">
        <v>926</v>
      </c>
      <c r="C232" t="s">
        <v>346</v>
      </c>
      <c r="D232" t="s">
        <v>10</v>
      </c>
      <c r="E232" t="s">
        <v>9</v>
      </c>
      <c r="F232" t="s">
        <v>41</v>
      </c>
      <c r="G232" t="s">
        <v>42</v>
      </c>
      <c r="H232" t="s">
        <v>43</v>
      </c>
      <c r="I232" t="s">
        <v>12</v>
      </c>
      <c r="J232" t="s">
        <v>44</v>
      </c>
      <c r="K232">
        <v>131</v>
      </c>
      <c r="L232" t="s">
        <v>927</v>
      </c>
      <c r="M232">
        <v>1</v>
      </c>
      <c r="N232">
        <v>1</v>
      </c>
      <c r="O232" t="s">
        <v>928</v>
      </c>
      <c r="P232">
        <v>1905917</v>
      </c>
      <c r="Q232" t="s">
        <v>47</v>
      </c>
      <c r="T232" s="2" t="str">
        <f t="shared" si="6"/>
        <v>，1905917</v>
      </c>
      <c r="U232">
        <f>VLOOKUP(P232,[1]应付款管理!$A$1:$D$65536,4,FALSE)</f>
        <v>131</v>
      </c>
      <c r="V232">
        <f t="shared" si="7"/>
        <v>0</v>
      </c>
    </row>
    <row r="233" spans="1:22">
      <c r="A233" t="s">
        <v>299</v>
      </c>
      <c r="B233" t="s">
        <v>929</v>
      </c>
      <c r="C233" t="s">
        <v>346</v>
      </c>
      <c r="D233" t="s">
        <v>10</v>
      </c>
      <c r="E233" t="s">
        <v>9</v>
      </c>
      <c r="F233" t="s">
        <v>41</v>
      </c>
      <c r="G233" t="s">
        <v>42</v>
      </c>
      <c r="H233" t="s">
        <v>43</v>
      </c>
      <c r="I233" t="s">
        <v>12</v>
      </c>
      <c r="J233" t="s">
        <v>44</v>
      </c>
      <c r="K233">
        <v>131</v>
      </c>
      <c r="L233" t="s">
        <v>930</v>
      </c>
      <c r="M233">
        <v>1</v>
      </c>
      <c r="N233">
        <v>1</v>
      </c>
      <c r="O233" t="s">
        <v>931</v>
      </c>
      <c r="P233">
        <v>1905918</v>
      </c>
      <c r="Q233" t="s">
        <v>47</v>
      </c>
      <c r="T233" s="2" t="str">
        <f t="shared" si="6"/>
        <v>，1905918</v>
      </c>
      <c r="U233">
        <f>VLOOKUP(P233,[1]应付款管理!$A$1:$D$65536,4,FALSE)</f>
        <v>131</v>
      </c>
      <c r="V233">
        <f t="shared" si="7"/>
        <v>0</v>
      </c>
    </row>
    <row r="234" spans="1:22">
      <c r="A234" t="s">
        <v>445</v>
      </c>
      <c r="B234" t="s">
        <v>932</v>
      </c>
      <c r="C234" t="s">
        <v>933</v>
      </c>
      <c r="D234" t="s">
        <v>10</v>
      </c>
      <c r="E234" t="s">
        <v>9</v>
      </c>
      <c r="F234" t="s">
        <v>41</v>
      </c>
      <c r="G234" t="s">
        <v>42</v>
      </c>
      <c r="H234" t="s">
        <v>43</v>
      </c>
      <c r="I234" t="s">
        <v>12</v>
      </c>
      <c r="J234" t="s">
        <v>44</v>
      </c>
      <c r="K234">
        <v>149</v>
      </c>
      <c r="L234" t="s">
        <v>934</v>
      </c>
      <c r="M234">
        <v>1</v>
      </c>
      <c r="N234">
        <v>1</v>
      </c>
      <c r="O234" t="s">
        <v>935</v>
      </c>
      <c r="P234">
        <v>1905930</v>
      </c>
      <c r="Q234" t="s">
        <v>47</v>
      </c>
      <c r="T234" s="2" t="str">
        <f t="shared" si="6"/>
        <v>，1905930</v>
      </c>
      <c r="U234">
        <f>VLOOKUP(P234,[1]应付款管理!$A$1:$D$65536,4,FALSE)</f>
        <v>149</v>
      </c>
      <c r="V234">
        <f t="shared" si="7"/>
        <v>0</v>
      </c>
    </row>
    <row r="235" spans="1:22">
      <c r="A235" t="s">
        <v>119</v>
      </c>
      <c r="B235" t="s">
        <v>936</v>
      </c>
      <c r="C235" t="s">
        <v>853</v>
      </c>
      <c r="D235" t="s">
        <v>10</v>
      </c>
      <c r="E235" t="s">
        <v>9</v>
      </c>
      <c r="F235" t="s">
        <v>41</v>
      </c>
      <c r="G235" t="s">
        <v>42</v>
      </c>
      <c r="H235" t="s">
        <v>43</v>
      </c>
      <c r="I235" t="s">
        <v>12</v>
      </c>
      <c r="J235" t="s">
        <v>44</v>
      </c>
      <c r="K235">
        <v>269</v>
      </c>
      <c r="L235" t="s">
        <v>937</v>
      </c>
      <c r="M235">
        <v>1</v>
      </c>
      <c r="N235">
        <v>1</v>
      </c>
      <c r="O235" t="s">
        <v>938</v>
      </c>
      <c r="P235">
        <v>1905946</v>
      </c>
      <c r="Q235" t="s">
        <v>47</v>
      </c>
      <c r="T235" s="2" t="str">
        <f t="shared" si="6"/>
        <v>，1905946</v>
      </c>
      <c r="U235">
        <f>VLOOKUP(P235,[1]应付款管理!$A$1:$D$65536,4,FALSE)</f>
        <v>269</v>
      </c>
      <c r="V235">
        <f t="shared" si="7"/>
        <v>0</v>
      </c>
    </row>
    <row r="236" spans="1:22">
      <c r="A236" t="s">
        <v>642</v>
      </c>
      <c r="B236" t="s">
        <v>939</v>
      </c>
      <c r="C236" t="s">
        <v>940</v>
      </c>
      <c r="D236" t="s">
        <v>10</v>
      </c>
      <c r="E236" t="s">
        <v>9</v>
      </c>
      <c r="F236" t="s">
        <v>229</v>
      </c>
      <c r="G236" t="s">
        <v>862</v>
      </c>
      <c r="H236" t="s">
        <v>43</v>
      </c>
      <c r="I236" t="s">
        <v>12</v>
      </c>
      <c r="J236" t="s">
        <v>44</v>
      </c>
      <c r="K236">
        <v>218</v>
      </c>
      <c r="L236" t="s">
        <v>941</v>
      </c>
      <c r="M236">
        <v>1</v>
      </c>
      <c r="N236">
        <v>2</v>
      </c>
      <c r="O236" t="s">
        <v>942</v>
      </c>
      <c r="P236">
        <v>1905992</v>
      </c>
      <c r="Q236" t="s">
        <v>47</v>
      </c>
      <c r="T236" s="2" t="str">
        <f t="shared" si="6"/>
        <v>，1905992</v>
      </c>
      <c r="U236">
        <f>VLOOKUP(P236,[1]应付款管理!$A$1:$D$65536,4,FALSE)</f>
        <v>218</v>
      </c>
      <c r="V236">
        <f t="shared" si="7"/>
        <v>0</v>
      </c>
    </row>
    <row r="237" spans="1:22">
      <c r="A237" t="s">
        <v>159</v>
      </c>
      <c r="B237" t="s">
        <v>943</v>
      </c>
      <c r="C237" t="s">
        <v>161</v>
      </c>
      <c r="D237" t="s">
        <v>10</v>
      </c>
      <c r="E237" t="s">
        <v>9</v>
      </c>
      <c r="F237" t="s">
        <v>41</v>
      </c>
      <c r="G237" t="s">
        <v>42</v>
      </c>
      <c r="H237" t="s">
        <v>43</v>
      </c>
      <c r="I237" t="s">
        <v>12</v>
      </c>
      <c r="J237" t="s">
        <v>44</v>
      </c>
      <c r="K237">
        <v>117</v>
      </c>
      <c r="L237" t="s">
        <v>944</v>
      </c>
      <c r="M237">
        <v>1</v>
      </c>
      <c r="N237">
        <v>1</v>
      </c>
      <c r="O237" t="s">
        <v>945</v>
      </c>
      <c r="P237">
        <v>1906008</v>
      </c>
      <c r="Q237" t="s">
        <v>47</v>
      </c>
      <c r="T237" s="2" t="str">
        <f t="shared" si="6"/>
        <v>，1906008</v>
      </c>
      <c r="U237">
        <f>VLOOKUP(P237,[1]应付款管理!$A$1:$D$65536,4,FALSE)</f>
        <v>117</v>
      </c>
      <c r="V237">
        <f t="shared" si="7"/>
        <v>0</v>
      </c>
    </row>
    <row r="238" spans="1:22">
      <c r="A238" t="s">
        <v>119</v>
      </c>
      <c r="B238" t="s">
        <v>946</v>
      </c>
      <c r="C238" t="s">
        <v>947</v>
      </c>
      <c r="D238" t="s">
        <v>10</v>
      </c>
      <c r="E238" t="s">
        <v>9</v>
      </c>
      <c r="F238" t="s">
        <v>41</v>
      </c>
      <c r="G238" t="s">
        <v>42</v>
      </c>
      <c r="H238" t="s">
        <v>43</v>
      </c>
      <c r="I238" t="s">
        <v>12</v>
      </c>
      <c r="J238" t="s">
        <v>44</v>
      </c>
      <c r="K238">
        <v>158</v>
      </c>
      <c r="L238" t="s">
        <v>948</v>
      </c>
      <c r="M238">
        <v>1</v>
      </c>
      <c r="N238">
        <v>1</v>
      </c>
      <c r="O238" t="s">
        <v>949</v>
      </c>
      <c r="P238">
        <v>1906010</v>
      </c>
      <c r="Q238" t="s">
        <v>47</v>
      </c>
      <c r="T238" s="2" t="str">
        <f t="shared" si="6"/>
        <v>，1906010</v>
      </c>
      <c r="U238">
        <f>VLOOKUP(P238,[1]应付款管理!$A$1:$D$65536,4,FALSE)</f>
        <v>158</v>
      </c>
      <c r="V238">
        <f t="shared" si="7"/>
        <v>0</v>
      </c>
    </row>
    <row r="239" spans="1:22">
      <c r="A239" t="s">
        <v>38</v>
      </c>
      <c r="B239" t="s">
        <v>950</v>
      </c>
      <c r="C239" t="s">
        <v>398</v>
      </c>
      <c r="D239" t="s">
        <v>10</v>
      </c>
      <c r="E239" t="s">
        <v>9</v>
      </c>
      <c r="F239" t="s">
        <v>41</v>
      </c>
      <c r="G239" t="s">
        <v>42</v>
      </c>
      <c r="H239" t="s">
        <v>43</v>
      </c>
      <c r="I239" t="s">
        <v>12</v>
      </c>
      <c r="J239" t="s">
        <v>44</v>
      </c>
      <c r="K239">
        <v>147</v>
      </c>
      <c r="L239" t="s">
        <v>951</v>
      </c>
      <c r="M239">
        <v>1</v>
      </c>
      <c r="N239">
        <v>1</v>
      </c>
      <c r="O239" t="s">
        <v>952</v>
      </c>
      <c r="P239">
        <v>1906015</v>
      </c>
      <c r="Q239" t="s">
        <v>47</v>
      </c>
      <c r="T239" s="2" t="str">
        <f t="shared" si="6"/>
        <v>，1906015</v>
      </c>
      <c r="U239">
        <f>VLOOKUP(P239,[1]应付款管理!$A$1:$D$65536,4,FALSE)</f>
        <v>147</v>
      </c>
      <c r="V239">
        <f t="shared" si="7"/>
        <v>0</v>
      </c>
    </row>
    <row r="240" spans="1:22">
      <c r="A240" t="s">
        <v>299</v>
      </c>
      <c r="B240" t="s">
        <v>953</v>
      </c>
      <c r="C240" t="s">
        <v>675</v>
      </c>
      <c r="D240" t="s">
        <v>10</v>
      </c>
      <c r="E240" t="s">
        <v>9</v>
      </c>
      <c r="F240" t="s">
        <v>41</v>
      </c>
      <c r="G240" t="s">
        <v>42</v>
      </c>
      <c r="H240" t="s">
        <v>43</v>
      </c>
      <c r="I240" t="s">
        <v>12</v>
      </c>
      <c r="J240" t="s">
        <v>44</v>
      </c>
      <c r="K240">
        <v>624</v>
      </c>
      <c r="L240" t="s">
        <v>954</v>
      </c>
      <c r="M240">
        <v>3</v>
      </c>
      <c r="N240">
        <v>3</v>
      </c>
      <c r="O240" t="s">
        <v>955</v>
      </c>
      <c r="P240">
        <v>1906048</v>
      </c>
      <c r="Q240" t="s">
        <v>47</v>
      </c>
      <c r="T240" s="2" t="str">
        <f t="shared" si="6"/>
        <v>，1906048</v>
      </c>
      <c r="U240">
        <f>VLOOKUP(P240,[1]应付款管理!$A$1:$D$65536,4,FALSE)</f>
        <v>624</v>
      </c>
      <c r="V240">
        <f t="shared" si="7"/>
        <v>0</v>
      </c>
    </row>
    <row r="241" spans="1:22">
      <c r="A241" t="s">
        <v>87</v>
      </c>
      <c r="B241" t="s">
        <v>956</v>
      </c>
      <c r="C241" t="s">
        <v>729</v>
      </c>
      <c r="D241" t="s">
        <v>10</v>
      </c>
      <c r="E241" t="s">
        <v>9</v>
      </c>
      <c r="F241" t="s">
        <v>41</v>
      </c>
      <c r="G241" t="s">
        <v>42</v>
      </c>
      <c r="H241" t="s">
        <v>43</v>
      </c>
      <c r="I241" t="s">
        <v>12</v>
      </c>
      <c r="J241" t="s">
        <v>44</v>
      </c>
      <c r="K241">
        <v>263</v>
      </c>
      <c r="L241" t="s">
        <v>957</v>
      </c>
      <c r="M241">
        <v>1</v>
      </c>
      <c r="N241">
        <v>1</v>
      </c>
      <c r="O241" t="s">
        <v>958</v>
      </c>
      <c r="P241">
        <v>1906059</v>
      </c>
      <c r="Q241" t="s">
        <v>47</v>
      </c>
      <c r="T241" s="2" t="str">
        <f t="shared" si="6"/>
        <v>，1906059</v>
      </c>
      <c r="U241">
        <f>VLOOKUP(P241,[1]应付款管理!$A$1:$D$65536,4,FALSE)</f>
        <v>263</v>
      </c>
      <c r="V241">
        <f t="shared" si="7"/>
        <v>0</v>
      </c>
    </row>
    <row r="242" spans="1:22">
      <c r="A242" t="s">
        <v>124</v>
      </c>
      <c r="B242" t="s">
        <v>959</v>
      </c>
      <c r="C242" t="s">
        <v>960</v>
      </c>
      <c r="D242" t="s">
        <v>10</v>
      </c>
      <c r="E242" t="s">
        <v>9</v>
      </c>
      <c r="F242" t="s">
        <v>42</v>
      </c>
      <c r="G242" t="s">
        <v>130</v>
      </c>
      <c r="H242" t="s">
        <v>43</v>
      </c>
      <c r="I242" t="s">
        <v>12</v>
      </c>
      <c r="J242" t="s">
        <v>44</v>
      </c>
      <c r="K242">
        <v>342</v>
      </c>
      <c r="L242" t="s">
        <v>961</v>
      </c>
      <c r="M242">
        <v>1</v>
      </c>
      <c r="N242">
        <v>2</v>
      </c>
      <c r="O242" t="s">
        <v>962</v>
      </c>
      <c r="P242">
        <v>1906078</v>
      </c>
      <c r="Q242" t="s">
        <v>47</v>
      </c>
      <c r="T242" s="2" t="str">
        <f t="shared" si="6"/>
        <v>，1906078</v>
      </c>
      <c r="U242">
        <f>VLOOKUP(P242,[1]应付款管理!$A$1:$D$65536,4,FALSE)</f>
        <v>342</v>
      </c>
      <c r="V242">
        <f t="shared" si="7"/>
        <v>0</v>
      </c>
    </row>
    <row r="243" spans="1:22">
      <c r="A243" t="s">
        <v>124</v>
      </c>
      <c r="B243" t="s">
        <v>963</v>
      </c>
      <c r="C243" t="s">
        <v>305</v>
      </c>
      <c r="D243" t="s">
        <v>10</v>
      </c>
      <c r="E243" t="s">
        <v>9</v>
      </c>
      <c r="F243" t="s">
        <v>42</v>
      </c>
      <c r="G243" t="s">
        <v>90</v>
      </c>
      <c r="H243" t="s">
        <v>43</v>
      </c>
      <c r="I243" t="s">
        <v>12</v>
      </c>
      <c r="J243" t="s">
        <v>44</v>
      </c>
      <c r="K243">
        <v>628</v>
      </c>
      <c r="L243" t="s">
        <v>964</v>
      </c>
      <c r="M243">
        <v>1</v>
      </c>
      <c r="N243">
        <v>1</v>
      </c>
      <c r="O243" t="s">
        <v>965</v>
      </c>
      <c r="P243">
        <v>1906084</v>
      </c>
      <c r="Q243" t="s">
        <v>47</v>
      </c>
      <c r="T243" s="2" t="str">
        <f t="shared" si="6"/>
        <v>，1906084</v>
      </c>
      <c r="U243">
        <f>VLOOKUP(P243,[1]应付款管理!$A$1:$D$65536,4,FALSE)</f>
        <v>628</v>
      </c>
      <c r="V243">
        <f t="shared" si="7"/>
        <v>0</v>
      </c>
    </row>
    <row r="244" spans="1:22">
      <c r="A244" t="s">
        <v>82</v>
      </c>
      <c r="B244" t="s">
        <v>966</v>
      </c>
      <c r="C244" t="s">
        <v>84</v>
      </c>
      <c r="D244" t="s">
        <v>10</v>
      </c>
      <c r="E244" t="s">
        <v>9</v>
      </c>
      <c r="F244" t="s">
        <v>42</v>
      </c>
      <c r="G244" t="s">
        <v>90</v>
      </c>
      <c r="H244" t="s">
        <v>43</v>
      </c>
      <c r="I244" t="s">
        <v>12</v>
      </c>
      <c r="J244" t="s">
        <v>44</v>
      </c>
      <c r="K244">
        <v>100</v>
      </c>
      <c r="L244" t="s">
        <v>967</v>
      </c>
      <c r="M244">
        <v>1</v>
      </c>
      <c r="N244">
        <v>1</v>
      </c>
      <c r="O244" t="s">
        <v>570</v>
      </c>
      <c r="P244">
        <v>1906094</v>
      </c>
      <c r="Q244" t="s">
        <v>47</v>
      </c>
      <c r="T244" s="2" t="str">
        <f t="shared" si="6"/>
        <v>，1906094</v>
      </c>
      <c r="U244">
        <f>VLOOKUP(P244,[1]应付款管理!$A$1:$D$65536,4,FALSE)</f>
        <v>100</v>
      </c>
      <c r="V244">
        <f t="shared" si="7"/>
        <v>0</v>
      </c>
    </row>
    <row r="245" spans="1:22">
      <c r="A245" t="s">
        <v>720</v>
      </c>
      <c r="B245" t="s">
        <v>968</v>
      </c>
      <c r="C245" t="s">
        <v>969</v>
      </c>
      <c r="D245" t="s">
        <v>10</v>
      </c>
      <c r="E245" t="s">
        <v>9</v>
      </c>
      <c r="F245" t="s">
        <v>90</v>
      </c>
      <c r="G245" t="s">
        <v>107</v>
      </c>
      <c r="H245" t="s">
        <v>43</v>
      </c>
      <c r="I245" t="s">
        <v>12</v>
      </c>
      <c r="J245" t="s">
        <v>44</v>
      </c>
      <c r="K245">
        <v>3450</v>
      </c>
      <c r="L245" t="s">
        <v>970</v>
      </c>
      <c r="M245">
        <v>1</v>
      </c>
      <c r="N245">
        <v>3</v>
      </c>
      <c r="O245" t="s">
        <v>971</v>
      </c>
      <c r="P245">
        <v>1906098</v>
      </c>
      <c r="Q245" t="s">
        <v>47</v>
      </c>
      <c r="T245" s="2" t="str">
        <f t="shared" si="6"/>
        <v>，1906098</v>
      </c>
      <c r="U245">
        <f>VLOOKUP(P245,[1]应付款管理!$A$1:$D$65536,4,FALSE)</f>
        <v>3450</v>
      </c>
      <c r="V245">
        <f t="shared" si="7"/>
        <v>0</v>
      </c>
    </row>
    <row r="246" spans="1:22">
      <c r="A246" t="s">
        <v>124</v>
      </c>
      <c r="B246" t="s">
        <v>972</v>
      </c>
      <c r="C246" t="s">
        <v>138</v>
      </c>
      <c r="D246" t="s">
        <v>10</v>
      </c>
      <c r="E246" t="s">
        <v>9</v>
      </c>
      <c r="F246" t="s">
        <v>42</v>
      </c>
      <c r="G246" t="s">
        <v>130</v>
      </c>
      <c r="H246" t="s">
        <v>43</v>
      </c>
      <c r="I246" t="s">
        <v>12</v>
      </c>
      <c r="J246" t="s">
        <v>44</v>
      </c>
      <c r="K246">
        <v>366</v>
      </c>
      <c r="L246" t="s">
        <v>973</v>
      </c>
      <c r="M246">
        <v>1</v>
      </c>
      <c r="N246">
        <v>2</v>
      </c>
      <c r="O246" t="s">
        <v>974</v>
      </c>
      <c r="P246">
        <v>1906148</v>
      </c>
      <c r="Q246" t="s">
        <v>47</v>
      </c>
      <c r="T246" s="2" t="str">
        <f t="shared" si="6"/>
        <v>，1906148</v>
      </c>
      <c r="U246">
        <f>VLOOKUP(P246,[1]应付款管理!$A$1:$D$65536,4,FALSE)</f>
        <v>366</v>
      </c>
      <c r="V246">
        <f t="shared" si="7"/>
        <v>0</v>
      </c>
    </row>
    <row r="247" spans="1:22">
      <c r="A247" t="s">
        <v>38</v>
      </c>
      <c r="B247" t="s">
        <v>975</v>
      </c>
      <c r="C247" t="s">
        <v>242</v>
      </c>
      <c r="D247" t="s">
        <v>10</v>
      </c>
      <c r="E247" t="s">
        <v>9</v>
      </c>
      <c r="F247" t="s">
        <v>42</v>
      </c>
      <c r="G247" t="s">
        <v>130</v>
      </c>
      <c r="H247" t="s">
        <v>43</v>
      </c>
      <c r="I247" t="s">
        <v>12</v>
      </c>
      <c r="J247" t="s">
        <v>44</v>
      </c>
      <c r="K247">
        <v>525</v>
      </c>
      <c r="L247" t="s">
        <v>976</v>
      </c>
      <c r="M247">
        <v>1</v>
      </c>
      <c r="N247">
        <v>2</v>
      </c>
      <c r="O247" t="s">
        <v>977</v>
      </c>
      <c r="P247">
        <v>1906192</v>
      </c>
      <c r="Q247" t="s">
        <v>47</v>
      </c>
      <c r="T247" s="2" t="str">
        <f t="shared" si="6"/>
        <v>，1906192</v>
      </c>
      <c r="U247">
        <f>VLOOKUP(P247,[1]应付款管理!$A$1:$D$65536,4,FALSE)</f>
        <v>525</v>
      </c>
      <c r="V247">
        <f t="shared" si="7"/>
        <v>0</v>
      </c>
    </row>
    <row r="248" spans="1:22">
      <c r="A248" t="s">
        <v>422</v>
      </c>
      <c r="B248" t="s">
        <v>978</v>
      </c>
      <c r="C248" t="s">
        <v>424</v>
      </c>
      <c r="D248" t="s">
        <v>10</v>
      </c>
      <c r="E248" t="s">
        <v>9</v>
      </c>
      <c r="F248" t="s">
        <v>42</v>
      </c>
      <c r="G248" t="s">
        <v>107</v>
      </c>
      <c r="H248" t="s">
        <v>43</v>
      </c>
      <c r="I248" t="s">
        <v>12</v>
      </c>
      <c r="J248" t="s">
        <v>44</v>
      </c>
      <c r="K248">
        <v>754</v>
      </c>
      <c r="L248" t="s">
        <v>979</v>
      </c>
      <c r="M248">
        <v>1</v>
      </c>
      <c r="N248">
        <v>4</v>
      </c>
      <c r="O248" t="s">
        <v>426</v>
      </c>
      <c r="P248">
        <v>1906195</v>
      </c>
      <c r="Q248" t="s">
        <v>47</v>
      </c>
      <c r="T248" s="2" t="str">
        <f t="shared" si="6"/>
        <v>，1906195</v>
      </c>
      <c r="U248">
        <f>VLOOKUP(P248,[1]应付款管理!$A$1:$D$65536,4,FALSE)</f>
        <v>754</v>
      </c>
      <c r="V248">
        <f t="shared" si="7"/>
        <v>0</v>
      </c>
    </row>
    <row r="249" spans="1:22">
      <c r="A249" t="s">
        <v>393</v>
      </c>
      <c r="B249" t="s">
        <v>980</v>
      </c>
      <c r="C249" t="s">
        <v>395</v>
      </c>
      <c r="D249" t="s">
        <v>10</v>
      </c>
      <c r="E249" t="s">
        <v>9</v>
      </c>
      <c r="F249" t="s">
        <v>42</v>
      </c>
      <c r="G249" t="s">
        <v>90</v>
      </c>
      <c r="H249" t="s">
        <v>43</v>
      </c>
      <c r="I249" t="s">
        <v>12</v>
      </c>
      <c r="J249" t="s">
        <v>44</v>
      </c>
      <c r="K249">
        <v>100</v>
      </c>
      <c r="L249" t="s">
        <v>981</v>
      </c>
      <c r="M249">
        <v>1</v>
      </c>
      <c r="N249">
        <v>1</v>
      </c>
      <c r="O249" t="s">
        <v>982</v>
      </c>
      <c r="P249">
        <v>1906198</v>
      </c>
      <c r="Q249" t="s">
        <v>47</v>
      </c>
      <c r="T249" s="2" t="str">
        <f t="shared" si="6"/>
        <v>，1906198</v>
      </c>
      <c r="U249">
        <f>VLOOKUP(P249,[1]应付款管理!$A$1:$D$65536,4,FALSE)</f>
        <v>100</v>
      </c>
      <c r="V249">
        <f t="shared" si="7"/>
        <v>0</v>
      </c>
    </row>
    <row r="250" spans="1:22">
      <c r="A250" t="s">
        <v>119</v>
      </c>
      <c r="B250" t="s">
        <v>983</v>
      </c>
      <c r="C250" t="s">
        <v>121</v>
      </c>
      <c r="D250" t="s">
        <v>10</v>
      </c>
      <c r="E250" t="s">
        <v>9</v>
      </c>
      <c r="F250" t="s">
        <v>42</v>
      </c>
      <c r="G250" t="s">
        <v>90</v>
      </c>
      <c r="H250" t="s">
        <v>43</v>
      </c>
      <c r="I250" t="s">
        <v>12</v>
      </c>
      <c r="J250" t="s">
        <v>44</v>
      </c>
      <c r="K250">
        <v>373</v>
      </c>
      <c r="L250" t="s">
        <v>984</v>
      </c>
      <c r="M250">
        <v>1</v>
      </c>
      <c r="N250">
        <v>1</v>
      </c>
      <c r="O250" t="s">
        <v>985</v>
      </c>
      <c r="P250">
        <v>1906201</v>
      </c>
      <c r="Q250" t="s">
        <v>47</v>
      </c>
      <c r="T250" s="2" t="str">
        <f t="shared" si="6"/>
        <v>，1906201</v>
      </c>
      <c r="U250">
        <f>VLOOKUP(P250,[1]应付款管理!$A$1:$D$65536,4,FALSE)</f>
        <v>373</v>
      </c>
      <c r="V250">
        <f t="shared" si="7"/>
        <v>0</v>
      </c>
    </row>
    <row r="251" spans="1:22">
      <c r="A251" t="s">
        <v>642</v>
      </c>
      <c r="B251" t="s">
        <v>986</v>
      </c>
      <c r="C251" t="s">
        <v>644</v>
      </c>
      <c r="D251" t="s">
        <v>10</v>
      </c>
      <c r="E251" t="s">
        <v>9</v>
      </c>
      <c r="F251" t="s">
        <v>42</v>
      </c>
      <c r="G251" t="s">
        <v>90</v>
      </c>
      <c r="H251" t="s">
        <v>43</v>
      </c>
      <c r="I251" t="s">
        <v>12</v>
      </c>
      <c r="J251" t="s">
        <v>44</v>
      </c>
      <c r="K251">
        <v>108</v>
      </c>
      <c r="L251" t="s">
        <v>987</v>
      </c>
      <c r="M251">
        <v>1</v>
      </c>
      <c r="N251">
        <v>1</v>
      </c>
      <c r="O251" t="s">
        <v>988</v>
      </c>
      <c r="P251">
        <v>1906207</v>
      </c>
      <c r="Q251" t="s">
        <v>47</v>
      </c>
      <c r="T251" s="2" t="str">
        <f t="shared" si="6"/>
        <v>，1906207</v>
      </c>
      <c r="U251">
        <f>VLOOKUP(P251,[1]应付款管理!$A$1:$D$65536,4,FALSE)</f>
        <v>108</v>
      </c>
      <c r="V251">
        <f t="shared" si="7"/>
        <v>0</v>
      </c>
    </row>
    <row r="252" spans="1:22">
      <c r="A252" t="s">
        <v>445</v>
      </c>
      <c r="B252" t="s">
        <v>989</v>
      </c>
      <c r="C252" t="s">
        <v>857</v>
      </c>
      <c r="D252" t="s">
        <v>10</v>
      </c>
      <c r="E252" t="s">
        <v>9</v>
      </c>
      <c r="F252" t="s">
        <v>42</v>
      </c>
      <c r="G252" t="s">
        <v>90</v>
      </c>
      <c r="H252" t="s">
        <v>43</v>
      </c>
      <c r="I252" t="s">
        <v>12</v>
      </c>
      <c r="J252" t="s">
        <v>44</v>
      </c>
      <c r="K252">
        <v>108</v>
      </c>
      <c r="L252" t="s">
        <v>990</v>
      </c>
      <c r="M252">
        <v>1</v>
      </c>
      <c r="N252">
        <v>1</v>
      </c>
      <c r="O252" t="s">
        <v>991</v>
      </c>
      <c r="P252">
        <v>1906209</v>
      </c>
      <c r="Q252" t="s">
        <v>47</v>
      </c>
      <c r="T252" s="2" t="str">
        <f t="shared" si="6"/>
        <v>，1906209</v>
      </c>
      <c r="U252">
        <f>VLOOKUP(P252,[1]应付款管理!$A$1:$D$65536,4,FALSE)</f>
        <v>108</v>
      </c>
      <c r="V252">
        <f t="shared" si="7"/>
        <v>0</v>
      </c>
    </row>
    <row r="253" spans="1:22">
      <c r="A253" t="s">
        <v>119</v>
      </c>
      <c r="B253" t="s">
        <v>992</v>
      </c>
      <c r="C253" t="s">
        <v>597</v>
      </c>
      <c r="D253" t="s">
        <v>10</v>
      </c>
      <c r="E253" t="s">
        <v>9</v>
      </c>
      <c r="F253" t="s">
        <v>42</v>
      </c>
      <c r="G253" t="s">
        <v>90</v>
      </c>
      <c r="H253" t="s">
        <v>43</v>
      </c>
      <c r="I253" t="s">
        <v>12</v>
      </c>
      <c r="J253" t="s">
        <v>44</v>
      </c>
      <c r="K253">
        <v>175</v>
      </c>
      <c r="L253" t="s">
        <v>993</v>
      </c>
      <c r="M253">
        <v>1</v>
      </c>
      <c r="N253">
        <v>1</v>
      </c>
      <c r="O253" t="s">
        <v>599</v>
      </c>
      <c r="P253">
        <v>1906212</v>
      </c>
      <c r="Q253" t="s">
        <v>47</v>
      </c>
      <c r="T253" s="2" t="str">
        <f t="shared" si="6"/>
        <v>，1906212</v>
      </c>
      <c r="U253">
        <f>VLOOKUP(P253,[1]应付款管理!$A$1:$D$65536,4,FALSE)</f>
        <v>175</v>
      </c>
      <c r="V253">
        <f t="shared" si="7"/>
        <v>0</v>
      </c>
    </row>
    <row r="254" spans="1:22">
      <c r="A254" t="s">
        <v>642</v>
      </c>
      <c r="B254" t="s">
        <v>994</v>
      </c>
      <c r="C254" t="s">
        <v>644</v>
      </c>
      <c r="D254" t="s">
        <v>10</v>
      </c>
      <c r="E254" t="s">
        <v>9</v>
      </c>
      <c r="F254" t="s">
        <v>42</v>
      </c>
      <c r="G254" t="s">
        <v>90</v>
      </c>
      <c r="H254" t="s">
        <v>43</v>
      </c>
      <c r="I254" t="s">
        <v>12</v>
      </c>
      <c r="J254" t="s">
        <v>44</v>
      </c>
      <c r="K254">
        <v>124</v>
      </c>
      <c r="L254" t="s">
        <v>995</v>
      </c>
      <c r="M254">
        <v>1</v>
      </c>
      <c r="N254">
        <v>1</v>
      </c>
      <c r="O254" t="s">
        <v>996</v>
      </c>
      <c r="P254">
        <v>1906215</v>
      </c>
      <c r="Q254" t="s">
        <v>47</v>
      </c>
      <c r="T254" s="2" t="str">
        <f t="shared" si="6"/>
        <v>，1906215</v>
      </c>
      <c r="U254">
        <f>VLOOKUP(P254,[1]应付款管理!$A$1:$D$65536,4,FALSE)</f>
        <v>124</v>
      </c>
      <c r="V254">
        <f t="shared" si="7"/>
        <v>0</v>
      </c>
    </row>
    <row r="255" spans="1:22">
      <c r="A255" t="s">
        <v>642</v>
      </c>
      <c r="B255" t="s">
        <v>997</v>
      </c>
      <c r="C255" t="s">
        <v>644</v>
      </c>
      <c r="D255" t="s">
        <v>10</v>
      </c>
      <c r="E255" t="s">
        <v>9</v>
      </c>
      <c r="F255" t="s">
        <v>42</v>
      </c>
      <c r="G255" t="s">
        <v>90</v>
      </c>
      <c r="H255" t="s">
        <v>43</v>
      </c>
      <c r="I255" t="s">
        <v>12</v>
      </c>
      <c r="J255" t="s">
        <v>44</v>
      </c>
      <c r="K255">
        <v>124</v>
      </c>
      <c r="L255" t="s">
        <v>998</v>
      </c>
      <c r="M255">
        <v>1</v>
      </c>
      <c r="N255">
        <v>1</v>
      </c>
      <c r="O255" t="s">
        <v>999</v>
      </c>
      <c r="P255">
        <v>1906216</v>
      </c>
      <c r="Q255" t="s">
        <v>47</v>
      </c>
      <c r="T255" s="2" t="str">
        <f t="shared" si="6"/>
        <v>，1906216</v>
      </c>
      <c r="U255">
        <f>VLOOKUP(P255,[1]应付款管理!$A$1:$D$65536,4,FALSE)</f>
        <v>124</v>
      </c>
      <c r="V255">
        <f t="shared" si="7"/>
        <v>0</v>
      </c>
    </row>
    <row r="256" spans="1:22">
      <c r="A256" t="s">
        <v>642</v>
      </c>
      <c r="B256" t="s">
        <v>1000</v>
      </c>
      <c r="C256" t="s">
        <v>644</v>
      </c>
      <c r="D256" t="s">
        <v>10</v>
      </c>
      <c r="E256" t="s">
        <v>9</v>
      </c>
      <c r="F256" t="s">
        <v>42</v>
      </c>
      <c r="G256" t="s">
        <v>90</v>
      </c>
      <c r="H256" t="s">
        <v>43</v>
      </c>
      <c r="I256" t="s">
        <v>12</v>
      </c>
      <c r="J256" t="s">
        <v>44</v>
      </c>
      <c r="K256">
        <v>108</v>
      </c>
      <c r="L256" t="s">
        <v>1001</v>
      </c>
      <c r="M256">
        <v>1</v>
      </c>
      <c r="N256">
        <v>1</v>
      </c>
      <c r="O256" t="s">
        <v>1002</v>
      </c>
      <c r="P256">
        <v>1906221</v>
      </c>
      <c r="Q256" t="s">
        <v>47</v>
      </c>
      <c r="T256" s="2" t="str">
        <f t="shared" si="6"/>
        <v>，1906221</v>
      </c>
      <c r="U256">
        <f>VLOOKUP(P256,[1]应付款管理!$A$1:$D$65536,4,FALSE)</f>
        <v>108</v>
      </c>
      <c r="V256">
        <f t="shared" si="7"/>
        <v>0</v>
      </c>
    </row>
    <row r="257" spans="1:22">
      <c r="A257" t="s">
        <v>124</v>
      </c>
      <c r="B257" t="s">
        <v>1003</v>
      </c>
      <c r="C257" t="s">
        <v>1004</v>
      </c>
      <c r="D257" t="s">
        <v>10</v>
      </c>
      <c r="E257" t="s">
        <v>9</v>
      </c>
      <c r="F257" t="s">
        <v>130</v>
      </c>
      <c r="G257" t="s">
        <v>107</v>
      </c>
      <c r="H257" t="s">
        <v>43</v>
      </c>
      <c r="I257" t="s">
        <v>12</v>
      </c>
      <c r="J257" t="s">
        <v>44</v>
      </c>
      <c r="K257">
        <v>786</v>
      </c>
      <c r="L257" t="s">
        <v>1005</v>
      </c>
      <c r="M257">
        <v>1</v>
      </c>
      <c r="N257">
        <v>2</v>
      </c>
      <c r="O257" t="s">
        <v>298</v>
      </c>
      <c r="P257">
        <v>1906225</v>
      </c>
      <c r="Q257" t="s">
        <v>47</v>
      </c>
      <c r="T257" s="2" t="str">
        <f t="shared" si="6"/>
        <v>，1906225</v>
      </c>
      <c r="U257">
        <f>VLOOKUP(P257,[1]应付款管理!$A$1:$D$65536,4,FALSE)</f>
        <v>786</v>
      </c>
      <c r="V257">
        <f t="shared" si="7"/>
        <v>0</v>
      </c>
    </row>
    <row r="258" spans="1:22">
      <c r="A258" t="s">
        <v>82</v>
      </c>
      <c r="B258" t="s">
        <v>1006</v>
      </c>
      <c r="C258" t="s">
        <v>1007</v>
      </c>
      <c r="D258" t="s">
        <v>10</v>
      </c>
      <c r="E258" t="s">
        <v>9</v>
      </c>
      <c r="F258" t="s">
        <v>42</v>
      </c>
      <c r="G258" t="s">
        <v>90</v>
      </c>
      <c r="H258" t="s">
        <v>43</v>
      </c>
      <c r="I258" t="s">
        <v>12</v>
      </c>
      <c r="J258" t="s">
        <v>44</v>
      </c>
      <c r="K258">
        <v>117</v>
      </c>
      <c r="L258" t="s">
        <v>1008</v>
      </c>
      <c r="M258">
        <v>1</v>
      </c>
      <c r="N258">
        <v>1</v>
      </c>
      <c r="O258" t="s">
        <v>1009</v>
      </c>
      <c r="P258">
        <v>1906229</v>
      </c>
      <c r="Q258" t="s">
        <v>47</v>
      </c>
      <c r="T258" s="2" t="str">
        <f t="shared" si="6"/>
        <v>，1906229</v>
      </c>
      <c r="U258">
        <f>VLOOKUP(P258,[1]应付款管理!$A$1:$D$65536,4,FALSE)</f>
        <v>117</v>
      </c>
      <c r="V258">
        <f t="shared" si="7"/>
        <v>0</v>
      </c>
    </row>
    <row r="259" spans="1:22">
      <c r="A259" t="s">
        <v>642</v>
      </c>
      <c r="B259" t="s">
        <v>1010</v>
      </c>
      <c r="C259" t="s">
        <v>644</v>
      </c>
      <c r="D259" t="s">
        <v>10</v>
      </c>
      <c r="E259" t="s">
        <v>9</v>
      </c>
      <c r="F259" t="s">
        <v>90</v>
      </c>
      <c r="G259" t="s">
        <v>130</v>
      </c>
      <c r="H259" t="s">
        <v>43</v>
      </c>
      <c r="I259" t="s">
        <v>12</v>
      </c>
      <c r="J259" t="s">
        <v>44</v>
      </c>
      <c r="K259">
        <v>108</v>
      </c>
      <c r="L259" t="s">
        <v>1011</v>
      </c>
      <c r="M259">
        <v>1</v>
      </c>
      <c r="N259">
        <v>1</v>
      </c>
      <c r="O259" t="s">
        <v>1012</v>
      </c>
      <c r="P259">
        <v>1906258</v>
      </c>
      <c r="Q259" t="s">
        <v>47</v>
      </c>
      <c r="T259" s="2" t="str">
        <f t="shared" ref="T259:T302" si="8">$T$1&amp;P259</f>
        <v>，1906258</v>
      </c>
      <c r="U259">
        <f>VLOOKUP(P259,[1]应付款管理!$A$1:$D$65536,4,FALSE)</f>
        <v>108</v>
      </c>
      <c r="V259">
        <f t="shared" ref="V259:V302" si="9">K259-U259</f>
        <v>0</v>
      </c>
    </row>
    <row r="260" spans="1:22">
      <c r="A260" t="s">
        <v>82</v>
      </c>
      <c r="B260" t="s">
        <v>1013</v>
      </c>
      <c r="C260" t="s">
        <v>84</v>
      </c>
      <c r="D260" t="s">
        <v>10</v>
      </c>
      <c r="E260" t="s">
        <v>9</v>
      </c>
      <c r="F260" t="s">
        <v>42</v>
      </c>
      <c r="G260" t="s">
        <v>130</v>
      </c>
      <c r="H260" t="s">
        <v>43</v>
      </c>
      <c r="I260" t="s">
        <v>12</v>
      </c>
      <c r="J260" t="s">
        <v>44</v>
      </c>
      <c r="K260">
        <v>200</v>
      </c>
      <c r="L260" t="s">
        <v>1014</v>
      </c>
      <c r="M260">
        <v>1</v>
      </c>
      <c r="N260">
        <v>2</v>
      </c>
      <c r="O260" t="s">
        <v>1015</v>
      </c>
      <c r="P260">
        <v>1906265</v>
      </c>
      <c r="Q260" t="s">
        <v>47</v>
      </c>
      <c r="T260" s="2" t="str">
        <f t="shared" si="8"/>
        <v>，1906265</v>
      </c>
      <c r="U260">
        <f>VLOOKUP(P260,[1]应付款管理!$A$1:$D$65536,4,FALSE)</f>
        <v>200</v>
      </c>
      <c r="V260">
        <f t="shared" si="9"/>
        <v>0</v>
      </c>
    </row>
    <row r="261" spans="1:22">
      <c r="A261" t="s">
        <v>38</v>
      </c>
      <c r="B261" t="s">
        <v>1016</v>
      </c>
      <c r="C261" t="s">
        <v>242</v>
      </c>
      <c r="D261" t="s">
        <v>10</v>
      </c>
      <c r="E261" t="s">
        <v>9</v>
      </c>
      <c r="F261" t="s">
        <v>42</v>
      </c>
      <c r="G261" t="s">
        <v>90</v>
      </c>
      <c r="H261" t="s">
        <v>43</v>
      </c>
      <c r="I261" t="s">
        <v>12</v>
      </c>
      <c r="J261" t="s">
        <v>44</v>
      </c>
      <c r="K261">
        <v>245</v>
      </c>
      <c r="L261" t="s">
        <v>1017</v>
      </c>
      <c r="M261">
        <v>1</v>
      </c>
      <c r="N261">
        <v>1</v>
      </c>
      <c r="O261" t="s">
        <v>1018</v>
      </c>
      <c r="P261">
        <v>1906280</v>
      </c>
      <c r="Q261" t="s">
        <v>47</v>
      </c>
      <c r="T261" s="2" t="str">
        <f t="shared" si="8"/>
        <v>，1906280</v>
      </c>
      <c r="U261">
        <f>VLOOKUP(P261,[1]应付款管理!$A$1:$D$65536,4,FALSE)</f>
        <v>245</v>
      </c>
      <c r="V261">
        <f t="shared" si="9"/>
        <v>0</v>
      </c>
    </row>
    <row r="262" spans="1:22">
      <c r="A262" t="s">
        <v>82</v>
      </c>
      <c r="B262" t="s">
        <v>1019</v>
      </c>
      <c r="C262" t="s">
        <v>914</v>
      </c>
      <c r="D262" t="s">
        <v>10</v>
      </c>
      <c r="E262" t="s">
        <v>9</v>
      </c>
      <c r="F262" t="s">
        <v>42</v>
      </c>
      <c r="G262" t="s">
        <v>90</v>
      </c>
      <c r="H262" t="s">
        <v>43</v>
      </c>
      <c r="I262" t="s">
        <v>12</v>
      </c>
      <c r="J262" t="s">
        <v>44</v>
      </c>
      <c r="K262">
        <v>110</v>
      </c>
      <c r="L262" t="s">
        <v>1020</v>
      </c>
      <c r="M262">
        <v>1</v>
      </c>
      <c r="N262">
        <v>1</v>
      </c>
      <c r="O262" t="s">
        <v>1021</v>
      </c>
      <c r="P262">
        <v>1906414</v>
      </c>
      <c r="Q262" t="s">
        <v>47</v>
      </c>
      <c r="T262" s="2" t="str">
        <f t="shared" si="8"/>
        <v>，1906414</v>
      </c>
      <c r="U262">
        <f>VLOOKUP(P262,[1]应付款管理!$A$1:$D$65536,4,FALSE)</f>
        <v>110</v>
      </c>
      <c r="V262">
        <f t="shared" si="9"/>
        <v>0</v>
      </c>
    </row>
    <row r="263" spans="1:22">
      <c r="A263" t="s">
        <v>82</v>
      </c>
      <c r="B263" t="s">
        <v>1022</v>
      </c>
      <c r="C263" t="s">
        <v>1023</v>
      </c>
      <c r="D263" t="s">
        <v>10</v>
      </c>
      <c r="E263" t="s">
        <v>9</v>
      </c>
      <c r="F263" t="s">
        <v>42</v>
      </c>
      <c r="G263" t="s">
        <v>130</v>
      </c>
      <c r="H263" t="s">
        <v>43</v>
      </c>
      <c r="I263" t="s">
        <v>12</v>
      </c>
      <c r="J263" t="s">
        <v>44</v>
      </c>
      <c r="K263">
        <v>208</v>
      </c>
      <c r="L263" t="s">
        <v>1024</v>
      </c>
      <c r="M263">
        <v>1</v>
      </c>
      <c r="N263">
        <v>2</v>
      </c>
      <c r="O263" t="s">
        <v>1025</v>
      </c>
      <c r="P263">
        <v>1906423</v>
      </c>
      <c r="Q263" t="s">
        <v>47</v>
      </c>
      <c r="T263" s="2" t="str">
        <f t="shared" si="8"/>
        <v>，1906423</v>
      </c>
      <c r="U263">
        <f>VLOOKUP(P263,[1]应付款管理!$A$1:$D$65536,4,FALSE)</f>
        <v>208</v>
      </c>
      <c r="V263">
        <f t="shared" si="9"/>
        <v>0</v>
      </c>
    </row>
    <row r="264" spans="1:22">
      <c r="A264" t="s">
        <v>393</v>
      </c>
      <c r="B264" t="s">
        <v>1026</v>
      </c>
      <c r="C264" t="s">
        <v>395</v>
      </c>
      <c r="D264" t="s">
        <v>10</v>
      </c>
      <c r="E264" t="s">
        <v>9</v>
      </c>
      <c r="F264" t="s">
        <v>42</v>
      </c>
      <c r="G264" t="s">
        <v>90</v>
      </c>
      <c r="H264" t="s">
        <v>43</v>
      </c>
      <c r="I264" t="s">
        <v>12</v>
      </c>
      <c r="J264" t="s">
        <v>44</v>
      </c>
      <c r="K264">
        <v>100</v>
      </c>
      <c r="L264" t="s">
        <v>1027</v>
      </c>
      <c r="M264">
        <v>1</v>
      </c>
      <c r="N264">
        <v>1</v>
      </c>
      <c r="O264" t="s">
        <v>1028</v>
      </c>
      <c r="P264">
        <v>1906456</v>
      </c>
      <c r="Q264" t="s">
        <v>47</v>
      </c>
      <c r="T264" s="2" t="str">
        <f t="shared" si="8"/>
        <v>，1906456</v>
      </c>
      <c r="U264">
        <f>VLOOKUP(P264,[1]应付款管理!$A$1:$D$65536,4,FALSE)</f>
        <v>100</v>
      </c>
      <c r="V264">
        <f t="shared" si="9"/>
        <v>0</v>
      </c>
    </row>
    <row r="265" spans="1:22">
      <c r="A265" t="s">
        <v>329</v>
      </c>
      <c r="B265" t="s">
        <v>1029</v>
      </c>
      <c r="C265" t="s">
        <v>331</v>
      </c>
      <c r="D265" t="s">
        <v>10</v>
      </c>
      <c r="E265" t="s">
        <v>9</v>
      </c>
      <c r="F265" t="s">
        <v>42</v>
      </c>
      <c r="G265" t="s">
        <v>90</v>
      </c>
      <c r="H265" t="s">
        <v>43</v>
      </c>
      <c r="I265" t="s">
        <v>12</v>
      </c>
      <c r="J265" t="s">
        <v>44</v>
      </c>
      <c r="K265">
        <v>184</v>
      </c>
      <c r="L265" t="s">
        <v>1030</v>
      </c>
      <c r="M265">
        <v>1</v>
      </c>
      <c r="N265">
        <v>1</v>
      </c>
      <c r="O265" t="s">
        <v>1031</v>
      </c>
      <c r="P265">
        <v>1906627</v>
      </c>
      <c r="Q265" t="s">
        <v>47</v>
      </c>
      <c r="T265" s="2" t="str">
        <f t="shared" si="8"/>
        <v>，1906627</v>
      </c>
      <c r="U265">
        <f>VLOOKUP(P265,[1]应付款管理!$A$1:$D$65536,4,FALSE)</f>
        <v>184</v>
      </c>
      <c r="V265">
        <f t="shared" si="9"/>
        <v>0</v>
      </c>
    </row>
    <row r="266" spans="1:22">
      <c r="A266" t="s">
        <v>642</v>
      </c>
      <c r="B266" t="s">
        <v>1032</v>
      </c>
      <c r="C266" t="s">
        <v>1033</v>
      </c>
      <c r="D266" t="s">
        <v>10</v>
      </c>
      <c r="E266" t="s">
        <v>9</v>
      </c>
      <c r="F266" t="s">
        <v>90</v>
      </c>
      <c r="G266" t="s">
        <v>187</v>
      </c>
      <c r="H266" t="s">
        <v>43</v>
      </c>
      <c r="I266" t="s">
        <v>12</v>
      </c>
      <c r="J266" t="s">
        <v>44</v>
      </c>
      <c r="K266">
        <v>280</v>
      </c>
      <c r="L266" t="s">
        <v>1034</v>
      </c>
      <c r="M266">
        <v>1</v>
      </c>
      <c r="N266">
        <v>2</v>
      </c>
      <c r="O266" t="s">
        <v>1035</v>
      </c>
      <c r="P266">
        <v>1906692</v>
      </c>
      <c r="Q266" t="s">
        <v>47</v>
      </c>
      <c r="T266" s="2" t="str">
        <f t="shared" si="8"/>
        <v>，1906692</v>
      </c>
      <c r="U266">
        <f>VLOOKUP(P266,[1]应付款管理!$A$1:$D$65536,4,FALSE)</f>
        <v>280</v>
      </c>
      <c r="V266">
        <f t="shared" si="9"/>
        <v>0</v>
      </c>
    </row>
    <row r="267" spans="1:22">
      <c r="A267" t="s">
        <v>124</v>
      </c>
      <c r="B267" t="s">
        <v>1036</v>
      </c>
      <c r="C267" t="s">
        <v>1037</v>
      </c>
      <c r="D267" t="s">
        <v>10</v>
      </c>
      <c r="E267" t="s">
        <v>9</v>
      </c>
      <c r="F267" t="s">
        <v>1038</v>
      </c>
      <c r="G267" t="s">
        <v>1039</v>
      </c>
      <c r="H267" t="s">
        <v>43</v>
      </c>
      <c r="I267" t="s">
        <v>12</v>
      </c>
      <c r="J267" t="s">
        <v>44</v>
      </c>
      <c r="K267">
        <v>3714</v>
      </c>
      <c r="L267" t="s">
        <v>1040</v>
      </c>
      <c r="M267">
        <v>1</v>
      </c>
      <c r="N267">
        <v>2</v>
      </c>
      <c r="O267" t="s">
        <v>1041</v>
      </c>
      <c r="P267">
        <v>1906704</v>
      </c>
      <c r="Q267" t="s">
        <v>47</v>
      </c>
      <c r="T267" s="2" t="str">
        <f t="shared" si="8"/>
        <v>，1906704</v>
      </c>
      <c r="U267">
        <f>VLOOKUP(P267,[1]应付款管理!$A$1:$D$65536,4,FALSE)</f>
        <v>3714</v>
      </c>
      <c r="V267">
        <f t="shared" si="9"/>
        <v>0</v>
      </c>
    </row>
    <row r="268" spans="1:22">
      <c r="A268" t="s">
        <v>87</v>
      </c>
      <c r="B268" t="s">
        <v>1042</v>
      </c>
      <c r="C268" t="s">
        <v>861</v>
      </c>
      <c r="D268" t="s">
        <v>10</v>
      </c>
      <c r="E268" t="s">
        <v>9</v>
      </c>
      <c r="F268" t="s">
        <v>90</v>
      </c>
      <c r="G268" t="s">
        <v>187</v>
      </c>
      <c r="H268" t="s">
        <v>43</v>
      </c>
      <c r="I268" t="s">
        <v>12</v>
      </c>
      <c r="J268" t="s">
        <v>44</v>
      </c>
      <c r="K268">
        <v>838</v>
      </c>
      <c r="L268" t="s">
        <v>1043</v>
      </c>
      <c r="M268">
        <v>1</v>
      </c>
      <c r="N268">
        <v>2</v>
      </c>
      <c r="O268" t="s">
        <v>1044</v>
      </c>
      <c r="P268">
        <v>1906774</v>
      </c>
      <c r="Q268" t="s">
        <v>47</v>
      </c>
      <c r="T268" s="2" t="str">
        <f t="shared" si="8"/>
        <v>，1906774</v>
      </c>
      <c r="U268">
        <f>VLOOKUP(P268,[1]应付款管理!$A$1:$D$65536,4,FALSE)</f>
        <v>838</v>
      </c>
      <c r="V268">
        <f t="shared" si="9"/>
        <v>0</v>
      </c>
    </row>
    <row r="269" spans="1:22">
      <c r="A269" t="s">
        <v>124</v>
      </c>
      <c r="B269" t="s">
        <v>1045</v>
      </c>
      <c r="C269" t="s">
        <v>126</v>
      </c>
      <c r="D269" t="s">
        <v>10</v>
      </c>
      <c r="E269" t="s">
        <v>9</v>
      </c>
      <c r="F269" t="s">
        <v>42</v>
      </c>
      <c r="G269" t="s">
        <v>90</v>
      </c>
      <c r="H269" t="s">
        <v>43</v>
      </c>
      <c r="I269" t="s">
        <v>12</v>
      </c>
      <c r="J269" t="s">
        <v>44</v>
      </c>
      <c r="K269">
        <v>150</v>
      </c>
      <c r="L269" t="s">
        <v>1046</v>
      </c>
      <c r="M269">
        <v>1</v>
      </c>
      <c r="N269">
        <v>1</v>
      </c>
      <c r="O269" t="s">
        <v>1047</v>
      </c>
      <c r="P269">
        <v>1906775</v>
      </c>
      <c r="Q269" t="s">
        <v>47</v>
      </c>
      <c r="T269" s="2" t="str">
        <f t="shared" si="8"/>
        <v>，1906775</v>
      </c>
      <c r="U269">
        <f>VLOOKUP(P269,[1]应付款管理!$A$1:$D$65536,4,FALSE)</f>
        <v>150</v>
      </c>
      <c r="V269">
        <f t="shared" si="9"/>
        <v>0</v>
      </c>
    </row>
    <row r="270" spans="1:22">
      <c r="A270" t="s">
        <v>365</v>
      </c>
      <c r="B270" t="s">
        <v>1048</v>
      </c>
      <c r="C270" t="s">
        <v>367</v>
      </c>
      <c r="D270" t="s">
        <v>10</v>
      </c>
      <c r="E270" t="s">
        <v>9</v>
      </c>
      <c r="F270" t="s">
        <v>42</v>
      </c>
      <c r="G270" t="s">
        <v>90</v>
      </c>
      <c r="H270" t="s">
        <v>43</v>
      </c>
      <c r="I270" t="s">
        <v>12</v>
      </c>
      <c r="J270" t="s">
        <v>44</v>
      </c>
      <c r="K270">
        <v>124</v>
      </c>
      <c r="L270" t="s">
        <v>1049</v>
      </c>
      <c r="M270">
        <v>1</v>
      </c>
      <c r="N270">
        <v>1</v>
      </c>
      <c r="O270" t="s">
        <v>1050</v>
      </c>
      <c r="P270">
        <v>1906784</v>
      </c>
      <c r="Q270" t="s">
        <v>47</v>
      </c>
      <c r="T270" s="2" t="str">
        <f t="shared" si="8"/>
        <v>，1906784</v>
      </c>
      <c r="U270">
        <f>VLOOKUP(P270,[1]应付款管理!$A$1:$D$65536,4,FALSE)</f>
        <v>124</v>
      </c>
      <c r="V270">
        <f t="shared" si="9"/>
        <v>0</v>
      </c>
    </row>
    <row r="271" spans="1:22">
      <c r="A271" t="s">
        <v>250</v>
      </c>
      <c r="B271" t="s">
        <v>1051</v>
      </c>
      <c r="C271" t="s">
        <v>1052</v>
      </c>
      <c r="D271" t="s">
        <v>10</v>
      </c>
      <c r="E271" t="s">
        <v>9</v>
      </c>
      <c r="F271" t="s">
        <v>42</v>
      </c>
      <c r="G271" t="s">
        <v>90</v>
      </c>
      <c r="H271" t="s">
        <v>43</v>
      </c>
      <c r="I271" t="s">
        <v>12</v>
      </c>
      <c r="J271" t="s">
        <v>44</v>
      </c>
      <c r="K271">
        <v>117</v>
      </c>
      <c r="L271" t="s">
        <v>1053</v>
      </c>
      <c r="M271">
        <v>1</v>
      </c>
      <c r="N271">
        <v>1</v>
      </c>
      <c r="O271" t="s">
        <v>1054</v>
      </c>
      <c r="P271">
        <v>1906785</v>
      </c>
      <c r="Q271" t="s">
        <v>47</v>
      </c>
      <c r="T271" s="2" t="str">
        <f t="shared" si="8"/>
        <v>，1906785</v>
      </c>
      <c r="U271">
        <f>VLOOKUP(P271,[1]应付款管理!$A$1:$D$65536,4,FALSE)</f>
        <v>117</v>
      </c>
      <c r="V271">
        <f t="shared" si="9"/>
        <v>0</v>
      </c>
    </row>
    <row r="272" spans="1:22">
      <c r="A272" t="s">
        <v>433</v>
      </c>
      <c r="B272" t="s">
        <v>1055</v>
      </c>
      <c r="C272" t="s">
        <v>435</v>
      </c>
      <c r="D272" t="s">
        <v>10</v>
      </c>
      <c r="E272" t="s">
        <v>9</v>
      </c>
      <c r="F272" t="s">
        <v>42</v>
      </c>
      <c r="G272" t="s">
        <v>90</v>
      </c>
      <c r="H272" t="s">
        <v>43</v>
      </c>
      <c r="I272" t="s">
        <v>12</v>
      </c>
      <c r="J272" t="s">
        <v>44</v>
      </c>
      <c r="K272">
        <v>141</v>
      </c>
      <c r="L272" t="s">
        <v>1056</v>
      </c>
      <c r="M272">
        <v>1</v>
      </c>
      <c r="N272">
        <v>1</v>
      </c>
      <c r="O272" t="s">
        <v>1057</v>
      </c>
      <c r="P272">
        <v>1906790</v>
      </c>
      <c r="Q272" t="s">
        <v>47</v>
      </c>
      <c r="T272" s="2" t="str">
        <f t="shared" si="8"/>
        <v>，1906790</v>
      </c>
      <c r="U272">
        <f>VLOOKUP(P272,[1]应付款管理!$A$1:$D$65536,4,FALSE)</f>
        <v>141</v>
      </c>
      <c r="V272">
        <f t="shared" si="9"/>
        <v>0</v>
      </c>
    </row>
    <row r="273" spans="1:22">
      <c r="A273" t="s">
        <v>464</v>
      </c>
      <c r="B273" t="s">
        <v>1058</v>
      </c>
      <c r="C273" t="s">
        <v>466</v>
      </c>
      <c r="D273" t="s">
        <v>10</v>
      </c>
      <c r="E273" t="s">
        <v>9</v>
      </c>
      <c r="F273" t="s">
        <v>42</v>
      </c>
      <c r="G273" t="s">
        <v>90</v>
      </c>
      <c r="H273" t="s">
        <v>43</v>
      </c>
      <c r="I273" t="s">
        <v>12</v>
      </c>
      <c r="J273" t="s">
        <v>44</v>
      </c>
      <c r="K273">
        <v>117</v>
      </c>
      <c r="L273" t="s">
        <v>1059</v>
      </c>
      <c r="M273">
        <v>1</v>
      </c>
      <c r="N273">
        <v>1</v>
      </c>
      <c r="O273" t="s">
        <v>1060</v>
      </c>
      <c r="P273">
        <v>1906792</v>
      </c>
      <c r="Q273" t="s">
        <v>47</v>
      </c>
      <c r="T273" s="2" t="str">
        <f t="shared" si="8"/>
        <v>，1906792</v>
      </c>
      <c r="U273">
        <f>VLOOKUP(P273,[1]应付款管理!$A$1:$D$65536,4,FALSE)</f>
        <v>117</v>
      </c>
      <c r="V273">
        <f t="shared" si="9"/>
        <v>0</v>
      </c>
    </row>
    <row r="274" spans="1:22">
      <c r="A274" t="s">
        <v>1061</v>
      </c>
      <c r="B274" t="s">
        <v>1062</v>
      </c>
      <c r="C274" t="s">
        <v>1063</v>
      </c>
      <c r="D274" t="s">
        <v>10</v>
      </c>
      <c r="E274" t="s">
        <v>9</v>
      </c>
      <c r="F274" t="s">
        <v>42</v>
      </c>
      <c r="G274" t="s">
        <v>90</v>
      </c>
      <c r="H274" t="s">
        <v>43</v>
      </c>
      <c r="I274" t="s">
        <v>12</v>
      </c>
      <c r="J274" t="s">
        <v>44</v>
      </c>
      <c r="K274">
        <v>100</v>
      </c>
      <c r="L274" t="s">
        <v>1064</v>
      </c>
      <c r="M274">
        <v>1</v>
      </c>
      <c r="N274">
        <v>1</v>
      </c>
      <c r="O274" t="s">
        <v>1065</v>
      </c>
      <c r="P274">
        <v>1906802</v>
      </c>
      <c r="Q274" t="s">
        <v>47</v>
      </c>
      <c r="T274" s="2" t="str">
        <f t="shared" si="8"/>
        <v>，1906802</v>
      </c>
      <c r="U274">
        <f>VLOOKUP(P274,[1]应付款管理!$A$1:$D$65536,4,FALSE)</f>
        <v>100</v>
      </c>
      <c r="V274">
        <f t="shared" si="9"/>
        <v>0</v>
      </c>
    </row>
    <row r="275" spans="1:22">
      <c r="A275" t="s">
        <v>365</v>
      </c>
      <c r="B275" t="s">
        <v>1066</v>
      </c>
      <c r="C275" t="s">
        <v>367</v>
      </c>
      <c r="D275" t="s">
        <v>10</v>
      </c>
      <c r="E275" t="s">
        <v>9</v>
      </c>
      <c r="F275" t="s">
        <v>42</v>
      </c>
      <c r="G275" t="s">
        <v>90</v>
      </c>
      <c r="H275" t="s">
        <v>43</v>
      </c>
      <c r="I275" t="s">
        <v>12</v>
      </c>
      <c r="J275" t="s">
        <v>44</v>
      </c>
      <c r="K275">
        <v>124</v>
      </c>
      <c r="L275" t="s">
        <v>1067</v>
      </c>
      <c r="M275">
        <v>1</v>
      </c>
      <c r="N275">
        <v>1</v>
      </c>
      <c r="O275" t="s">
        <v>1068</v>
      </c>
      <c r="P275">
        <v>1906835</v>
      </c>
      <c r="Q275" t="s">
        <v>47</v>
      </c>
      <c r="T275" s="2" t="str">
        <f t="shared" si="8"/>
        <v>，1906835</v>
      </c>
      <c r="U275">
        <f>VLOOKUP(P275,[1]应付款管理!$A$1:$D$65536,4,FALSE)</f>
        <v>124</v>
      </c>
      <c r="V275">
        <f t="shared" si="9"/>
        <v>0</v>
      </c>
    </row>
    <row r="276" spans="1:22">
      <c r="A276" t="s">
        <v>642</v>
      </c>
      <c r="B276" t="s">
        <v>1069</v>
      </c>
      <c r="C276" t="s">
        <v>644</v>
      </c>
      <c r="D276" t="s">
        <v>10</v>
      </c>
      <c r="E276" t="s">
        <v>9</v>
      </c>
      <c r="F276" t="s">
        <v>42</v>
      </c>
      <c r="G276" t="s">
        <v>90</v>
      </c>
      <c r="H276" t="s">
        <v>43</v>
      </c>
      <c r="I276" t="s">
        <v>12</v>
      </c>
      <c r="J276" t="s">
        <v>44</v>
      </c>
      <c r="K276">
        <v>124</v>
      </c>
      <c r="L276" t="s">
        <v>1070</v>
      </c>
      <c r="M276">
        <v>1</v>
      </c>
      <c r="N276">
        <v>1</v>
      </c>
      <c r="O276" t="s">
        <v>1071</v>
      </c>
      <c r="P276">
        <v>1906848</v>
      </c>
      <c r="Q276" t="s">
        <v>47</v>
      </c>
      <c r="T276" s="2" t="str">
        <f t="shared" si="8"/>
        <v>，1906848</v>
      </c>
      <c r="U276">
        <f>VLOOKUP(P276,[1]应付款管理!$A$1:$D$65536,4,FALSE)</f>
        <v>124</v>
      </c>
      <c r="V276">
        <f t="shared" si="9"/>
        <v>0</v>
      </c>
    </row>
    <row r="277" spans="1:22">
      <c r="A277" t="s">
        <v>1072</v>
      </c>
      <c r="B277" t="s">
        <v>1073</v>
      </c>
      <c r="C277" t="s">
        <v>1074</v>
      </c>
      <c r="D277" t="s">
        <v>10</v>
      </c>
      <c r="E277" t="s">
        <v>9</v>
      </c>
      <c r="F277" t="s">
        <v>42</v>
      </c>
      <c r="G277" t="s">
        <v>90</v>
      </c>
      <c r="H277" t="s">
        <v>43</v>
      </c>
      <c r="I277" t="s">
        <v>12</v>
      </c>
      <c r="J277" t="s">
        <v>44</v>
      </c>
      <c r="K277">
        <v>287</v>
      </c>
      <c r="L277" t="s">
        <v>1075</v>
      </c>
      <c r="M277">
        <v>1</v>
      </c>
      <c r="N277">
        <v>1</v>
      </c>
      <c r="O277" t="s">
        <v>1076</v>
      </c>
      <c r="P277">
        <v>1906853</v>
      </c>
      <c r="Q277" t="s">
        <v>47</v>
      </c>
      <c r="T277" s="2" t="str">
        <f t="shared" si="8"/>
        <v>，1906853</v>
      </c>
      <c r="U277">
        <f>VLOOKUP(P277,[1]应付款管理!$A$1:$D$65536,4,FALSE)</f>
        <v>287</v>
      </c>
      <c r="V277">
        <f t="shared" si="9"/>
        <v>0</v>
      </c>
    </row>
    <row r="278" spans="1:22">
      <c r="A278" t="s">
        <v>329</v>
      </c>
      <c r="B278" t="s">
        <v>1077</v>
      </c>
      <c r="C278" t="s">
        <v>331</v>
      </c>
      <c r="D278" t="s">
        <v>10</v>
      </c>
      <c r="E278" t="s">
        <v>9</v>
      </c>
      <c r="F278" t="s">
        <v>42</v>
      </c>
      <c r="G278" t="s">
        <v>90</v>
      </c>
      <c r="H278" t="s">
        <v>43</v>
      </c>
      <c r="I278" t="s">
        <v>12</v>
      </c>
      <c r="J278" t="s">
        <v>44</v>
      </c>
      <c r="K278">
        <v>184</v>
      </c>
      <c r="L278" t="s">
        <v>1078</v>
      </c>
      <c r="M278">
        <v>1</v>
      </c>
      <c r="N278">
        <v>1</v>
      </c>
      <c r="O278" t="s">
        <v>1079</v>
      </c>
      <c r="P278">
        <v>1906873</v>
      </c>
      <c r="Q278" t="s">
        <v>47</v>
      </c>
      <c r="T278" s="2" t="str">
        <f t="shared" si="8"/>
        <v>，1906873</v>
      </c>
      <c r="U278">
        <f>VLOOKUP(P278,[1]应付款管理!$A$1:$D$65536,4,FALSE)</f>
        <v>184</v>
      </c>
      <c r="V278">
        <f t="shared" si="9"/>
        <v>0</v>
      </c>
    </row>
    <row r="279" spans="1:22">
      <c r="A279" t="s">
        <v>545</v>
      </c>
      <c r="B279" t="s">
        <v>1080</v>
      </c>
      <c r="C279" t="s">
        <v>870</v>
      </c>
      <c r="D279" t="s">
        <v>10</v>
      </c>
      <c r="E279" t="s">
        <v>9</v>
      </c>
      <c r="F279" t="s">
        <v>42</v>
      </c>
      <c r="G279" t="s">
        <v>90</v>
      </c>
      <c r="H279" t="s">
        <v>43</v>
      </c>
      <c r="I279" t="s">
        <v>12</v>
      </c>
      <c r="J279" t="s">
        <v>44</v>
      </c>
      <c r="K279">
        <v>108</v>
      </c>
      <c r="L279" t="s">
        <v>1081</v>
      </c>
      <c r="M279">
        <v>1</v>
      </c>
      <c r="N279">
        <v>1</v>
      </c>
      <c r="O279" t="s">
        <v>1082</v>
      </c>
      <c r="P279">
        <v>1906875</v>
      </c>
      <c r="Q279" t="s">
        <v>47</v>
      </c>
      <c r="T279" s="2" t="str">
        <f t="shared" si="8"/>
        <v>，1906875</v>
      </c>
      <c r="U279">
        <f>VLOOKUP(P279,[1]应付款管理!$A$1:$D$65536,4,FALSE)</f>
        <v>108</v>
      </c>
      <c r="V279">
        <f t="shared" si="9"/>
        <v>0</v>
      </c>
    </row>
    <row r="280" spans="1:22">
      <c r="A280" t="s">
        <v>193</v>
      </c>
      <c r="B280" t="s">
        <v>1083</v>
      </c>
      <c r="C280" t="s">
        <v>1084</v>
      </c>
      <c r="D280" t="s">
        <v>10</v>
      </c>
      <c r="E280" t="s">
        <v>9</v>
      </c>
      <c r="F280" t="s">
        <v>42</v>
      </c>
      <c r="G280" t="s">
        <v>90</v>
      </c>
      <c r="H280" t="s">
        <v>43</v>
      </c>
      <c r="I280" t="s">
        <v>12</v>
      </c>
      <c r="J280" t="s">
        <v>44</v>
      </c>
      <c r="K280">
        <v>124</v>
      </c>
      <c r="L280" t="s">
        <v>1085</v>
      </c>
      <c r="M280">
        <v>1</v>
      </c>
      <c r="N280">
        <v>1</v>
      </c>
      <c r="O280" t="s">
        <v>1086</v>
      </c>
      <c r="P280">
        <v>1906883</v>
      </c>
      <c r="Q280" t="s">
        <v>47</v>
      </c>
      <c r="T280" s="2" t="str">
        <f t="shared" si="8"/>
        <v>，1906883</v>
      </c>
      <c r="U280">
        <f>VLOOKUP(P280,[1]应付款管理!$A$1:$D$65536,4,FALSE)</f>
        <v>124</v>
      </c>
      <c r="V280">
        <f t="shared" si="9"/>
        <v>0</v>
      </c>
    </row>
    <row r="281" spans="1:22">
      <c r="A281" t="s">
        <v>193</v>
      </c>
      <c r="B281" t="s">
        <v>1087</v>
      </c>
      <c r="C281" t="s">
        <v>1084</v>
      </c>
      <c r="D281" t="s">
        <v>10</v>
      </c>
      <c r="E281" t="s">
        <v>9</v>
      </c>
      <c r="F281" t="s">
        <v>42</v>
      </c>
      <c r="G281" t="s">
        <v>90</v>
      </c>
      <c r="H281" t="s">
        <v>43</v>
      </c>
      <c r="I281" t="s">
        <v>12</v>
      </c>
      <c r="J281" t="s">
        <v>44</v>
      </c>
      <c r="K281">
        <v>124</v>
      </c>
      <c r="L281" t="s">
        <v>1088</v>
      </c>
      <c r="M281">
        <v>1</v>
      </c>
      <c r="N281">
        <v>1</v>
      </c>
      <c r="O281" t="s">
        <v>1089</v>
      </c>
      <c r="P281">
        <v>1906885</v>
      </c>
      <c r="Q281" t="s">
        <v>47</v>
      </c>
      <c r="T281" s="2" t="str">
        <f t="shared" si="8"/>
        <v>，1906885</v>
      </c>
      <c r="U281">
        <f>VLOOKUP(P281,[1]应付款管理!$A$1:$D$65536,4,FALSE)</f>
        <v>124</v>
      </c>
      <c r="V281">
        <f t="shared" si="9"/>
        <v>0</v>
      </c>
    </row>
    <row r="282" spans="1:22">
      <c r="A282" t="s">
        <v>329</v>
      </c>
      <c r="B282" t="s">
        <v>1090</v>
      </c>
      <c r="C282" t="s">
        <v>1091</v>
      </c>
      <c r="D282" t="s">
        <v>10</v>
      </c>
      <c r="E282" t="s">
        <v>9</v>
      </c>
      <c r="F282" t="s">
        <v>42</v>
      </c>
      <c r="G282" t="s">
        <v>90</v>
      </c>
      <c r="H282" t="s">
        <v>43</v>
      </c>
      <c r="I282" t="s">
        <v>12</v>
      </c>
      <c r="J282" t="s">
        <v>44</v>
      </c>
      <c r="K282">
        <v>139</v>
      </c>
      <c r="L282" t="s">
        <v>1092</v>
      </c>
      <c r="M282">
        <v>1</v>
      </c>
      <c r="N282">
        <v>1</v>
      </c>
      <c r="O282" t="s">
        <v>1093</v>
      </c>
      <c r="P282">
        <v>1906887</v>
      </c>
      <c r="Q282" t="s">
        <v>47</v>
      </c>
      <c r="T282" s="2" t="str">
        <f t="shared" si="8"/>
        <v>，1906887</v>
      </c>
      <c r="U282">
        <f>VLOOKUP(P282,[1]应付款管理!$A$1:$D$65536,4,FALSE)</f>
        <v>139</v>
      </c>
      <c r="V282">
        <f t="shared" si="9"/>
        <v>0</v>
      </c>
    </row>
    <row r="283" spans="1:22">
      <c r="A283" t="s">
        <v>87</v>
      </c>
      <c r="B283" t="s">
        <v>1094</v>
      </c>
      <c r="C283" t="s">
        <v>1095</v>
      </c>
      <c r="D283" t="s">
        <v>10</v>
      </c>
      <c r="E283" t="s">
        <v>9</v>
      </c>
      <c r="F283" t="s">
        <v>42</v>
      </c>
      <c r="G283" t="s">
        <v>90</v>
      </c>
      <c r="H283" t="s">
        <v>43</v>
      </c>
      <c r="I283" t="s">
        <v>12</v>
      </c>
      <c r="J283" t="s">
        <v>44</v>
      </c>
      <c r="K283">
        <v>123</v>
      </c>
      <c r="L283" t="s">
        <v>1096</v>
      </c>
      <c r="M283">
        <v>1</v>
      </c>
      <c r="N283">
        <v>1</v>
      </c>
      <c r="O283" t="s">
        <v>1097</v>
      </c>
      <c r="P283">
        <v>1906891</v>
      </c>
      <c r="Q283" t="s">
        <v>47</v>
      </c>
      <c r="T283" s="2" t="str">
        <f t="shared" si="8"/>
        <v>，1906891</v>
      </c>
      <c r="U283">
        <f>VLOOKUP(P283,[1]应付款管理!$A$1:$D$65536,4,FALSE)</f>
        <v>123</v>
      </c>
      <c r="V283">
        <f t="shared" si="9"/>
        <v>0</v>
      </c>
    </row>
    <row r="284" spans="1:22">
      <c r="A284" t="s">
        <v>847</v>
      </c>
      <c r="B284" t="s">
        <v>1098</v>
      </c>
      <c r="C284" t="s">
        <v>849</v>
      </c>
      <c r="D284" t="s">
        <v>10</v>
      </c>
      <c r="E284" t="s">
        <v>9</v>
      </c>
      <c r="F284" t="s">
        <v>130</v>
      </c>
      <c r="G284" t="s">
        <v>187</v>
      </c>
      <c r="H284" t="s">
        <v>43</v>
      </c>
      <c r="I284" t="s">
        <v>12</v>
      </c>
      <c r="J284" t="s">
        <v>44</v>
      </c>
      <c r="K284">
        <v>141</v>
      </c>
      <c r="L284" t="s">
        <v>1099</v>
      </c>
      <c r="M284">
        <v>1</v>
      </c>
      <c r="N284">
        <v>1</v>
      </c>
      <c r="O284" t="s">
        <v>1100</v>
      </c>
      <c r="P284">
        <v>1906893</v>
      </c>
      <c r="Q284" t="s">
        <v>47</v>
      </c>
      <c r="T284" s="2" t="str">
        <f t="shared" si="8"/>
        <v>，1906893</v>
      </c>
      <c r="U284">
        <f>VLOOKUP(P284,[1]应付款管理!$A$1:$D$65536,4,FALSE)</f>
        <v>141</v>
      </c>
      <c r="V284">
        <f t="shared" si="9"/>
        <v>0</v>
      </c>
    </row>
    <row r="285" spans="1:22">
      <c r="A285" t="s">
        <v>545</v>
      </c>
      <c r="B285" t="s">
        <v>1101</v>
      </c>
      <c r="C285" t="s">
        <v>1102</v>
      </c>
      <c r="D285" t="s">
        <v>10</v>
      </c>
      <c r="E285" t="s">
        <v>9</v>
      </c>
      <c r="F285" t="s">
        <v>42</v>
      </c>
      <c r="G285" t="s">
        <v>90</v>
      </c>
      <c r="H285" t="s">
        <v>43</v>
      </c>
      <c r="I285" t="s">
        <v>12</v>
      </c>
      <c r="J285" t="s">
        <v>44</v>
      </c>
      <c r="K285">
        <v>235</v>
      </c>
      <c r="L285" t="s">
        <v>1103</v>
      </c>
      <c r="M285">
        <v>1</v>
      </c>
      <c r="N285">
        <v>1</v>
      </c>
      <c r="O285" t="s">
        <v>1104</v>
      </c>
      <c r="P285">
        <v>1906906</v>
      </c>
      <c r="Q285" t="s">
        <v>47</v>
      </c>
      <c r="T285" s="2" t="str">
        <f t="shared" si="8"/>
        <v>，1906906</v>
      </c>
      <c r="U285">
        <f>VLOOKUP(P285,[1]应付款管理!$A$1:$D$65536,4,FALSE)</f>
        <v>235</v>
      </c>
      <c r="V285">
        <f t="shared" si="9"/>
        <v>0</v>
      </c>
    </row>
    <row r="286" spans="1:22">
      <c r="A286" t="s">
        <v>370</v>
      </c>
      <c r="B286" t="s">
        <v>1105</v>
      </c>
      <c r="C286" t="s">
        <v>692</v>
      </c>
      <c r="D286" t="s">
        <v>10</v>
      </c>
      <c r="E286" t="s">
        <v>9</v>
      </c>
      <c r="F286" t="s">
        <v>42</v>
      </c>
      <c r="G286" t="s">
        <v>90</v>
      </c>
      <c r="H286" t="s">
        <v>43</v>
      </c>
      <c r="I286" t="s">
        <v>12</v>
      </c>
      <c r="J286" t="s">
        <v>44</v>
      </c>
      <c r="K286">
        <v>133</v>
      </c>
      <c r="L286" t="s">
        <v>1106</v>
      </c>
      <c r="M286">
        <v>1</v>
      </c>
      <c r="N286">
        <v>1</v>
      </c>
      <c r="O286" t="s">
        <v>1107</v>
      </c>
      <c r="P286">
        <v>1906926</v>
      </c>
      <c r="Q286" t="s">
        <v>47</v>
      </c>
      <c r="T286" s="2" t="str">
        <f t="shared" si="8"/>
        <v>，1906926</v>
      </c>
      <c r="U286">
        <f>VLOOKUP(P286,[1]应付款管理!$A$1:$D$65536,4,FALSE)</f>
        <v>133</v>
      </c>
      <c r="V286">
        <f t="shared" si="9"/>
        <v>0</v>
      </c>
    </row>
    <row r="287" spans="1:22">
      <c r="A287" t="s">
        <v>1061</v>
      </c>
      <c r="B287" t="s">
        <v>1108</v>
      </c>
      <c r="C287" t="s">
        <v>1063</v>
      </c>
      <c r="D287" t="s">
        <v>10</v>
      </c>
      <c r="E287" t="s">
        <v>9</v>
      </c>
      <c r="F287" t="s">
        <v>90</v>
      </c>
      <c r="G287" t="s">
        <v>130</v>
      </c>
      <c r="H287" t="s">
        <v>43</v>
      </c>
      <c r="I287" t="s">
        <v>12</v>
      </c>
      <c r="J287" t="s">
        <v>44</v>
      </c>
      <c r="K287">
        <v>100</v>
      </c>
      <c r="L287" t="s">
        <v>1109</v>
      </c>
      <c r="M287">
        <v>1</v>
      </c>
      <c r="N287">
        <v>1</v>
      </c>
      <c r="O287" t="s">
        <v>1110</v>
      </c>
      <c r="P287">
        <v>1906936</v>
      </c>
      <c r="Q287" t="s">
        <v>47</v>
      </c>
      <c r="T287" s="2" t="str">
        <f t="shared" si="8"/>
        <v>，1906936</v>
      </c>
      <c r="U287">
        <f>VLOOKUP(P287,[1]应付款管理!$A$1:$D$65536,4,FALSE)</f>
        <v>100</v>
      </c>
      <c r="V287">
        <f t="shared" si="9"/>
        <v>0</v>
      </c>
    </row>
    <row r="288" spans="1:22">
      <c r="A288" t="s">
        <v>464</v>
      </c>
      <c r="B288" t="s">
        <v>1111</v>
      </c>
      <c r="C288" t="s">
        <v>466</v>
      </c>
      <c r="D288" t="s">
        <v>10</v>
      </c>
      <c r="E288" t="s">
        <v>9</v>
      </c>
      <c r="F288" t="s">
        <v>42</v>
      </c>
      <c r="G288" t="s">
        <v>90</v>
      </c>
      <c r="H288" t="s">
        <v>43</v>
      </c>
      <c r="I288" t="s">
        <v>12</v>
      </c>
      <c r="J288" t="s">
        <v>44</v>
      </c>
      <c r="K288">
        <v>108</v>
      </c>
      <c r="L288" t="s">
        <v>1112</v>
      </c>
      <c r="M288">
        <v>1</v>
      </c>
      <c r="N288">
        <v>1</v>
      </c>
      <c r="O288" t="s">
        <v>1113</v>
      </c>
      <c r="P288">
        <v>1906942</v>
      </c>
      <c r="Q288" t="s">
        <v>47</v>
      </c>
      <c r="T288" s="2" t="str">
        <f t="shared" si="8"/>
        <v>，1906942</v>
      </c>
      <c r="U288">
        <f>VLOOKUP(P288,[1]应付款管理!$A$1:$D$65536,4,FALSE)</f>
        <v>108</v>
      </c>
      <c r="V288">
        <f t="shared" si="9"/>
        <v>0</v>
      </c>
    </row>
    <row r="289" spans="1:22">
      <c r="A289" t="s">
        <v>119</v>
      </c>
      <c r="B289" t="s">
        <v>1114</v>
      </c>
      <c r="C289" t="s">
        <v>1115</v>
      </c>
      <c r="D289" t="s">
        <v>10</v>
      </c>
      <c r="E289" t="s">
        <v>9</v>
      </c>
      <c r="F289" t="s">
        <v>42</v>
      </c>
      <c r="G289" t="s">
        <v>90</v>
      </c>
      <c r="H289" t="s">
        <v>43</v>
      </c>
      <c r="I289" t="s">
        <v>12</v>
      </c>
      <c r="J289" t="s">
        <v>44</v>
      </c>
      <c r="K289">
        <v>158</v>
      </c>
      <c r="L289" t="s">
        <v>1116</v>
      </c>
      <c r="M289">
        <v>1</v>
      </c>
      <c r="N289">
        <v>1</v>
      </c>
      <c r="O289" t="s">
        <v>1117</v>
      </c>
      <c r="P289">
        <v>1906944</v>
      </c>
      <c r="Q289" t="s">
        <v>47</v>
      </c>
      <c r="T289" s="2" t="str">
        <f t="shared" si="8"/>
        <v>，1906944</v>
      </c>
      <c r="U289">
        <f>VLOOKUP(P289,[1]应付款管理!$A$1:$D$65536,4,FALSE)</f>
        <v>158</v>
      </c>
      <c r="V289">
        <f t="shared" si="9"/>
        <v>0</v>
      </c>
    </row>
    <row r="290" spans="1:22">
      <c r="A290" t="s">
        <v>445</v>
      </c>
      <c r="B290" t="s">
        <v>1118</v>
      </c>
      <c r="C290" t="s">
        <v>1119</v>
      </c>
      <c r="D290" t="s">
        <v>10</v>
      </c>
      <c r="E290" t="s">
        <v>9</v>
      </c>
      <c r="F290" t="s">
        <v>42</v>
      </c>
      <c r="G290" t="s">
        <v>90</v>
      </c>
      <c r="H290" t="s">
        <v>43</v>
      </c>
      <c r="I290" t="s">
        <v>12</v>
      </c>
      <c r="J290" t="s">
        <v>44</v>
      </c>
      <c r="K290">
        <v>233</v>
      </c>
      <c r="L290" t="s">
        <v>1120</v>
      </c>
      <c r="M290">
        <v>1</v>
      </c>
      <c r="N290">
        <v>1</v>
      </c>
      <c r="O290" t="s">
        <v>1121</v>
      </c>
      <c r="P290">
        <v>1906947</v>
      </c>
      <c r="Q290" t="s">
        <v>47</v>
      </c>
      <c r="T290" s="2" t="str">
        <f t="shared" si="8"/>
        <v>，1906947</v>
      </c>
      <c r="U290">
        <f>VLOOKUP(P290,[1]应付款管理!$A$1:$D$65536,4,FALSE)</f>
        <v>233</v>
      </c>
      <c r="V290">
        <f t="shared" si="9"/>
        <v>0</v>
      </c>
    </row>
    <row r="291" spans="1:22">
      <c r="A291" t="s">
        <v>87</v>
      </c>
      <c r="B291" t="s">
        <v>1122</v>
      </c>
      <c r="C291" t="s">
        <v>1123</v>
      </c>
      <c r="D291" t="s">
        <v>10</v>
      </c>
      <c r="E291" t="s">
        <v>9</v>
      </c>
      <c r="F291" t="s">
        <v>42</v>
      </c>
      <c r="G291" t="s">
        <v>90</v>
      </c>
      <c r="H291" t="s">
        <v>43</v>
      </c>
      <c r="I291" t="s">
        <v>12</v>
      </c>
      <c r="J291" t="s">
        <v>44</v>
      </c>
      <c r="K291">
        <v>150</v>
      </c>
      <c r="L291" t="s">
        <v>1124</v>
      </c>
      <c r="M291">
        <v>1</v>
      </c>
      <c r="N291">
        <v>1</v>
      </c>
      <c r="O291" t="s">
        <v>1125</v>
      </c>
      <c r="P291">
        <v>1906958</v>
      </c>
      <c r="Q291" t="s">
        <v>47</v>
      </c>
      <c r="T291" s="2" t="str">
        <f t="shared" si="8"/>
        <v>，1906958</v>
      </c>
      <c r="U291">
        <f>VLOOKUP(P291,[1]应付款管理!$A$1:$D$65536,4,FALSE)</f>
        <v>150</v>
      </c>
      <c r="V291">
        <f t="shared" si="9"/>
        <v>0</v>
      </c>
    </row>
    <row r="292" spans="1:22">
      <c r="A292" t="s">
        <v>445</v>
      </c>
      <c r="B292" t="s">
        <v>1126</v>
      </c>
      <c r="C292" t="s">
        <v>1119</v>
      </c>
      <c r="D292" t="s">
        <v>10</v>
      </c>
      <c r="E292" t="s">
        <v>9</v>
      </c>
      <c r="F292" t="s">
        <v>42</v>
      </c>
      <c r="G292" t="s">
        <v>90</v>
      </c>
      <c r="H292" t="s">
        <v>43</v>
      </c>
      <c r="I292" t="s">
        <v>12</v>
      </c>
      <c r="J292" t="s">
        <v>44</v>
      </c>
      <c r="K292">
        <v>233</v>
      </c>
      <c r="L292" t="s">
        <v>1127</v>
      </c>
      <c r="M292">
        <v>1</v>
      </c>
      <c r="N292">
        <v>1</v>
      </c>
      <c r="O292" t="s">
        <v>1128</v>
      </c>
      <c r="P292">
        <v>1906967</v>
      </c>
      <c r="Q292" t="s">
        <v>47</v>
      </c>
      <c r="T292" s="2" t="str">
        <f t="shared" si="8"/>
        <v>，1906967</v>
      </c>
      <c r="U292">
        <f>VLOOKUP(P292,[1]应付款管理!$A$1:$D$65536,4,FALSE)</f>
        <v>233</v>
      </c>
      <c r="V292">
        <f t="shared" si="9"/>
        <v>0</v>
      </c>
    </row>
    <row r="293" spans="1:22">
      <c r="A293" t="s">
        <v>299</v>
      </c>
      <c r="B293" t="s">
        <v>1129</v>
      </c>
      <c r="C293" t="s">
        <v>675</v>
      </c>
      <c r="D293" t="s">
        <v>10</v>
      </c>
      <c r="E293" t="s">
        <v>9</v>
      </c>
      <c r="F293" t="s">
        <v>42</v>
      </c>
      <c r="G293" t="s">
        <v>90</v>
      </c>
      <c r="H293" t="s">
        <v>43</v>
      </c>
      <c r="I293" t="s">
        <v>12</v>
      </c>
      <c r="J293" t="s">
        <v>44</v>
      </c>
      <c r="K293">
        <v>208</v>
      </c>
      <c r="L293" t="s">
        <v>1130</v>
      </c>
      <c r="M293">
        <v>1</v>
      </c>
      <c r="N293">
        <v>1</v>
      </c>
      <c r="O293" t="s">
        <v>1131</v>
      </c>
      <c r="P293">
        <v>1906980</v>
      </c>
      <c r="Q293" t="s">
        <v>47</v>
      </c>
      <c r="T293" s="2" t="str">
        <f t="shared" si="8"/>
        <v>，1906980</v>
      </c>
      <c r="U293">
        <f>VLOOKUP(P293,[1]应付款管理!$A$1:$D$65536,4,FALSE)</f>
        <v>208</v>
      </c>
      <c r="V293">
        <f t="shared" si="9"/>
        <v>0</v>
      </c>
    </row>
    <row r="294" spans="1:22">
      <c r="A294" t="s">
        <v>119</v>
      </c>
      <c r="B294" t="s">
        <v>1132</v>
      </c>
      <c r="C294" t="s">
        <v>316</v>
      </c>
      <c r="D294" t="s">
        <v>10</v>
      </c>
      <c r="E294" t="s">
        <v>9</v>
      </c>
      <c r="F294" t="s">
        <v>42</v>
      </c>
      <c r="G294" t="s">
        <v>90</v>
      </c>
      <c r="H294" t="s">
        <v>43</v>
      </c>
      <c r="I294" t="s">
        <v>12</v>
      </c>
      <c r="J294" t="s">
        <v>44</v>
      </c>
      <c r="K294">
        <v>150</v>
      </c>
      <c r="L294" t="s">
        <v>1133</v>
      </c>
      <c r="M294">
        <v>1</v>
      </c>
      <c r="N294">
        <v>1</v>
      </c>
      <c r="O294" t="s">
        <v>1134</v>
      </c>
      <c r="P294">
        <v>1906984</v>
      </c>
      <c r="Q294" t="s">
        <v>47</v>
      </c>
      <c r="T294" s="2" t="str">
        <f t="shared" si="8"/>
        <v>，1906984</v>
      </c>
      <c r="U294">
        <f>VLOOKUP(P294,[1]应付款管理!$A$1:$D$65536,4,FALSE)</f>
        <v>150</v>
      </c>
      <c r="V294">
        <f t="shared" si="9"/>
        <v>0</v>
      </c>
    </row>
    <row r="295" spans="1:22">
      <c r="A295" t="s">
        <v>38</v>
      </c>
      <c r="B295" t="s">
        <v>1135</v>
      </c>
      <c r="C295" t="s">
        <v>742</v>
      </c>
      <c r="D295" t="s">
        <v>10</v>
      </c>
      <c r="E295" t="s">
        <v>9</v>
      </c>
      <c r="F295" t="s">
        <v>90</v>
      </c>
      <c r="G295" t="s">
        <v>130</v>
      </c>
      <c r="H295" t="s">
        <v>43</v>
      </c>
      <c r="I295" t="s">
        <v>12</v>
      </c>
      <c r="J295" t="s">
        <v>44</v>
      </c>
      <c r="K295">
        <v>242</v>
      </c>
      <c r="L295" t="s">
        <v>1136</v>
      </c>
      <c r="M295">
        <v>1</v>
      </c>
      <c r="N295">
        <v>1</v>
      </c>
      <c r="O295" t="s">
        <v>1137</v>
      </c>
      <c r="P295">
        <v>1907007</v>
      </c>
      <c r="Q295" t="s">
        <v>47</v>
      </c>
      <c r="T295" s="2" t="str">
        <f t="shared" si="8"/>
        <v>，1907007</v>
      </c>
      <c r="U295">
        <f>VLOOKUP(P295,[1]应付款管理!$A$1:$D$65536,4,FALSE)</f>
        <v>242</v>
      </c>
      <c r="V295">
        <f t="shared" si="9"/>
        <v>0</v>
      </c>
    </row>
    <row r="296" spans="1:22">
      <c r="A296" t="s">
        <v>642</v>
      </c>
      <c r="B296" t="s">
        <v>1138</v>
      </c>
      <c r="C296" t="s">
        <v>940</v>
      </c>
      <c r="D296" t="s">
        <v>10</v>
      </c>
      <c r="E296" t="s">
        <v>9</v>
      </c>
      <c r="F296" t="s">
        <v>1139</v>
      </c>
      <c r="G296" t="s">
        <v>1140</v>
      </c>
      <c r="H296" t="s">
        <v>43</v>
      </c>
      <c r="I296" t="s">
        <v>12</v>
      </c>
      <c r="J296" t="s">
        <v>44</v>
      </c>
      <c r="K296">
        <v>218</v>
      </c>
      <c r="L296" t="s">
        <v>1141</v>
      </c>
      <c r="M296">
        <v>1</v>
      </c>
      <c r="N296">
        <v>2</v>
      </c>
      <c r="O296" t="s">
        <v>1142</v>
      </c>
      <c r="P296">
        <v>1907019</v>
      </c>
      <c r="Q296" t="s">
        <v>47</v>
      </c>
      <c r="T296" s="2" t="str">
        <f t="shared" si="8"/>
        <v>，1907019</v>
      </c>
      <c r="U296">
        <f>VLOOKUP(P296,[1]应付款管理!$A$1:$D$65536,4,FALSE)</f>
        <v>218</v>
      </c>
      <c r="V296">
        <f t="shared" si="9"/>
        <v>0</v>
      </c>
    </row>
    <row r="297" spans="1:22">
      <c r="A297" t="s">
        <v>299</v>
      </c>
      <c r="B297" t="s">
        <v>1143</v>
      </c>
      <c r="C297" t="s">
        <v>675</v>
      </c>
      <c r="D297" t="s">
        <v>10</v>
      </c>
      <c r="E297" t="s">
        <v>9</v>
      </c>
      <c r="F297" t="s">
        <v>130</v>
      </c>
      <c r="G297" t="s">
        <v>187</v>
      </c>
      <c r="H297" t="s">
        <v>43</v>
      </c>
      <c r="I297" t="s">
        <v>12</v>
      </c>
      <c r="J297" t="s">
        <v>44</v>
      </c>
      <c r="K297">
        <v>195</v>
      </c>
      <c r="L297" t="s">
        <v>1144</v>
      </c>
      <c r="M297">
        <v>1</v>
      </c>
      <c r="N297">
        <v>1</v>
      </c>
      <c r="O297" t="s">
        <v>1145</v>
      </c>
      <c r="P297">
        <v>1907020</v>
      </c>
      <c r="Q297" t="s">
        <v>47</v>
      </c>
      <c r="T297" s="2" t="str">
        <f t="shared" si="8"/>
        <v>，1907020</v>
      </c>
      <c r="U297">
        <f>VLOOKUP(P297,[1]应付款管理!$A$1:$D$65536,4,FALSE)</f>
        <v>195</v>
      </c>
      <c r="V297">
        <f t="shared" si="9"/>
        <v>0</v>
      </c>
    </row>
    <row r="298" spans="1:22">
      <c r="A298" t="s">
        <v>445</v>
      </c>
      <c r="B298" t="s">
        <v>1146</v>
      </c>
      <c r="C298" t="s">
        <v>1119</v>
      </c>
      <c r="D298" t="s">
        <v>10</v>
      </c>
      <c r="E298" t="s">
        <v>9</v>
      </c>
      <c r="F298" t="s">
        <v>42</v>
      </c>
      <c r="G298" t="s">
        <v>90</v>
      </c>
      <c r="H298" t="s">
        <v>43</v>
      </c>
      <c r="I298" t="s">
        <v>12</v>
      </c>
      <c r="J298" t="s">
        <v>44</v>
      </c>
      <c r="K298">
        <v>233</v>
      </c>
      <c r="L298" t="s">
        <v>1147</v>
      </c>
      <c r="M298">
        <v>1</v>
      </c>
      <c r="N298">
        <v>1</v>
      </c>
      <c r="O298" t="s">
        <v>1148</v>
      </c>
      <c r="P298">
        <v>1907021</v>
      </c>
      <c r="Q298" t="s">
        <v>47</v>
      </c>
      <c r="T298" s="2" t="str">
        <f t="shared" si="8"/>
        <v>，1907021</v>
      </c>
      <c r="U298">
        <f>VLOOKUP(P298,[1]应付款管理!$A$1:$D$65536,4,FALSE)</f>
        <v>233</v>
      </c>
      <c r="V298">
        <f t="shared" si="9"/>
        <v>0</v>
      </c>
    </row>
    <row r="299" spans="1:22">
      <c r="A299" t="s">
        <v>38</v>
      </c>
      <c r="B299" t="s">
        <v>1149</v>
      </c>
      <c r="C299" t="s">
        <v>335</v>
      </c>
      <c r="D299" t="s">
        <v>10</v>
      </c>
      <c r="E299" t="s">
        <v>9</v>
      </c>
      <c r="F299" t="s">
        <v>42</v>
      </c>
      <c r="G299" t="s">
        <v>90</v>
      </c>
      <c r="H299" t="s">
        <v>43</v>
      </c>
      <c r="I299" t="s">
        <v>12</v>
      </c>
      <c r="J299" t="s">
        <v>44</v>
      </c>
      <c r="K299">
        <v>184</v>
      </c>
      <c r="L299" t="s">
        <v>1150</v>
      </c>
      <c r="M299">
        <v>1</v>
      </c>
      <c r="N299">
        <v>1</v>
      </c>
      <c r="O299" t="s">
        <v>1151</v>
      </c>
      <c r="P299">
        <v>1907025</v>
      </c>
      <c r="Q299" t="s">
        <v>47</v>
      </c>
      <c r="T299" s="2" t="str">
        <f t="shared" si="8"/>
        <v>，1907025</v>
      </c>
      <c r="U299">
        <f>VLOOKUP(P299,[1]应付款管理!$A$1:$D$65536,4,FALSE)</f>
        <v>184</v>
      </c>
      <c r="V299">
        <f t="shared" si="9"/>
        <v>0</v>
      </c>
    </row>
    <row r="300" spans="1:22">
      <c r="A300" t="s">
        <v>38</v>
      </c>
      <c r="B300" t="s">
        <v>1152</v>
      </c>
      <c r="C300" t="s">
        <v>309</v>
      </c>
      <c r="D300" t="s">
        <v>10</v>
      </c>
      <c r="E300" t="s">
        <v>9</v>
      </c>
      <c r="F300" t="s">
        <v>130</v>
      </c>
      <c r="G300" t="s">
        <v>107</v>
      </c>
      <c r="H300" t="s">
        <v>43</v>
      </c>
      <c r="I300" t="s">
        <v>12</v>
      </c>
      <c r="J300" t="s">
        <v>44</v>
      </c>
      <c r="K300">
        <v>552</v>
      </c>
      <c r="L300" t="s">
        <v>1153</v>
      </c>
      <c r="M300">
        <v>1</v>
      </c>
      <c r="N300">
        <v>2</v>
      </c>
      <c r="O300" t="s">
        <v>1154</v>
      </c>
      <c r="P300">
        <v>1907039</v>
      </c>
      <c r="Q300" t="s">
        <v>47</v>
      </c>
      <c r="T300" s="2" t="str">
        <f t="shared" si="8"/>
        <v>，1907039</v>
      </c>
      <c r="U300">
        <f>VLOOKUP(P300,[1]应付款管理!$A$1:$D$65536,4,FALSE)</f>
        <v>552</v>
      </c>
      <c r="V300">
        <f t="shared" si="9"/>
        <v>0</v>
      </c>
    </row>
    <row r="301" spans="1:22">
      <c r="A301" t="s">
        <v>82</v>
      </c>
      <c r="B301" t="s">
        <v>1155</v>
      </c>
      <c r="C301" t="s">
        <v>461</v>
      </c>
      <c r="D301" t="s">
        <v>10</v>
      </c>
      <c r="E301" t="s">
        <v>9</v>
      </c>
      <c r="F301" t="s">
        <v>90</v>
      </c>
      <c r="G301" t="s">
        <v>130</v>
      </c>
      <c r="H301" t="s">
        <v>43</v>
      </c>
      <c r="I301" t="s">
        <v>12</v>
      </c>
      <c r="J301" t="s">
        <v>44</v>
      </c>
      <c r="K301">
        <v>117</v>
      </c>
      <c r="L301" t="s">
        <v>1156</v>
      </c>
      <c r="M301">
        <v>1</v>
      </c>
      <c r="N301">
        <v>1</v>
      </c>
      <c r="O301" t="s">
        <v>1157</v>
      </c>
      <c r="P301">
        <v>1907049</v>
      </c>
      <c r="Q301" t="s">
        <v>47</v>
      </c>
      <c r="T301" s="2" t="str">
        <f t="shared" si="8"/>
        <v>，1907049</v>
      </c>
      <c r="U301">
        <f>VLOOKUP(P301,[1]应付款管理!$A$1:$D$65536,4,FALSE)</f>
        <v>117</v>
      </c>
      <c r="V301">
        <f t="shared" si="9"/>
        <v>0</v>
      </c>
    </row>
    <row r="302" spans="1:22">
      <c r="A302" t="s">
        <v>124</v>
      </c>
      <c r="B302" t="s">
        <v>1158</v>
      </c>
      <c r="C302" t="s">
        <v>1159</v>
      </c>
      <c r="D302" t="s">
        <v>10</v>
      </c>
      <c r="E302" t="s">
        <v>9</v>
      </c>
      <c r="F302" t="s">
        <v>90</v>
      </c>
      <c r="G302" t="s">
        <v>130</v>
      </c>
      <c r="H302" t="s">
        <v>43</v>
      </c>
      <c r="I302" t="s">
        <v>12</v>
      </c>
      <c r="J302" t="s">
        <v>44</v>
      </c>
      <c r="K302">
        <v>1664</v>
      </c>
      <c r="L302" t="s">
        <v>1160</v>
      </c>
      <c r="M302">
        <v>2</v>
      </c>
      <c r="N302">
        <v>2</v>
      </c>
      <c r="O302" t="s">
        <v>1161</v>
      </c>
      <c r="P302">
        <v>1907053</v>
      </c>
      <c r="Q302" t="s">
        <v>47</v>
      </c>
      <c r="T302" s="2" t="str">
        <f t="shared" si="8"/>
        <v>，1907053</v>
      </c>
      <c r="U302">
        <f>VLOOKUP(P302,[1]应付款管理!$A$1:$D$65536,4,FALSE)</f>
        <v>1664</v>
      </c>
      <c r="V302">
        <f t="shared" si="9"/>
        <v>0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HOKULT</cp:lastModifiedBy>
  <dcterms:created xsi:type="dcterms:W3CDTF">2020-11-13T08:30:33Z</dcterms:created>
  <dcterms:modified xsi:type="dcterms:W3CDTF">2020-11-13T08:36:06Z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