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对账!$A$1:$P$108</definedName>
  </definedNames>
  <calcPr calcId="144525"/>
</workbook>
</file>

<file path=xl/sharedStrings.xml><?xml version="1.0" encoding="utf-8"?>
<sst xmlns="http://schemas.openxmlformats.org/spreadsheetml/2006/main" count="2074" uniqueCount="689">
  <si>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</si>
  <si>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</si>
  <si>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</si>
  <si>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</si>
  <si>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</si>
  <si>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</si>
  <si>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</si>
  <si>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</si>
  <si>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</si>
  <si>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</si>
  <si>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</si>
  <si>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</si>
  <si>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</si>
  <si>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</si>
  <si>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</si>
  <si>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</si>
  <si>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</si>
  <si>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</si>
  <si>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</si>
  <si>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</si>
  <si>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</si>
  <si>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</si>
  <si>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正常</t>
  </si>
  <si>
    <t>[新加坡]新加坡卡尔登酒店 (Staycation Approved)(Carlton Hotel Singapore (Staycation Approved))(55851906)</t>
  </si>
  <si>
    <t>行政房&lt;不退款&gt;&lt;2人入住&gt;</t>
  </si>
  <si>
    <t>HKD</t>
  </si>
  <si>
    <t>Pillay/Sharavana Thevan,Kalliyana Sudaram/Kayathrie</t>
  </si>
  <si>
    <t>CA13030210104HKD-W</t>
  </si>
  <si>
    <t>未提现</t>
  </si>
  <si>
    <t>携程开票</t>
  </si>
  <si>
    <t>[济州市]口哨云雀酒店(Hotel Whistle Lark)(55269681)</t>
  </si>
  <si>
    <t>豪华双床房&lt;不退款&gt;&lt;2人入住&gt;</t>
  </si>
  <si>
    <t>Noh/incheol</t>
  </si>
  <si>
    <t>[京都]京都大仓饭店(Kyoto Hotel Okura)(55852033)</t>
  </si>
  <si>
    <t>标准双床房&lt;不退款&gt;&lt;2人入住&gt;</t>
  </si>
  <si>
    <t>TSUJI/JUNKO</t>
  </si>
  <si>
    <t>[首尔]九棵树至尊酒店仁寺洞(Nine Tree Premier Hotel Insadong)(68031164)</t>
  </si>
  <si>
    <t>标准大床房&lt;不退款&gt;&lt;2人入住&gt;</t>
  </si>
  <si>
    <t>park/hyeonseong</t>
  </si>
  <si>
    <t>[吉隆坡]吉隆坡德穆酒店(Tamu Hotel &amp; Suites Kuala Lumpur)(55757158)</t>
  </si>
  <si>
    <t>豪华双人床房&lt;早餐&gt;&lt;不退款&gt;&lt;2人入住&gt;</t>
  </si>
  <si>
    <t>Musa/Mohamad Shahrul Anaz</t>
  </si>
  <si>
    <t>取消</t>
  </si>
  <si>
    <t>[洛杉矶]洛杉矶贝艾尔酒店(Hotel Bel Air LA)(55465429)</t>
  </si>
  <si>
    <t>贝尔艾尔套房&lt;不退款&gt;&lt;2人入住&gt;</t>
  </si>
  <si>
    <t>Kelly/Gregory Everett</t>
  </si>
  <si>
    <t>KIM/Naeun</t>
  </si>
  <si>
    <t>[普吉岛]普吉自然酒店(The Nature Phuket)(55380460)</t>
  </si>
  <si>
    <t>海景豪华房&lt;不退款&gt;&lt;2人入住&gt;</t>
  </si>
  <si>
    <t>Kongjan/Bantitra</t>
  </si>
  <si>
    <t>[新路头]槟城仙丹花酒店(Ixora Hotel Penang)(55944620)</t>
  </si>
  <si>
    <t>高级房&lt;不退款&gt;&lt;2人入住&gt;</t>
  </si>
  <si>
    <t>Erza/Amirul</t>
  </si>
  <si>
    <t>YOON/DONGHYUN</t>
  </si>
  <si>
    <t>[纽约]纽约时代广场洲际酒店(InterContinental New York Times Square)(55694442)</t>
  </si>
  <si>
    <t>豪华双人房（特大床）&lt;不退款&gt;&lt;2人入住&gt;</t>
  </si>
  <si>
    <t>Ghirdharie/Sabrina,Karria/Adrian</t>
  </si>
  <si>
    <t>[曼谷]曼谷安曼纳酒店(Amara Bangkok Hotel)(55852016)</t>
  </si>
  <si>
    <t>豪华房&lt;1&gt;&lt;不退款&gt;&lt;2人入住&gt;</t>
  </si>
  <si>
    <t>LIANG/ZHIMING</t>
  </si>
  <si>
    <t>[法兰克福]法兰克福歌剧院索菲特酒店(Sofitel Frankfurt Opera)(55612040)</t>
  </si>
  <si>
    <t>经典大床房&lt;早餐&gt;&lt;不退款&gt;&lt;2人入住&gt;</t>
  </si>
  <si>
    <t>Dramac/Angelina</t>
  </si>
  <si>
    <t>精致套房&lt;不退款&gt;&lt;2人入住&gt;</t>
  </si>
  <si>
    <t>Lee/Junhyun</t>
  </si>
  <si>
    <t>[兰卡威]兰卡威彩虹度假酒店(Pelangi Beach Resort &amp; Spa, Langkawi)(55851755)</t>
  </si>
  <si>
    <t>海景房&lt;早餐&gt;&lt;不退款&gt;&lt;2人入住&gt;</t>
  </si>
  <si>
    <t>Andrade/Fabien</t>
  </si>
  <si>
    <t>[卡姆登]皇家国家酒店(The Royal National Hotel)(55452169)</t>
  </si>
  <si>
    <t>双床房&lt;早餐&gt;&lt;不退款&gt;&lt;2人入住&gt;</t>
  </si>
  <si>
    <t>JIN/CHUZHAN,HUANG/LAN</t>
  </si>
  <si>
    <t>[孟买]孟买珠瑚 JW 万豪酒店(JW Marriott Mumbai Juhu)(56196376)</t>
  </si>
  <si>
    <t>豪华特大床房&lt;早餐&gt;&lt;不退款&gt;&lt;2人入住&gt;</t>
  </si>
  <si>
    <t>Khedawala/Asfaq</t>
  </si>
  <si>
    <t>[Karang Suraga]阿斯顿安亚海滩酒店(Aston Anyer Beach Hotel)(68031214)</t>
  </si>
  <si>
    <t>海洋一室房&lt;早餐&gt;&lt;不退款&gt;&lt;2人入住&gt;</t>
  </si>
  <si>
    <t>Panjaitan/Zefannya</t>
  </si>
  <si>
    <t>[首尔]明洞莱恩酒店(Line Hotel Myeongdong)(68031160)</t>
  </si>
  <si>
    <t>高级双床房&lt;不退款&gt;&lt;2人入住&gt;</t>
  </si>
  <si>
    <t>PARK/CHANSEOP</t>
  </si>
  <si>
    <t>[杰克逊维尔海滩]贝斯特韦斯特海滨杰克逊维尔海滩酒店(Best Western Oceanfront)(70392770)</t>
  </si>
  <si>
    <t>两大床房&lt;早餐&gt;&lt;不退款&gt;&lt;2人入住&gt;</t>
  </si>
  <si>
    <t>Robins/Abby Jo</t>
  </si>
  <si>
    <t>[纽波特海滩]纽波特海滩万豪酒店(Newport Beach Marriott Hotel &amp; Spa)(68026726)</t>
  </si>
  <si>
    <t>客房（1张特大床）&lt;不退款&gt;&lt;2人入住&gt;</t>
  </si>
  <si>
    <t>Dzhambazian/Anais</t>
  </si>
  <si>
    <t>[伯恩仓]金马仑高原国敦大酒店(Copthorne Cameron Highlands)(55547068)</t>
  </si>
  <si>
    <t>Siau Huai/Lim</t>
  </si>
  <si>
    <t>[新加坡]新加坡宜必思珍珠快捷酒店 (Staycation Approved)(ibis budget Singapore Pearl (Staycation Approved))(55328722)</t>
  </si>
  <si>
    <t>WU/YING</t>
  </si>
  <si>
    <t>[雪邦]吉隆坡黄金棕榈度假村(Avani Sepang Goldcoast Resort Kuala Lumpur)(55944772)</t>
  </si>
  <si>
    <t>家庭别墅&lt;不退款&gt;&lt;2人入住&gt;</t>
  </si>
  <si>
    <t>Rahim/Ratzuraini</t>
  </si>
  <si>
    <t>[特里格尔]特里格尔太平洋皇冠假日酒店(Crowne Plaza Terrigal Pacific)(55465170)</t>
  </si>
  <si>
    <t>客房&lt;不退款&gt;&lt;2人入住&gt;</t>
  </si>
  <si>
    <t>Chandiramani/Shaun</t>
  </si>
  <si>
    <t>[巴塞罗那]巴塞罗那W酒店(W Barcelona)(68026073)</t>
  </si>
  <si>
    <t>壮美特大床套房&lt;早餐&gt;&lt;不退款&gt;&lt;2人入住&gt;</t>
  </si>
  <si>
    <t>Gandica/Yocelyne,Monge/Marioly</t>
  </si>
  <si>
    <t>[福冈]首相广场酒店(Plaza Hotel Premier)(68031222)</t>
  </si>
  <si>
    <t>KITANO/SATOSHI</t>
  </si>
  <si>
    <t>[象岛]象岛盛泰乐热带雨林度假村(Centara Koh Chang Tropicana Resort)(55414380)</t>
  </si>
  <si>
    <t>豪华小屋&lt;不退款&gt;&lt;2人入住&gt;</t>
  </si>
  <si>
    <t>GOTO/TUANGPORN</t>
  </si>
  <si>
    <t>SHIGAKI/YASUHIKO</t>
  </si>
  <si>
    <t>[null](68545165)</t>
  </si>
  <si>
    <t>[新加坡]新加坡81酒店-高文 (Staycation Approved)(Hotel 81 Kovan Singapore (Staycation Approved))(55852077)</t>
  </si>
  <si>
    <t>标准客房(无窗)&lt;不退款&gt;&lt;2人入住&gt;</t>
  </si>
  <si>
    <t>LI/ZHIMAO</t>
  </si>
  <si>
    <t>[新加坡]新加坡庄家大酒店 (Staycation Approved)(Hotel Boss Singapore (Staycation Approved))(68545388)</t>
  </si>
  <si>
    <t>尊贵房（带阳台）&lt;早餐&gt;&lt;不退款&gt;&lt;2人入住&gt;</t>
  </si>
  <si>
    <t>Noor/Ahmad Shamsul,Mohamed Noor/Zalifah</t>
  </si>
  <si>
    <t>[吉隆坡]吉隆坡柏威年酒店 · 悦榕庄管理(Pavilion Hotel Kuala Lumpur Managed by Banyan Tree)(68545146)</t>
  </si>
  <si>
    <t>城市绿洲房&lt;早餐&gt;&lt;不退款&gt;&lt;2人入住&gt;</t>
  </si>
  <si>
    <t>Lai/Sook Hean,Eng/Shih Szu</t>
  </si>
  <si>
    <t>[迪拜]阿瓦尼德拉迪拜酒店(AVANI Deira Dubai Hotel)(55439389)</t>
  </si>
  <si>
    <t>阿瓦尼房&lt;不退款&gt;&lt;2人入住&gt;</t>
  </si>
  <si>
    <t>WANG/GUODONG</t>
  </si>
  <si>
    <t>[首尔]江南休憩酒店(Stay Hotel Gangnam)(55779582)</t>
  </si>
  <si>
    <t>DONG/HONGYING</t>
  </si>
  <si>
    <t>[新加坡]新加坡巴耶利峇寰庭商旅酒店 (Staycation Approved)(Aqueen Hotel Paya Lebar Singapore (Staycation Approved))(55451843)</t>
  </si>
  <si>
    <t>Tan/Glendon,Tan/Glendon</t>
  </si>
  <si>
    <t>Heng/Eunice</t>
  </si>
  <si>
    <t>[考拉]考拉伊甸海滩度假村(Eden Beach Khao Lak Resort &amp; Spa)(68031171)</t>
  </si>
  <si>
    <t>高级房&lt;早餐&gt;&lt;不退款&gt;&lt;2人入住&gt;</t>
  </si>
  <si>
    <t>TEERACHAYA/WICHAI</t>
  </si>
  <si>
    <t>LEONG/LAI CHUN</t>
  </si>
  <si>
    <t>[曼谷]曼谷素坤逸巴利酒店(Bally Suite Sukhumvit Bangkok)(60513926)</t>
  </si>
  <si>
    <t>豪华房&lt;不退款&gt;&lt;2人入住&gt;</t>
  </si>
  <si>
    <t>YASEEN/MUHAMMAD ASIM,Soriano/Miss Ray Marie</t>
  </si>
  <si>
    <t>[泰森斯角]泰森斯角丽思卡尔顿酒店(The Ritz-Carlton, Tysons Corner)(55745357)</t>
  </si>
  <si>
    <t>特大床房&lt;不退款&gt;&lt;2人入住&gt;</t>
  </si>
  <si>
    <t>Richardson/Morgan Lyndsay</t>
  </si>
  <si>
    <t>[怡保]怡保威尔酒店(Weil Hotel Ipoh)(55451646)</t>
  </si>
  <si>
    <t>布鲁斯特一室房&lt;不退款&gt;&lt;2人入住&gt;</t>
  </si>
  <si>
    <t>Naraindran/Umesh</t>
  </si>
  <si>
    <t>[马六甲]马六甲湾景酒店(Bayview Hotel Melaka)(55337107)</t>
  </si>
  <si>
    <t>高级客房&lt;不退款&gt;&lt;2人入住&gt;</t>
  </si>
  <si>
    <t>Thian/Hon Sheng</t>
  </si>
  <si>
    <t>[华城市]斯塔兹东滩酒店(Staz Hotel Dongtan)(68031148)</t>
  </si>
  <si>
    <t>高级双人床房&lt;不退款&gt;&lt;2人入住&gt;</t>
  </si>
  <si>
    <t>SONG/YEONGSIN</t>
  </si>
  <si>
    <t>[曼谷]拉查于丁北门公寓式酒店(Northgate Ratchayothin)(55861940)</t>
  </si>
  <si>
    <t>一室房&lt;不退款&gt;&lt;2人入住&gt;</t>
  </si>
  <si>
    <t>Manaprem/Pawarit</t>
  </si>
  <si>
    <t>[休斯敦]橡树休斯顿威斯汀酒店(The Westin Oaks Houston at the Galleria)(55354910)</t>
  </si>
  <si>
    <t>传统特大床房&lt;不退款&gt;&lt;2人入住&gt;</t>
  </si>
  <si>
    <t>Garcia/Gabriela</t>
  </si>
  <si>
    <t>[诺克斯维尔]诺克斯维尔希尔顿酒店(Hilton Knoxville)(55694559)</t>
  </si>
  <si>
    <t>大床房&lt;不退款&gt;&lt;2人入住&gt;</t>
  </si>
  <si>
    <t>Heinrich/Jacob,Brown/Audrey</t>
  </si>
  <si>
    <t>Baez/Adriana</t>
  </si>
  <si>
    <t>[巴都丁宜]槟城湾景海滩度假村(The Bayview Beach Resort)(56196207)</t>
  </si>
  <si>
    <t>RASIAH/JESINTHA</t>
  </si>
  <si>
    <t>[阿姆斯特丹]欧佐酒店(OZO Hotel)(55451710)</t>
  </si>
  <si>
    <t>豪华双人床房&lt;不退款&gt;&lt;2人入住&gt;</t>
  </si>
  <si>
    <t>Americaam/Jhurella</t>
  </si>
  <si>
    <t>[小切克梅杰]精英世界欧洲酒店(Elite World Europe Hotel)(55707625)</t>
  </si>
  <si>
    <t>Aynur/Merve</t>
  </si>
  <si>
    <t>Zakaria/Roslan</t>
  </si>
  <si>
    <t>[三宝垄]潘达纳兰阿斯顿旅馆 - 三宝拢(Aston Inn Pandanaran - Semarang)(55799434)</t>
  </si>
  <si>
    <t>ZHANG/ZHAO,tao/haiyun</t>
  </si>
  <si>
    <t>zhang/yongliang</t>
  </si>
  <si>
    <t>[凯恩斯]凯恩斯希尔顿酒店(Hilton Cairns Hotel)(55694654)</t>
  </si>
  <si>
    <t>Wang/Xiao</t>
  </si>
  <si>
    <t>Shairah Binte Mohamad Sham/Nur,Shairah Binte Mohamad Sham/Nur</t>
  </si>
  <si>
    <t>[马卡蒂]马尼拉马卡迪宫殿酒店(Makati Palace Hotel Manila)(55337166)</t>
  </si>
  <si>
    <t>FU/HONGKANG</t>
  </si>
  <si>
    <t>Jankovic/Ray</t>
  </si>
  <si>
    <t>Ng/Grace,Ng/Grace</t>
  </si>
  <si>
    <t>[迪拜]鲍甯顿朱美拉湖塔酒店(Bonnington Jumeirah Lakes Towers)(55329014)</t>
  </si>
  <si>
    <t>WANG/PENGTENG</t>
  </si>
  <si>
    <t>[珀斯]珀斯地铁酒店(Metro Hotel Perth)(55841682)</t>
  </si>
  <si>
    <t>标准经济房&lt;不退款&gt;&lt;2人入住&gt;</t>
  </si>
  <si>
    <t>Mora/Ricardo</t>
  </si>
  <si>
    <t>[奥斯汀]奥斯汀希尔顿酒店(Hilton Austin)(55694450)</t>
  </si>
  <si>
    <t>标准房&lt;不退款&gt;&lt;2人入住&gt;</t>
  </si>
  <si>
    <t>Riaz/Nazam</t>
  </si>
  <si>
    <t>[波士顿]波士顿后湾/芬威原住客栈酒店(Residence Inn by Marriott Boston Back Bay/Fenway)(55707713)</t>
  </si>
  <si>
    <t>芬威园景一室公寓（1张特大床，带沙发床）&lt;不退款&gt;&lt;2人入住&gt;</t>
  </si>
  <si>
    <t>Killings/Shante</t>
  </si>
  <si>
    <t>[奥兰多]波西米亚大奥兰多签名收藏酒店(Grand Bohemian Hotel Orlando, Autograph Collection)(55505094)</t>
  </si>
  <si>
    <t>Haines/Michael Lewis,Morgan/Andrea</t>
  </si>
  <si>
    <t>[休斯敦]希尔顿休斯顿广场/医疗中心酒店(Hilton Houston Plaza/Medical Center)(55491677)</t>
  </si>
  <si>
    <t>King/Zonjarius</t>
  </si>
  <si>
    <t>[雅加达]阿斯顿普路伊特酒店(Aston Pluit Hotel &amp; Residence)(55832082)</t>
  </si>
  <si>
    <t>DHIKA/MAHARDHIKA</t>
  </si>
  <si>
    <t>Naagas/Irene,Naagas/Irene</t>
  </si>
  <si>
    <t>[纽约]纽约时代广场千禧酒店(Millennium Times Square New York)(60532363)</t>
  </si>
  <si>
    <t>标准双人房&lt;不退款&gt;&lt;2人入住&gt;</t>
  </si>
  <si>
    <t>Rivera/Jesenia</t>
  </si>
  <si>
    <t>[哥打巴鲁]大宏酒店(Grand Riverview Hotel)(55254373)</t>
  </si>
  <si>
    <t>尊贵房&lt;不退款&gt;&lt;2人入住&gt;</t>
  </si>
  <si>
    <t>Hassan/Ab hafiz</t>
  </si>
  <si>
    <t>[曼谷]诺福特暹罗广场酒店(Novotel Bangkok on Siam Square)(55320613)</t>
  </si>
  <si>
    <t>Suwanvitee/Supavadee</t>
  </si>
  <si>
    <t>[横滨]横滨樱木町华盛顿酒店(Yokohama Sakuragicho Washington Hotel)(55329314)</t>
  </si>
  <si>
    <t>城景高级双床房&lt;不退款&gt;&lt;2人入住&gt;</t>
  </si>
  <si>
    <t>BAO/JIARUI,Wang/Yiying</t>
  </si>
  <si>
    <t>[马六甲]马六甲惠勝酒店(Hatten Hotel Melaka)(55328727)</t>
  </si>
  <si>
    <t>精致套房&lt;早餐&gt;&lt;不退款&gt;&lt;2人入住&gt;</t>
  </si>
  <si>
    <t>Saiman/Zuraimi</t>
  </si>
  <si>
    <t>[仰光]仰光美利亚酒店(Melia Yangon)(55666238)</t>
  </si>
  <si>
    <t>Hughes/Philip</t>
  </si>
  <si>
    <t>[中雅加达]阿托泰尔坦林酒店 - 雅加达(Artotel Thamrin - Jakarta)(55328821)</t>
  </si>
  <si>
    <t>20室一室公寓&lt;不退款&gt;&lt;2人入住&gt;</t>
  </si>
  <si>
    <t>Sanjaya/Marshella</t>
  </si>
  <si>
    <t>[迪拜]朱美拉海滩瑞享酒店(Mövenpick Hotel Jumeirah Beach)(55452015)</t>
  </si>
  <si>
    <t>Kudzina/Alesia</t>
  </si>
  <si>
    <t>Nichols/Brendan Robert</t>
  </si>
  <si>
    <t>[首尔]首尔华美达酒店(Ramada by Wyndham Seoul)(60480296)</t>
  </si>
  <si>
    <t>kim/Sangjoo</t>
  </si>
  <si>
    <t>Yashira/Fatin,Yashira/Fatin</t>
  </si>
  <si>
    <t>[新加坡]新加坡八方经典酒店 (Staycation Approved)(Hotel Classic by Venue Singapore (Staycation Approved))(55465118)</t>
  </si>
  <si>
    <t>高级大床房&lt;至多连住5晚 &gt;&lt;2人入住&gt;&lt;不退款&gt;</t>
  </si>
  <si>
    <t>ANG/MOW LIM</t>
  </si>
  <si>
    <t>MOHMAD ZAKI/NOORANIZA</t>
  </si>
  <si>
    <t>无障碍听力2大号床房&lt;不退款&gt;&lt;2人入住&gt;</t>
  </si>
  <si>
    <t>Beazer/Alexander Andersen</t>
  </si>
  <si>
    <t>[蒙特雷]费斯塔蒙特雷拉费酒店(Fiesta Inn Monterrey la Fe)(55851775)</t>
  </si>
  <si>
    <t>高级特大床房&lt;不退款&gt;&lt;2人入住&gt;</t>
  </si>
  <si>
    <t>Ibarra Moreno/Miguel Ubaldo</t>
  </si>
  <si>
    <t>[弗拉格斯塔夫]费拉格尔斯塔夫希尔顿花园旅馆(Hilton Garden Inn Flagstaff)(55694394)</t>
  </si>
  <si>
    <t>2张双人床房&lt;不退款&gt;&lt;2人入住&gt;</t>
  </si>
  <si>
    <t>Rau/Devin William rau</t>
  </si>
  <si>
    <t>[首尔]首尔东大门诺富特大使酒店(Novotel Ambassador Seoul Dongdaemun Hotels &amp; Residences)(55543066)</t>
  </si>
  <si>
    <t>标准大号床房&lt;不退款&gt;&lt;2人入住&gt;</t>
  </si>
  <si>
    <t>LEE/SUNG KYU</t>
  </si>
  <si>
    <t>[东京]相铁FRESA INN 滨松町大门(Sotetsu Fresa Inn Hamamatsucho-Daimon)(55402985)</t>
  </si>
  <si>
    <t>中床房&lt;不退款&gt;&lt;2人入住&gt;</t>
  </si>
  <si>
    <t>YUAN/JIUPENG,lv/wei</t>
  </si>
  <si>
    <t>goh/soon haei</t>
  </si>
  <si>
    <t>[劳德代尔堡]贝斯特韦斯特劳德代尔堡机场 - 游轮港口酒店(Best Western Fort Lauderdale Airport/Cruise Port)(55290406)</t>
  </si>
  <si>
    <t>Davis/Myasia</t>
  </si>
  <si>
    <t>[迪拜]迪拜德伊勒珊瑚酒店(Coral Dubai Deira Hotel)(55745327)</t>
  </si>
  <si>
    <t>豪华客房&lt;不退款&gt;&lt;2人入住&gt;</t>
  </si>
  <si>
    <t>Cheng /Haiyang ,Sara/Eddahhaoui</t>
  </si>
  <si>
    <t>Pangan/Aileen Rae,Guzman/Jerome</t>
  </si>
  <si>
    <t>Dahlan/Muhamad Najmil Akram</t>
  </si>
  <si>
    <t>[伯恩仓]金马仑高原草莓园度假村(Strawberry Park Resort)(55680377)</t>
  </si>
  <si>
    <t>GU/YUPENG,WANG/BOQUN</t>
  </si>
  <si>
    <t>[亚特兰大]亚特兰大万豪套房酒店(Atlanta Marriott Suites Midtown)(68025802)</t>
  </si>
  <si>
    <t>一卧室城景特大床套房（带沙发床高楼层）&lt;不退款&gt;&lt;2人入住&gt;</t>
  </si>
  <si>
    <t>Watts/Princess Besira</t>
  </si>
  <si>
    <t>[威尔明顿]威尔明顿市场大街假日酒店(Holiday Inn Wilmington-Market Street)(70392772)</t>
  </si>
  <si>
    <t>标准客房&lt;不退款&gt;&lt;2人入住&gt;</t>
  </si>
  <si>
    <t>Ludwig/Eugenia allen</t>
  </si>
  <si>
    <t>YONG HONG/FU,YONG HONG/FU</t>
  </si>
  <si>
    <t>WANG/JIAWEI,HE/LIFAN</t>
  </si>
  <si>
    <t>Xu/Zengjun</t>
  </si>
  <si>
    <t>[泗水]泗水喜来登酒店(Sheraton Surabaya Hotel &amp; Towers)(55337238)</t>
  </si>
  <si>
    <t>城景俱乐部特大床房&lt;早餐&gt;&lt;不退款&gt;&lt;2人入住&gt;</t>
  </si>
  <si>
    <t>christiana/anita gloria</t>
  </si>
  <si>
    <t>Moon/Gyeongjin</t>
  </si>
  <si>
    <t>[乔治市]槟城乔治镇湾景酒店(Bayview Hotel Georgetown Penang)(55439348)</t>
  </si>
  <si>
    <t>Ahead tajuddin/Zuliana</t>
  </si>
  <si>
    <t>[首尔]格兰德汝矣岛酒店(Glad Yeouido)(55639495)</t>
  </si>
  <si>
    <t>Bae/Juntae,Kim/Jungwon</t>
  </si>
  <si>
    <t>[托瑞盖亚]罗马托尔沃加塔酒店(Hotel Roma Tor Vergata)(60514135)</t>
  </si>
  <si>
    <t>imperiale/Giuseppe</t>
  </si>
  <si>
    <t>kang/hyeonkyoeng</t>
  </si>
  <si>
    <t>NOH/YOUNGSOO,SONG/JIYE</t>
  </si>
  <si>
    <t>[福冈]福冈海鹰希尔顿酒店(Hilton Fukuoka Sea Hawk)(55452046)</t>
  </si>
  <si>
    <t>希尔顿大床客房&lt;早餐&gt;&lt;不退款&gt;&lt;2人入住&gt;</t>
  </si>
  <si>
    <t>iwashita/yuuji</t>
  </si>
  <si>
    <t>[莫斯科]莫斯科马里纳希尔顿逸林酒店(DoubleTree by Hilton Moscow - Marina)(55328691)</t>
  </si>
  <si>
    <t>双床房&lt;不退款&gt;&lt;2人入住&gt;</t>
  </si>
  <si>
    <t>Shegai/Kirill</t>
  </si>
  <si>
    <t>,</t>
  </si>
  <si>
    <t>A210104115326459</t>
  </si>
  <si>
    <t>合计147534HKD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</si>
  <si>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</si>
  <si>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</si>
  <si>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</si>
  <si>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</si>
  <si>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</si>
  <si>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</si>
  <si>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</si>
  <si>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</si>
  <si>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</si>
  <si>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莫斯科希尔顿逸林酒店- 滨海</t>
  </si>
  <si>
    <t>Shegai Kirill</t>
  </si>
  <si>
    <t>2021-01-02</t>
  </si>
  <si>
    <t>2021-01-03</t>
  </si>
  <si>
    <t>548.00</t>
  </si>
  <si>
    <t/>
  </si>
  <si>
    <t>2021/1/2 20:05:51</t>
  </si>
  <si>
    <t>福冈海鹰希尔顿酒店</t>
  </si>
  <si>
    <t>iwashita yuuji</t>
  </si>
  <si>
    <t>2656.00</t>
  </si>
  <si>
    <t>2021/1/2 16:40:29</t>
  </si>
  <si>
    <t>首尔汝矣岛格莱德酒店</t>
  </si>
  <si>
    <t>NOH YOUNGSOO,SONG JIYE</t>
  </si>
  <si>
    <t>674.00</t>
  </si>
  <si>
    <t>2021/1/1 23:29:18</t>
  </si>
  <si>
    <t>kang hyeonkyoeng</t>
  </si>
  <si>
    <t>2021/1/1 21:37:13</t>
  </si>
  <si>
    <t>罗马托尔沃加塔酒店</t>
  </si>
  <si>
    <t>imperiale Giuseppe</t>
  </si>
  <si>
    <t>2021-01-01</t>
  </si>
  <si>
    <t>210.00</t>
  </si>
  <si>
    <t>2021/1/1 19:44:30</t>
  </si>
  <si>
    <t>Bae Juntae,Kim Jungwon</t>
  </si>
  <si>
    <t>673.00</t>
  </si>
  <si>
    <t>2021/1/1 17:48:54</t>
  </si>
  <si>
    <t>槟城乔治镇湾景酒店</t>
  </si>
  <si>
    <t>Ahead tajuddin Zuliana</t>
  </si>
  <si>
    <t>454.00</t>
  </si>
  <si>
    <t>2021/1/1 17:19:59</t>
  </si>
  <si>
    <t>泗水喜来登酒店</t>
  </si>
  <si>
    <t>christiana anita gloria</t>
  </si>
  <si>
    <t>717.00</t>
  </si>
  <si>
    <t>2021/1/1 14:54:43</t>
  </si>
  <si>
    <t>新加坡宜必思珍珠快捷酒店</t>
  </si>
  <si>
    <t>Xu Zengjun</t>
  </si>
  <si>
    <t>339.00</t>
  </si>
  <si>
    <t>2021/1/1 13:30:53</t>
  </si>
  <si>
    <t>WANG JIAWEI,HE LIFAN</t>
  </si>
  <si>
    <t>2021/1/1 10:46:01</t>
  </si>
  <si>
    <t>巴耶利峇寰庭商旅酒店</t>
  </si>
  <si>
    <t>YONG HONG FU,YONG HONG FU</t>
  </si>
  <si>
    <t>666.00</t>
  </si>
  <si>
    <t>2021/1/1 8:54:50</t>
  </si>
  <si>
    <t>Holiday Inn Wilmington-market St.</t>
  </si>
  <si>
    <t>Ludwig Eugenia allen</t>
  </si>
  <si>
    <t>2021/1/1 3:28:40</t>
  </si>
  <si>
    <t>亚特兰大万豪套房酒店</t>
  </si>
  <si>
    <t>Watts Princess Besira</t>
  </si>
  <si>
    <t>996.00</t>
  </si>
  <si>
    <t>2021/1/1 0:55:32</t>
  </si>
  <si>
    <t>金马仑高原草莓园度假村</t>
  </si>
  <si>
    <t>GU YUPENG,WANG BOQUN</t>
  </si>
  <si>
    <t>587.00</t>
  </si>
  <si>
    <t>2020/12/31 20:13:15</t>
  </si>
  <si>
    <t>马六甲惠勝酒店</t>
  </si>
  <si>
    <t>Dahlan Muhamad Najmil Akram</t>
  </si>
  <si>
    <t>662.00</t>
  </si>
  <si>
    <t>2020/12/31 19:25:19</t>
  </si>
  <si>
    <t>纽波特海滩万豪酒店</t>
  </si>
  <si>
    <t>Pangan Aileen Rae,Guzman Jerome</t>
  </si>
  <si>
    <t>2020-12-31</t>
  </si>
  <si>
    <t>1400.00</t>
  </si>
  <si>
    <t>2020/12/31 17:12:27</t>
  </si>
  <si>
    <t>迪拜德伊勒珊瑚酒店</t>
  </si>
  <si>
    <t>Cheng  Haiyang,Sara Eddahhaoui</t>
  </si>
  <si>
    <t>619.00</t>
  </si>
  <si>
    <t>2020/12/31 15:11:32</t>
  </si>
  <si>
    <t>劳德代尔堡机场/邮轮港贝斯特韦斯特酒店</t>
  </si>
  <si>
    <t>Davis Myasia</t>
  </si>
  <si>
    <t>1818.00</t>
  </si>
  <si>
    <t>2020/12/31 15:02:03</t>
  </si>
  <si>
    <t>大宏酒店</t>
  </si>
  <si>
    <t>goh soon haei</t>
  </si>
  <si>
    <t>261.00</t>
  </si>
  <si>
    <t>2020/12/31 14:56:03</t>
  </si>
  <si>
    <t>相铁客栈 浜松町大门</t>
  </si>
  <si>
    <t>YUAN JIUPENG,lv wei</t>
  </si>
  <si>
    <t>340.00</t>
  </si>
  <si>
    <t>2020/12/31 11:47:37</t>
  </si>
  <si>
    <t>首尔东大门诺富特大使酒店</t>
  </si>
  <si>
    <t>LEE SUNG KYU</t>
  </si>
  <si>
    <t>1515.00</t>
  </si>
  <si>
    <t>2020/12/31 10:55:05</t>
  </si>
  <si>
    <t>费拉格尔斯塔夫希尔顿花园旅馆</t>
  </si>
  <si>
    <t>Rau Devin William rau</t>
  </si>
  <si>
    <t>1444.00</t>
  </si>
  <si>
    <t>2020/12/31 7:51:26</t>
  </si>
  <si>
    <t>费斯塔蒙特雷拉费酒店</t>
  </si>
  <si>
    <t>Ibarra Moreno Miguel Ubaldo</t>
  </si>
  <si>
    <t>296.00</t>
  </si>
  <si>
    <t>2020/12/31 5:47:36</t>
  </si>
  <si>
    <t>奥斯汀希尔顿酒店</t>
  </si>
  <si>
    <t>Beazer Alexander Andersen</t>
  </si>
  <si>
    <t>758.00</t>
  </si>
  <si>
    <t>2020/12/31 4:48:32</t>
  </si>
  <si>
    <t>槟城湾景海滩度假村</t>
  </si>
  <si>
    <t>MOHMAD ZAKI NOORANIZA</t>
  </si>
  <si>
    <t>644.00</t>
  </si>
  <si>
    <t>2020/12/31 2:31:19</t>
  </si>
  <si>
    <t>新加坡八方经典酒店</t>
  </si>
  <si>
    <t>ANG MOW LIM</t>
  </si>
  <si>
    <t>592.00</t>
  </si>
  <si>
    <t>2020/12/30 23:08:30</t>
  </si>
  <si>
    <t>Yashira Fatin,Yashira Fatin</t>
  </si>
  <si>
    <t>2020-12-30</t>
  </si>
  <si>
    <t>540.00</t>
  </si>
  <si>
    <t>2020/12/30 22:20:26</t>
  </si>
  <si>
    <t>兰卡威大洋湾豪华度假村酒店</t>
  </si>
  <si>
    <t>rifaiee Muhammad rifaiee</t>
  </si>
  <si>
    <t>2020/12/30 21:00:41</t>
  </si>
  <si>
    <t>首尔华美达酒店</t>
  </si>
  <si>
    <t>kim Sangjoo</t>
  </si>
  <si>
    <t>478.00</t>
  </si>
  <si>
    <t>2020/12/30 20:05:46</t>
  </si>
  <si>
    <t>珀斯地铁酒店</t>
  </si>
  <si>
    <t>Nichols Brendan Robert</t>
  </si>
  <si>
    <t>551.00</t>
  </si>
  <si>
    <t>2020/12/30 19:49:33</t>
  </si>
  <si>
    <t>朱美拉海滩瑞享酒店</t>
  </si>
  <si>
    <t>Kudzina Alesia</t>
  </si>
  <si>
    <t>2724.00</t>
  </si>
  <si>
    <t>2020/12/30 19:29:52</t>
  </si>
  <si>
    <t>阿托泰尔坦林酒店 - 雅加达</t>
  </si>
  <si>
    <t>Sanjaya Marshella</t>
  </si>
  <si>
    <t>231.00</t>
  </si>
  <si>
    <t>2020/12/30 18:55:01</t>
  </si>
  <si>
    <t>仰光美利亚酒店</t>
  </si>
  <si>
    <t>Hughes Philip</t>
  </si>
  <si>
    <t>1634.00</t>
  </si>
  <si>
    <t>2020/12/30 18:09:24</t>
  </si>
  <si>
    <t>Saiman Zuraimi</t>
  </si>
  <si>
    <t>1276.00</t>
  </si>
  <si>
    <t>2020/12/30 17:44:39</t>
  </si>
  <si>
    <t>横滨樱木町华盛顿酒店</t>
  </si>
  <si>
    <t>BAO JIARUI,Wang Yiying</t>
  </si>
  <si>
    <t>1628.00</t>
  </si>
  <si>
    <t>2020/12/30 17:31:05</t>
  </si>
  <si>
    <t>曼谷诺富特暹罗广场酒店</t>
  </si>
  <si>
    <t>Suwanvitee Supavadee</t>
  </si>
  <si>
    <t>334.00</t>
  </si>
  <si>
    <t>2020/12/30 15:44:41</t>
  </si>
  <si>
    <t>Hassan Ab hafiz</t>
  </si>
  <si>
    <t>266.00</t>
  </si>
  <si>
    <t>2020/12/30 15:25:57</t>
  </si>
  <si>
    <t>纽约时代广场千禧酒店</t>
  </si>
  <si>
    <t>Rivera Jesenia</t>
  </si>
  <si>
    <t>1346.00</t>
  </si>
  <si>
    <t>2020/12/30 14:40:21</t>
  </si>
  <si>
    <t>Naagas Irene,Naagas Irene</t>
  </si>
  <si>
    <t>2020/12/30 14:10:38</t>
  </si>
  <si>
    <t>阿斯顿普路伊特酒店</t>
  </si>
  <si>
    <t>DHIKA MAHARDHIKA</t>
  </si>
  <si>
    <t>230.00</t>
  </si>
  <si>
    <t>2020/12/30 13:05:31</t>
  </si>
  <si>
    <t>希尔顿休斯顿广场/医疗中心酒店</t>
  </si>
  <si>
    <t>King Zonjarius</t>
  </si>
  <si>
    <t>727.00</t>
  </si>
  <si>
    <t>2020/12/30 8:39:43</t>
  </si>
  <si>
    <t>波西米亚大奥兰多签名收藏酒店</t>
  </si>
  <si>
    <t>Haines Michael Lewis,Morgan Andrea</t>
  </si>
  <si>
    <t>2158.00</t>
  </si>
  <si>
    <t>2020/12/30 8:16:20</t>
  </si>
  <si>
    <t>波士顿后湾/芬威居家酒店</t>
  </si>
  <si>
    <t>Killings Shante</t>
  </si>
  <si>
    <t>2324.00</t>
  </si>
  <si>
    <t>2020/12/30 8:11:27</t>
  </si>
  <si>
    <t>Riaz Nazam</t>
  </si>
  <si>
    <t>2020/12/30 7:41:47</t>
  </si>
  <si>
    <t>Mora Ricardo</t>
  </si>
  <si>
    <t>553.00</t>
  </si>
  <si>
    <t>2020/12/30 7:40:47</t>
  </si>
  <si>
    <t>迪拜鲍宁顿朱美拉湖塔酒店</t>
  </si>
  <si>
    <t>WANG PENGTENG</t>
  </si>
  <si>
    <t>1463.00</t>
  </si>
  <si>
    <t>2020/12/30 1:01:28</t>
  </si>
  <si>
    <t>Ng Grace,Ng Grace</t>
  </si>
  <si>
    <t>538.00</t>
  </si>
  <si>
    <t>2020/12/29 23:49:56</t>
  </si>
  <si>
    <t>特里格尔太平洋皇冠假日酒店</t>
  </si>
  <si>
    <t>Jankovic Ray</t>
  </si>
  <si>
    <t>3227.00</t>
  </si>
  <si>
    <t>2020/12/29 22:45:15</t>
  </si>
  <si>
    <t>马尼拉马卡迪宫殿酒店</t>
  </si>
  <si>
    <t>FU HONGKANG</t>
  </si>
  <si>
    <t>810.00</t>
  </si>
  <si>
    <t>2020/12/29 21:49:13</t>
  </si>
  <si>
    <t>Shairah Binte Mohamad Sham Nur,Shairah Binte Mohamad Sham Nur</t>
  </si>
  <si>
    <t>2020-12-29</t>
  </si>
  <si>
    <t>2020/12/29 21:30:03</t>
  </si>
  <si>
    <t>凯恩斯希尔顿酒店</t>
  </si>
  <si>
    <t>Wang Xiao</t>
  </si>
  <si>
    <t>1202.00</t>
  </si>
  <si>
    <t>2020/12/29 19:00:15</t>
  </si>
  <si>
    <t>潘达纳兰阿斯顿旅馆 - 三宝拢</t>
  </si>
  <si>
    <t>zhang yongliang</t>
  </si>
  <si>
    <t>329.00</t>
  </si>
  <si>
    <t>2020/12/29 18:54:05</t>
  </si>
  <si>
    <t>ZHANG ZHAO,tao haiyun</t>
  </si>
  <si>
    <t>658.00</t>
  </si>
  <si>
    <t>2020/12/29 18:47:06</t>
  </si>
  <si>
    <t>Zakaria Roslan</t>
  </si>
  <si>
    <t>1434.00</t>
  </si>
  <si>
    <t>2020/12/29 18:32:25</t>
  </si>
  <si>
    <t>精英世界欧洲酒店</t>
  </si>
  <si>
    <t>Aynur Merve</t>
  </si>
  <si>
    <t>579.00</t>
  </si>
  <si>
    <t>2020/12/29 18:19:21</t>
  </si>
  <si>
    <t>欧佐酒店</t>
  </si>
  <si>
    <t>Americaam Jhurella</t>
  </si>
  <si>
    <t>537.00</t>
  </si>
  <si>
    <t>2020/12/29 18:08:53</t>
  </si>
  <si>
    <t>RASIAH JESINTHA</t>
  </si>
  <si>
    <t>1452.00</t>
  </si>
  <si>
    <t>2020/12/29 16:22:21</t>
  </si>
  <si>
    <t>Baez Adriana</t>
  </si>
  <si>
    <t>6446.00</t>
  </si>
  <si>
    <t>2020/12/29 13:43:34</t>
  </si>
  <si>
    <t>诺克斯维尔希尔顿酒店</t>
  </si>
  <si>
    <t>Heinrich Jacob,Brown Audrey</t>
  </si>
  <si>
    <t>882.00</t>
  </si>
  <si>
    <t>2020/12/29 3:05:19</t>
  </si>
  <si>
    <t>威斯汀奥克斯酒店</t>
  </si>
  <si>
    <t>Garcia Gabriela</t>
  </si>
  <si>
    <t>1941.00</t>
  </si>
  <si>
    <t>2020/12/29 2:37:49</t>
  </si>
  <si>
    <t>拉查于丁北门公寓式酒店</t>
  </si>
  <si>
    <t>Manaprem Pawarit</t>
  </si>
  <si>
    <t>225.00</t>
  </si>
  <si>
    <t>2020/12/28 21:54:19</t>
  </si>
  <si>
    <t>斯塔兹东滩酒店</t>
  </si>
  <si>
    <t>SONG YEONGSIN</t>
  </si>
  <si>
    <t>531.00</t>
  </si>
  <si>
    <t>2020/12/28 21:23:07</t>
  </si>
  <si>
    <t>马六甲湾景酒店</t>
  </si>
  <si>
    <t>Thian Hon Sheng</t>
  </si>
  <si>
    <t>2020-12-28</t>
  </si>
  <si>
    <t>193.00</t>
  </si>
  <si>
    <t>2020/12/28 11:18:32</t>
  </si>
  <si>
    <t>唯裕酒店</t>
  </si>
  <si>
    <t>Naraindran Umesh</t>
  </si>
  <si>
    <t>755.00</t>
  </si>
  <si>
    <t>2020/12/28 8:52:19</t>
  </si>
  <si>
    <t>泰森斯角丽思卡尔顿酒店</t>
  </si>
  <si>
    <t>Richardson Morgan Lyndsay</t>
  </si>
  <si>
    <t>1061.00</t>
  </si>
  <si>
    <t>2020/12/28 1:19:51</t>
  </si>
  <si>
    <t>曼谷素坤逸巴利酒店</t>
  </si>
  <si>
    <t>YASEEN MUHAMMAD ASIM,Soriano Miss Ray Marie</t>
  </si>
  <si>
    <t>2020-12-27</t>
  </si>
  <si>
    <t>140.00</t>
  </si>
  <si>
    <t>2020/12/27 21:22:53</t>
  </si>
  <si>
    <t>吉隆坡柏威年酒店 · 悦榕庄管理</t>
  </si>
  <si>
    <t>LEONG LAI CHUN</t>
  </si>
  <si>
    <t>621.00</t>
  </si>
  <si>
    <t>2020/12/27 17:03:25</t>
  </si>
  <si>
    <t>伊甸海滩度假村</t>
  </si>
  <si>
    <t>TEERACHAYA WICHAI</t>
  </si>
  <si>
    <t>398.00</t>
  </si>
  <si>
    <t>2020/12/27 16:09:57</t>
  </si>
  <si>
    <t>MA SUANCHOON</t>
  </si>
  <si>
    <t>260.00</t>
  </si>
  <si>
    <t>2020/12/27 14:18:06</t>
  </si>
  <si>
    <t>Heng Eunice,Heng Eunice</t>
  </si>
  <si>
    <t>2020/12/27 11:48:57</t>
  </si>
  <si>
    <t>Tan Glendon,Tan Glendon</t>
  </si>
  <si>
    <t>2020/12/27 10:01:54</t>
  </si>
  <si>
    <t>江南休憩酒店</t>
  </si>
  <si>
    <t>DONG HONGYING</t>
  </si>
  <si>
    <t>405.00</t>
  </si>
  <si>
    <t>2020/12/27 8:02:40</t>
  </si>
  <si>
    <t xml:space="preserve">阿瓦尼德拉迪拜酒店 </t>
  </si>
  <si>
    <t>WANG GUODONG</t>
  </si>
  <si>
    <t>2925.00</t>
  </si>
  <si>
    <t>2020/12/27 7:52:36</t>
  </si>
  <si>
    <t>Lai Sook Hean,Eng Shih Szu</t>
  </si>
  <si>
    <t>2020/12/27 3:38:53</t>
  </si>
  <si>
    <t>新加坡庄家大酒店</t>
  </si>
  <si>
    <t>Noor Ahmad Shamsul,Mohamed Noor Zalifah</t>
  </si>
  <si>
    <t>936.00</t>
  </si>
  <si>
    <t>2020/12/26 18:36:21</t>
  </si>
  <si>
    <t>新加坡81酒店 - 高文</t>
  </si>
  <si>
    <t>LI ZHIMAO</t>
  </si>
  <si>
    <t>466.00</t>
  </si>
  <si>
    <t>2020/12/26 17:24:55</t>
  </si>
  <si>
    <t>Lee Siew Loeng</t>
  </si>
  <si>
    <t>780.00</t>
  </si>
  <si>
    <t>2020/12/26 12:46:34</t>
  </si>
  <si>
    <t>象岛盛泰乐热带雨林度假村</t>
  </si>
  <si>
    <t>SHIGAKI YASUHIKO</t>
  </si>
  <si>
    <t>476.00</t>
  </si>
  <si>
    <t>2020/12/25 23:50:05</t>
  </si>
  <si>
    <t>GOTO TUANGPORN</t>
  </si>
  <si>
    <t>2020/12/25 21:22:06</t>
  </si>
  <si>
    <t>首相广场酒店</t>
  </si>
  <si>
    <t>KITANO SATOSHI</t>
  </si>
  <si>
    <t>294.00</t>
  </si>
  <si>
    <t>2020/12/25 20:17:58</t>
  </si>
  <si>
    <t>巴塞罗那W酒店</t>
  </si>
  <si>
    <t>Gandica Yocelyne,Monge Marioly</t>
  </si>
  <si>
    <t>12479.00</t>
  </si>
  <si>
    <t>2020/12/23 16:15:25</t>
  </si>
  <si>
    <t>Chandiramani Shaun</t>
  </si>
  <si>
    <t>2020-12-26</t>
  </si>
  <si>
    <t>25032.00</t>
  </si>
  <si>
    <t>2020/12/23 13:02:21</t>
  </si>
  <si>
    <t>雪邦黄金海岸安凡尼度假酒店</t>
  </si>
  <si>
    <t>Rahim Ratzuraini</t>
  </si>
  <si>
    <t>1310.00</t>
  </si>
  <si>
    <t>2020/12/23 12:50:21</t>
  </si>
  <si>
    <t>WU YING</t>
  </si>
  <si>
    <t>330.00</t>
  </si>
  <si>
    <t>2020/12/22 21:46:28</t>
  </si>
  <si>
    <t>Dzhambazian Anais</t>
  </si>
  <si>
    <t>1085.00</t>
  </si>
  <si>
    <t>2020/12/22 6:15:08</t>
  </si>
  <si>
    <t>BEST WESTERN OCEANFRONT</t>
  </si>
  <si>
    <t>Robins Abby Jo</t>
  </si>
  <si>
    <t>1380.00</t>
  </si>
  <si>
    <t>2020/12/22 2:08:44</t>
  </si>
  <si>
    <t>明洞莱恩酒店</t>
  </si>
  <si>
    <t>PARK CHANSEOP</t>
  </si>
  <si>
    <t>2020/12/21 6:53:31</t>
  </si>
  <si>
    <t>阿斯顿安亚海滩酒店</t>
  </si>
  <si>
    <t>Panjaitan Zefannya</t>
  </si>
  <si>
    <t>2020/12/20 19:20:43</t>
  </si>
  <si>
    <t>JW珠瑚孟买万豪酒店</t>
  </si>
  <si>
    <t>Khedawala Asfaq</t>
  </si>
  <si>
    <t>2020/12/18 18:04:19</t>
  </si>
  <si>
    <t>伦敦英国皇家酒店</t>
  </si>
  <si>
    <t>JIN CHUZHAN,HUANG LAN</t>
  </si>
  <si>
    <t>1284.00</t>
  </si>
  <si>
    <t>2020/12/13 9:43:37</t>
  </si>
  <si>
    <t>浮罗交怡君华彩虹度假酒店</t>
  </si>
  <si>
    <t>Andrade Fabien</t>
  </si>
  <si>
    <t>7967.00</t>
  </si>
  <si>
    <t>2020/12/11 16:03:00</t>
  </si>
  <si>
    <t>法兰克福歌剧院索菲特酒店</t>
  </si>
  <si>
    <t>Dramac Angelina</t>
  </si>
  <si>
    <t>1785.00</t>
  </si>
  <si>
    <t>2020/12/11 1:48:00</t>
  </si>
  <si>
    <t>曼谷安曼纳酒店</t>
  </si>
  <si>
    <t>LIANG ZHIMING</t>
  </si>
  <si>
    <t>542.00</t>
  </si>
  <si>
    <t>2020/12/9 14:19:00</t>
  </si>
  <si>
    <t>纽约时代广场洲际酒店</t>
  </si>
  <si>
    <t>Ghirdharie Sabrina,Karria Adrian</t>
  </si>
  <si>
    <t>0.00</t>
  </si>
  <si>
    <t>2020/12/8 10:10:48</t>
  </si>
  <si>
    <t>口哨云雀酒店</t>
  </si>
  <si>
    <t>YOON DONGHYUN</t>
  </si>
  <si>
    <t>2020/12/7 8:01:05</t>
  </si>
  <si>
    <t>槟城仙丹花酒店</t>
  </si>
  <si>
    <t>Erza Amirul</t>
  </si>
  <si>
    <t>247.00</t>
  </si>
  <si>
    <t>2020/12/7 7:53:40</t>
  </si>
  <si>
    <t>普吉自然酒店</t>
  </si>
  <si>
    <t>Kongjan Bantitra</t>
  </si>
  <si>
    <t>1323.00</t>
  </si>
  <si>
    <t>2020/12/6 23:17:14</t>
  </si>
  <si>
    <t>KIM Naeun</t>
  </si>
  <si>
    <t>2020/12/3 13:58:00</t>
  </si>
  <si>
    <t>贝尔艾尔酒店</t>
  </si>
  <si>
    <t>Kelly Gregory Everett</t>
  </si>
  <si>
    <t>12119.00</t>
  </si>
  <si>
    <t>2020/12/3 4:58:20</t>
  </si>
  <si>
    <t>九棵树至尊酒店仁寺洞</t>
  </si>
  <si>
    <t>park hyeonseong</t>
  </si>
  <si>
    <t>1157.00</t>
  </si>
  <si>
    <t>2020/11/30 21:56:48</t>
  </si>
  <si>
    <t>京都大仓饭店</t>
  </si>
  <si>
    <t>TSUJI JUNKO</t>
  </si>
  <si>
    <t>2047.00</t>
  </si>
  <si>
    <t>2020/11/30 15:37:12</t>
  </si>
  <si>
    <t>Noh incheol</t>
  </si>
  <si>
    <t>2020/11/28 16:57:12</t>
  </si>
  <si>
    <t>新加坡卡尔登酒店</t>
  </si>
  <si>
    <t>Pillay Sharavana Thevan,Kalliyana Sudaram Kayathrie</t>
  </si>
  <si>
    <t>2298.00</t>
  </si>
  <si>
    <t>2020/11/28 1:55:45</t>
  </si>
  <si>
    <t>阿布扎比海滨大道酒店</t>
  </si>
  <si>
    <t>Alsakarneh Mohammad khaled</t>
  </si>
  <si>
    <t>657.00</t>
  </si>
  <si>
    <t>2020/11/23 23:20:19</t>
  </si>
  <si>
    <t>kim jiwon</t>
  </si>
  <si>
    <t>2020/11/22 18:57:48</t>
  </si>
  <si>
    <t>WOO KYOUNGMIN,CHO SUHYEON</t>
  </si>
  <si>
    <t>2020/11/21 16:21:29</t>
  </si>
  <si>
    <t>Kim Youngsu</t>
  </si>
  <si>
    <t>851.00</t>
  </si>
  <si>
    <t>2020/11/19 22:36:01</t>
  </si>
  <si>
    <t>胡志明市日出中心酒店</t>
  </si>
  <si>
    <t>HIGASHIURA SEISHI</t>
  </si>
  <si>
    <t>688.00</t>
  </si>
  <si>
    <t>2020/11/15 23:49:07</t>
  </si>
  <si>
    <t xml:space="preserve">马德里阿尔卡拉旅客之家酒店 </t>
  </si>
  <si>
    <t>Martinez Paula</t>
  </si>
  <si>
    <t>406.00</t>
  </si>
  <si>
    <t>2020/11/9 1:28:48</t>
  </si>
  <si>
    <t>瑞草新罗舒泰酒店</t>
  </si>
  <si>
    <t>BYUN HYEJUNG</t>
  </si>
  <si>
    <t>1021.00</t>
  </si>
  <si>
    <t>2020/10/6 18:49:16</t>
  </si>
  <si>
    <t>槟城火烈鸟海滩酒店</t>
  </si>
  <si>
    <t>IZZATI NURUL</t>
  </si>
  <si>
    <t>289.00</t>
  </si>
  <si>
    <t>2020/10/4 19:01:39</t>
  </si>
  <si>
    <t>曼谷华美达广场湄南河畔酒店</t>
  </si>
  <si>
    <t>Phayuha Suphasiri</t>
  </si>
  <si>
    <t>2020/9/23 9:07:16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</si>
</sst>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13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7" fillId="5" borderId="3" applyNumberFormat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6"/>
  <sheetViews>
    <sheetView workbookViewId="0">
      <selection activeCell="C29" sqref="C29"/>
    </sheetView>
  </sheetViews>
  <sheetFormatPr defaultColWidth="9" defaultRowHeight="13.5"/>
  <cols>
    <col min="1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0">
      <c r="A2" s="4">
        <v>14012229994</v>
      </c>
      <c r="B2" s="4" t="s">
        <v>21</v>
      </c>
      <c r="C2" s="4" t="s">
        <v>22</v>
      </c>
      <c r="D2" s="4" t="s">
        <v>23</v>
      </c>
      <c r="E2" s="4" t="s">
        <v>24</v>
      </c>
      <c r="F2" s="6">
        <v>44196</v>
      </c>
      <c r="G2" s="6">
        <v>44197</v>
      </c>
      <c r="H2" s="4">
        <v>1</v>
      </c>
      <c r="I2" s="4">
        <v>1</v>
      </c>
      <c r="J2" s="4">
        <v>1</v>
      </c>
      <c r="K2" s="4" t="s">
        <v>25</v>
      </c>
      <c r="L2" s="4">
        <v>2298</v>
      </c>
      <c r="M2" s="4">
        <v>2298</v>
      </c>
      <c r="N2" s="4" t="s">
        <v>26</v>
      </c>
      <c r="O2" s="4" t="s">
        <v>27</v>
      </c>
      <c r="P2" s="4" t="s">
        <v>28</v>
      </c>
      <c r="Q2" s="4">
        <v>0</v>
      </c>
      <c r="R2" s="7">
        <v>44163</v>
      </c>
      <c r="S2" s="6">
        <v>44200</v>
      </c>
      <c r="T2" s="4" t="s">
        <v>29</v>
      </c>
    </row>
    <row r="3" s="4" customFormat="1" spans="1:20">
      <c r="A3" s="4">
        <v>14014183790</v>
      </c>
      <c r="B3" s="4" t="s">
        <v>21</v>
      </c>
      <c r="C3" s="4" t="s">
        <v>22</v>
      </c>
      <c r="D3" s="4" t="s">
        <v>30</v>
      </c>
      <c r="E3" s="4" t="s">
        <v>31</v>
      </c>
      <c r="F3" s="6">
        <v>44196</v>
      </c>
      <c r="G3" s="6">
        <v>44197</v>
      </c>
      <c r="H3" s="4">
        <v>1</v>
      </c>
      <c r="I3" s="4">
        <v>1</v>
      </c>
      <c r="J3" s="4">
        <v>1</v>
      </c>
      <c r="K3" s="4" t="s">
        <v>25</v>
      </c>
      <c r="L3" s="4">
        <v>415</v>
      </c>
      <c r="M3" s="4">
        <v>415</v>
      </c>
      <c r="N3" s="4" t="s">
        <v>32</v>
      </c>
      <c r="O3" s="4" t="s">
        <v>27</v>
      </c>
      <c r="P3" s="4" t="s">
        <v>28</v>
      </c>
      <c r="Q3" s="4">
        <v>0</v>
      </c>
      <c r="R3" s="7">
        <v>44163</v>
      </c>
      <c r="S3" s="6">
        <v>44200</v>
      </c>
      <c r="T3" s="4" t="s">
        <v>29</v>
      </c>
    </row>
    <row r="4" s="4" customFormat="1" spans="1:20">
      <c r="A4" s="4">
        <v>14024398057</v>
      </c>
      <c r="B4" s="4" t="s">
        <v>21</v>
      </c>
      <c r="C4" s="4" t="s">
        <v>22</v>
      </c>
      <c r="D4" s="4" t="s">
        <v>33</v>
      </c>
      <c r="E4" s="4" t="s">
        <v>34</v>
      </c>
      <c r="F4" s="6">
        <v>44195</v>
      </c>
      <c r="G4" s="6">
        <v>44196</v>
      </c>
      <c r="H4" s="4">
        <v>1</v>
      </c>
      <c r="I4" s="4">
        <v>1</v>
      </c>
      <c r="J4" s="4">
        <v>1</v>
      </c>
      <c r="K4" s="4" t="s">
        <v>25</v>
      </c>
      <c r="L4" s="4">
        <v>2047</v>
      </c>
      <c r="M4" s="4">
        <v>2047</v>
      </c>
      <c r="N4" s="4" t="s">
        <v>35</v>
      </c>
      <c r="O4" s="4" t="s">
        <v>27</v>
      </c>
      <c r="P4" s="4" t="s">
        <v>28</v>
      </c>
      <c r="Q4" s="4">
        <v>0</v>
      </c>
      <c r="R4" s="7">
        <v>44165</v>
      </c>
      <c r="S4" s="6">
        <v>44200</v>
      </c>
      <c r="T4" s="4" t="s">
        <v>29</v>
      </c>
    </row>
    <row r="5" s="4" customFormat="1" spans="1:20">
      <c r="A5" s="4">
        <v>14026035283</v>
      </c>
      <c r="B5" s="4" t="s">
        <v>21</v>
      </c>
      <c r="C5" s="4" t="s">
        <v>22</v>
      </c>
      <c r="D5" s="4" t="s">
        <v>36</v>
      </c>
      <c r="E5" s="4" t="s">
        <v>37</v>
      </c>
      <c r="F5" s="6">
        <v>44196</v>
      </c>
      <c r="G5" s="6">
        <v>44197</v>
      </c>
      <c r="H5" s="4">
        <v>1</v>
      </c>
      <c r="I5" s="4">
        <v>1</v>
      </c>
      <c r="J5" s="4">
        <v>1</v>
      </c>
      <c r="K5" s="4" t="s">
        <v>25</v>
      </c>
      <c r="L5" s="4">
        <v>1157</v>
      </c>
      <c r="M5" s="4">
        <v>1157</v>
      </c>
      <c r="N5" s="4" t="s">
        <v>38</v>
      </c>
      <c r="O5" s="4" t="s">
        <v>27</v>
      </c>
      <c r="P5" s="4" t="s">
        <v>28</v>
      </c>
      <c r="Q5" s="4">
        <v>0</v>
      </c>
      <c r="R5" s="7">
        <v>44165</v>
      </c>
      <c r="S5" s="6">
        <v>44200</v>
      </c>
      <c r="T5" s="4" t="s">
        <v>29</v>
      </c>
    </row>
    <row r="6" s="4" customFormat="1" spans="1:20">
      <c r="A6" s="4">
        <v>14027552494</v>
      </c>
      <c r="B6" s="4" t="s">
        <v>21</v>
      </c>
      <c r="C6" s="4" t="s">
        <v>22</v>
      </c>
      <c r="D6" s="4" t="s">
        <v>39</v>
      </c>
      <c r="E6" s="4" t="s">
        <v>40</v>
      </c>
      <c r="F6" s="6">
        <v>44196</v>
      </c>
      <c r="G6" s="6">
        <v>44197</v>
      </c>
      <c r="H6" s="4">
        <v>1</v>
      </c>
      <c r="I6" s="4">
        <v>1</v>
      </c>
      <c r="J6" s="4">
        <v>1</v>
      </c>
      <c r="K6" s="4" t="s">
        <v>25</v>
      </c>
      <c r="L6" s="4">
        <v>410</v>
      </c>
      <c r="M6" s="4">
        <v>410</v>
      </c>
      <c r="N6" s="4" t="s">
        <v>41</v>
      </c>
      <c r="O6" s="4" t="s">
        <v>27</v>
      </c>
      <c r="P6" s="4" t="s">
        <v>28</v>
      </c>
      <c r="Q6" s="4">
        <v>0</v>
      </c>
      <c r="R6" s="7">
        <v>44166</v>
      </c>
      <c r="S6" s="6">
        <v>44200</v>
      </c>
      <c r="T6" s="4" t="s">
        <v>29</v>
      </c>
    </row>
    <row r="7" s="4" customFormat="1" spans="1:20">
      <c r="A7" s="4">
        <v>14027552494</v>
      </c>
      <c r="B7" s="4" t="s">
        <v>21</v>
      </c>
      <c r="C7" s="4" t="s">
        <v>42</v>
      </c>
      <c r="D7" s="4" t="s">
        <v>39</v>
      </c>
      <c r="E7" s="4" t="s">
        <v>40</v>
      </c>
      <c r="F7" s="6">
        <v>44196</v>
      </c>
      <c r="G7" s="6">
        <v>44197</v>
      </c>
      <c r="H7" s="4">
        <v>1</v>
      </c>
      <c r="I7" s="4">
        <v>1</v>
      </c>
      <c r="J7" s="4">
        <v>1</v>
      </c>
      <c r="K7" s="4" t="s">
        <v>25</v>
      </c>
      <c r="L7" s="4">
        <v>-410</v>
      </c>
      <c r="M7" s="4">
        <v>-410</v>
      </c>
      <c r="N7" s="4" t="s">
        <v>41</v>
      </c>
      <c r="O7" s="4" t="s">
        <v>27</v>
      </c>
      <c r="P7" s="4" t="s">
        <v>28</v>
      </c>
      <c r="Q7" s="4">
        <v>0</v>
      </c>
      <c r="R7" s="7">
        <v>44166</v>
      </c>
      <c r="S7" s="6">
        <v>44200</v>
      </c>
      <c r="T7" s="4" t="s">
        <v>29</v>
      </c>
    </row>
    <row r="8" s="4" customFormat="1" spans="1:20">
      <c r="A8" s="4">
        <v>14038417659</v>
      </c>
      <c r="B8" s="4" t="s">
        <v>21</v>
      </c>
      <c r="C8" s="4" t="s">
        <v>22</v>
      </c>
      <c r="D8" s="4" t="s">
        <v>43</v>
      </c>
      <c r="E8" s="4" t="s">
        <v>44</v>
      </c>
      <c r="F8" s="6">
        <v>44196</v>
      </c>
      <c r="G8" s="6">
        <v>44197</v>
      </c>
      <c r="H8" s="4">
        <v>1</v>
      </c>
      <c r="I8" s="4">
        <v>1</v>
      </c>
      <c r="J8" s="4">
        <v>1</v>
      </c>
      <c r="K8" s="4" t="s">
        <v>25</v>
      </c>
      <c r="L8" s="4">
        <v>12119</v>
      </c>
      <c r="M8" s="4">
        <v>12119</v>
      </c>
      <c r="N8" s="4" t="s">
        <v>45</v>
      </c>
      <c r="O8" s="4" t="s">
        <v>27</v>
      </c>
      <c r="P8" s="4" t="s">
        <v>28</v>
      </c>
      <c r="Q8" s="4">
        <v>0</v>
      </c>
      <c r="R8" s="7">
        <v>44168</v>
      </c>
      <c r="S8" s="6">
        <v>44200</v>
      </c>
      <c r="T8" s="4" t="s">
        <v>29</v>
      </c>
    </row>
    <row r="9" s="4" customFormat="1" spans="1:20">
      <c r="A9" s="4">
        <v>14039719616</v>
      </c>
      <c r="B9" s="4" t="s">
        <v>21</v>
      </c>
      <c r="C9" s="4" t="s">
        <v>22</v>
      </c>
      <c r="D9" s="4" t="s">
        <v>30</v>
      </c>
      <c r="E9" s="4" t="s">
        <v>31</v>
      </c>
      <c r="F9" s="6">
        <v>44196</v>
      </c>
      <c r="G9" s="6">
        <v>44197</v>
      </c>
      <c r="H9" s="4">
        <v>1</v>
      </c>
      <c r="I9" s="4">
        <v>1</v>
      </c>
      <c r="J9" s="4">
        <v>1</v>
      </c>
      <c r="K9" s="4" t="s">
        <v>25</v>
      </c>
      <c r="L9" s="4">
        <v>460</v>
      </c>
      <c r="M9" s="4">
        <v>460</v>
      </c>
      <c r="N9" s="4" t="s">
        <v>46</v>
      </c>
      <c r="O9" s="4" t="s">
        <v>27</v>
      </c>
      <c r="P9" s="4" t="s">
        <v>28</v>
      </c>
      <c r="Q9" s="4">
        <v>0</v>
      </c>
      <c r="R9" s="7">
        <v>44168</v>
      </c>
      <c r="S9" s="6">
        <v>44200</v>
      </c>
      <c r="T9" s="4" t="s">
        <v>29</v>
      </c>
    </row>
    <row r="10" s="4" customFormat="1" spans="1:21">
      <c r="A10" s="4">
        <v>14059045925</v>
      </c>
      <c r="B10" s="4" t="s">
        <v>21</v>
      </c>
      <c r="C10" s="4" t="s">
        <v>22</v>
      </c>
      <c r="D10" s="4" t="s">
        <v>47</v>
      </c>
      <c r="E10" s="4" t="s">
        <v>48</v>
      </c>
      <c r="F10" s="6">
        <v>44195</v>
      </c>
      <c r="G10" s="6">
        <v>44198</v>
      </c>
      <c r="H10" s="4">
        <v>1</v>
      </c>
      <c r="I10" s="4">
        <v>3</v>
      </c>
      <c r="J10" s="4">
        <v>3</v>
      </c>
      <c r="K10" s="4" t="s">
        <v>25</v>
      </c>
      <c r="L10" s="4">
        <v>1323</v>
      </c>
      <c r="M10" s="4">
        <v>1323</v>
      </c>
      <c r="N10" s="4" t="s">
        <v>49</v>
      </c>
      <c r="O10" s="4" t="s">
        <v>27</v>
      </c>
      <c r="P10" s="4" t="s">
        <v>28</v>
      </c>
      <c r="Q10" s="4">
        <v>0</v>
      </c>
      <c r="R10" s="7">
        <v>44171</v>
      </c>
      <c r="S10" s="6">
        <v>44200</v>
      </c>
      <c r="T10" s="4" t="s">
        <v>29</v>
      </c>
      <c r="U10" s="4">
        <v>1920937</v>
      </c>
    </row>
    <row r="11" s="4" customFormat="1" spans="1:21">
      <c r="A11" s="4">
        <v>14059374411</v>
      </c>
      <c r="B11" s="4" t="s">
        <v>21</v>
      </c>
      <c r="C11" s="4" t="s">
        <v>22</v>
      </c>
      <c r="D11" s="4" t="s">
        <v>50</v>
      </c>
      <c r="E11" s="4" t="s">
        <v>51</v>
      </c>
      <c r="F11" s="6">
        <v>44198</v>
      </c>
      <c r="G11" s="6">
        <v>44199</v>
      </c>
      <c r="H11" s="4">
        <v>1</v>
      </c>
      <c r="I11" s="4">
        <v>1</v>
      </c>
      <c r="J11" s="4">
        <v>1</v>
      </c>
      <c r="K11" s="4" t="s">
        <v>25</v>
      </c>
      <c r="L11" s="4">
        <v>247</v>
      </c>
      <c r="M11" s="4">
        <v>247</v>
      </c>
      <c r="N11" s="4" t="s">
        <v>52</v>
      </c>
      <c r="O11" s="4" t="s">
        <v>27</v>
      </c>
      <c r="P11" s="4" t="s">
        <v>28</v>
      </c>
      <c r="Q11" s="4">
        <v>0</v>
      </c>
      <c r="R11" s="7">
        <v>44172</v>
      </c>
      <c r="S11" s="6">
        <v>44200</v>
      </c>
      <c r="T11" s="4" t="s">
        <v>29</v>
      </c>
      <c r="U11" s="4">
        <v>1920977</v>
      </c>
    </row>
    <row r="12" s="4" customFormat="1" spans="1:21">
      <c r="A12" s="4">
        <v>14059381982</v>
      </c>
      <c r="B12" s="4" t="s">
        <v>21</v>
      </c>
      <c r="C12" s="4" t="s">
        <v>22</v>
      </c>
      <c r="D12" s="4" t="s">
        <v>30</v>
      </c>
      <c r="E12" s="4" t="s">
        <v>31</v>
      </c>
      <c r="F12" s="6">
        <v>44196</v>
      </c>
      <c r="G12" s="6">
        <v>44197</v>
      </c>
      <c r="H12" s="4">
        <v>1</v>
      </c>
      <c r="I12" s="4">
        <v>1</v>
      </c>
      <c r="J12" s="4">
        <v>1</v>
      </c>
      <c r="K12" s="4" t="s">
        <v>25</v>
      </c>
      <c r="L12" s="4">
        <v>461</v>
      </c>
      <c r="M12" s="4">
        <v>461</v>
      </c>
      <c r="N12" s="4" t="s">
        <v>53</v>
      </c>
      <c r="O12" s="4" t="s">
        <v>27</v>
      </c>
      <c r="P12" s="4" t="s">
        <v>28</v>
      </c>
      <c r="Q12" s="4">
        <v>0</v>
      </c>
      <c r="R12" s="7">
        <v>44172</v>
      </c>
      <c r="S12" s="6">
        <v>44200</v>
      </c>
      <c r="T12" s="4" t="s">
        <v>29</v>
      </c>
      <c r="U12" s="4">
        <v>1920979</v>
      </c>
    </row>
    <row r="13" s="4" customFormat="1" spans="1:21">
      <c r="A13" s="4">
        <v>14086129006</v>
      </c>
      <c r="B13" s="4" t="s">
        <v>21</v>
      </c>
      <c r="C13" s="4" t="s">
        <v>22</v>
      </c>
      <c r="D13" s="4" t="s">
        <v>54</v>
      </c>
      <c r="E13" s="4" t="s">
        <v>55</v>
      </c>
      <c r="F13" s="6">
        <v>44196</v>
      </c>
      <c r="G13" s="6">
        <v>44198</v>
      </c>
      <c r="H13" s="4">
        <v>1</v>
      </c>
      <c r="I13" s="4">
        <v>2</v>
      </c>
      <c r="J13" s="4">
        <v>2</v>
      </c>
      <c r="K13" s="4" t="s">
        <v>25</v>
      </c>
      <c r="L13" s="4">
        <v>2646</v>
      </c>
      <c r="M13" s="4">
        <v>2646</v>
      </c>
      <c r="N13" s="4" t="s">
        <v>56</v>
      </c>
      <c r="O13" s="4" t="s">
        <v>27</v>
      </c>
      <c r="P13" s="4" t="s">
        <v>28</v>
      </c>
      <c r="Q13" s="4">
        <v>0</v>
      </c>
      <c r="R13" s="7">
        <v>44173</v>
      </c>
      <c r="S13" s="6">
        <v>44200</v>
      </c>
      <c r="T13" s="4" t="s">
        <v>29</v>
      </c>
      <c r="U13" s="4">
        <v>1921607</v>
      </c>
    </row>
    <row r="14" s="4" customFormat="1" spans="1:21">
      <c r="A14" s="4">
        <v>14092334903</v>
      </c>
      <c r="B14" s="4" t="s">
        <v>21</v>
      </c>
      <c r="C14" s="4" t="s">
        <v>22</v>
      </c>
      <c r="D14" s="4" t="s">
        <v>57</v>
      </c>
      <c r="E14" s="4" t="s">
        <v>58</v>
      </c>
      <c r="F14" s="6">
        <v>44197</v>
      </c>
      <c r="G14" s="6">
        <v>44199</v>
      </c>
      <c r="H14" s="4">
        <v>1</v>
      </c>
      <c r="I14" s="4">
        <v>2</v>
      </c>
      <c r="J14" s="4">
        <v>2</v>
      </c>
      <c r="K14" s="4" t="s">
        <v>25</v>
      </c>
      <c r="L14" s="4">
        <v>542</v>
      </c>
      <c r="M14" s="4">
        <v>542</v>
      </c>
      <c r="N14" s="4" t="s">
        <v>59</v>
      </c>
      <c r="O14" s="4" t="s">
        <v>27</v>
      </c>
      <c r="P14" s="4" t="s">
        <v>28</v>
      </c>
      <c r="Q14" s="4">
        <v>0</v>
      </c>
      <c r="R14" s="7">
        <v>44174</v>
      </c>
      <c r="S14" s="6">
        <v>44200</v>
      </c>
      <c r="T14" s="4" t="s">
        <v>29</v>
      </c>
      <c r="U14" s="4">
        <v>1922194</v>
      </c>
    </row>
    <row r="15" s="4" customFormat="1" spans="1:21">
      <c r="A15" s="4">
        <v>14103777512</v>
      </c>
      <c r="B15" s="4" t="s">
        <v>21</v>
      </c>
      <c r="C15" s="4" t="s">
        <v>22</v>
      </c>
      <c r="D15" s="4" t="s">
        <v>60</v>
      </c>
      <c r="E15" s="4" t="s">
        <v>61</v>
      </c>
      <c r="F15" s="6">
        <v>44196</v>
      </c>
      <c r="G15" s="6">
        <v>44197</v>
      </c>
      <c r="H15" s="4">
        <v>1</v>
      </c>
      <c r="I15" s="4">
        <v>1</v>
      </c>
      <c r="J15" s="4">
        <v>1</v>
      </c>
      <c r="K15" s="4" t="s">
        <v>25</v>
      </c>
      <c r="L15" s="4">
        <v>1785</v>
      </c>
      <c r="M15" s="4">
        <v>1785</v>
      </c>
      <c r="N15" s="4" t="s">
        <v>62</v>
      </c>
      <c r="O15" s="4" t="s">
        <v>27</v>
      </c>
      <c r="P15" s="4" t="s">
        <v>28</v>
      </c>
      <c r="Q15" s="4">
        <v>0</v>
      </c>
      <c r="R15" s="7">
        <v>44176</v>
      </c>
      <c r="S15" s="6">
        <v>44200</v>
      </c>
      <c r="T15" s="4" t="s">
        <v>29</v>
      </c>
      <c r="U15" s="4">
        <v>1923372</v>
      </c>
    </row>
    <row r="16" s="4" customFormat="1" spans="1:21">
      <c r="A16" s="4">
        <v>14103883495</v>
      </c>
      <c r="B16" s="4" t="s">
        <v>21</v>
      </c>
      <c r="C16" s="4" t="s">
        <v>22</v>
      </c>
      <c r="D16" s="4" t="s">
        <v>39</v>
      </c>
      <c r="E16" s="4" t="s">
        <v>63</v>
      </c>
      <c r="F16" s="6">
        <v>44196</v>
      </c>
      <c r="G16" s="6">
        <v>44197</v>
      </c>
      <c r="H16" s="4">
        <v>1</v>
      </c>
      <c r="I16" s="4">
        <v>1</v>
      </c>
      <c r="J16" s="4">
        <v>1</v>
      </c>
      <c r="K16" s="4" t="s">
        <v>25</v>
      </c>
      <c r="L16" s="4">
        <v>490</v>
      </c>
      <c r="M16" s="4">
        <v>490</v>
      </c>
      <c r="N16" s="4" t="s">
        <v>64</v>
      </c>
      <c r="O16" s="4" t="s">
        <v>27</v>
      </c>
      <c r="P16" s="4" t="s">
        <v>28</v>
      </c>
      <c r="Q16" s="4">
        <v>0</v>
      </c>
      <c r="R16" s="7">
        <v>44176</v>
      </c>
      <c r="S16" s="6">
        <v>44200</v>
      </c>
      <c r="T16" s="4" t="s">
        <v>29</v>
      </c>
      <c r="U16" s="4">
        <v>1923387</v>
      </c>
    </row>
    <row r="17" s="4" customFormat="1" spans="1:21">
      <c r="A17" s="4">
        <v>14103883495</v>
      </c>
      <c r="B17" s="4" t="s">
        <v>21</v>
      </c>
      <c r="C17" s="4" t="s">
        <v>42</v>
      </c>
      <c r="D17" s="4" t="s">
        <v>39</v>
      </c>
      <c r="E17" s="4" t="s">
        <v>63</v>
      </c>
      <c r="F17" s="6">
        <v>44196</v>
      </c>
      <c r="G17" s="6">
        <v>44197</v>
      </c>
      <c r="H17" s="4">
        <v>1</v>
      </c>
      <c r="I17" s="4">
        <v>1</v>
      </c>
      <c r="J17" s="4">
        <v>1</v>
      </c>
      <c r="K17" s="4" t="s">
        <v>25</v>
      </c>
      <c r="L17" s="4">
        <v>-490</v>
      </c>
      <c r="M17" s="4">
        <v>-490</v>
      </c>
      <c r="N17" s="4" t="s">
        <v>64</v>
      </c>
      <c r="O17" s="4" t="s">
        <v>27</v>
      </c>
      <c r="P17" s="4" t="s">
        <v>28</v>
      </c>
      <c r="Q17" s="4">
        <v>0</v>
      </c>
      <c r="R17" s="7">
        <v>44176</v>
      </c>
      <c r="S17" s="6">
        <v>44200</v>
      </c>
      <c r="T17" s="4" t="s">
        <v>29</v>
      </c>
      <c r="U17" s="4">
        <v>1923387</v>
      </c>
    </row>
    <row r="18" s="4" customFormat="1" spans="1:21">
      <c r="A18" s="4">
        <v>14105522839</v>
      </c>
      <c r="B18" s="4" t="s">
        <v>21</v>
      </c>
      <c r="C18" s="4" t="s">
        <v>22</v>
      </c>
      <c r="D18" s="4" t="s">
        <v>65</v>
      </c>
      <c r="E18" s="4" t="s">
        <v>66</v>
      </c>
      <c r="F18" s="6">
        <v>44192</v>
      </c>
      <c r="G18" s="6">
        <v>44197</v>
      </c>
      <c r="H18" s="4">
        <v>1</v>
      </c>
      <c r="I18" s="4">
        <v>5</v>
      </c>
      <c r="J18" s="4">
        <v>5</v>
      </c>
      <c r="K18" s="4" t="s">
        <v>25</v>
      </c>
      <c r="L18" s="4">
        <v>7967</v>
      </c>
      <c r="M18" s="4">
        <v>7967</v>
      </c>
      <c r="N18" s="4" t="s">
        <v>67</v>
      </c>
      <c r="O18" s="4" t="s">
        <v>27</v>
      </c>
      <c r="P18" s="4" t="s">
        <v>28</v>
      </c>
      <c r="Q18" s="4">
        <v>0</v>
      </c>
      <c r="R18" s="7">
        <v>44176</v>
      </c>
      <c r="S18" s="6">
        <v>44200</v>
      </c>
      <c r="T18" s="4" t="s">
        <v>29</v>
      </c>
      <c r="U18" s="4">
        <v>1923615</v>
      </c>
    </row>
    <row r="19" s="4" customFormat="1" spans="1:20">
      <c r="A19" s="4">
        <v>14115188662</v>
      </c>
      <c r="B19" s="4" t="s">
        <v>21</v>
      </c>
      <c r="C19" s="4" t="s">
        <v>22</v>
      </c>
      <c r="D19" s="4" t="s">
        <v>68</v>
      </c>
      <c r="E19" s="4" t="s">
        <v>69</v>
      </c>
      <c r="F19" s="6">
        <v>44195</v>
      </c>
      <c r="G19" s="6">
        <v>44197</v>
      </c>
      <c r="H19" s="4">
        <v>1</v>
      </c>
      <c r="I19" s="4">
        <v>2</v>
      </c>
      <c r="J19" s="4">
        <v>2</v>
      </c>
      <c r="K19" s="4" t="s">
        <v>25</v>
      </c>
      <c r="L19" s="4">
        <v>1284</v>
      </c>
      <c r="M19" s="4">
        <v>1284</v>
      </c>
      <c r="N19" s="4" t="s">
        <v>70</v>
      </c>
      <c r="O19" s="4" t="s">
        <v>27</v>
      </c>
      <c r="P19" s="4" t="s">
        <v>28</v>
      </c>
      <c r="Q19" s="4">
        <v>0</v>
      </c>
      <c r="R19" s="7">
        <v>44178</v>
      </c>
      <c r="S19" s="6">
        <v>44200</v>
      </c>
      <c r="T19" s="4" t="s">
        <v>29</v>
      </c>
    </row>
    <row r="20" s="4" customFormat="1" spans="1:21">
      <c r="A20" s="4">
        <v>14059381982</v>
      </c>
      <c r="B20" s="4" t="s">
        <v>21</v>
      </c>
      <c r="C20" s="4" t="s">
        <v>42</v>
      </c>
      <c r="D20" s="4" t="s">
        <v>30</v>
      </c>
      <c r="E20" s="4" t="s">
        <v>31</v>
      </c>
      <c r="F20" s="6">
        <v>44196</v>
      </c>
      <c r="G20" s="6">
        <v>44197</v>
      </c>
      <c r="H20" s="4">
        <v>1</v>
      </c>
      <c r="I20" s="4">
        <v>1</v>
      </c>
      <c r="J20" s="4">
        <v>1</v>
      </c>
      <c r="K20" s="4" t="s">
        <v>25</v>
      </c>
      <c r="L20" s="4">
        <v>-461</v>
      </c>
      <c r="M20" s="4">
        <v>-461</v>
      </c>
      <c r="N20" s="4" t="s">
        <v>53</v>
      </c>
      <c r="O20" s="4" t="s">
        <v>27</v>
      </c>
      <c r="P20" s="4" t="s">
        <v>28</v>
      </c>
      <c r="Q20" s="4">
        <v>0</v>
      </c>
      <c r="R20" s="7">
        <v>44172</v>
      </c>
      <c r="S20" s="6">
        <v>44200</v>
      </c>
      <c r="T20" s="4" t="s">
        <v>29</v>
      </c>
      <c r="U20" s="4">
        <v>1920979</v>
      </c>
    </row>
    <row r="21" s="4" customFormat="1" spans="1:20">
      <c r="A21" s="4">
        <v>14145885300</v>
      </c>
      <c r="B21" s="4" t="s">
        <v>21</v>
      </c>
      <c r="C21" s="4" t="s">
        <v>22</v>
      </c>
      <c r="D21" s="4" t="s">
        <v>71</v>
      </c>
      <c r="E21" s="4" t="s">
        <v>72</v>
      </c>
      <c r="F21" s="6">
        <v>44192</v>
      </c>
      <c r="G21" s="6">
        <v>44193</v>
      </c>
      <c r="H21" s="4">
        <v>1</v>
      </c>
      <c r="I21" s="4">
        <v>1</v>
      </c>
      <c r="J21" s="4">
        <v>1</v>
      </c>
      <c r="K21" s="4" t="s">
        <v>25</v>
      </c>
      <c r="L21" s="4">
        <v>673</v>
      </c>
      <c r="M21" s="4">
        <v>673</v>
      </c>
      <c r="N21" s="4" t="s">
        <v>73</v>
      </c>
      <c r="O21" s="4" t="s">
        <v>27</v>
      </c>
      <c r="P21" s="4" t="s">
        <v>28</v>
      </c>
      <c r="Q21" s="4">
        <v>0</v>
      </c>
      <c r="R21" s="7">
        <v>44183</v>
      </c>
      <c r="S21" s="6">
        <v>44200</v>
      </c>
      <c r="T21" s="4" t="s">
        <v>29</v>
      </c>
    </row>
    <row r="22" s="4" customFormat="1" spans="1:20">
      <c r="A22" s="4">
        <v>14014183790</v>
      </c>
      <c r="B22" s="4" t="s">
        <v>21</v>
      </c>
      <c r="C22" s="4" t="s">
        <v>42</v>
      </c>
      <c r="D22" s="4" t="s">
        <v>30</v>
      </c>
      <c r="E22" s="4" t="s">
        <v>31</v>
      </c>
      <c r="F22" s="6">
        <v>44196</v>
      </c>
      <c r="G22" s="6">
        <v>44197</v>
      </c>
      <c r="H22" s="4">
        <v>1</v>
      </c>
      <c r="I22" s="4">
        <v>1</v>
      </c>
      <c r="J22" s="4">
        <v>1</v>
      </c>
      <c r="K22" s="4" t="s">
        <v>25</v>
      </c>
      <c r="L22" s="4">
        <v>-415</v>
      </c>
      <c r="M22" s="4">
        <v>-415</v>
      </c>
      <c r="N22" s="4" t="s">
        <v>32</v>
      </c>
      <c r="O22" s="4" t="s">
        <v>27</v>
      </c>
      <c r="P22" s="4" t="s">
        <v>28</v>
      </c>
      <c r="Q22" s="4">
        <v>0</v>
      </c>
      <c r="R22" s="7">
        <v>44163</v>
      </c>
      <c r="S22" s="6">
        <v>44200</v>
      </c>
      <c r="T22" s="4" t="s">
        <v>29</v>
      </c>
    </row>
    <row r="23" s="4" customFormat="1" spans="1:21">
      <c r="A23" s="4">
        <v>14156923314</v>
      </c>
      <c r="B23" s="4" t="s">
        <v>21</v>
      </c>
      <c r="C23" s="4" t="s">
        <v>22</v>
      </c>
      <c r="D23" s="4" t="s">
        <v>74</v>
      </c>
      <c r="E23" s="4" t="s">
        <v>75</v>
      </c>
      <c r="F23" s="6">
        <v>44198</v>
      </c>
      <c r="G23" s="6">
        <v>44199</v>
      </c>
      <c r="H23" s="4">
        <v>1</v>
      </c>
      <c r="I23" s="4">
        <v>1</v>
      </c>
      <c r="J23" s="4">
        <v>1</v>
      </c>
      <c r="K23" s="4" t="s">
        <v>25</v>
      </c>
      <c r="L23" s="4">
        <v>334</v>
      </c>
      <c r="M23" s="4">
        <v>334</v>
      </c>
      <c r="N23" s="4" t="s">
        <v>76</v>
      </c>
      <c r="O23" s="4" t="s">
        <v>27</v>
      </c>
      <c r="P23" s="4" t="s">
        <v>28</v>
      </c>
      <c r="Q23" s="4">
        <v>0</v>
      </c>
      <c r="R23" s="7">
        <v>44185</v>
      </c>
      <c r="S23" s="6">
        <v>44200</v>
      </c>
      <c r="T23" s="4" t="s">
        <v>29</v>
      </c>
      <c r="U23" s="4">
        <v>1929656</v>
      </c>
    </row>
    <row r="24" s="4" customFormat="1" spans="1:21">
      <c r="A24" s="4">
        <v>14158103125</v>
      </c>
      <c r="B24" s="4" t="s">
        <v>21</v>
      </c>
      <c r="C24" s="4" t="s">
        <v>22</v>
      </c>
      <c r="D24" s="4" t="s">
        <v>77</v>
      </c>
      <c r="E24" s="4" t="s">
        <v>78</v>
      </c>
      <c r="F24" s="6">
        <v>44193</v>
      </c>
      <c r="G24" s="6">
        <v>44195</v>
      </c>
      <c r="H24" s="4">
        <v>1</v>
      </c>
      <c r="I24" s="4">
        <v>2</v>
      </c>
      <c r="J24" s="4">
        <v>2</v>
      </c>
      <c r="K24" s="4" t="s">
        <v>25</v>
      </c>
      <c r="L24" s="4">
        <v>478</v>
      </c>
      <c r="M24" s="4">
        <v>478</v>
      </c>
      <c r="N24" s="4" t="s">
        <v>79</v>
      </c>
      <c r="O24" s="4" t="s">
        <v>27</v>
      </c>
      <c r="P24" s="4" t="s">
        <v>28</v>
      </c>
      <c r="Q24" s="4">
        <v>0</v>
      </c>
      <c r="R24" s="7">
        <v>44186</v>
      </c>
      <c r="S24" s="6">
        <v>44200</v>
      </c>
      <c r="T24" s="4" t="s">
        <v>29</v>
      </c>
      <c r="U24" s="4">
        <v>1929877</v>
      </c>
    </row>
    <row r="25" s="4" customFormat="1" spans="1:21">
      <c r="A25" s="4">
        <v>14163720032</v>
      </c>
      <c r="B25" s="4" t="s">
        <v>21</v>
      </c>
      <c r="C25" s="4" t="s">
        <v>22</v>
      </c>
      <c r="D25" s="4" t="s">
        <v>80</v>
      </c>
      <c r="E25" s="4" t="s">
        <v>81</v>
      </c>
      <c r="F25" s="6">
        <v>44196</v>
      </c>
      <c r="G25" s="6">
        <v>44197</v>
      </c>
      <c r="H25" s="4">
        <v>1</v>
      </c>
      <c r="I25" s="4">
        <v>1</v>
      </c>
      <c r="J25" s="4">
        <v>1</v>
      </c>
      <c r="K25" s="4" t="s">
        <v>25</v>
      </c>
      <c r="L25" s="4">
        <v>1380</v>
      </c>
      <c r="M25" s="4">
        <v>1380</v>
      </c>
      <c r="N25" s="4" t="s">
        <v>82</v>
      </c>
      <c r="O25" s="4" t="s">
        <v>27</v>
      </c>
      <c r="P25" s="4" t="s">
        <v>28</v>
      </c>
      <c r="Q25" s="4">
        <v>0</v>
      </c>
      <c r="R25" s="7">
        <v>44187</v>
      </c>
      <c r="S25" s="6">
        <v>44200</v>
      </c>
      <c r="T25" s="4" t="s">
        <v>29</v>
      </c>
      <c r="U25" s="4">
        <v>1930411</v>
      </c>
    </row>
    <row r="26" s="4" customFormat="1" spans="1:21">
      <c r="A26" s="4">
        <v>14163787237</v>
      </c>
      <c r="B26" s="4" t="s">
        <v>21</v>
      </c>
      <c r="C26" s="4" t="s">
        <v>22</v>
      </c>
      <c r="D26" s="4" t="s">
        <v>83</v>
      </c>
      <c r="E26" s="4" t="s">
        <v>84</v>
      </c>
      <c r="F26" s="6">
        <v>44195</v>
      </c>
      <c r="G26" s="6">
        <v>44196</v>
      </c>
      <c r="H26" s="4">
        <v>1</v>
      </c>
      <c r="I26" s="4">
        <v>1</v>
      </c>
      <c r="J26" s="4">
        <v>1</v>
      </c>
      <c r="K26" s="4" t="s">
        <v>25</v>
      </c>
      <c r="L26" s="4">
        <v>1085</v>
      </c>
      <c r="M26" s="4">
        <v>1085</v>
      </c>
      <c r="N26" s="4" t="s">
        <v>85</v>
      </c>
      <c r="O26" s="4" t="s">
        <v>27</v>
      </c>
      <c r="P26" s="4" t="s">
        <v>28</v>
      </c>
      <c r="Q26" s="4">
        <v>0</v>
      </c>
      <c r="R26" s="7">
        <v>44187</v>
      </c>
      <c r="S26" s="6">
        <v>44200</v>
      </c>
      <c r="T26" s="4" t="s">
        <v>29</v>
      </c>
      <c r="U26" s="4">
        <v>1930439</v>
      </c>
    </row>
    <row r="27" s="4" customFormat="1" spans="1:20">
      <c r="A27" s="4">
        <v>14039719616</v>
      </c>
      <c r="B27" s="4" t="s">
        <v>21</v>
      </c>
      <c r="C27" s="4" t="s">
        <v>42</v>
      </c>
      <c r="D27" s="4" t="s">
        <v>30</v>
      </c>
      <c r="E27" s="4" t="s">
        <v>31</v>
      </c>
      <c r="F27" s="6">
        <v>44196</v>
      </c>
      <c r="G27" s="6">
        <v>44197</v>
      </c>
      <c r="H27" s="4">
        <v>1</v>
      </c>
      <c r="I27" s="4">
        <v>1</v>
      </c>
      <c r="J27" s="4">
        <v>1</v>
      </c>
      <c r="K27" s="4" t="s">
        <v>25</v>
      </c>
      <c r="L27" s="4">
        <v>-460</v>
      </c>
      <c r="M27" s="4">
        <v>-460</v>
      </c>
      <c r="N27" s="4" t="s">
        <v>46</v>
      </c>
      <c r="O27" s="4" t="s">
        <v>27</v>
      </c>
      <c r="P27" s="4" t="s">
        <v>28</v>
      </c>
      <c r="Q27" s="4">
        <v>0</v>
      </c>
      <c r="R27" s="7">
        <v>44168</v>
      </c>
      <c r="S27" s="6">
        <v>44200</v>
      </c>
      <c r="T27" s="4" t="s">
        <v>29</v>
      </c>
    </row>
    <row r="28" s="4" customFormat="1" spans="1:21">
      <c r="A28" s="4">
        <v>14168918969</v>
      </c>
      <c r="B28" s="4" t="s">
        <v>21</v>
      </c>
      <c r="C28" s="4" t="s">
        <v>22</v>
      </c>
      <c r="D28" s="4" t="s">
        <v>86</v>
      </c>
      <c r="E28" s="4" t="s">
        <v>78</v>
      </c>
      <c r="F28" s="6">
        <v>44195</v>
      </c>
      <c r="G28" s="6">
        <v>44196</v>
      </c>
      <c r="H28" s="4">
        <v>1</v>
      </c>
      <c r="I28" s="4">
        <v>1</v>
      </c>
      <c r="J28" s="4">
        <v>1</v>
      </c>
      <c r="K28" s="4" t="s">
        <v>25</v>
      </c>
      <c r="L28" s="4">
        <v>260</v>
      </c>
      <c r="M28" s="4">
        <v>260</v>
      </c>
      <c r="N28" s="4" t="s">
        <v>87</v>
      </c>
      <c r="O28" s="4" t="s">
        <v>27</v>
      </c>
      <c r="P28" s="4" t="s">
        <v>28</v>
      </c>
      <c r="Q28" s="4">
        <v>0</v>
      </c>
      <c r="R28" s="7">
        <v>44187</v>
      </c>
      <c r="S28" s="6">
        <v>44200</v>
      </c>
      <c r="T28" s="4" t="s">
        <v>29</v>
      </c>
      <c r="U28" s="4">
        <v>1930976</v>
      </c>
    </row>
    <row r="29" s="4" customFormat="1" spans="1:21">
      <c r="A29" s="4">
        <v>14168954976</v>
      </c>
      <c r="B29" s="4" t="s">
        <v>21</v>
      </c>
      <c r="C29" s="4" t="s">
        <v>22</v>
      </c>
      <c r="D29" s="4" t="s">
        <v>88</v>
      </c>
      <c r="E29" s="4" t="s">
        <v>51</v>
      </c>
      <c r="F29" s="6">
        <v>44198</v>
      </c>
      <c r="G29" s="6">
        <v>44199</v>
      </c>
      <c r="H29" s="4">
        <v>1</v>
      </c>
      <c r="I29" s="4">
        <v>1</v>
      </c>
      <c r="J29" s="4">
        <v>1</v>
      </c>
      <c r="K29" s="4" t="s">
        <v>25</v>
      </c>
      <c r="L29" s="4">
        <v>330</v>
      </c>
      <c r="M29" s="4">
        <v>330</v>
      </c>
      <c r="N29" s="4" t="s">
        <v>89</v>
      </c>
      <c r="O29" s="4" t="s">
        <v>27</v>
      </c>
      <c r="P29" s="4" t="s">
        <v>28</v>
      </c>
      <c r="Q29" s="4">
        <v>0</v>
      </c>
      <c r="R29" s="7">
        <v>44187</v>
      </c>
      <c r="S29" s="6">
        <v>44200</v>
      </c>
      <c r="T29" s="4" t="s">
        <v>29</v>
      </c>
      <c r="U29" s="4">
        <v>1930979</v>
      </c>
    </row>
    <row r="30" s="4" customFormat="1" spans="1:21">
      <c r="A30" s="4">
        <v>14168918969</v>
      </c>
      <c r="B30" s="4" t="s">
        <v>21</v>
      </c>
      <c r="C30" s="4" t="s">
        <v>42</v>
      </c>
      <c r="D30" s="4" t="s">
        <v>86</v>
      </c>
      <c r="E30" s="4" t="s">
        <v>78</v>
      </c>
      <c r="F30" s="6">
        <v>44195</v>
      </c>
      <c r="G30" s="6">
        <v>44196</v>
      </c>
      <c r="H30" s="4">
        <v>1</v>
      </c>
      <c r="I30" s="4">
        <v>1</v>
      </c>
      <c r="J30" s="4">
        <v>1</v>
      </c>
      <c r="K30" s="4" t="s">
        <v>25</v>
      </c>
      <c r="L30" s="4">
        <v>-260</v>
      </c>
      <c r="M30" s="4">
        <v>-260</v>
      </c>
      <c r="N30" s="4" t="s">
        <v>87</v>
      </c>
      <c r="O30" s="4" t="s">
        <v>27</v>
      </c>
      <c r="P30" s="4" t="s">
        <v>28</v>
      </c>
      <c r="Q30" s="4">
        <v>0</v>
      </c>
      <c r="R30" s="7">
        <v>44187</v>
      </c>
      <c r="S30" s="6">
        <v>44200</v>
      </c>
      <c r="T30" s="4" t="s">
        <v>29</v>
      </c>
      <c r="U30" s="4">
        <v>1930976</v>
      </c>
    </row>
    <row r="31" s="4" customFormat="1" spans="1:21">
      <c r="A31" s="4">
        <v>14171789930</v>
      </c>
      <c r="B31" s="4" t="s">
        <v>21</v>
      </c>
      <c r="C31" s="4" t="s">
        <v>22</v>
      </c>
      <c r="D31" s="4" t="s">
        <v>90</v>
      </c>
      <c r="E31" s="4" t="s">
        <v>91</v>
      </c>
      <c r="F31" s="6">
        <v>44198</v>
      </c>
      <c r="G31" s="6">
        <v>44199</v>
      </c>
      <c r="H31" s="4">
        <v>1</v>
      </c>
      <c r="I31" s="4">
        <v>1</v>
      </c>
      <c r="J31" s="4">
        <v>1</v>
      </c>
      <c r="K31" s="4" t="s">
        <v>25</v>
      </c>
      <c r="L31" s="4">
        <v>1310</v>
      </c>
      <c r="M31" s="4">
        <v>1310</v>
      </c>
      <c r="N31" s="4" t="s">
        <v>92</v>
      </c>
      <c r="O31" s="4" t="s">
        <v>27</v>
      </c>
      <c r="P31" s="4" t="s">
        <v>28</v>
      </c>
      <c r="Q31" s="4">
        <v>0</v>
      </c>
      <c r="R31" s="7">
        <v>44188</v>
      </c>
      <c r="S31" s="6">
        <v>44200</v>
      </c>
      <c r="T31" s="4" t="s">
        <v>29</v>
      </c>
      <c r="U31" s="4">
        <v>1931318</v>
      </c>
    </row>
    <row r="32" s="4" customFormat="1" spans="1:20">
      <c r="A32" s="4">
        <v>14171973031</v>
      </c>
      <c r="B32" s="4" t="s">
        <v>21</v>
      </c>
      <c r="C32" s="4" t="s">
        <v>22</v>
      </c>
      <c r="D32" s="4" t="s">
        <v>93</v>
      </c>
      <c r="E32" s="4" t="s">
        <v>94</v>
      </c>
      <c r="F32" s="6">
        <v>44191</v>
      </c>
      <c r="G32" s="6">
        <v>44199</v>
      </c>
      <c r="H32" s="4">
        <v>1</v>
      </c>
      <c r="I32" s="4">
        <v>8</v>
      </c>
      <c r="J32" s="4">
        <v>8</v>
      </c>
      <c r="K32" s="4" t="s">
        <v>25</v>
      </c>
      <c r="L32" s="4">
        <v>25032</v>
      </c>
      <c r="M32" s="4">
        <v>25032</v>
      </c>
      <c r="N32" s="4" t="s">
        <v>95</v>
      </c>
      <c r="O32" s="4" t="s">
        <v>27</v>
      </c>
      <c r="P32" s="4" t="s">
        <v>28</v>
      </c>
      <c r="Q32" s="4">
        <v>0</v>
      </c>
      <c r="R32" s="7">
        <v>44188</v>
      </c>
      <c r="S32" s="6">
        <v>44200</v>
      </c>
      <c r="T32" s="4" t="s">
        <v>29</v>
      </c>
    </row>
    <row r="33" s="4" customFormat="1" spans="1:20">
      <c r="A33" s="4">
        <v>14173272905</v>
      </c>
      <c r="B33" s="4" t="s">
        <v>21</v>
      </c>
      <c r="C33" s="4" t="s">
        <v>22</v>
      </c>
      <c r="D33" s="4" t="s">
        <v>96</v>
      </c>
      <c r="E33" s="4" t="s">
        <v>97</v>
      </c>
      <c r="F33" s="6">
        <v>44192</v>
      </c>
      <c r="G33" s="6">
        <v>44193</v>
      </c>
      <c r="H33" s="4">
        <v>1</v>
      </c>
      <c r="I33" s="4">
        <v>1</v>
      </c>
      <c r="J33" s="4">
        <v>1</v>
      </c>
      <c r="K33" s="4" t="s">
        <v>25</v>
      </c>
      <c r="L33" s="4">
        <v>12479</v>
      </c>
      <c r="M33" s="4">
        <v>12479</v>
      </c>
      <c r="N33" s="4" t="s">
        <v>98</v>
      </c>
      <c r="O33" s="4" t="s">
        <v>27</v>
      </c>
      <c r="P33" s="4" t="s">
        <v>28</v>
      </c>
      <c r="Q33" s="4">
        <v>0</v>
      </c>
      <c r="R33" s="7">
        <v>44188</v>
      </c>
      <c r="S33" s="6">
        <v>44200</v>
      </c>
      <c r="T33" s="4" t="s">
        <v>29</v>
      </c>
    </row>
    <row r="34" s="4" customFormat="1" spans="1:21">
      <c r="A34" s="4">
        <v>14187158350</v>
      </c>
      <c r="B34" s="4" t="s">
        <v>21</v>
      </c>
      <c r="C34" s="4" t="s">
        <v>22</v>
      </c>
      <c r="D34" s="4" t="s">
        <v>99</v>
      </c>
      <c r="E34" s="4" t="s">
        <v>78</v>
      </c>
      <c r="F34" s="6">
        <v>44194</v>
      </c>
      <c r="G34" s="6">
        <v>44195</v>
      </c>
      <c r="H34" s="4">
        <v>1</v>
      </c>
      <c r="I34" s="4">
        <v>1</v>
      </c>
      <c r="J34" s="4">
        <v>1</v>
      </c>
      <c r="K34" s="4" t="s">
        <v>25</v>
      </c>
      <c r="L34" s="4">
        <v>294</v>
      </c>
      <c r="M34" s="4">
        <v>294</v>
      </c>
      <c r="N34" s="4" t="s">
        <v>100</v>
      </c>
      <c r="O34" s="4" t="s">
        <v>27</v>
      </c>
      <c r="P34" s="4" t="s">
        <v>28</v>
      </c>
      <c r="Q34" s="4">
        <v>0</v>
      </c>
      <c r="R34" s="7">
        <v>44190</v>
      </c>
      <c r="S34" s="6">
        <v>44200</v>
      </c>
      <c r="T34" s="4" t="s">
        <v>29</v>
      </c>
      <c r="U34" s="4">
        <v>1933257</v>
      </c>
    </row>
    <row r="35" s="4" customFormat="1" spans="1:20">
      <c r="A35" s="4">
        <v>14187458048</v>
      </c>
      <c r="B35" s="4" t="s">
        <v>21</v>
      </c>
      <c r="C35" s="4" t="s">
        <v>22</v>
      </c>
      <c r="D35" s="4" t="s">
        <v>101</v>
      </c>
      <c r="E35" s="4" t="s">
        <v>102</v>
      </c>
      <c r="F35" s="6">
        <v>44192</v>
      </c>
      <c r="G35" s="6">
        <v>44193</v>
      </c>
      <c r="H35" s="4">
        <v>1</v>
      </c>
      <c r="I35" s="4">
        <v>1</v>
      </c>
      <c r="J35" s="4">
        <v>1</v>
      </c>
      <c r="K35" s="4" t="s">
        <v>25</v>
      </c>
      <c r="L35" s="4">
        <v>476</v>
      </c>
      <c r="M35" s="4">
        <v>476</v>
      </c>
      <c r="N35" s="4" t="s">
        <v>103</v>
      </c>
      <c r="O35" s="4" t="s">
        <v>27</v>
      </c>
      <c r="P35" s="4" t="s">
        <v>28</v>
      </c>
      <c r="Q35" s="4">
        <v>0</v>
      </c>
      <c r="R35" s="7">
        <v>44190</v>
      </c>
      <c r="S35" s="6">
        <v>44200</v>
      </c>
      <c r="T35" s="4" t="s">
        <v>29</v>
      </c>
    </row>
    <row r="36" s="4" customFormat="1" spans="1:21">
      <c r="A36" s="4">
        <v>14188102512</v>
      </c>
      <c r="B36" s="4" t="s">
        <v>21</v>
      </c>
      <c r="C36" s="4" t="s">
        <v>22</v>
      </c>
      <c r="D36" s="4" t="s">
        <v>101</v>
      </c>
      <c r="E36" s="4" t="s">
        <v>102</v>
      </c>
      <c r="F36" s="6">
        <v>44192</v>
      </c>
      <c r="G36" s="6">
        <v>44193</v>
      </c>
      <c r="H36" s="4">
        <v>1</v>
      </c>
      <c r="I36" s="4">
        <v>1</v>
      </c>
      <c r="J36" s="4">
        <v>1</v>
      </c>
      <c r="K36" s="4" t="s">
        <v>25</v>
      </c>
      <c r="L36" s="4">
        <v>476</v>
      </c>
      <c r="M36" s="4">
        <v>476</v>
      </c>
      <c r="N36" s="4" t="s">
        <v>104</v>
      </c>
      <c r="O36" s="4" t="s">
        <v>27</v>
      </c>
      <c r="P36" s="4" t="s">
        <v>28</v>
      </c>
      <c r="Q36" s="4">
        <v>0</v>
      </c>
      <c r="R36" s="7">
        <v>44190</v>
      </c>
      <c r="S36" s="6">
        <v>44200</v>
      </c>
      <c r="T36" s="4" t="s">
        <v>29</v>
      </c>
      <c r="U36" s="4">
        <v>1933466</v>
      </c>
    </row>
    <row r="37" s="4" customFormat="1" spans="1:20">
      <c r="A37" s="4">
        <v>14189271731</v>
      </c>
      <c r="B37" s="4" t="s">
        <v>21</v>
      </c>
      <c r="C37" s="4" t="s">
        <v>22</v>
      </c>
      <c r="D37" s="4" t="s">
        <v>105</v>
      </c>
      <c r="E37" s="4"/>
      <c r="F37" s="6">
        <v>44194</v>
      </c>
      <c r="G37" s="6">
        <v>44197</v>
      </c>
      <c r="H37" s="4">
        <v>0</v>
      </c>
      <c r="I37" s="4">
        <v>3</v>
      </c>
      <c r="J37" s="4">
        <v>0</v>
      </c>
      <c r="K37" s="4" t="s">
        <v>25</v>
      </c>
      <c r="L37" s="4">
        <v>780</v>
      </c>
      <c r="M37" s="4">
        <v>780</v>
      </c>
      <c r="N37" s="4"/>
      <c r="O37" s="4" t="s">
        <v>27</v>
      </c>
      <c r="P37" s="4" t="s">
        <v>28</v>
      </c>
      <c r="Q37" s="4">
        <v>0</v>
      </c>
      <c r="R37" s="7">
        <v>44191</v>
      </c>
      <c r="S37" s="6">
        <v>44200</v>
      </c>
      <c r="T37" s="4" t="s">
        <v>29</v>
      </c>
    </row>
    <row r="38" s="4" customFormat="1" spans="1:20">
      <c r="A38" s="4">
        <v>14191609540</v>
      </c>
      <c r="B38" s="4" t="s">
        <v>21</v>
      </c>
      <c r="C38" s="4" t="s">
        <v>22</v>
      </c>
      <c r="D38" s="4" t="s">
        <v>106</v>
      </c>
      <c r="E38" s="4" t="s">
        <v>107</v>
      </c>
      <c r="F38" s="6">
        <v>44192</v>
      </c>
      <c r="G38" s="6">
        <v>44193</v>
      </c>
      <c r="H38" s="4">
        <v>1</v>
      </c>
      <c r="I38" s="4">
        <v>1</v>
      </c>
      <c r="J38" s="4">
        <v>1</v>
      </c>
      <c r="K38" s="4" t="s">
        <v>25</v>
      </c>
      <c r="L38" s="4">
        <v>466</v>
      </c>
      <c r="M38" s="4">
        <v>466</v>
      </c>
      <c r="N38" s="4" t="s">
        <v>108</v>
      </c>
      <c r="O38" s="4" t="s">
        <v>27</v>
      </c>
      <c r="P38" s="4" t="s">
        <v>28</v>
      </c>
      <c r="Q38" s="4">
        <v>0</v>
      </c>
      <c r="R38" s="7">
        <v>44191</v>
      </c>
      <c r="S38" s="6">
        <v>44200</v>
      </c>
      <c r="T38" s="4" t="s">
        <v>29</v>
      </c>
    </row>
    <row r="39" s="4" customFormat="1" spans="1:20">
      <c r="A39" s="4">
        <v>14191955780</v>
      </c>
      <c r="B39" s="4" t="s">
        <v>21</v>
      </c>
      <c r="C39" s="4" t="s">
        <v>22</v>
      </c>
      <c r="D39" s="4" t="s">
        <v>109</v>
      </c>
      <c r="E39" s="4" t="s">
        <v>110</v>
      </c>
      <c r="F39" s="6">
        <v>44192</v>
      </c>
      <c r="G39" s="6">
        <v>44193</v>
      </c>
      <c r="H39" s="4">
        <v>1</v>
      </c>
      <c r="I39" s="4">
        <v>1</v>
      </c>
      <c r="J39" s="4">
        <v>1</v>
      </c>
      <c r="K39" s="4" t="s">
        <v>25</v>
      </c>
      <c r="L39" s="4">
        <v>936</v>
      </c>
      <c r="M39" s="4">
        <v>936</v>
      </c>
      <c r="N39" s="4" t="s">
        <v>111</v>
      </c>
      <c r="O39" s="4" t="s">
        <v>27</v>
      </c>
      <c r="P39" s="4" t="s">
        <v>28</v>
      </c>
      <c r="Q39" s="4">
        <v>0</v>
      </c>
      <c r="R39" s="7">
        <v>44191</v>
      </c>
      <c r="S39" s="6">
        <v>44200</v>
      </c>
      <c r="T39" s="4" t="s">
        <v>29</v>
      </c>
    </row>
    <row r="40" s="4" customFormat="1" spans="1:20">
      <c r="A40" s="4">
        <v>14193635734</v>
      </c>
      <c r="B40" s="4" t="s">
        <v>21</v>
      </c>
      <c r="C40" s="4" t="s">
        <v>22</v>
      </c>
      <c r="D40" s="4" t="s">
        <v>112</v>
      </c>
      <c r="E40" s="4" t="s">
        <v>113</v>
      </c>
      <c r="F40" s="6">
        <v>44196</v>
      </c>
      <c r="G40" s="6">
        <v>44197</v>
      </c>
      <c r="H40" s="4">
        <v>1</v>
      </c>
      <c r="I40" s="4">
        <v>1</v>
      </c>
      <c r="J40" s="4">
        <v>1</v>
      </c>
      <c r="K40" s="4" t="s">
        <v>25</v>
      </c>
      <c r="L40" s="4">
        <v>621</v>
      </c>
      <c r="M40" s="4">
        <v>621</v>
      </c>
      <c r="N40" s="4" t="s">
        <v>114</v>
      </c>
      <c r="O40" s="4" t="s">
        <v>27</v>
      </c>
      <c r="P40" s="4" t="s">
        <v>28</v>
      </c>
      <c r="Q40" s="4">
        <v>0</v>
      </c>
      <c r="R40" s="7">
        <v>44192</v>
      </c>
      <c r="S40" s="6">
        <v>44200</v>
      </c>
      <c r="T40" s="4" t="s">
        <v>29</v>
      </c>
    </row>
    <row r="41" s="4" customFormat="1" spans="1:20">
      <c r="A41" s="4">
        <v>14193749143</v>
      </c>
      <c r="B41" s="4" t="s">
        <v>21</v>
      </c>
      <c r="C41" s="4" t="s">
        <v>22</v>
      </c>
      <c r="D41" s="4" t="s">
        <v>115</v>
      </c>
      <c r="E41" s="4" t="s">
        <v>116</v>
      </c>
      <c r="F41" s="6">
        <v>44194</v>
      </c>
      <c r="G41" s="6">
        <v>44199</v>
      </c>
      <c r="H41" s="4">
        <v>1</v>
      </c>
      <c r="I41" s="4">
        <v>5</v>
      </c>
      <c r="J41" s="4">
        <v>5</v>
      </c>
      <c r="K41" s="4" t="s">
        <v>25</v>
      </c>
      <c r="L41" s="4">
        <v>2925</v>
      </c>
      <c r="M41" s="4">
        <v>2925</v>
      </c>
      <c r="N41" s="4" t="s">
        <v>117</v>
      </c>
      <c r="O41" s="4" t="s">
        <v>27</v>
      </c>
      <c r="P41" s="4" t="s">
        <v>28</v>
      </c>
      <c r="Q41" s="4">
        <v>0</v>
      </c>
      <c r="R41" s="7">
        <v>44192</v>
      </c>
      <c r="S41" s="6">
        <v>44200</v>
      </c>
      <c r="T41" s="4" t="s">
        <v>29</v>
      </c>
    </row>
    <row r="42" s="4" customFormat="1" spans="1:20">
      <c r="A42" s="4">
        <v>14193759551</v>
      </c>
      <c r="B42" s="4" t="s">
        <v>21</v>
      </c>
      <c r="C42" s="4" t="s">
        <v>22</v>
      </c>
      <c r="D42" s="4" t="s">
        <v>118</v>
      </c>
      <c r="E42" s="4" t="s">
        <v>37</v>
      </c>
      <c r="F42" s="6">
        <v>44192</v>
      </c>
      <c r="G42" s="6">
        <v>44193</v>
      </c>
      <c r="H42" s="4">
        <v>1</v>
      </c>
      <c r="I42" s="4">
        <v>1</v>
      </c>
      <c r="J42" s="4">
        <v>1</v>
      </c>
      <c r="K42" s="4" t="s">
        <v>25</v>
      </c>
      <c r="L42" s="4">
        <v>405</v>
      </c>
      <c r="M42" s="4">
        <v>405</v>
      </c>
      <c r="N42" s="4" t="s">
        <v>119</v>
      </c>
      <c r="O42" s="4" t="s">
        <v>27</v>
      </c>
      <c r="P42" s="4" t="s">
        <v>28</v>
      </c>
      <c r="Q42" s="4">
        <v>0</v>
      </c>
      <c r="R42" s="7">
        <v>44192</v>
      </c>
      <c r="S42" s="6">
        <v>44200</v>
      </c>
      <c r="T42" s="4" t="s">
        <v>29</v>
      </c>
    </row>
    <row r="43" s="4" customFormat="1" spans="1:21">
      <c r="A43" s="4">
        <v>14193969931</v>
      </c>
      <c r="B43" s="4" t="s">
        <v>21</v>
      </c>
      <c r="C43" s="4" t="s">
        <v>22</v>
      </c>
      <c r="D43" s="4" t="s">
        <v>120</v>
      </c>
      <c r="E43" s="4" t="s">
        <v>51</v>
      </c>
      <c r="F43" s="6">
        <v>44192</v>
      </c>
      <c r="G43" s="6">
        <v>44193</v>
      </c>
      <c r="H43" s="4">
        <v>1</v>
      </c>
      <c r="I43" s="4">
        <v>1</v>
      </c>
      <c r="J43" s="4">
        <v>1</v>
      </c>
      <c r="K43" s="4" t="s">
        <v>25</v>
      </c>
      <c r="L43" s="4">
        <v>538</v>
      </c>
      <c r="M43" s="4">
        <v>538</v>
      </c>
      <c r="N43" s="4" t="s">
        <v>121</v>
      </c>
      <c r="O43" s="4" t="s">
        <v>27</v>
      </c>
      <c r="P43" s="4" t="s">
        <v>28</v>
      </c>
      <c r="Q43" s="4">
        <v>0</v>
      </c>
      <c r="R43" s="7">
        <v>44192</v>
      </c>
      <c r="S43" s="6">
        <v>44200</v>
      </c>
      <c r="T43" s="4" t="s">
        <v>29</v>
      </c>
      <c r="U43" s="4">
        <v>1934351</v>
      </c>
    </row>
    <row r="44" s="4" customFormat="1" spans="1:21">
      <c r="A44" s="4">
        <v>14194300103</v>
      </c>
      <c r="B44" s="4" t="s">
        <v>21</v>
      </c>
      <c r="C44" s="4" t="s">
        <v>22</v>
      </c>
      <c r="D44" s="4" t="s">
        <v>120</v>
      </c>
      <c r="E44" s="4" t="s">
        <v>51</v>
      </c>
      <c r="F44" s="6">
        <v>44192</v>
      </c>
      <c r="G44" s="6">
        <v>44193</v>
      </c>
      <c r="H44" s="4">
        <v>1</v>
      </c>
      <c r="I44" s="4">
        <v>1</v>
      </c>
      <c r="J44" s="4">
        <v>1</v>
      </c>
      <c r="K44" s="4" t="s">
        <v>25</v>
      </c>
      <c r="L44" s="4">
        <v>538</v>
      </c>
      <c r="M44" s="4">
        <v>538</v>
      </c>
      <c r="N44" s="4" t="s">
        <v>122</v>
      </c>
      <c r="O44" s="4" t="s">
        <v>27</v>
      </c>
      <c r="P44" s="4" t="s">
        <v>28</v>
      </c>
      <c r="Q44" s="4">
        <v>0</v>
      </c>
      <c r="R44" s="7">
        <v>44192</v>
      </c>
      <c r="S44" s="6">
        <v>44200</v>
      </c>
      <c r="T44" s="4" t="s">
        <v>29</v>
      </c>
      <c r="U44" s="4">
        <v>1934415</v>
      </c>
    </row>
    <row r="45" s="4" customFormat="1" spans="1:20">
      <c r="A45" s="4">
        <v>14196363642</v>
      </c>
      <c r="B45" s="4" t="s">
        <v>21</v>
      </c>
      <c r="C45" s="4" t="s">
        <v>22</v>
      </c>
      <c r="D45" s="4" t="s">
        <v>105</v>
      </c>
      <c r="E45" s="4"/>
      <c r="F45" s="6">
        <v>44196</v>
      </c>
      <c r="G45" s="6">
        <v>44197</v>
      </c>
      <c r="H45" s="4">
        <v>0</v>
      </c>
      <c r="I45" s="4">
        <v>1</v>
      </c>
      <c r="J45" s="4">
        <v>0</v>
      </c>
      <c r="K45" s="4" t="s">
        <v>25</v>
      </c>
      <c r="L45" s="4">
        <v>260</v>
      </c>
      <c r="M45" s="4">
        <v>260</v>
      </c>
      <c r="N45" s="4"/>
      <c r="O45" s="4" t="s">
        <v>27</v>
      </c>
      <c r="P45" s="4" t="s">
        <v>28</v>
      </c>
      <c r="Q45" s="4">
        <v>0</v>
      </c>
      <c r="R45" s="7">
        <v>44192</v>
      </c>
      <c r="S45" s="6">
        <v>44200</v>
      </c>
      <c r="T45" s="4" t="s">
        <v>29</v>
      </c>
    </row>
    <row r="46" s="4" customFormat="1" spans="1:21">
      <c r="A46" s="4">
        <v>14196894920</v>
      </c>
      <c r="B46" s="4" t="s">
        <v>21</v>
      </c>
      <c r="C46" s="4" t="s">
        <v>22</v>
      </c>
      <c r="D46" s="4" t="s">
        <v>123</v>
      </c>
      <c r="E46" s="4" t="s">
        <v>124</v>
      </c>
      <c r="F46" s="6">
        <v>44193</v>
      </c>
      <c r="G46" s="6">
        <v>44194</v>
      </c>
      <c r="H46" s="4">
        <v>1</v>
      </c>
      <c r="I46" s="4">
        <v>1</v>
      </c>
      <c r="J46" s="4">
        <v>1</v>
      </c>
      <c r="K46" s="4" t="s">
        <v>25</v>
      </c>
      <c r="L46" s="4">
        <v>398</v>
      </c>
      <c r="M46" s="4">
        <v>398</v>
      </c>
      <c r="N46" s="4" t="s">
        <v>125</v>
      </c>
      <c r="O46" s="4" t="s">
        <v>27</v>
      </c>
      <c r="P46" s="4" t="s">
        <v>28</v>
      </c>
      <c r="Q46" s="4">
        <v>0</v>
      </c>
      <c r="R46" s="7">
        <v>44192</v>
      </c>
      <c r="S46" s="6">
        <v>44200</v>
      </c>
      <c r="T46" s="4" t="s">
        <v>29</v>
      </c>
      <c r="U46" s="4">
        <v>1934581</v>
      </c>
    </row>
    <row r="47" s="4" customFormat="1" spans="1:21">
      <c r="A47" s="4">
        <v>14197134492</v>
      </c>
      <c r="B47" s="4" t="s">
        <v>21</v>
      </c>
      <c r="C47" s="4" t="s">
        <v>22</v>
      </c>
      <c r="D47" s="4" t="s">
        <v>112</v>
      </c>
      <c r="E47" s="4" t="s">
        <v>113</v>
      </c>
      <c r="F47" s="6">
        <v>44196</v>
      </c>
      <c r="G47" s="6">
        <v>44197</v>
      </c>
      <c r="H47" s="4">
        <v>1</v>
      </c>
      <c r="I47" s="4">
        <v>1</v>
      </c>
      <c r="J47" s="4">
        <v>1</v>
      </c>
      <c r="K47" s="4" t="s">
        <v>25</v>
      </c>
      <c r="L47" s="4">
        <v>621</v>
      </c>
      <c r="M47" s="4">
        <v>621</v>
      </c>
      <c r="N47" s="4" t="s">
        <v>126</v>
      </c>
      <c r="O47" s="4" t="s">
        <v>27</v>
      </c>
      <c r="P47" s="4" t="s">
        <v>28</v>
      </c>
      <c r="Q47" s="4">
        <v>0</v>
      </c>
      <c r="R47" s="7">
        <v>44192</v>
      </c>
      <c r="S47" s="6">
        <v>44200</v>
      </c>
      <c r="T47" s="4" t="s">
        <v>29</v>
      </c>
      <c r="U47" s="4">
        <v>1934613</v>
      </c>
    </row>
    <row r="48" s="4" customFormat="1" spans="1:21">
      <c r="A48" s="4">
        <v>14198154139</v>
      </c>
      <c r="B48" s="4" t="s">
        <v>21</v>
      </c>
      <c r="C48" s="4" t="s">
        <v>22</v>
      </c>
      <c r="D48" s="4" t="s">
        <v>127</v>
      </c>
      <c r="E48" s="4" t="s">
        <v>128</v>
      </c>
      <c r="F48" s="6">
        <v>44192</v>
      </c>
      <c r="G48" s="6">
        <v>44193</v>
      </c>
      <c r="H48" s="4">
        <v>1</v>
      </c>
      <c r="I48" s="4">
        <v>1</v>
      </c>
      <c r="J48" s="4">
        <v>1</v>
      </c>
      <c r="K48" s="4" t="s">
        <v>25</v>
      </c>
      <c r="L48" s="4">
        <v>140</v>
      </c>
      <c r="M48" s="4">
        <v>140</v>
      </c>
      <c r="N48" s="4" t="s">
        <v>129</v>
      </c>
      <c r="O48" s="4" t="s">
        <v>27</v>
      </c>
      <c r="P48" s="4" t="s">
        <v>28</v>
      </c>
      <c r="Q48" s="4">
        <v>0</v>
      </c>
      <c r="R48" s="7">
        <v>44192</v>
      </c>
      <c r="S48" s="6">
        <v>44200</v>
      </c>
      <c r="T48" s="4" t="s">
        <v>29</v>
      </c>
      <c r="U48" s="4">
        <v>1934774</v>
      </c>
    </row>
    <row r="49" s="4" customFormat="1" spans="1:20">
      <c r="A49" s="4">
        <v>14198856435</v>
      </c>
      <c r="B49" s="4" t="s">
        <v>21</v>
      </c>
      <c r="C49" s="4" t="s">
        <v>22</v>
      </c>
      <c r="D49" s="4" t="s">
        <v>130</v>
      </c>
      <c r="E49" s="4" t="s">
        <v>131</v>
      </c>
      <c r="F49" s="6">
        <v>44194</v>
      </c>
      <c r="G49" s="6">
        <v>44195</v>
      </c>
      <c r="H49" s="4">
        <v>1</v>
      </c>
      <c r="I49" s="4">
        <v>1</v>
      </c>
      <c r="J49" s="4">
        <v>1</v>
      </c>
      <c r="K49" s="4" t="s">
        <v>25</v>
      </c>
      <c r="L49" s="4">
        <v>1061</v>
      </c>
      <c r="M49" s="4">
        <v>1061</v>
      </c>
      <c r="N49" s="4" t="s">
        <v>132</v>
      </c>
      <c r="O49" s="4" t="s">
        <v>27</v>
      </c>
      <c r="P49" s="4" t="s">
        <v>28</v>
      </c>
      <c r="Q49" s="4">
        <v>0</v>
      </c>
      <c r="R49" s="7">
        <v>44193</v>
      </c>
      <c r="S49" s="6">
        <v>44200</v>
      </c>
      <c r="T49" s="4" t="s">
        <v>29</v>
      </c>
    </row>
    <row r="50" s="4" customFormat="1" spans="1:20">
      <c r="A50" s="4">
        <v>14199141069</v>
      </c>
      <c r="B50" s="4" t="s">
        <v>21</v>
      </c>
      <c r="C50" s="4" t="s">
        <v>22</v>
      </c>
      <c r="D50" s="4" t="s">
        <v>133</v>
      </c>
      <c r="E50" s="4" t="s">
        <v>134</v>
      </c>
      <c r="F50" s="6">
        <v>44193</v>
      </c>
      <c r="G50" s="6">
        <v>44194</v>
      </c>
      <c r="H50" s="4">
        <v>1</v>
      </c>
      <c r="I50" s="4">
        <v>1</v>
      </c>
      <c r="J50" s="4">
        <v>1</v>
      </c>
      <c r="K50" s="4" t="s">
        <v>25</v>
      </c>
      <c r="L50" s="4">
        <v>755</v>
      </c>
      <c r="M50" s="4">
        <v>755</v>
      </c>
      <c r="N50" s="4" t="s">
        <v>135</v>
      </c>
      <c r="O50" s="4" t="s">
        <v>27</v>
      </c>
      <c r="P50" s="4" t="s">
        <v>28</v>
      </c>
      <c r="Q50" s="4">
        <v>0</v>
      </c>
      <c r="R50" s="7">
        <v>44193</v>
      </c>
      <c r="S50" s="6">
        <v>44200</v>
      </c>
      <c r="T50" s="4" t="s">
        <v>29</v>
      </c>
    </row>
    <row r="51" s="4" customFormat="1" spans="1:21">
      <c r="A51" s="4">
        <v>14199507190</v>
      </c>
      <c r="B51" s="4" t="s">
        <v>21</v>
      </c>
      <c r="C51" s="4" t="s">
        <v>22</v>
      </c>
      <c r="D51" s="4" t="s">
        <v>136</v>
      </c>
      <c r="E51" s="4" t="s">
        <v>137</v>
      </c>
      <c r="F51" s="6">
        <v>44193</v>
      </c>
      <c r="G51" s="6">
        <v>44194</v>
      </c>
      <c r="H51" s="4">
        <v>1</v>
      </c>
      <c r="I51" s="4">
        <v>1</v>
      </c>
      <c r="J51" s="4">
        <v>1</v>
      </c>
      <c r="K51" s="4" t="s">
        <v>25</v>
      </c>
      <c r="L51" s="4">
        <v>193</v>
      </c>
      <c r="M51" s="4">
        <v>193</v>
      </c>
      <c r="N51" s="4" t="s">
        <v>138</v>
      </c>
      <c r="O51" s="4" t="s">
        <v>27</v>
      </c>
      <c r="P51" s="4" t="s">
        <v>28</v>
      </c>
      <c r="Q51" s="4">
        <v>0</v>
      </c>
      <c r="R51" s="7">
        <v>44193</v>
      </c>
      <c r="S51" s="6">
        <v>44200</v>
      </c>
      <c r="T51" s="4" t="s">
        <v>29</v>
      </c>
      <c r="U51" s="4">
        <v>1935092</v>
      </c>
    </row>
    <row r="52" s="4" customFormat="1" spans="1:21">
      <c r="A52" s="4">
        <v>14203887001</v>
      </c>
      <c r="B52" s="4" t="s">
        <v>21</v>
      </c>
      <c r="C52" s="4" t="s">
        <v>22</v>
      </c>
      <c r="D52" s="4" t="s">
        <v>139</v>
      </c>
      <c r="E52" s="4" t="s">
        <v>140</v>
      </c>
      <c r="F52" s="6">
        <v>44196</v>
      </c>
      <c r="G52" s="6">
        <v>44197</v>
      </c>
      <c r="H52" s="4">
        <v>1</v>
      </c>
      <c r="I52" s="4">
        <v>1</v>
      </c>
      <c r="J52" s="4">
        <v>1</v>
      </c>
      <c r="K52" s="4" t="s">
        <v>25</v>
      </c>
      <c r="L52" s="4">
        <v>531</v>
      </c>
      <c r="M52" s="4">
        <v>531</v>
      </c>
      <c r="N52" s="4" t="s">
        <v>141</v>
      </c>
      <c r="O52" s="4" t="s">
        <v>27</v>
      </c>
      <c r="P52" s="4" t="s">
        <v>28</v>
      </c>
      <c r="Q52" s="4">
        <v>0</v>
      </c>
      <c r="R52" s="7">
        <v>44193</v>
      </c>
      <c r="S52" s="6">
        <v>44200</v>
      </c>
      <c r="T52" s="4" t="s">
        <v>29</v>
      </c>
      <c r="U52" s="4">
        <v>1935464</v>
      </c>
    </row>
    <row r="53" s="4" customFormat="1" spans="1:20">
      <c r="A53" s="4">
        <v>14204022593</v>
      </c>
      <c r="B53" s="4" t="s">
        <v>21</v>
      </c>
      <c r="C53" s="4" t="s">
        <v>22</v>
      </c>
      <c r="D53" s="4" t="s">
        <v>142</v>
      </c>
      <c r="E53" s="4" t="s">
        <v>143</v>
      </c>
      <c r="F53" s="6">
        <v>44195</v>
      </c>
      <c r="G53" s="6">
        <v>44196</v>
      </c>
      <c r="H53" s="4">
        <v>1</v>
      </c>
      <c r="I53" s="4">
        <v>1</v>
      </c>
      <c r="J53" s="4">
        <v>1</v>
      </c>
      <c r="K53" s="4" t="s">
        <v>25</v>
      </c>
      <c r="L53" s="4">
        <v>225</v>
      </c>
      <c r="M53" s="4">
        <v>225</v>
      </c>
      <c r="N53" s="4" t="s">
        <v>144</v>
      </c>
      <c r="O53" s="4" t="s">
        <v>27</v>
      </c>
      <c r="P53" s="4" t="s">
        <v>28</v>
      </c>
      <c r="Q53" s="4">
        <v>0</v>
      </c>
      <c r="R53" s="7">
        <v>44193</v>
      </c>
      <c r="S53" s="6">
        <v>44200</v>
      </c>
      <c r="T53" s="4" t="s">
        <v>29</v>
      </c>
    </row>
    <row r="54" s="4" customFormat="1" spans="1:20">
      <c r="A54" s="4">
        <v>14204744442</v>
      </c>
      <c r="B54" s="4" t="s">
        <v>21</v>
      </c>
      <c r="C54" s="4" t="s">
        <v>22</v>
      </c>
      <c r="D54" s="4" t="s">
        <v>145</v>
      </c>
      <c r="E54" s="4" t="s">
        <v>146</v>
      </c>
      <c r="F54" s="6">
        <v>44195</v>
      </c>
      <c r="G54" s="6">
        <v>44197</v>
      </c>
      <c r="H54" s="4">
        <v>1</v>
      </c>
      <c r="I54" s="4">
        <v>2</v>
      </c>
      <c r="J54" s="4">
        <v>2</v>
      </c>
      <c r="K54" s="4" t="s">
        <v>25</v>
      </c>
      <c r="L54" s="4">
        <v>1941</v>
      </c>
      <c r="M54" s="4">
        <v>1941</v>
      </c>
      <c r="N54" s="4" t="s">
        <v>147</v>
      </c>
      <c r="O54" s="4" t="s">
        <v>27</v>
      </c>
      <c r="P54" s="4" t="s">
        <v>28</v>
      </c>
      <c r="Q54" s="4">
        <v>0</v>
      </c>
      <c r="R54" s="7">
        <v>44194</v>
      </c>
      <c r="S54" s="6">
        <v>44200</v>
      </c>
      <c r="T54" s="4" t="s">
        <v>29</v>
      </c>
    </row>
    <row r="55" s="4" customFormat="1" spans="1:20">
      <c r="A55" s="4">
        <v>14204763867</v>
      </c>
      <c r="B55" s="4" t="s">
        <v>21</v>
      </c>
      <c r="C55" s="4" t="s">
        <v>22</v>
      </c>
      <c r="D55" s="4" t="s">
        <v>148</v>
      </c>
      <c r="E55" s="4" t="s">
        <v>149</v>
      </c>
      <c r="F55" s="6">
        <v>44196</v>
      </c>
      <c r="G55" s="6">
        <v>44197</v>
      </c>
      <c r="H55" s="4">
        <v>1</v>
      </c>
      <c r="I55" s="4">
        <v>1</v>
      </c>
      <c r="J55" s="4">
        <v>1</v>
      </c>
      <c r="K55" s="4" t="s">
        <v>25</v>
      </c>
      <c r="L55" s="4">
        <v>882</v>
      </c>
      <c r="M55" s="4">
        <v>882</v>
      </c>
      <c r="N55" s="4" t="s">
        <v>150</v>
      </c>
      <c r="O55" s="4" t="s">
        <v>27</v>
      </c>
      <c r="P55" s="4" t="s">
        <v>28</v>
      </c>
      <c r="Q55" s="4">
        <v>0</v>
      </c>
      <c r="R55" s="7">
        <v>44194</v>
      </c>
      <c r="S55" s="6">
        <v>44200</v>
      </c>
      <c r="T55" s="4" t="s">
        <v>29</v>
      </c>
    </row>
    <row r="56" s="4" customFormat="1" spans="1:21">
      <c r="A56" s="4">
        <v>14205774858</v>
      </c>
      <c r="B56" s="4" t="s">
        <v>21</v>
      </c>
      <c r="C56" s="4" t="s">
        <v>22</v>
      </c>
      <c r="D56" s="4" t="s">
        <v>93</v>
      </c>
      <c r="E56" s="4" t="s">
        <v>94</v>
      </c>
      <c r="F56" s="6">
        <v>44196</v>
      </c>
      <c r="G56" s="6">
        <v>44198</v>
      </c>
      <c r="H56" s="4">
        <v>1</v>
      </c>
      <c r="I56" s="4">
        <v>2</v>
      </c>
      <c r="J56" s="4">
        <v>2</v>
      </c>
      <c r="K56" s="4" t="s">
        <v>25</v>
      </c>
      <c r="L56" s="4">
        <v>6446</v>
      </c>
      <c r="M56" s="4">
        <v>6446</v>
      </c>
      <c r="N56" s="4" t="s">
        <v>151</v>
      </c>
      <c r="O56" s="4" t="s">
        <v>27</v>
      </c>
      <c r="P56" s="4" t="s">
        <v>28</v>
      </c>
      <c r="Q56" s="4">
        <v>0</v>
      </c>
      <c r="R56" s="7">
        <v>44194</v>
      </c>
      <c r="S56" s="6">
        <v>44200</v>
      </c>
      <c r="T56" s="4" t="s">
        <v>29</v>
      </c>
      <c r="U56" s="4">
        <v>1935983</v>
      </c>
    </row>
    <row r="57" s="4" customFormat="1" spans="1:21">
      <c r="A57" s="4">
        <v>14208097814</v>
      </c>
      <c r="B57" s="4" t="s">
        <v>21</v>
      </c>
      <c r="C57" s="4" t="s">
        <v>22</v>
      </c>
      <c r="D57" s="4" t="s">
        <v>152</v>
      </c>
      <c r="E57" s="4" t="s">
        <v>78</v>
      </c>
      <c r="F57" s="6">
        <v>44197</v>
      </c>
      <c r="G57" s="6">
        <v>44199</v>
      </c>
      <c r="H57" s="4">
        <v>1</v>
      </c>
      <c r="I57" s="4">
        <v>2</v>
      </c>
      <c r="J57" s="4">
        <v>2</v>
      </c>
      <c r="K57" s="4" t="s">
        <v>25</v>
      </c>
      <c r="L57" s="4">
        <v>1452</v>
      </c>
      <c r="M57" s="4">
        <v>1452</v>
      </c>
      <c r="N57" s="4" t="s">
        <v>153</v>
      </c>
      <c r="O57" s="4" t="s">
        <v>27</v>
      </c>
      <c r="P57" s="4" t="s">
        <v>28</v>
      </c>
      <c r="Q57" s="4">
        <v>0</v>
      </c>
      <c r="R57" s="7">
        <v>44194</v>
      </c>
      <c r="S57" s="6">
        <v>44200</v>
      </c>
      <c r="T57" s="4" t="s">
        <v>29</v>
      </c>
      <c r="U57" s="4">
        <v>1936092</v>
      </c>
    </row>
    <row r="58" s="4" customFormat="1" spans="1:21">
      <c r="A58" s="4">
        <v>14208795477</v>
      </c>
      <c r="B58" s="4" t="s">
        <v>21</v>
      </c>
      <c r="C58" s="4" t="s">
        <v>22</v>
      </c>
      <c r="D58" s="4" t="s">
        <v>154</v>
      </c>
      <c r="E58" s="4" t="s">
        <v>155</v>
      </c>
      <c r="F58" s="6">
        <v>44194</v>
      </c>
      <c r="G58" s="6">
        <v>44195</v>
      </c>
      <c r="H58" s="4">
        <v>1</v>
      </c>
      <c r="I58" s="4">
        <v>1</v>
      </c>
      <c r="J58" s="4">
        <v>1</v>
      </c>
      <c r="K58" s="4" t="s">
        <v>25</v>
      </c>
      <c r="L58" s="4">
        <v>537</v>
      </c>
      <c r="M58" s="4">
        <v>537</v>
      </c>
      <c r="N58" s="4" t="s">
        <v>156</v>
      </c>
      <c r="O58" s="4" t="s">
        <v>27</v>
      </c>
      <c r="P58" s="4" t="s">
        <v>28</v>
      </c>
      <c r="Q58" s="4">
        <v>0</v>
      </c>
      <c r="R58" s="7">
        <v>44194</v>
      </c>
      <c r="S58" s="6">
        <v>44200</v>
      </c>
      <c r="T58" s="4" t="s">
        <v>29</v>
      </c>
      <c r="U58" s="4">
        <v>1936168</v>
      </c>
    </row>
    <row r="59" s="4" customFormat="1" spans="1:21">
      <c r="A59" s="4">
        <v>14208875406</v>
      </c>
      <c r="B59" s="4" t="s">
        <v>21</v>
      </c>
      <c r="C59" s="4" t="s">
        <v>22</v>
      </c>
      <c r="D59" s="4" t="s">
        <v>157</v>
      </c>
      <c r="E59" s="4" t="s">
        <v>51</v>
      </c>
      <c r="F59" s="6">
        <v>44194</v>
      </c>
      <c r="G59" s="6">
        <v>44195</v>
      </c>
      <c r="H59" s="4">
        <v>1</v>
      </c>
      <c r="I59" s="4">
        <v>1</v>
      </c>
      <c r="J59" s="4">
        <v>1</v>
      </c>
      <c r="K59" s="4" t="s">
        <v>25</v>
      </c>
      <c r="L59" s="4">
        <v>579</v>
      </c>
      <c r="M59" s="4">
        <v>579</v>
      </c>
      <c r="N59" s="4" t="s">
        <v>158</v>
      </c>
      <c r="O59" s="4" t="s">
        <v>27</v>
      </c>
      <c r="P59" s="4" t="s">
        <v>28</v>
      </c>
      <c r="Q59" s="4">
        <v>0</v>
      </c>
      <c r="R59" s="7">
        <v>44194</v>
      </c>
      <c r="S59" s="6">
        <v>44200</v>
      </c>
      <c r="T59" s="4" t="s">
        <v>29</v>
      </c>
      <c r="U59" s="4">
        <v>1936179</v>
      </c>
    </row>
    <row r="60" s="4" customFormat="1" spans="1:21">
      <c r="A60" s="4">
        <v>14208981422</v>
      </c>
      <c r="B60" s="4" t="s">
        <v>21</v>
      </c>
      <c r="C60" s="4" t="s">
        <v>22</v>
      </c>
      <c r="D60" s="4" t="s">
        <v>152</v>
      </c>
      <c r="E60" s="4" t="s">
        <v>78</v>
      </c>
      <c r="F60" s="6">
        <v>44194</v>
      </c>
      <c r="G60" s="6">
        <v>44196</v>
      </c>
      <c r="H60" s="4">
        <v>1</v>
      </c>
      <c r="I60" s="4">
        <v>2</v>
      </c>
      <c r="J60" s="4">
        <v>2</v>
      </c>
      <c r="K60" s="4" t="s">
        <v>25</v>
      </c>
      <c r="L60" s="4">
        <v>1434</v>
      </c>
      <c r="M60" s="4">
        <v>1434</v>
      </c>
      <c r="N60" s="4" t="s">
        <v>159</v>
      </c>
      <c r="O60" s="4" t="s">
        <v>27</v>
      </c>
      <c r="P60" s="4" t="s">
        <v>28</v>
      </c>
      <c r="Q60" s="4">
        <v>0</v>
      </c>
      <c r="R60" s="7">
        <v>44194</v>
      </c>
      <c r="S60" s="6">
        <v>44200</v>
      </c>
      <c r="T60" s="4" t="s">
        <v>29</v>
      </c>
      <c r="U60" s="4">
        <v>1936185</v>
      </c>
    </row>
    <row r="61" s="4" customFormat="1" spans="1:21">
      <c r="A61" s="4">
        <v>14209053017</v>
      </c>
      <c r="B61" s="4" t="s">
        <v>21</v>
      </c>
      <c r="C61" s="4" t="s">
        <v>22</v>
      </c>
      <c r="D61" s="4" t="s">
        <v>160</v>
      </c>
      <c r="E61" s="4" t="s">
        <v>128</v>
      </c>
      <c r="F61" s="6">
        <v>44194</v>
      </c>
      <c r="G61" s="6">
        <v>44195</v>
      </c>
      <c r="H61" s="4">
        <v>2</v>
      </c>
      <c r="I61" s="4">
        <v>1</v>
      </c>
      <c r="J61" s="4">
        <v>2</v>
      </c>
      <c r="K61" s="4" t="s">
        <v>25</v>
      </c>
      <c r="L61" s="4">
        <v>658</v>
      </c>
      <c r="M61" s="4">
        <v>658</v>
      </c>
      <c r="N61" s="4" t="s">
        <v>161</v>
      </c>
      <c r="O61" s="4" t="s">
        <v>27</v>
      </c>
      <c r="P61" s="4" t="s">
        <v>28</v>
      </c>
      <c r="Q61" s="4">
        <v>0</v>
      </c>
      <c r="R61" s="7">
        <v>44194</v>
      </c>
      <c r="S61" s="6">
        <v>44200</v>
      </c>
      <c r="T61" s="4" t="s">
        <v>29</v>
      </c>
      <c r="U61" s="4">
        <v>1936192</v>
      </c>
    </row>
    <row r="62" s="4" customFormat="1" spans="1:21">
      <c r="A62" s="4">
        <v>14209084104</v>
      </c>
      <c r="B62" s="4" t="s">
        <v>21</v>
      </c>
      <c r="C62" s="4" t="s">
        <v>22</v>
      </c>
      <c r="D62" s="4" t="s">
        <v>160</v>
      </c>
      <c r="E62" s="4" t="s">
        <v>128</v>
      </c>
      <c r="F62" s="6">
        <v>44194</v>
      </c>
      <c r="G62" s="6">
        <v>44195</v>
      </c>
      <c r="H62" s="4">
        <v>1</v>
      </c>
      <c r="I62" s="4">
        <v>1</v>
      </c>
      <c r="J62" s="4">
        <v>1</v>
      </c>
      <c r="K62" s="4" t="s">
        <v>25</v>
      </c>
      <c r="L62" s="4">
        <v>329</v>
      </c>
      <c r="M62" s="4">
        <v>329</v>
      </c>
      <c r="N62" s="4" t="s">
        <v>162</v>
      </c>
      <c r="O62" s="4" t="s">
        <v>27</v>
      </c>
      <c r="P62" s="4" t="s">
        <v>28</v>
      </c>
      <c r="Q62" s="4">
        <v>0</v>
      </c>
      <c r="R62" s="7">
        <v>44194</v>
      </c>
      <c r="S62" s="6">
        <v>44200</v>
      </c>
      <c r="T62" s="4" t="s">
        <v>29</v>
      </c>
      <c r="U62" s="4">
        <v>1936202</v>
      </c>
    </row>
    <row r="63" s="4" customFormat="1" spans="1:20">
      <c r="A63" s="4">
        <v>14209092849</v>
      </c>
      <c r="B63" s="4" t="s">
        <v>21</v>
      </c>
      <c r="C63" s="4" t="s">
        <v>22</v>
      </c>
      <c r="D63" s="4" t="s">
        <v>163</v>
      </c>
      <c r="E63" s="4" t="s">
        <v>94</v>
      </c>
      <c r="F63" s="6">
        <v>44194</v>
      </c>
      <c r="G63" s="6">
        <v>44195</v>
      </c>
      <c r="H63" s="4">
        <v>1</v>
      </c>
      <c r="I63" s="4">
        <v>1</v>
      </c>
      <c r="J63" s="4">
        <v>1</v>
      </c>
      <c r="K63" s="4" t="s">
        <v>25</v>
      </c>
      <c r="L63" s="4">
        <v>1202</v>
      </c>
      <c r="M63" s="4">
        <v>1202</v>
      </c>
      <c r="N63" s="4" t="s">
        <v>164</v>
      </c>
      <c r="O63" s="4" t="s">
        <v>27</v>
      </c>
      <c r="P63" s="4" t="s">
        <v>28</v>
      </c>
      <c r="Q63" s="4">
        <v>0</v>
      </c>
      <c r="R63" s="7">
        <v>44194</v>
      </c>
      <c r="S63" s="6">
        <v>44200</v>
      </c>
      <c r="T63" s="4" t="s">
        <v>29</v>
      </c>
    </row>
    <row r="64" s="4" customFormat="1" spans="1:21">
      <c r="A64" s="4">
        <v>14209768954</v>
      </c>
      <c r="B64" s="4" t="s">
        <v>21</v>
      </c>
      <c r="C64" s="4" t="s">
        <v>22</v>
      </c>
      <c r="D64" s="4" t="s">
        <v>120</v>
      </c>
      <c r="E64" s="4" t="s">
        <v>51</v>
      </c>
      <c r="F64" s="6">
        <v>44194</v>
      </c>
      <c r="G64" s="6">
        <v>44195</v>
      </c>
      <c r="H64" s="4">
        <v>1</v>
      </c>
      <c r="I64" s="4">
        <v>1</v>
      </c>
      <c r="J64" s="4">
        <v>1</v>
      </c>
      <c r="K64" s="4" t="s">
        <v>25</v>
      </c>
      <c r="L64" s="4">
        <v>538</v>
      </c>
      <c r="M64" s="4">
        <v>538</v>
      </c>
      <c r="N64" s="4" t="s">
        <v>165</v>
      </c>
      <c r="O64" s="4" t="s">
        <v>27</v>
      </c>
      <c r="P64" s="4" t="s">
        <v>28</v>
      </c>
      <c r="Q64" s="4">
        <v>0</v>
      </c>
      <c r="R64" s="7">
        <v>44194</v>
      </c>
      <c r="S64" s="6">
        <v>44200</v>
      </c>
      <c r="T64" s="4" t="s">
        <v>29</v>
      </c>
      <c r="U64" s="4">
        <v>1936321</v>
      </c>
    </row>
    <row r="65" s="4" customFormat="1" spans="1:21">
      <c r="A65" s="4">
        <v>14209850999</v>
      </c>
      <c r="B65" s="4" t="s">
        <v>21</v>
      </c>
      <c r="C65" s="4" t="s">
        <v>22</v>
      </c>
      <c r="D65" s="4" t="s">
        <v>166</v>
      </c>
      <c r="E65" s="4" t="s">
        <v>128</v>
      </c>
      <c r="F65" s="6">
        <v>44196</v>
      </c>
      <c r="G65" s="6">
        <v>44198</v>
      </c>
      <c r="H65" s="4">
        <v>1</v>
      </c>
      <c r="I65" s="4">
        <v>2</v>
      </c>
      <c r="J65" s="4">
        <v>2</v>
      </c>
      <c r="K65" s="4" t="s">
        <v>25</v>
      </c>
      <c r="L65" s="4">
        <v>810</v>
      </c>
      <c r="M65" s="4">
        <v>810</v>
      </c>
      <c r="N65" s="4" t="s">
        <v>167</v>
      </c>
      <c r="O65" s="4" t="s">
        <v>27</v>
      </c>
      <c r="P65" s="4" t="s">
        <v>28</v>
      </c>
      <c r="Q65" s="4">
        <v>0</v>
      </c>
      <c r="R65" s="7">
        <v>44194</v>
      </c>
      <c r="S65" s="6">
        <v>44200</v>
      </c>
      <c r="T65" s="4" t="s">
        <v>29</v>
      </c>
      <c r="U65" s="4">
        <v>1936339</v>
      </c>
    </row>
    <row r="66" s="4" customFormat="1" spans="1:20">
      <c r="A66" s="4">
        <v>14210072567</v>
      </c>
      <c r="B66" s="4" t="s">
        <v>21</v>
      </c>
      <c r="C66" s="4" t="s">
        <v>22</v>
      </c>
      <c r="D66" s="4" t="s">
        <v>93</v>
      </c>
      <c r="E66" s="4" t="s">
        <v>94</v>
      </c>
      <c r="F66" s="6">
        <v>44196</v>
      </c>
      <c r="G66" s="6">
        <v>44197</v>
      </c>
      <c r="H66" s="4">
        <v>1</v>
      </c>
      <c r="I66" s="4">
        <v>1</v>
      </c>
      <c r="J66" s="4">
        <v>1</v>
      </c>
      <c r="K66" s="4" t="s">
        <v>25</v>
      </c>
      <c r="L66" s="4">
        <v>3227</v>
      </c>
      <c r="M66" s="4">
        <v>3227</v>
      </c>
      <c r="N66" s="4" t="s">
        <v>168</v>
      </c>
      <c r="O66" s="4" t="s">
        <v>27</v>
      </c>
      <c r="P66" s="4" t="s">
        <v>28</v>
      </c>
      <c r="Q66" s="4">
        <v>0</v>
      </c>
      <c r="R66" s="7">
        <v>44194</v>
      </c>
      <c r="S66" s="6">
        <v>44200</v>
      </c>
      <c r="T66" s="4" t="s">
        <v>29</v>
      </c>
    </row>
    <row r="67" s="4" customFormat="1" spans="1:20">
      <c r="A67" s="4">
        <v>14210326202</v>
      </c>
      <c r="B67" s="4" t="s">
        <v>21</v>
      </c>
      <c r="C67" s="4" t="s">
        <v>22</v>
      </c>
      <c r="D67" s="4" t="s">
        <v>120</v>
      </c>
      <c r="E67" s="4" t="s">
        <v>51</v>
      </c>
      <c r="F67" s="6">
        <v>44195</v>
      </c>
      <c r="G67" s="6">
        <v>44196</v>
      </c>
      <c r="H67" s="4">
        <v>1</v>
      </c>
      <c r="I67" s="4">
        <v>1</v>
      </c>
      <c r="J67" s="4">
        <v>1</v>
      </c>
      <c r="K67" s="4" t="s">
        <v>25</v>
      </c>
      <c r="L67" s="4">
        <v>538</v>
      </c>
      <c r="M67" s="4">
        <v>538</v>
      </c>
      <c r="N67" s="4" t="s">
        <v>169</v>
      </c>
      <c r="O67" s="4" t="s">
        <v>27</v>
      </c>
      <c r="P67" s="4" t="s">
        <v>28</v>
      </c>
      <c r="Q67" s="4">
        <v>0</v>
      </c>
      <c r="R67" s="7">
        <v>44194</v>
      </c>
      <c r="S67" s="6">
        <v>44200</v>
      </c>
      <c r="T67" s="4" t="s">
        <v>29</v>
      </c>
    </row>
    <row r="68" s="4" customFormat="1" spans="1:20">
      <c r="A68" s="4">
        <v>14210503449</v>
      </c>
      <c r="B68" s="4" t="s">
        <v>21</v>
      </c>
      <c r="C68" s="4" t="s">
        <v>22</v>
      </c>
      <c r="D68" s="4" t="s">
        <v>170</v>
      </c>
      <c r="E68" s="4" t="s">
        <v>51</v>
      </c>
      <c r="F68" s="6">
        <v>44195</v>
      </c>
      <c r="G68" s="6">
        <v>44196</v>
      </c>
      <c r="H68" s="4">
        <v>1</v>
      </c>
      <c r="I68" s="4">
        <v>1</v>
      </c>
      <c r="J68" s="4">
        <v>1</v>
      </c>
      <c r="K68" s="4" t="s">
        <v>25</v>
      </c>
      <c r="L68" s="4">
        <v>1463</v>
      </c>
      <c r="M68" s="4">
        <v>1463</v>
      </c>
      <c r="N68" s="4" t="s">
        <v>171</v>
      </c>
      <c r="O68" s="4" t="s">
        <v>27</v>
      </c>
      <c r="P68" s="4" t="s">
        <v>28</v>
      </c>
      <c r="Q68" s="4">
        <v>0</v>
      </c>
      <c r="R68" s="7">
        <v>44195</v>
      </c>
      <c r="S68" s="6">
        <v>44200</v>
      </c>
      <c r="T68" s="4" t="s">
        <v>29</v>
      </c>
    </row>
    <row r="69" s="4" customFormat="1" spans="1:20">
      <c r="A69" s="4">
        <v>14210738799</v>
      </c>
      <c r="B69" s="4" t="s">
        <v>21</v>
      </c>
      <c r="C69" s="4" t="s">
        <v>22</v>
      </c>
      <c r="D69" s="4" t="s">
        <v>172</v>
      </c>
      <c r="E69" s="4" t="s">
        <v>173</v>
      </c>
      <c r="F69" s="6">
        <v>44195</v>
      </c>
      <c r="G69" s="6">
        <v>44196</v>
      </c>
      <c r="H69" s="4">
        <v>1</v>
      </c>
      <c r="I69" s="4">
        <v>1</v>
      </c>
      <c r="J69" s="4">
        <v>1</v>
      </c>
      <c r="K69" s="4" t="s">
        <v>25</v>
      </c>
      <c r="L69" s="4">
        <v>553</v>
      </c>
      <c r="M69" s="4">
        <v>553</v>
      </c>
      <c r="N69" s="4" t="s">
        <v>174</v>
      </c>
      <c r="O69" s="4" t="s">
        <v>27</v>
      </c>
      <c r="P69" s="4" t="s">
        <v>28</v>
      </c>
      <c r="Q69" s="4">
        <v>0</v>
      </c>
      <c r="R69" s="7">
        <v>44195</v>
      </c>
      <c r="S69" s="6">
        <v>44200</v>
      </c>
      <c r="T69" s="4" t="s">
        <v>29</v>
      </c>
    </row>
    <row r="70" s="4" customFormat="1" spans="1:20">
      <c r="A70" s="4">
        <v>14210741589</v>
      </c>
      <c r="B70" s="4" t="s">
        <v>21</v>
      </c>
      <c r="C70" s="4" t="s">
        <v>22</v>
      </c>
      <c r="D70" s="4" t="s">
        <v>175</v>
      </c>
      <c r="E70" s="4" t="s">
        <v>176</v>
      </c>
      <c r="F70" s="6">
        <v>44198</v>
      </c>
      <c r="G70" s="6">
        <v>44199</v>
      </c>
      <c r="H70" s="4">
        <v>1</v>
      </c>
      <c r="I70" s="4">
        <v>1</v>
      </c>
      <c r="J70" s="4">
        <v>1</v>
      </c>
      <c r="K70" s="4" t="s">
        <v>25</v>
      </c>
      <c r="L70" s="4">
        <v>758</v>
      </c>
      <c r="M70" s="4">
        <v>758</v>
      </c>
      <c r="N70" s="4" t="s">
        <v>177</v>
      </c>
      <c r="O70" s="4" t="s">
        <v>27</v>
      </c>
      <c r="P70" s="4" t="s">
        <v>28</v>
      </c>
      <c r="Q70" s="4">
        <v>0</v>
      </c>
      <c r="R70" s="7">
        <v>44195</v>
      </c>
      <c r="S70" s="6">
        <v>44200</v>
      </c>
      <c r="T70" s="4" t="s">
        <v>29</v>
      </c>
    </row>
    <row r="71" s="4" customFormat="1" spans="1:21">
      <c r="A71" s="4">
        <v>14210772979</v>
      </c>
      <c r="B71" s="4" t="s">
        <v>21</v>
      </c>
      <c r="C71" s="4" t="s">
        <v>22</v>
      </c>
      <c r="D71" s="4" t="s">
        <v>178</v>
      </c>
      <c r="E71" s="4" t="s">
        <v>179</v>
      </c>
      <c r="F71" s="6">
        <v>44196</v>
      </c>
      <c r="G71" s="6">
        <v>44198</v>
      </c>
      <c r="H71" s="4">
        <v>1</v>
      </c>
      <c r="I71" s="4">
        <v>2</v>
      </c>
      <c r="J71" s="4">
        <v>2</v>
      </c>
      <c r="K71" s="4" t="s">
        <v>25</v>
      </c>
      <c r="L71" s="4">
        <v>2324</v>
      </c>
      <c r="M71" s="4">
        <v>2324</v>
      </c>
      <c r="N71" s="4" t="s">
        <v>180</v>
      </c>
      <c r="O71" s="4" t="s">
        <v>27</v>
      </c>
      <c r="P71" s="4" t="s">
        <v>28</v>
      </c>
      <c r="Q71" s="4">
        <v>0</v>
      </c>
      <c r="R71" s="7">
        <v>44195</v>
      </c>
      <c r="S71" s="6">
        <v>44200</v>
      </c>
      <c r="T71" s="4" t="s">
        <v>29</v>
      </c>
      <c r="U71" s="4">
        <v>1936577</v>
      </c>
    </row>
    <row r="72" s="4" customFormat="1" spans="1:20">
      <c r="A72" s="4">
        <v>14210770093</v>
      </c>
      <c r="B72" s="4" t="s">
        <v>21</v>
      </c>
      <c r="C72" s="4" t="s">
        <v>22</v>
      </c>
      <c r="D72" s="4" t="s">
        <v>181</v>
      </c>
      <c r="E72" s="4" t="s">
        <v>131</v>
      </c>
      <c r="F72" s="6">
        <v>44196</v>
      </c>
      <c r="G72" s="6">
        <v>44197</v>
      </c>
      <c r="H72" s="4">
        <v>1</v>
      </c>
      <c r="I72" s="4">
        <v>1</v>
      </c>
      <c r="J72" s="4">
        <v>1</v>
      </c>
      <c r="K72" s="4" t="s">
        <v>25</v>
      </c>
      <c r="L72" s="4">
        <v>2158</v>
      </c>
      <c r="M72" s="4">
        <v>2158</v>
      </c>
      <c r="N72" s="4" t="s">
        <v>182</v>
      </c>
      <c r="O72" s="4" t="s">
        <v>27</v>
      </c>
      <c r="P72" s="4" t="s">
        <v>28</v>
      </c>
      <c r="Q72" s="4">
        <v>0</v>
      </c>
      <c r="R72" s="7">
        <v>44195</v>
      </c>
      <c r="S72" s="6">
        <v>44200</v>
      </c>
      <c r="T72" s="4" t="s">
        <v>29</v>
      </c>
    </row>
    <row r="73" s="4" customFormat="1" spans="1:20">
      <c r="A73" s="4">
        <v>14210821194</v>
      </c>
      <c r="B73" s="4" t="s">
        <v>21</v>
      </c>
      <c r="C73" s="4" t="s">
        <v>22</v>
      </c>
      <c r="D73" s="4" t="s">
        <v>183</v>
      </c>
      <c r="E73" s="4" t="s">
        <v>131</v>
      </c>
      <c r="F73" s="6">
        <v>44197</v>
      </c>
      <c r="G73" s="6">
        <v>44198</v>
      </c>
      <c r="H73" s="4">
        <v>1</v>
      </c>
      <c r="I73" s="4">
        <v>1</v>
      </c>
      <c r="J73" s="4">
        <v>1</v>
      </c>
      <c r="K73" s="4" t="s">
        <v>25</v>
      </c>
      <c r="L73" s="4">
        <v>727</v>
      </c>
      <c r="M73" s="4">
        <v>727</v>
      </c>
      <c r="N73" s="4" t="s">
        <v>184</v>
      </c>
      <c r="O73" s="4" t="s">
        <v>27</v>
      </c>
      <c r="P73" s="4" t="s">
        <v>28</v>
      </c>
      <c r="Q73" s="4">
        <v>0</v>
      </c>
      <c r="R73" s="7">
        <v>44195</v>
      </c>
      <c r="S73" s="6">
        <v>44200</v>
      </c>
      <c r="T73" s="4" t="s">
        <v>29</v>
      </c>
    </row>
    <row r="74" s="4" customFormat="1" spans="1:21">
      <c r="A74" s="4">
        <v>14211582421</v>
      </c>
      <c r="B74" s="4" t="s">
        <v>21</v>
      </c>
      <c r="C74" s="4" t="s">
        <v>22</v>
      </c>
      <c r="D74" s="4" t="s">
        <v>185</v>
      </c>
      <c r="E74" s="4" t="s">
        <v>128</v>
      </c>
      <c r="F74" s="6">
        <v>44195</v>
      </c>
      <c r="G74" s="6">
        <v>44196</v>
      </c>
      <c r="H74" s="4">
        <v>1</v>
      </c>
      <c r="I74" s="4">
        <v>1</v>
      </c>
      <c r="J74" s="4">
        <v>1</v>
      </c>
      <c r="K74" s="4" t="s">
        <v>25</v>
      </c>
      <c r="L74" s="4">
        <v>230</v>
      </c>
      <c r="M74" s="4">
        <v>230</v>
      </c>
      <c r="N74" s="4" t="s">
        <v>186</v>
      </c>
      <c r="O74" s="4" t="s">
        <v>27</v>
      </c>
      <c r="P74" s="4" t="s">
        <v>28</v>
      </c>
      <c r="Q74" s="4">
        <v>0</v>
      </c>
      <c r="R74" s="7">
        <v>44195</v>
      </c>
      <c r="S74" s="6">
        <v>44200</v>
      </c>
      <c r="T74" s="4" t="s">
        <v>29</v>
      </c>
      <c r="U74" s="4">
        <v>1936773</v>
      </c>
    </row>
    <row r="75" s="4" customFormat="1" spans="1:20">
      <c r="A75" s="4">
        <v>14211784366</v>
      </c>
      <c r="B75" s="4" t="s">
        <v>21</v>
      </c>
      <c r="C75" s="4" t="s">
        <v>22</v>
      </c>
      <c r="D75" s="4" t="s">
        <v>120</v>
      </c>
      <c r="E75" s="4" t="s">
        <v>51</v>
      </c>
      <c r="F75" s="6">
        <v>44195</v>
      </c>
      <c r="G75" s="6">
        <v>44196</v>
      </c>
      <c r="H75" s="4">
        <v>1</v>
      </c>
      <c r="I75" s="4">
        <v>1</v>
      </c>
      <c r="J75" s="4">
        <v>1</v>
      </c>
      <c r="K75" s="4" t="s">
        <v>25</v>
      </c>
      <c r="L75" s="4">
        <v>540</v>
      </c>
      <c r="M75" s="4">
        <v>540</v>
      </c>
      <c r="N75" s="4" t="s">
        <v>187</v>
      </c>
      <c r="O75" s="4" t="s">
        <v>27</v>
      </c>
      <c r="P75" s="4" t="s">
        <v>28</v>
      </c>
      <c r="Q75" s="4">
        <v>0</v>
      </c>
      <c r="R75" s="7">
        <v>44195</v>
      </c>
      <c r="S75" s="6">
        <v>44200</v>
      </c>
      <c r="T75" s="4" t="s">
        <v>29</v>
      </c>
    </row>
    <row r="76" s="4" customFormat="1" spans="1:21">
      <c r="A76" s="4">
        <v>14211856026</v>
      </c>
      <c r="B76" s="4" t="s">
        <v>21</v>
      </c>
      <c r="C76" s="4" t="s">
        <v>22</v>
      </c>
      <c r="D76" s="4" t="s">
        <v>188</v>
      </c>
      <c r="E76" s="4" t="s">
        <v>189</v>
      </c>
      <c r="F76" s="6">
        <v>44197</v>
      </c>
      <c r="G76" s="6">
        <v>44198</v>
      </c>
      <c r="H76" s="4">
        <v>2</v>
      </c>
      <c r="I76" s="4">
        <v>1</v>
      </c>
      <c r="J76" s="4">
        <v>2</v>
      </c>
      <c r="K76" s="4" t="s">
        <v>25</v>
      </c>
      <c r="L76" s="4">
        <v>1346</v>
      </c>
      <c r="M76" s="4">
        <v>1346</v>
      </c>
      <c r="N76" s="4" t="s">
        <v>190</v>
      </c>
      <c r="O76" s="4" t="s">
        <v>27</v>
      </c>
      <c r="P76" s="4" t="s">
        <v>28</v>
      </c>
      <c r="Q76" s="4">
        <v>0</v>
      </c>
      <c r="R76" s="7">
        <v>44195</v>
      </c>
      <c r="S76" s="6">
        <v>44200</v>
      </c>
      <c r="T76" s="4" t="s">
        <v>29</v>
      </c>
      <c r="U76" s="4">
        <v>1936842</v>
      </c>
    </row>
    <row r="77" s="4" customFormat="1" spans="1:21">
      <c r="A77" s="4">
        <v>14211965985</v>
      </c>
      <c r="B77" s="4" t="s">
        <v>21</v>
      </c>
      <c r="C77" s="4" t="s">
        <v>22</v>
      </c>
      <c r="D77" s="4" t="s">
        <v>191</v>
      </c>
      <c r="E77" s="4" t="s">
        <v>192</v>
      </c>
      <c r="F77" s="6">
        <v>44195</v>
      </c>
      <c r="G77" s="6">
        <v>44196</v>
      </c>
      <c r="H77" s="4">
        <v>1</v>
      </c>
      <c r="I77" s="4">
        <v>1</v>
      </c>
      <c r="J77" s="4">
        <v>1</v>
      </c>
      <c r="K77" s="4" t="s">
        <v>25</v>
      </c>
      <c r="L77" s="4">
        <v>266</v>
      </c>
      <c r="M77" s="4">
        <v>266</v>
      </c>
      <c r="N77" s="4" t="s">
        <v>193</v>
      </c>
      <c r="O77" s="4" t="s">
        <v>27</v>
      </c>
      <c r="P77" s="4" t="s">
        <v>28</v>
      </c>
      <c r="Q77" s="4">
        <v>0</v>
      </c>
      <c r="R77" s="7">
        <v>44195</v>
      </c>
      <c r="S77" s="6">
        <v>44200</v>
      </c>
      <c r="T77" s="4" t="s">
        <v>29</v>
      </c>
      <c r="U77" s="4">
        <v>1936863</v>
      </c>
    </row>
    <row r="78" s="4" customFormat="1" spans="1:20">
      <c r="A78" s="4">
        <v>14212004450</v>
      </c>
      <c r="B78" s="4" t="s">
        <v>21</v>
      </c>
      <c r="C78" s="4" t="s">
        <v>22</v>
      </c>
      <c r="D78" s="4" t="s">
        <v>194</v>
      </c>
      <c r="E78" s="4" t="s">
        <v>128</v>
      </c>
      <c r="F78" s="6">
        <v>44195</v>
      </c>
      <c r="G78" s="6">
        <v>44196</v>
      </c>
      <c r="H78" s="4">
        <v>1</v>
      </c>
      <c r="I78" s="4">
        <v>1</v>
      </c>
      <c r="J78" s="4">
        <v>1</v>
      </c>
      <c r="K78" s="4" t="s">
        <v>25</v>
      </c>
      <c r="L78" s="4">
        <v>334</v>
      </c>
      <c r="M78" s="4">
        <v>334</v>
      </c>
      <c r="N78" s="4" t="s">
        <v>195</v>
      </c>
      <c r="O78" s="4" t="s">
        <v>27</v>
      </c>
      <c r="P78" s="4" t="s">
        <v>28</v>
      </c>
      <c r="Q78" s="4">
        <v>0</v>
      </c>
      <c r="R78" s="7">
        <v>44195</v>
      </c>
      <c r="S78" s="6">
        <v>44200</v>
      </c>
      <c r="T78" s="4" t="s">
        <v>29</v>
      </c>
    </row>
    <row r="79" s="4" customFormat="1" spans="1:20">
      <c r="A79" s="4">
        <v>14214206157</v>
      </c>
      <c r="B79" s="4" t="s">
        <v>21</v>
      </c>
      <c r="C79" s="4" t="s">
        <v>22</v>
      </c>
      <c r="D79" s="4" t="s">
        <v>196</v>
      </c>
      <c r="E79" s="4" t="s">
        <v>197</v>
      </c>
      <c r="F79" s="6">
        <v>44195</v>
      </c>
      <c r="G79" s="6">
        <v>44197</v>
      </c>
      <c r="H79" s="4">
        <v>1</v>
      </c>
      <c r="I79" s="4">
        <v>2</v>
      </c>
      <c r="J79" s="4">
        <v>2</v>
      </c>
      <c r="K79" s="4" t="s">
        <v>25</v>
      </c>
      <c r="L79" s="4">
        <v>1628</v>
      </c>
      <c r="M79" s="4">
        <v>1628</v>
      </c>
      <c r="N79" s="4" t="s">
        <v>198</v>
      </c>
      <c r="O79" s="4" t="s">
        <v>27</v>
      </c>
      <c r="P79" s="4" t="s">
        <v>28</v>
      </c>
      <c r="Q79" s="4">
        <v>0</v>
      </c>
      <c r="R79" s="7">
        <v>44195</v>
      </c>
      <c r="S79" s="6">
        <v>44200</v>
      </c>
      <c r="T79" s="4" t="s">
        <v>29</v>
      </c>
    </row>
    <row r="80" s="4" customFormat="1" spans="1:20">
      <c r="A80" s="4">
        <v>14214269566</v>
      </c>
      <c r="B80" s="4" t="s">
        <v>21</v>
      </c>
      <c r="C80" s="4" t="s">
        <v>22</v>
      </c>
      <c r="D80" s="4" t="s">
        <v>199</v>
      </c>
      <c r="E80" s="4" t="s">
        <v>200</v>
      </c>
      <c r="F80" s="6">
        <v>44197</v>
      </c>
      <c r="G80" s="6">
        <v>44198</v>
      </c>
      <c r="H80" s="4">
        <v>2</v>
      </c>
      <c r="I80" s="4">
        <v>1</v>
      </c>
      <c r="J80" s="4">
        <v>2</v>
      </c>
      <c r="K80" s="4" t="s">
        <v>25</v>
      </c>
      <c r="L80" s="4">
        <v>1276</v>
      </c>
      <c r="M80" s="4">
        <v>1276</v>
      </c>
      <c r="N80" s="4" t="s">
        <v>201</v>
      </c>
      <c r="O80" s="4" t="s">
        <v>27</v>
      </c>
      <c r="P80" s="4" t="s">
        <v>28</v>
      </c>
      <c r="Q80" s="4">
        <v>0</v>
      </c>
      <c r="R80" s="7">
        <v>44195</v>
      </c>
      <c r="S80" s="6">
        <v>44200</v>
      </c>
      <c r="T80" s="4" t="s">
        <v>29</v>
      </c>
    </row>
    <row r="81" s="4" customFormat="1" spans="1:20">
      <c r="A81" s="4">
        <v>14214410864</v>
      </c>
      <c r="B81" s="4" t="s">
        <v>21</v>
      </c>
      <c r="C81" s="4" t="s">
        <v>22</v>
      </c>
      <c r="D81" s="4" t="s">
        <v>202</v>
      </c>
      <c r="E81" s="4" t="s">
        <v>128</v>
      </c>
      <c r="F81" s="6">
        <v>44196</v>
      </c>
      <c r="G81" s="6">
        <v>44198</v>
      </c>
      <c r="H81" s="4">
        <v>1</v>
      </c>
      <c r="I81" s="4">
        <v>2</v>
      </c>
      <c r="J81" s="4">
        <v>2</v>
      </c>
      <c r="K81" s="4" t="s">
        <v>25</v>
      </c>
      <c r="L81" s="4">
        <v>1634</v>
      </c>
      <c r="M81" s="4">
        <v>1634</v>
      </c>
      <c r="N81" s="4" t="s">
        <v>203</v>
      </c>
      <c r="O81" s="4" t="s">
        <v>27</v>
      </c>
      <c r="P81" s="4" t="s">
        <v>28</v>
      </c>
      <c r="Q81" s="4">
        <v>0</v>
      </c>
      <c r="R81" s="7">
        <v>44195</v>
      </c>
      <c r="S81" s="6">
        <v>44200</v>
      </c>
      <c r="T81" s="4" t="s">
        <v>29</v>
      </c>
    </row>
    <row r="82" s="4" customFormat="1" spans="1:21">
      <c r="A82" s="4">
        <v>14214687534</v>
      </c>
      <c r="B82" s="4" t="s">
        <v>21</v>
      </c>
      <c r="C82" s="4" t="s">
        <v>22</v>
      </c>
      <c r="D82" s="4" t="s">
        <v>204</v>
      </c>
      <c r="E82" s="4" t="s">
        <v>205</v>
      </c>
      <c r="F82" s="6">
        <v>44195</v>
      </c>
      <c r="G82" s="6">
        <v>44196</v>
      </c>
      <c r="H82" s="4">
        <v>1</v>
      </c>
      <c r="I82" s="4">
        <v>1</v>
      </c>
      <c r="J82" s="4">
        <v>1</v>
      </c>
      <c r="K82" s="4" t="s">
        <v>25</v>
      </c>
      <c r="L82" s="4">
        <v>231</v>
      </c>
      <c r="M82" s="4">
        <v>231</v>
      </c>
      <c r="N82" s="4" t="s">
        <v>206</v>
      </c>
      <c r="O82" s="4" t="s">
        <v>27</v>
      </c>
      <c r="P82" s="4" t="s">
        <v>28</v>
      </c>
      <c r="Q82" s="4">
        <v>0</v>
      </c>
      <c r="R82" s="7">
        <v>44195</v>
      </c>
      <c r="S82" s="6">
        <v>44200</v>
      </c>
      <c r="T82" s="4" t="s">
        <v>29</v>
      </c>
      <c r="U82" s="4">
        <v>1937015</v>
      </c>
    </row>
    <row r="83" s="4" customFormat="1" spans="1:20">
      <c r="A83" s="4">
        <v>14214853107</v>
      </c>
      <c r="B83" s="4" t="s">
        <v>21</v>
      </c>
      <c r="C83" s="4" t="s">
        <v>22</v>
      </c>
      <c r="D83" s="4" t="s">
        <v>207</v>
      </c>
      <c r="E83" s="4" t="s">
        <v>124</v>
      </c>
      <c r="F83" s="6">
        <v>44196</v>
      </c>
      <c r="G83" s="6">
        <v>44197</v>
      </c>
      <c r="H83" s="4">
        <v>1</v>
      </c>
      <c r="I83" s="4">
        <v>1</v>
      </c>
      <c r="J83" s="4">
        <v>1</v>
      </c>
      <c r="K83" s="4" t="s">
        <v>25</v>
      </c>
      <c r="L83" s="4">
        <v>2724</v>
      </c>
      <c r="M83" s="4">
        <v>2724</v>
      </c>
      <c r="N83" s="4" t="s">
        <v>208</v>
      </c>
      <c r="O83" s="4" t="s">
        <v>27</v>
      </c>
      <c r="P83" s="4" t="s">
        <v>28</v>
      </c>
      <c r="Q83" s="4">
        <v>0</v>
      </c>
      <c r="R83" s="7">
        <v>44195</v>
      </c>
      <c r="S83" s="6">
        <v>44200</v>
      </c>
      <c r="T83" s="4" t="s">
        <v>29</v>
      </c>
    </row>
    <row r="84" s="4" customFormat="1" spans="1:21">
      <c r="A84" s="4">
        <v>14214947164</v>
      </c>
      <c r="B84" s="4" t="s">
        <v>21</v>
      </c>
      <c r="C84" s="4" t="s">
        <v>22</v>
      </c>
      <c r="D84" s="4" t="s">
        <v>172</v>
      </c>
      <c r="E84" s="4" t="s">
        <v>173</v>
      </c>
      <c r="F84" s="6">
        <v>44195</v>
      </c>
      <c r="G84" s="6">
        <v>44196</v>
      </c>
      <c r="H84" s="4">
        <v>1</v>
      </c>
      <c r="I84" s="4">
        <v>1</v>
      </c>
      <c r="J84" s="4">
        <v>1</v>
      </c>
      <c r="K84" s="4" t="s">
        <v>25</v>
      </c>
      <c r="L84" s="4">
        <v>551</v>
      </c>
      <c r="M84" s="4">
        <v>551</v>
      </c>
      <c r="N84" s="4" t="s">
        <v>209</v>
      </c>
      <c r="O84" s="4" t="s">
        <v>27</v>
      </c>
      <c r="P84" s="4" t="s">
        <v>28</v>
      </c>
      <c r="Q84" s="4">
        <v>0</v>
      </c>
      <c r="R84" s="7">
        <v>44195</v>
      </c>
      <c r="S84" s="6">
        <v>44200</v>
      </c>
      <c r="T84" s="4" t="s">
        <v>29</v>
      </c>
      <c r="U84" s="4">
        <v>1937055</v>
      </c>
    </row>
    <row r="85" s="4" customFormat="1" spans="1:21">
      <c r="A85" s="4">
        <v>14215025122</v>
      </c>
      <c r="B85" s="4" t="s">
        <v>21</v>
      </c>
      <c r="C85" s="4" t="s">
        <v>22</v>
      </c>
      <c r="D85" s="4" t="s">
        <v>210</v>
      </c>
      <c r="E85" s="4" t="s">
        <v>140</v>
      </c>
      <c r="F85" s="6">
        <v>44195</v>
      </c>
      <c r="G85" s="6">
        <v>44196</v>
      </c>
      <c r="H85" s="4">
        <v>1</v>
      </c>
      <c r="I85" s="4">
        <v>1</v>
      </c>
      <c r="J85" s="4">
        <v>1</v>
      </c>
      <c r="K85" s="4" t="s">
        <v>25</v>
      </c>
      <c r="L85" s="4">
        <v>478</v>
      </c>
      <c r="M85" s="4">
        <v>478</v>
      </c>
      <c r="N85" s="4" t="s">
        <v>211</v>
      </c>
      <c r="O85" s="4" t="s">
        <v>27</v>
      </c>
      <c r="P85" s="4" t="s">
        <v>28</v>
      </c>
      <c r="Q85" s="4">
        <v>0</v>
      </c>
      <c r="R85" s="7">
        <v>44195</v>
      </c>
      <c r="S85" s="6">
        <v>44200</v>
      </c>
      <c r="T85" s="4" t="s">
        <v>29</v>
      </c>
      <c r="U85" s="4">
        <v>1937066</v>
      </c>
    </row>
    <row r="86" s="4" customFormat="1" spans="1:20">
      <c r="A86" s="4">
        <v>14215283826</v>
      </c>
      <c r="B86" s="4" t="s">
        <v>21</v>
      </c>
      <c r="C86" s="4" t="s">
        <v>22</v>
      </c>
      <c r="D86" s="4" t="s">
        <v>105</v>
      </c>
      <c r="E86" s="4"/>
      <c r="F86" s="6">
        <v>44196</v>
      </c>
      <c r="G86" s="6">
        <v>44197</v>
      </c>
      <c r="H86" s="4">
        <v>0</v>
      </c>
      <c r="I86" s="4">
        <v>1</v>
      </c>
      <c r="J86" s="4">
        <v>0</v>
      </c>
      <c r="K86" s="4" t="s">
        <v>25</v>
      </c>
      <c r="L86" s="4">
        <v>261</v>
      </c>
      <c r="M86" s="4">
        <v>261</v>
      </c>
      <c r="N86" s="4"/>
      <c r="O86" s="4" t="s">
        <v>27</v>
      </c>
      <c r="P86" s="4" t="s">
        <v>28</v>
      </c>
      <c r="Q86" s="4">
        <v>0</v>
      </c>
      <c r="R86" s="7">
        <v>44195</v>
      </c>
      <c r="S86" s="6">
        <v>44200</v>
      </c>
      <c r="T86" s="4" t="s">
        <v>29</v>
      </c>
    </row>
    <row r="87" s="4" customFormat="1" spans="1:21">
      <c r="A87" s="4">
        <v>14215687643</v>
      </c>
      <c r="B87" s="4" t="s">
        <v>21</v>
      </c>
      <c r="C87" s="4" t="s">
        <v>22</v>
      </c>
      <c r="D87" s="4" t="s">
        <v>120</v>
      </c>
      <c r="E87" s="4" t="s">
        <v>51</v>
      </c>
      <c r="F87" s="6">
        <v>44195</v>
      </c>
      <c r="G87" s="6">
        <v>44196</v>
      </c>
      <c r="H87" s="4">
        <v>1</v>
      </c>
      <c r="I87" s="4">
        <v>1</v>
      </c>
      <c r="J87" s="4">
        <v>1</v>
      </c>
      <c r="K87" s="4" t="s">
        <v>25</v>
      </c>
      <c r="L87" s="4">
        <v>540</v>
      </c>
      <c r="M87" s="4">
        <v>540</v>
      </c>
      <c r="N87" s="4" t="s">
        <v>212</v>
      </c>
      <c r="O87" s="4" t="s">
        <v>27</v>
      </c>
      <c r="P87" s="4" t="s">
        <v>28</v>
      </c>
      <c r="Q87" s="4">
        <v>0</v>
      </c>
      <c r="R87" s="7">
        <v>44195</v>
      </c>
      <c r="S87" s="6">
        <v>44200</v>
      </c>
      <c r="T87" s="4" t="s">
        <v>29</v>
      </c>
      <c r="U87" s="4">
        <v>1937211</v>
      </c>
    </row>
    <row r="88" s="4" customFormat="1" spans="1:20">
      <c r="A88" s="4">
        <v>14215912054</v>
      </c>
      <c r="B88" s="4" t="s">
        <v>21</v>
      </c>
      <c r="C88" s="4" t="s">
        <v>22</v>
      </c>
      <c r="D88" s="4" t="s">
        <v>213</v>
      </c>
      <c r="E88" s="4" t="s">
        <v>214</v>
      </c>
      <c r="F88" s="6">
        <v>44198</v>
      </c>
      <c r="G88" s="6">
        <v>44199</v>
      </c>
      <c r="H88" s="4">
        <v>1</v>
      </c>
      <c r="I88" s="4">
        <v>1</v>
      </c>
      <c r="J88" s="4">
        <v>1</v>
      </c>
      <c r="K88" s="4" t="s">
        <v>25</v>
      </c>
      <c r="L88" s="4">
        <v>592</v>
      </c>
      <c r="M88" s="4">
        <v>592</v>
      </c>
      <c r="N88" s="4" t="s">
        <v>215</v>
      </c>
      <c r="O88" s="4" t="s">
        <v>27</v>
      </c>
      <c r="P88" s="4" t="s">
        <v>28</v>
      </c>
      <c r="Q88" s="4">
        <v>0</v>
      </c>
      <c r="R88" s="7">
        <v>44195</v>
      </c>
      <c r="S88" s="6">
        <v>44200</v>
      </c>
      <c r="T88" s="4" t="s">
        <v>29</v>
      </c>
    </row>
    <row r="89" s="4" customFormat="1" spans="1:21">
      <c r="A89" s="4">
        <v>14216436465</v>
      </c>
      <c r="B89" s="4" t="s">
        <v>21</v>
      </c>
      <c r="C89" s="4" t="s">
        <v>22</v>
      </c>
      <c r="D89" s="4" t="s">
        <v>152</v>
      </c>
      <c r="E89" s="4" t="s">
        <v>78</v>
      </c>
      <c r="F89" s="6">
        <v>44198</v>
      </c>
      <c r="G89" s="6">
        <v>44199</v>
      </c>
      <c r="H89" s="4">
        <v>1</v>
      </c>
      <c r="I89" s="4">
        <v>1</v>
      </c>
      <c r="J89" s="4">
        <v>1</v>
      </c>
      <c r="K89" s="4" t="s">
        <v>25</v>
      </c>
      <c r="L89" s="4">
        <v>644</v>
      </c>
      <c r="M89" s="4">
        <v>644</v>
      </c>
      <c r="N89" s="4" t="s">
        <v>216</v>
      </c>
      <c r="O89" s="4" t="s">
        <v>27</v>
      </c>
      <c r="P89" s="4" t="s">
        <v>28</v>
      </c>
      <c r="Q89" s="4">
        <v>0</v>
      </c>
      <c r="R89" s="7">
        <v>44196</v>
      </c>
      <c r="S89" s="6">
        <v>44200</v>
      </c>
      <c r="T89" s="4" t="s">
        <v>29</v>
      </c>
      <c r="U89" s="4">
        <v>1937407</v>
      </c>
    </row>
    <row r="90" s="4" customFormat="1" spans="1:20">
      <c r="A90" s="4">
        <v>14216512519</v>
      </c>
      <c r="B90" s="4" t="s">
        <v>21</v>
      </c>
      <c r="C90" s="4" t="s">
        <v>22</v>
      </c>
      <c r="D90" s="4" t="s">
        <v>175</v>
      </c>
      <c r="E90" s="4" t="s">
        <v>217</v>
      </c>
      <c r="F90" s="6">
        <v>44198</v>
      </c>
      <c r="G90" s="6">
        <v>44199</v>
      </c>
      <c r="H90" s="4">
        <v>1</v>
      </c>
      <c r="I90" s="4">
        <v>1</v>
      </c>
      <c r="J90" s="4">
        <v>1</v>
      </c>
      <c r="K90" s="4" t="s">
        <v>25</v>
      </c>
      <c r="L90" s="4">
        <v>758</v>
      </c>
      <c r="M90" s="4">
        <v>758</v>
      </c>
      <c r="N90" s="4" t="s">
        <v>218</v>
      </c>
      <c r="O90" s="4" t="s">
        <v>27</v>
      </c>
      <c r="P90" s="4" t="s">
        <v>28</v>
      </c>
      <c r="Q90" s="4">
        <v>0</v>
      </c>
      <c r="R90" s="7">
        <v>44196</v>
      </c>
      <c r="S90" s="6">
        <v>44200</v>
      </c>
      <c r="T90" s="4" t="s">
        <v>29</v>
      </c>
    </row>
    <row r="91" s="4" customFormat="1" spans="1:21">
      <c r="A91" s="4">
        <v>14216528440</v>
      </c>
      <c r="B91" s="4" t="s">
        <v>21</v>
      </c>
      <c r="C91" s="4" t="s">
        <v>22</v>
      </c>
      <c r="D91" s="4" t="s">
        <v>219</v>
      </c>
      <c r="E91" s="4" t="s">
        <v>220</v>
      </c>
      <c r="F91" s="6">
        <v>44198</v>
      </c>
      <c r="G91" s="6">
        <v>44199</v>
      </c>
      <c r="H91" s="4">
        <v>1</v>
      </c>
      <c r="I91" s="4">
        <v>1</v>
      </c>
      <c r="J91" s="4">
        <v>1</v>
      </c>
      <c r="K91" s="4" t="s">
        <v>25</v>
      </c>
      <c r="L91" s="4">
        <v>296</v>
      </c>
      <c r="M91" s="4">
        <v>296</v>
      </c>
      <c r="N91" s="4" t="s">
        <v>221</v>
      </c>
      <c r="O91" s="4" t="s">
        <v>27</v>
      </c>
      <c r="P91" s="4" t="s">
        <v>28</v>
      </c>
      <c r="Q91" s="4">
        <v>0</v>
      </c>
      <c r="R91" s="7">
        <v>44196</v>
      </c>
      <c r="S91" s="6">
        <v>44200</v>
      </c>
      <c r="T91" s="4" t="s">
        <v>29</v>
      </c>
      <c r="U91" s="4">
        <v>1937442</v>
      </c>
    </row>
    <row r="92" s="4" customFormat="1" spans="1:20">
      <c r="A92" s="4">
        <v>14216596756</v>
      </c>
      <c r="B92" s="4" t="s">
        <v>21</v>
      </c>
      <c r="C92" s="4" t="s">
        <v>22</v>
      </c>
      <c r="D92" s="4" t="s">
        <v>222</v>
      </c>
      <c r="E92" s="4" t="s">
        <v>223</v>
      </c>
      <c r="F92" s="6">
        <v>44196</v>
      </c>
      <c r="G92" s="6">
        <v>44197</v>
      </c>
      <c r="H92" s="4">
        <v>1</v>
      </c>
      <c r="I92" s="4">
        <v>1</v>
      </c>
      <c r="J92" s="4">
        <v>1</v>
      </c>
      <c r="K92" s="4" t="s">
        <v>25</v>
      </c>
      <c r="L92" s="4">
        <v>1444</v>
      </c>
      <c r="M92" s="4">
        <v>1444</v>
      </c>
      <c r="N92" s="4" t="s">
        <v>224</v>
      </c>
      <c r="O92" s="4" t="s">
        <v>27</v>
      </c>
      <c r="P92" s="4" t="s">
        <v>28</v>
      </c>
      <c r="Q92" s="4">
        <v>0</v>
      </c>
      <c r="R92" s="7">
        <v>44196</v>
      </c>
      <c r="S92" s="6">
        <v>44200</v>
      </c>
      <c r="T92" s="4" t="s">
        <v>29</v>
      </c>
    </row>
    <row r="93" s="4" customFormat="1" spans="1:21">
      <c r="A93" s="4">
        <v>14086129006</v>
      </c>
      <c r="B93" s="4" t="s">
        <v>21</v>
      </c>
      <c r="C93" s="4" t="s">
        <v>42</v>
      </c>
      <c r="D93" s="4" t="s">
        <v>54</v>
      </c>
      <c r="E93" s="4" t="s">
        <v>55</v>
      </c>
      <c r="F93" s="6">
        <v>44196</v>
      </c>
      <c r="G93" s="6">
        <v>44198</v>
      </c>
      <c r="H93" s="4">
        <v>1</v>
      </c>
      <c r="I93" s="4">
        <v>2</v>
      </c>
      <c r="J93" s="4">
        <v>2</v>
      </c>
      <c r="K93" s="4" t="s">
        <v>25</v>
      </c>
      <c r="L93" s="4">
        <v>-2646</v>
      </c>
      <c r="M93" s="4">
        <v>-2646</v>
      </c>
      <c r="N93" s="4" t="s">
        <v>56</v>
      </c>
      <c r="O93" s="4" t="s">
        <v>27</v>
      </c>
      <c r="P93" s="4" t="s">
        <v>28</v>
      </c>
      <c r="Q93" s="4">
        <v>0</v>
      </c>
      <c r="R93" s="7">
        <v>44173</v>
      </c>
      <c r="S93" s="6">
        <v>44200</v>
      </c>
      <c r="T93" s="4" t="s">
        <v>29</v>
      </c>
      <c r="U93" s="4">
        <v>1921607</v>
      </c>
    </row>
    <row r="94" s="4" customFormat="1" spans="1:20">
      <c r="A94" s="4">
        <v>14217059924</v>
      </c>
      <c r="B94" s="4" t="s">
        <v>21</v>
      </c>
      <c r="C94" s="4" t="s">
        <v>22</v>
      </c>
      <c r="D94" s="4" t="s">
        <v>225</v>
      </c>
      <c r="E94" s="4" t="s">
        <v>226</v>
      </c>
      <c r="F94" s="6">
        <v>44196</v>
      </c>
      <c r="G94" s="6">
        <v>44197</v>
      </c>
      <c r="H94" s="4">
        <v>1</v>
      </c>
      <c r="I94" s="4">
        <v>1</v>
      </c>
      <c r="J94" s="4">
        <v>1</v>
      </c>
      <c r="K94" s="4" t="s">
        <v>25</v>
      </c>
      <c r="L94" s="4">
        <v>1515</v>
      </c>
      <c r="M94" s="4">
        <v>1515</v>
      </c>
      <c r="N94" s="4" t="s">
        <v>227</v>
      </c>
      <c r="O94" s="4" t="s">
        <v>27</v>
      </c>
      <c r="P94" s="4" t="s">
        <v>28</v>
      </c>
      <c r="Q94" s="4">
        <v>0</v>
      </c>
      <c r="R94" s="7">
        <v>44196</v>
      </c>
      <c r="S94" s="6">
        <v>44200</v>
      </c>
      <c r="T94" s="4" t="s">
        <v>29</v>
      </c>
    </row>
    <row r="95" s="4" customFormat="1" spans="1:20">
      <c r="A95" s="4">
        <v>14217228407</v>
      </c>
      <c r="B95" s="4" t="s">
        <v>21</v>
      </c>
      <c r="C95" s="4" t="s">
        <v>22</v>
      </c>
      <c r="D95" s="4" t="s">
        <v>228</v>
      </c>
      <c r="E95" s="4" t="s">
        <v>229</v>
      </c>
      <c r="F95" s="6">
        <v>44196</v>
      </c>
      <c r="G95" s="6">
        <v>44197</v>
      </c>
      <c r="H95" s="4">
        <v>1</v>
      </c>
      <c r="I95" s="4">
        <v>1</v>
      </c>
      <c r="J95" s="4">
        <v>1</v>
      </c>
      <c r="K95" s="4" t="s">
        <v>25</v>
      </c>
      <c r="L95" s="4">
        <v>340</v>
      </c>
      <c r="M95" s="4">
        <v>340</v>
      </c>
      <c r="N95" s="4" t="s">
        <v>230</v>
      </c>
      <c r="O95" s="4" t="s">
        <v>27</v>
      </c>
      <c r="P95" s="4" t="s">
        <v>28</v>
      </c>
      <c r="Q95" s="4">
        <v>0</v>
      </c>
      <c r="R95" s="7">
        <v>44196</v>
      </c>
      <c r="S95" s="6">
        <v>44200</v>
      </c>
      <c r="T95" s="4" t="s">
        <v>29</v>
      </c>
    </row>
    <row r="96" s="4" customFormat="1" spans="1:20">
      <c r="A96" s="4">
        <v>14219214802</v>
      </c>
      <c r="B96" s="4" t="s">
        <v>21</v>
      </c>
      <c r="C96" s="4" t="s">
        <v>22</v>
      </c>
      <c r="D96" s="4" t="s">
        <v>191</v>
      </c>
      <c r="E96" s="4" t="s">
        <v>192</v>
      </c>
      <c r="F96" s="6">
        <v>44196</v>
      </c>
      <c r="G96" s="6">
        <v>44197</v>
      </c>
      <c r="H96" s="4">
        <v>1</v>
      </c>
      <c r="I96" s="4">
        <v>1</v>
      </c>
      <c r="J96" s="4">
        <v>1</v>
      </c>
      <c r="K96" s="4" t="s">
        <v>25</v>
      </c>
      <c r="L96" s="4">
        <v>261</v>
      </c>
      <c r="M96" s="4">
        <v>261</v>
      </c>
      <c r="N96" s="4" t="s">
        <v>231</v>
      </c>
      <c r="O96" s="4" t="s">
        <v>27</v>
      </c>
      <c r="P96" s="4" t="s">
        <v>28</v>
      </c>
      <c r="Q96" s="4">
        <v>0</v>
      </c>
      <c r="R96" s="7">
        <v>44196</v>
      </c>
      <c r="S96" s="6">
        <v>44200</v>
      </c>
      <c r="T96" s="4" t="s">
        <v>29</v>
      </c>
    </row>
    <row r="97" s="4" customFormat="1" spans="1:20">
      <c r="A97" s="4">
        <v>14219307654</v>
      </c>
      <c r="B97" s="4" t="s">
        <v>21</v>
      </c>
      <c r="C97" s="4" t="s">
        <v>22</v>
      </c>
      <c r="D97" s="4" t="s">
        <v>232</v>
      </c>
      <c r="E97" s="4" t="s">
        <v>131</v>
      </c>
      <c r="F97" s="6">
        <v>44196</v>
      </c>
      <c r="G97" s="6">
        <v>44199</v>
      </c>
      <c r="H97" s="4">
        <v>1</v>
      </c>
      <c r="I97" s="4">
        <v>3</v>
      </c>
      <c r="J97" s="4">
        <v>3</v>
      </c>
      <c r="K97" s="4" t="s">
        <v>25</v>
      </c>
      <c r="L97" s="4">
        <v>1818</v>
      </c>
      <c r="M97" s="4">
        <v>1818</v>
      </c>
      <c r="N97" s="4" t="s">
        <v>233</v>
      </c>
      <c r="O97" s="4" t="s">
        <v>27</v>
      </c>
      <c r="P97" s="4" t="s">
        <v>28</v>
      </c>
      <c r="Q97" s="4">
        <v>0</v>
      </c>
      <c r="R97" s="7">
        <v>44196</v>
      </c>
      <c r="S97" s="6">
        <v>44200</v>
      </c>
      <c r="T97" s="4" t="s">
        <v>29</v>
      </c>
    </row>
    <row r="98" s="4" customFormat="1" spans="1:20">
      <c r="A98" s="4">
        <v>14219438181</v>
      </c>
      <c r="B98" s="4" t="s">
        <v>21</v>
      </c>
      <c r="C98" s="4" t="s">
        <v>22</v>
      </c>
      <c r="D98" s="4" t="s">
        <v>234</v>
      </c>
      <c r="E98" s="4" t="s">
        <v>235</v>
      </c>
      <c r="F98" s="6">
        <v>44196</v>
      </c>
      <c r="G98" s="6">
        <v>44197</v>
      </c>
      <c r="H98" s="4">
        <v>1</v>
      </c>
      <c r="I98" s="4">
        <v>1</v>
      </c>
      <c r="J98" s="4">
        <v>1</v>
      </c>
      <c r="K98" s="4" t="s">
        <v>25</v>
      </c>
      <c r="L98" s="4">
        <v>619</v>
      </c>
      <c r="M98" s="4">
        <v>619</v>
      </c>
      <c r="N98" s="4" t="s">
        <v>236</v>
      </c>
      <c r="O98" s="4" t="s">
        <v>27</v>
      </c>
      <c r="P98" s="4" t="s">
        <v>28</v>
      </c>
      <c r="Q98" s="4">
        <v>0</v>
      </c>
      <c r="R98" s="7">
        <v>44196</v>
      </c>
      <c r="S98" s="6">
        <v>44200</v>
      </c>
      <c r="T98" s="4" t="s">
        <v>29</v>
      </c>
    </row>
    <row r="99" s="4" customFormat="1" spans="1:21">
      <c r="A99" s="4">
        <v>14220565450</v>
      </c>
      <c r="B99" s="4" t="s">
        <v>21</v>
      </c>
      <c r="C99" s="4" t="s">
        <v>22</v>
      </c>
      <c r="D99" s="4" t="s">
        <v>83</v>
      </c>
      <c r="E99" s="4" t="s">
        <v>84</v>
      </c>
      <c r="F99" s="6">
        <v>44196</v>
      </c>
      <c r="G99" s="6">
        <v>44197</v>
      </c>
      <c r="H99" s="4">
        <v>1</v>
      </c>
      <c r="I99" s="4">
        <v>1</v>
      </c>
      <c r="J99" s="4">
        <v>1</v>
      </c>
      <c r="K99" s="4" t="s">
        <v>25</v>
      </c>
      <c r="L99" s="4">
        <v>1400</v>
      </c>
      <c r="M99" s="4">
        <v>1400</v>
      </c>
      <c r="N99" s="4" t="s">
        <v>237</v>
      </c>
      <c r="O99" s="4" t="s">
        <v>27</v>
      </c>
      <c r="P99" s="4" t="s">
        <v>28</v>
      </c>
      <c r="Q99" s="4">
        <v>0</v>
      </c>
      <c r="R99" s="7">
        <v>44196</v>
      </c>
      <c r="S99" s="6">
        <v>44200</v>
      </c>
      <c r="T99" s="4" t="s">
        <v>29</v>
      </c>
      <c r="U99" s="4">
        <v>1937871</v>
      </c>
    </row>
    <row r="100" s="4" customFormat="1" spans="1:21">
      <c r="A100" s="4">
        <v>14221529065</v>
      </c>
      <c r="B100" s="4" t="s">
        <v>21</v>
      </c>
      <c r="C100" s="4" t="s">
        <v>22</v>
      </c>
      <c r="D100" s="4" t="s">
        <v>199</v>
      </c>
      <c r="E100" s="4" t="s">
        <v>200</v>
      </c>
      <c r="F100" s="6">
        <v>44197</v>
      </c>
      <c r="G100" s="6">
        <v>44198</v>
      </c>
      <c r="H100" s="4">
        <v>1</v>
      </c>
      <c r="I100" s="4">
        <v>1</v>
      </c>
      <c r="J100" s="4">
        <v>1</v>
      </c>
      <c r="K100" s="4" t="s">
        <v>25</v>
      </c>
      <c r="L100" s="4">
        <v>662</v>
      </c>
      <c r="M100" s="4">
        <v>662</v>
      </c>
      <c r="N100" s="4" t="s">
        <v>238</v>
      </c>
      <c r="O100" s="4" t="s">
        <v>27</v>
      </c>
      <c r="P100" s="4" t="s">
        <v>28</v>
      </c>
      <c r="Q100" s="4">
        <v>0</v>
      </c>
      <c r="R100" s="7">
        <v>44196</v>
      </c>
      <c r="S100" s="6">
        <v>44200</v>
      </c>
      <c r="T100" s="4" t="s">
        <v>29</v>
      </c>
      <c r="U100" s="4">
        <v>1937985</v>
      </c>
    </row>
    <row r="101" s="4" customFormat="1" spans="1:21">
      <c r="A101" s="4">
        <v>14221872747</v>
      </c>
      <c r="B101" s="4" t="s">
        <v>21</v>
      </c>
      <c r="C101" s="4" t="s">
        <v>22</v>
      </c>
      <c r="D101" s="4" t="s">
        <v>239</v>
      </c>
      <c r="E101" s="4" t="s">
        <v>143</v>
      </c>
      <c r="F101" s="6">
        <v>44197</v>
      </c>
      <c r="G101" s="6">
        <v>44198</v>
      </c>
      <c r="H101" s="4">
        <v>1</v>
      </c>
      <c r="I101" s="4">
        <v>1</v>
      </c>
      <c r="J101" s="4">
        <v>1</v>
      </c>
      <c r="K101" s="4" t="s">
        <v>25</v>
      </c>
      <c r="L101" s="4">
        <v>587</v>
      </c>
      <c r="M101" s="4">
        <v>587</v>
      </c>
      <c r="N101" s="4" t="s">
        <v>240</v>
      </c>
      <c r="O101" s="4" t="s">
        <v>27</v>
      </c>
      <c r="P101" s="4" t="s">
        <v>28</v>
      </c>
      <c r="Q101" s="4">
        <v>0</v>
      </c>
      <c r="R101" s="7">
        <v>44196</v>
      </c>
      <c r="S101" s="6">
        <v>44200</v>
      </c>
      <c r="T101" s="4" t="s">
        <v>29</v>
      </c>
      <c r="U101" s="4">
        <v>1938011</v>
      </c>
    </row>
    <row r="102" s="4" customFormat="1" spans="1:20">
      <c r="A102" s="4">
        <v>14223656305</v>
      </c>
      <c r="B102" s="4" t="s">
        <v>21</v>
      </c>
      <c r="C102" s="4" t="s">
        <v>22</v>
      </c>
      <c r="D102" s="4" t="s">
        <v>241</v>
      </c>
      <c r="E102" s="4" t="s">
        <v>242</v>
      </c>
      <c r="F102" s="6">
        <v>44197</v>
      </c>
      <c r="G102" s="6">
        <v>44198</v>
      </c>
      <c r="H102" s="4">
        <v>1</v>
      </c>
      <c r="I102" s="4">
        <v>1</v>
      </c>
      <c r="J102" s="4">
        <v>1</v>
      </c>
      <c r="K102" s="4" t="s">
        <v>25</v>
      </c>
      <c r="L102" s="4">
        <v>996</v>
      </c>
      <c r="M102" s="4">
        <v>996</v>
      </c>
      <c r="N102" s="4" t="s">
        <v>243</v>
      </c>
      <c r="O102" s="4" t="s">
        <v>27</v>
      </c>
      <c r="P102" s="4" t="s">
        <v>28</v>
      </c>
      <c r="Q102" s="4">
        <v>0</v>
      </c>
      <c r="R102" s="7">
        <v>44197</v>
      </c>
      <c r="S102" s="6">
        <v>44200</v>
      </c>
      <c r="T102" s="4" t="s">
        <v>29</v>
      </c>
    </row>
    <row r="103" s="4" customFormat="1" spans="1:21">
      <c r="A103" s="4">
        <v>14224179178</v>
      </c>
      <c r="B103" s="4" t="s">
        <v>21</v>
      </c>
      <c r="C103" s="4" t="s">
        <v>22</v>
      </c>
      <c r="D103" s="4" t="s">
        <v>244</v>
      </c>
      <c r="E103" s="4" t="s">
        <v>245</v>
      </c>
      <c r="F103" s="6">
        <v>44198</v>
      </c>
      <c r="G103" s="6">
        <v>44199</v>
      </c>
      <c r="H103" s="4">
        <v>1</v>
      </c>
      <c r="I103" s="4">
        <v>1</v>
      </c>
      <c r="J103" s="4">
        <v>1</v>
      </c>
      <c r="K103" s="4" t="s">
        <v>25</v>
      </c>
      <c r="L103" s="4">
        <v>548</v>
      </c>
      <c r="M103" s="4">
        <v>548</v>
      </c>
      <c r="N103" s="4" t="s">
        <v>246</v>
      </c>
      <c r="O103" s="4" t="s">
        <v>27</v>
      </c>
      <c r="P103" s="4" t="s">
        <v>28</v>
      </c>
      <c r="Q103" s="4">
        <v>0</v>
      </c>
      <c r="R103" s="7">
        <v>44197</v>
      </c>
      <c r="S103" s="6">
        <v>44200</v>
      </c>
      <c r="T103" s="4" t="s">
        <v>29</v>
      </c>
      <c r="U103" s="4">
        <v>1938254</v>
      </c>
    </row>
    <row r="104" s="4" customFormat="1" spans="1:21">
      <c r="A104" s="4">
        <v>14224575431</v>
      </c>
      <c r="B104" s="4" t="s">
        <v>21</v>
      </c>
      <c r="C104" s="4" t="s">
        <v>22</v>
      </c>
      <c r="D104" s="4" t="s">
        <v>120</v>
      </c>
      <c r="E104" s="4" t="s">
        <v>51</v>
      </c>
      <c r="F104" s="6">
        <v>44197</v>
      </c>
      <c r="G104" s="6">
        <v>44198</v>
      </c>
      <c r="H104" s="4">
        <v>1</v>
      </c>
      <c r="I104" s="4">
        <v>1</v>
      </c>
      <c r="J104" s="4">
        <v>1</v>
      </c>
      <c r="K104" s="4" t="s">
        <v>25</v>
      </c>
      <c r="L104" s="4">
        <v>666</v>
      </c>
      <c r="M104" s="4">
        <v>666</v>
      </c>
      <c r="N104" s="4" t="s">
        <v>247</v>
      </c>
      <c r="O104" s="4" t="s">
        <v>27</v>
      </c>
      <c r="P104" s="4" t="s">
        <v>28</v>
      </c>
      <c r="Q104" s="4">
        <v>0</v>
      </c>
      <c r="R104" s="7">
        <v>44197</v>
      </c>
      <c r="S104" s="6">
        <v>44200</v>
      </c>
      <c r="T104" s="4" t="s">
        <v>29</v>
      </c>
      <c r="U104" s="4">
        <v>1938303</v>
      </c>
    </row>
    <row r="105" s="4" customFormat="1" spans="1:21">
      <c r="A105" s="4">
        <v>14224892313</v>
      </c>
      <c r="B105" s="4" t="s">
        <v>21</v>
      </c>
      <c r="C105" s="4" t="s">
        <v>22</v>
      </c>
      <c r="D105" s="4" t="s">
        <v>88</v>
      </c>
      <c r="E105" s="4" t="s">
        <v>51</v>
      </c>
      <c r="F105" s="6">
        <v>44197</v>
      </c>
      <c r="G105" s="6">
        <v>44198</v>
      </c>
      <c r="H105" s="4">
        <v>1</v>
      </c>
      <c r="I105" s="4">
        <v>1</v>
      </c>
      <c r="J105" s="4">
        <v>1</v>
      </c>
      <c r="K105" s="4" t="s">
        <v>25</v>
      </c>
      <c r="L105" s="4">
        <v>339</v>
      </c>
      <c r="M105" s="4">
        <v>339</v>
      </c>
      <c r="N105" s="4" t="s">
        <v>248</v>
      </c>
      <c r="O105" s="4" t="s">
        <v>27</v>
      </c>
      <c r="P105" s="4" t="s">
        <v>28</v>
      </c>
      <c r="Q105" s="4">
        <v>0</v>
      </c>
      <c r="R105" s="7">
        <v>44197</v>
      </c>
      <c r="S105" s="6">
        <v>44200</v>
      </c>
      <c r="T105" s="4" t="s">
        <v>29</v>
      </c>
      <c r="U105" s="4">
        <v>1938391</v>
      </c>
    </row>
    <row r="106" s="4" customFormat="1" spans="1:20">
      <c r="A106" s="4">
        <v>14231300347</v>
      </c>
      <c r="B106" s="4" t="s">
        <v>21</v>
      </c>
      <c r="C106" s="4" t="s">
        <v>22</v>
      </c>
      <c r="D106" s="4" t="s">
        <v>88</v>
      </c>
      <c r="E106" s="4" t="s">
        <v>51</v>
      </c>
      <c r="F106" s="6">
        <v>44197</v>
      </c>
      <c r="G106" s="6">
        <v>44198</v>
      </c>
      <c r="H106" s="4">
        <v>1</v>
      </c>
      <c r="I106" s="4">
        <v>1</v>
      </c>
      <c r="J106" s="4">
        <v>1</v>
      </c>
      <c r="K106" s="4" t="s">
        <v>25</v>
      </c>
      <c r="L106" s="4">
        <v>339</v>
      </c>
      <c r="M106" s="4">
        <v>339</v>
      </c>
      <c r="N106" s="4" t="s">
        <v>249</v>
      </c>
      <c r="O106" s="4" t="s">
        <v>27</v>
      </c>
      <c r="P106" s="4" t="s">
        <v>28</v>
      </c>
      <c r="Q106" s="4">
        <v>0</v>
      </c>
      <c r="R106" s="7">
        <v>44197</v>
      </c>
      <c r="S106" s="6">
        <v>44200</v>
      </c>
      <c r="T106" s="4" t="s">
        <v>29</v>
      </c>
    </row>
    <row r="107" s="4" customFormat="1" spans="1:20">
      <c r="A107" s="4">
        <v>14231755386</v>
      </c>
      <c r="B107" s="4" t="s">
        <v>21</v>
      </c>
      <c r="C107" s="4" t="s">
        <v>22</v>
      </c>
      <c r="D107" s="4" t="s">
        <v>250</v>
      </c>
      <c r="E107" s="4" t="s">
        <v>251</v>
      </c>
      <c r="F107" s="6">
        <v>44197</v>
      </c>
      <c r="G107" s="6">
        <v>44198</v>
      </c>
      <c r="H107" s="4">
        <v>1</v>
      </c>
      <c r="I107" s="4">
        <v>1</v>
      </c>
      <c r="J107" s="4">
        <v>1</v>
      </c>
      <c r="K107" s="4" t="s">
        <v>25</v>
      </c>
      <c r="L107" s="4">
        <v>717</v>
      </c>
      <c r="M107" s="4">
        <v>717</v>
      </c>
      <c r="N107" s="4" t="s">
        <v>252</v>
      </c>
      <c r="O107" s="4" t="s">
        <v>27</v>
      </c>
      <c r="P107" s="4" t="s">
        <v>28</v>
      </c>
      <c r="Q107" s="4">
        <v>0</v>
      </c>
      <c r="R107" s="7">
        <v>44197</v>
      </c>
      <c r="S107" s="6">
        <v>44200</v>
      </c>
      <c r="T107" s="4" t="s">
        <v>29</v>
      </c>
    </row>
    <row r="108" s="4" customFormat="1" spans="1:20">
      <c r="A108" s="4">
        <v>14232028665</v>
      </c>
      <c r="B108" s="4" t="s">
        <v>21</v>
      </c>
      <c r="C108" s="4" t="s">
        <v>22</v>
      </c>
      <c r="D108" s="4" t="s">
        <v>225</v>
      </c>
      <c r="E108" s="4" t="s">
        <v>226</v>
      </c>
      <c r="F108" s="6">
        <v>44197</v>
      </c>
      <c r="G108" s="6">
        <v>44198</v>
      </c>
      <c r="H108" s="4">
        <v>1</v>
      </c>
      <c r="I108" s="4">
        <v>1</v>
      </c>
      <c r="J108" s="4">
        <v>1</v>
      </c>
      <c r="K108" s="4" t="s">
        <v>25</v>
      </c>
      <c r="L108" s="4">
        <v>1095</v>
      </c>
      <c r="M108" s="4">
        <v>1095</v>
      </c>
      <c r="N108" s="4" t="s">
        <v>253</v>
      </c>
      <c r="O108" s="4" t="s">
        <v>27</v>
      </c>
      <c r="P108" s="4" t="s">
        <v>28</v>
      </c>
      <c r="Q108" s="4">
        <v>0</v>
      </c>
      <c r="R108" s="7">
        <v>44197</v>
      </c>
      <c r="S108" s="6">
        <v>44200</v>
      </c>
      <c r="T108" s="4" t="s">
        <v>29</v>
      </c>
    </row>
    <row r="109" s="4" customFormat="1" spans="1:20">
      <c r="A109" s="4">
        <v>14232028665</v>
      </c>
      <c r="B109" s="4" t="s">
        <v>21</v>
      </c>
      <c r="C109" s="4" t="s">
        <v>42</v>
      </c>
      <c r="D109" s="4" t="s">
        <v>225</v>
      </c>
      <c r="E109" s="4" t="s">
        <v>226</v>
      </c>
      <c r="F109" s="6">
        <v>44197</v>
      </c>
      <c r="G109" s="6">
        <v>44198</v>
      </c>
      <c r="H109" s="4">
        <v>1</v>
      </c>
      <c r="I109" s="4">
        <v>1</v>
      </c>
      <c r="J109" s="4">
        <v>1</v>
      </c>
      <c r="K109" s="4" t="s">
        <v>25</v>
      </c>
      <c r="L109" s="4">
        <v>-1095</v>
      </c>
      <c r="M109" s="4">
        <v>-1095</v>
      </c>
      <c r="N109" s="4" t="s">
        <v>253</v>
      </c>
      <c r="O109" s="4" t="s">
        <v>27</v>
      </c>
      <c r="P109" s="4" t="s">
        <v>28</v>
      </c>
      <c r="Q109" s="4">
        <v>0</v>
      </c>
      <c r="R109" s="7">
        <v>44197</v>
      </c>
      <c r="S109" s="6">
        <v>44200</v>
      </c>
      <c r="T109" s="4" t="s">
        <v>29</v>
      </c>
    </row>
    <row r="110" s="4" customFormat="1" spans="1:21">
      <c r="A110" s="4">
        <v>14232455018</v>
      </c>
      <c r="B110" s="4" t="s">
        <v>21</v>
      </c>
      <c r="C110" s="4" t="s">
        <v>22</v>
      </c>
      <c r="D110" s="4" t="s">
        <v>254</v>
      </c>
      <c r="E110" s="4" t="s">
        <v>31</v>
      </c>
      <c r="F110" s="6">
        <v>44197</v>
      </c>
      <c r="G110" s="6">
        <v>44198</v>
      </c>
      <c r="H110" s="4">
        <v>1</v>
      </c>
      <c r="I110" s="4">
        <v>1</v>
      </c>
      <c r="J110" s="4">
        <v>1</v>
      </c>
      <c r="K110" s="4" t="s">
        <v>25</v>
      </c>
      <c r="L110" s="4">
        <v>454</v>
      </c>
      <c r="M110" s="4">
        <v>454</v>
      </c>
      <c r="N110" s="4" t="s">
        <v>255</v>
      </c>
      <c r="O110" s="4" t="s">
        <v>27</v>
      </c>
      <c r="P110" s="4" t="s">
        <v>28</v>
      </c>
      <c r="Q110" s="4">
        <v>0</v>
      </c>
      <c r="R110" s="7">
        <v>44197</v>
      </c>
      <c r="S110" s="6">
        <v>44200</v>
      </c>
      <c r="T110" s="4" t="s">
        <v>29</v>
      </c>
      <c r="U110" s="4">
        <v>1938661</v>
      </c>
    </row>
    <row r="111" s="4" customFormat="1" spans="1:20">
      <c r="A111" s="4">
        <v>14232582979</v>
      </c>
      <c r="B111" s="4" t="s">
        <v>21</v>
      </c>
      <c r="C111" s="4" t="s">
        <v>22</v>
      </c>
      <c r="D111" s="4" t="s">
        <v>256</v>
      </c>
      <c r="E111" s="4" t="s">
        <v>189</v>
      </c>
      <c r="F111" s="6">
        <v>44198</v>
      </c>
      <c r="G111" s="6">
        <v>44199</v>
      </c>
      <c r="H111" s="4">
        <v>1</v>
      </c>
      <c r="I111" s="4">
        <v>1</v>
      </c>
      <c r="J111" s="4">
        <v>1</v>
      </c>
      <c r="K111" s="4" t="s">
        <v>25</v>
      </c>
      <c r="L111" s="4">
        <v>673</v>
      </c>
      <c r="M111" s="4">
        <v>673</v>
      </c>
      <c r="N111" s="4" t="s">
        <v>257</v>
      </c>
      <c r="O111" s="4" t="s">
        <v>27</v>
      </c>
      <c r="P111" s="4" t="s">
        <v>28</v>
      </c>
      <c r="Q111" s="4">
        <v>0</v>
      </c>
      <c r="R111" s="7">
        <v>44197</v>
      </c>
      <c r="S111" s="6">
        <v>44200</v>
      </c>
      <c r="T111" s="4" t="s">
        <v>29</v>
      </c>
    </row>
    <row r="112" s="4" customFormat="1" spans="1:21">
      <c r="A112" s="4">
        <v>14233099849</v>
      </c>
      <c r="B112" s="4" t="s">
        <v>21</v>
      </c>
      <c r="C112" s="4" t="s">
        <v>22</v>
      </c>
      <c r="D112" s="4" t="s">
        <v>258</v>
      </c>
      <c r="E112" s="4" t="s">
        <v>176</v>
      </c>
      <c r="F112" s="6">
        <v>44197</v>
      </c>
      <c r="G112" s="6">
        <v>44198</v>
      </c>
      <c r="H112" s="4">
        <v>1</v>
      </c>
      <c r="I112" s="4">
        <v>1</v>
      </c>
      <c r="J112" s="4">
        <v>1</v>
      </c>
      <c r="K112" s="4" t="s">
        <v>25</v>
      </c>
      <c r="L112" s="4">
        <v>210</v>
      </c>
      <c r="M112" s="4">
        <v>210</v>
      </c>
      <c r="N112" s="4" t="s">
        <v>259</v>
      </c>
      <c r="O112" s="4" t="s">
        <v>27</v>
      </c>
      <c r="P112" s="4" t="s">
        <v>28</v>
      </c>
      <c r="Q112" s="4">
        <v>0</v>
      </c>
      <c r="R112" s="7">
        <v>44197</v>
      </c>
      <c r="S112" s="6">
        <v>44200</v>
      </c>
      <c r="T112" s="4" t="s">
        <v>29</v>
      </c>
      <c r="U112" s="4">
        <v>1938740</v>
      </c>
    </row>
    <row r="113" s="4" customFormat="1" spans="1:20">
      <c r="A113" s="4">
        <v>14233629820</v>
      </c>
      <c r="B113" s="4" t="s">
        <v>21</v>
      </c>
      <c r="C113" s="4" t="s">
        <v>22</v>
      </c>
      <c r="D113" s="4" t="s">
        <v>256</v>
      </c>
      <c r="E113" s="4" t="s">
        <v>189</v>
      </c>
      <c r="F113" s="6">
        <v>44198</v>
      </c>
      <c r="G113" s="6">
        <v>44199</v>
      </c>
      <c r="H113" s="4">
        <v>1</v>
      </c>
      <c r="I113" s="4">
        <v>1</v>
      </c>
      <c r="J113" s="4">
        <v>1</v>
      </c>
      <c r="K113" s="4" t="s">
        <v>25</v>
      </c>
      <c r="L113" s="4">
        <v>674</v>
      </c>
      <c r="M113" s="4">
        <v>674</v>
      </c>
      <c r="N113" s="4" t="s">
        <v>260</v>
      </c>
      <c r="O113" s="4" t="s">
        <v>27</v>
      </c>
      <c r="P113" s="4" t="s">
        <v>28</v>
      </c>
      <c r="Q113" s="4">
        <v>0</v>
      </c>
      <c r="R113" s="7">
        <v>44197</v>
      </c>
      <c r="S113" s="6">
        <v>44200</v>
      </c>
      <c r="T113" s="4" t="s">
        <v>29</v>
      </c>
    </row>
    <row r="114" s="4" customFormat="1" spans="1:20">
      <c r="A114" s="4">
        <v>14234070104</v>
      </c>
      <c r="B114" s="4" t="s">
        <v>21</v>
      </c>
      <c r="C114" s="4" t="s">
        <v>22</v>
      </c>
      <c r="D114" s="4" t="s">
        <v>256</v>
      </c>
      <c r="E114" s="4" t="s">
        <v>189</v>
      </c>
      <c r="F114" s="6">
        <v>44198</v>
      </c>
      <c r="G114" s="6">
        <v>44199</v>
      </c>
      <c r="H114" s="4">
        <v>1</v>
      </c>
      <c r="I114" s="4">
        <v>1</v>
      </c>
      <c r="J114" s="4">
        <v>1</v>
      </c>
      <c r="K114" s="4" t="s">
        <v>25</v>
      </c>
      <c r="L114" s="4">
        <v>674</v>
      </c>
      <c r="M114" s="4">
        <v>674</v>
      </c>
      <c r="N114" s="4" t="s">
        <v>261</v>
      </c>
      <c r="O114" s="4" t="s">
        <v>27</v>
      </c>
      <c r="P114" s="4" t="s">
        <v>28</v>
      </c>
      <c r="Q114" s="4">
        <v>0</v>
      </c>
      <c r="R114" s="7">
        <v>44197</v>
      </c>
      <c r="S114" s="6">
        <v>44200</v>
      </c>
      <c r="T114" s="4" t="s">
        <v>29</v>
      </c>
    </row>
    <row r="115" s="4" customFormat="1" spans="1:20">
      <c r="A115" s="4">
        <v>14237176997</v>
      </c>
      <c r="B115" s="4" t="s">
        <v>21</v>
      </c>
      <c r="C115" s="4" t="s">
        <v>22</v>
      </c>
      <c r="D115" s="4" t="s">
        <v>262</v>
      </c>
      <c r="E115" s="4" t="s">
        <v>263</v>
      </c>
      <c r="F115" s="6">
        <v>44198</v>
      </c>
      <c r="G115" s="6">
        <v>44199</v>
      </c>
      <c r="H115" s="4">
        <v>1</v>
      </c>
      <c r="I115" s="4">
        <v>1</v>
      </c>
      <c r="J115" s="4">
        <v>1</v>
      </c>
      <c r="K115" s="4" t="s">
        <v>25</v>
      </c>
      <c r="L115" s="4">
        <v>2656</v>
      </c>
      <c r="M115" s="4">
        <v>2656</v>
      </c>
      <c r="N115" s="4" t="s">
        <v>264</v>
      </c>
      <c r="O115" s="4" t="s">
        <v>27</v>
      </c>
      <c r="P115" s="4" t="s">
        <v>28</v>
      </c>
      <c r="Q115" s="4">
        <v>0</v>
      </c>
      <c r="R115" s="7">
        <v>44198</v>
      </c>
      <c r="S115" s="6">
        <v>44200</v>
      </c>
      <c r="T115" s="4" t="s">
        <v>29</v>
      </c>
    </row>
    <row r="116" s="4" customFormat="1" spans="1:21">
      <c r="A116" s="4">
        <v>14237967836</v>
      </c>
      <c r="B116" s="4" t="s">
        <v>21</v>
      </c>
      <c r="C116" s="4" t="s">
        <v>22</v>
      </c>
      <c r="D116" s="4" t="s">
        <v>265</v>
      </c>
      <c r="E116" s="4" t="s">
        <v>266</v>
      </c>
      <c r="F116" s="6">
        <v>44198</v>
      </c>
      <c r="G116" s="6">
        <v>44199</v>
      </c>
      <c r="H116" s="4">
        <v>1</v>
      </c>
      <c r="I116" s="4">
        <v>1</v>
      </c>
      <c r="J116" s="4">
        <v>1</v>
      </c>
      <c r="K116" s="4" t="s">
        <v>25</v>
      </c>
      <c r="L116" s="4">
        <v>548</v>
      </c>
      <c r="M116" s="4">
        <v>548</v>
      </c>
      <c r="N116" s="4" t="s">
        <v>267</v>
      </c>
      <c r="O116" s="4" t="s">
        <v>27</v>
      </c>
      <c r="P116" s="4" t="s">
        <v>28</v>
      </c>
      <c r="Q116" s="4">
        <v>0</v>
      </c>
      <c r="R116" s="7">
        <v>44198</v>
      </c>
      <c r="S116" s="6">
        <v>44200</v>
      </c>
      <c r="T116" s="4" t="s">
        <v>29</v>
      </c>
      <c r="U116" s="4">
        <v>1939415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3"/>
  <sheetViews>
    <sheetView tabSelected="1" topLeftCell="A83" workbookViewId="0">
      <selection activeCell="A112" sqref="A112:A113"/>
    </sheetView>
  </sheetViews>
  <sheetFormatPr defaultColWidth="9" defaultRowHeight="13.5"/>
  <cols>
    <col min="1" max="1" width="12.625" style="4"/>
    <col min="2" max="16369" width="9" style="4"/>
  </cols>
  <sheetData>
    <row r="1" s="4" customFormat="1" spans="1:11">
      <c r="A1" s="4" t="s">
        <v>0</v>
      </c>
      <c r="B1" s="4" t="s">
        <v>12</v>
      </c>
      <c r="K1" s="4" t="s">
        <v>268</v>
      </c>
    </row>
    <row r="2" s="4" customFormat="1" spans="1:11">
      <c r="A2" s="4">
        <v>14012229994</v>
      </c>
      <c r="B2" s="4">
        <v>2298</v>
      </c>
      <c r="C2" s="4" t="str">
        <f>VLOOKUP(A2,HOP!A:H,8,0)</f>
        <v>2298.00</v>
      </c>
      <c r="D2" s="4">
        <f>VLOOKUP(A2,HOP!A:B,2,0)</f>
        <v>1916767</v>
      </c>
      <c r="E2" s="4">
        <f>B2-C2</f>
        <v>0</v>
      </c>
      <c r="K2" s="4" t="str">
        <f>$K$1&amp;D2</f>
        <v>,1916767</v>
      </c>
    </row>
    <row r="3" s="4" customFormat="1" spans="1:11">
      <c r="A3" s="5">
        <v>14232028665</v>
      </c>
      <c r="B3" s="5">
        <v>0</v>
      </c>
      <c r="C3" s="4" t="e">
        <f>VLOOKUP(A3,HOP!A:H,8,0)</f>
        <v>#N/A</v>
      </c>
      <c r="D3" s="4">
        <v>1938581</v>
      </c>
      <c r="E3" s="4" t="e">
        <f>B3-C3</f>
        <v>#N/A</v>
      </c>
      <c r="K3" s="4" t="str">
        <f>$K$1&amp;D3</f>
        <v>,1938581</v>
      </c>
    </row>
    <row r="4" s="4" customFormat="1" spans="1:11">
      <c r="A4" s="4">
        <v>14024398057</v>
      </c>
      <c r="B4" s="4">
        <v>2047</v>
      </c>
      <c r="C4" s="4" t="str">
        <f>VLOOKUP(A4,HOP!A:H,8,0)</f>
        <v>2047.00</v>
      </c>
      <c r="D4" s="4">
        <f>VLOOKUP(A4,HOP!A:B,2,0)</f>
        <v>1917979</v>
      </c>
      <c r="E4" s="4">
        <f>B4-C4</f>
        <v>0</v>
      </c>
      <c r="K4" s="4" t="str">
        <f>$K$1&amp;D4</f>
        <v>,1917979</v>
      </c>
    </row>
    <row r="5" s="4" customFormat="1" spans="1:11">
      <c r="A5" s="4">
        <v>14026035283</v>
      </c>
      <c r="B5" s="4">
        <v>1157</v>
      </c>
      <c r="C5" s="4" t="str">
        <f>VLOOKUP(A5,HOP!A:H,8,0)</f>
        <v>1157.00</v>
      </c>
      <c r="D5" s="4">
        <f>VLOOKUP(A5,HOP!A:B,2,0)</f>
        <v>1918198</v>
      </c>
      <c r="E5" s="4">
        <f>B5-C5</f>
        <v>0</v>
      </c>
      <c r="K5" s="4" t="str">
        <f>$K$1&amp;D5</f>
        <v>,1918198</v>
      </c>
    </row>
    <row r="6" s="4" customFormat="1" spans="1:11">
      <c r="A6" s="5">
        <v>14168918969</v>
      </c>
      <c r="B6" s="5">
        <v>0</v>
      </c>
      <c r="C6" s="4" t="e">
        <f>VLOOKUP(A6,HOP!A:H,8,0)</f>
        <v>#N/A</v>
      </c>
      <c r="D6" s="4">
        <v>1930976</v>
      </c>
      <c r="E6" s="4" t="e">
        <f>B6-C6</f>
        <v>#N/A</v>
      </c>
      <c r="K6" s="4" t="str">
        <f>$K$1&amp;D6</f>
        <v>,1930976</v>
      </c>
    </row>
    <row r="7" s="4" customFormat="1" spans="1:11">
      <c r="A7" s="4">
        <v>14038417659</v>
      </c>
      <c r="B7" s="4">
        <v>12119</v>
      </c>
      <c r="C7" s="4" t="str">
        <f>VLOOKUP(A7,HOP!A:H,8,0)</f>
        <v>12119.00</v>
      </c>
      <c r="D7" s="4">
        <f>VLOOKUP(A7,HOP!A:B,2,0)</f>
        <v>1919126</v>
      </c>
      <c r="E7" s="4">
        <f>B7-C7</f>
        <v>0</v>
      </c>
      <c r="K7" s="4" t="str">
        <f>$K$1&amp;D7</f>
        <v>,1919126</v>
      </c>
    </row>
    <row r="8" s="4" customFormat="1" spans="1:11">
      <c r="A8" s="4">
        <v>14059045925</v>
      </c>
      <c r="B8" s="4">
        <v>1323</v>
      </c>
      <c r="C8" s="4" t="str">
        <f>VLOOKUP(A8,HOP!A:H,8,0)</f>
        <v>1323.00</v>
      </c>
      <c r="D8" s="4">
        <f>VLOOKUP(A8,HOP!A:B,2,0)</f>
        <v>1920937</v>
      </c>
      <c r="E8" s="4">
        <f>B8-C8</f>
        <v>0</v>
      </c>
      <c r="K8" s="4" t="str">
        <f>$K$1&amp;D8</f>
        <v>,1920937</v>
      </c>
    </row>
    <row r="9" s="4" customFormat="1" spans="1:11">
      <c r="A9" s="4">
        <v>14059374411</v>
      </c>
      <c r="B9" s="4">
        <v>247</v>
      </c>
      <c r="C9" s="4" t="str">
        <f>VLOOKUP(A9,HOP!A:H,8,0)</f>
        <v>247.00</v>
      </c>
      <c r="D9" s="4">
        <f>VLOOKUP(A9,HOP!A:B,2,0)</f>
        <v>1920977</v>
      </c>
      <c r="E9" s="4">
        <f>B9-C9</f>
        <v>0</v>
      </c>
      <c r="K9" s="4" t="str">
        <f>$K$1&amp;D9</f>
        <v>,1920977</v>
      </c>
    </row>
    <row r="10" s="4" customFormat="1" spans="1:11">
      <c r="A10" s="5">
        <v>14103883495</v>
      </c>
      <c r="B10" s="5">
        <v>0</v>
      </c>
      <c r="C10" s="4" t="e">
        <f>VLOOKUP(A10,HOP!A:H,8,0)</f>
        <v>#N/A</v>
      </c>
      <c r="D10" s="4">
        <v>1923387</v>
      </c>
      <c r="E10" s="4" t="e">
        <f>B10-C10</f>
        <v>#N/A</v>
      </c>
      <c r="K10" s="4" t="str">
        <f>$K$1&amp;D10</f>
        <v>,1923387</v>
      </c>
    </row>
    <row r="11" s="4" customFormat="1" spans="1:11">
      <c r="A11" s="4">
        <v>14092334903</v>
      </c>
      <c r="B11" s="4">
        <v>542</v>
      </c>
      <c r="C11" s="4" t="str">
        <f>VLOOKUP(A11,HOP!A:H,8,0)</f>
        <v>542.00</v>
      </c>
      <c r="D11" s="4">
        <f>VLOOKUP(A11,HOP!A:B,2,0)</f>
        <v>1922194</v>
      </c>
      <c r="E11" s="4">
        <f>B11-C11</f>
        <v>0</v>
      </c>
      <c r="K11" s="4" t="str">
        <f>$K$1&amp;D11</f>
        <v>,1922194</v>
      </c>
    </row>
    <row r="12" s="4" customFormat="1" spans="1:11">
      <c r="A12" s="4">
        <v>14103777512</v>
      </c>
      <c r="B12" s="4">
        <v>1785</v>
      </c>
      <c r="C12" s="4" t="str">
        <f>VLOOKUP(A12,HOP!A:H,8,0)</f>
        <v>1785.00</v>
      </c>
      <c r="D12" s="4">
        <f>VLOOKUP(A12,HOP!A:B,2,0)</f>
        <v>1923372</v>
      </c>
      <c r="E12" s="4">
        <f>B12-C12</f>
        <v>0</v>
      </c>
      <c r="K12" s="4" t="str">
        <f>$K$1&amp;D12</f>
        <v>,1923372</v>
      </c>
    </row>
    <row r="13" s="4" customFormat="1" spans="1:11">
      <c r="A13" s="5">
        <v>14086129006</v>
      </c>
      <c r="B13" s="5">
        <v>0</v>
      </c>
      <c r="C13" s="4" t="str">
        <f>VLOOKUP(A13,HOP!A:H,8,0)</f>
        <v>0.00</v>
      </c>
      <c r="D13" s="4">
        <f>VLOOKUP(A13,HOP!A:B,2,0)</f>
        <v>1921607</v>
      </c>
      <c r="E13" s="4">
        <f>B13-C13</f>
        <v>0</v>
      </c>
      <c r="K13" s="4" t="str">
        <f>$K$1&amp;D13</f>
        <v>,1921607</v>
      </c>
    </row>
    <row r="14" s="4" customFormat="1" spans="1:11">
      <c r="A14" s="4">
        <v>14105522839</v>
      </c>
      <c r="B14" s="4">
        <v>7967</v>
      </c>
      <c r="C14" s="4" t="str">
        <f>VLOOKUP(A14,HOP!A:H,8,0)</f>
        <v>7967.00</v>
      </c>
      <c r="D14" s="4">
        <f>VLOOKUP(A14,HOP!A:B,2,0)</f>
        <v>1923615</v>
      </c>
      <c r="E14" s="4">
        <f>B14-C14</f>
        <v>0</v>
      </c>
      <c r="K14" s="4" t="str">
        <f>$K$1&amp;D14</f>
        <v>,1923615</v>
      </c>
    </row>
    <row r="15" s="4" customFormat="1" spans="1:11">
      <c r="A15" s="4">
        <v>14115188662</v>
      </c>
      <c r="B15" s="4">
        <v>1284</v>
      </c>
      <c r="C15" s="4" t="str">
        <f>VLOOKUP(A15,HOP!A:H,8,0)</f>
        <v>1284.00</v>
      </c>
      <c r="D15" s="4">
        <f>VLOOKUP(A15,HOP!A:B,2,0)</f>
        <v>1924649</v>
      </c>
      <c r="E15" s="4">
        <f>B15-C15</f>
        <v>0</v>
      </c>
      <c r="K15" s="4" t="str">
        <f>$K$1&amp;D15</f>
        <v>,1924649</v>
      </c>
    </row>
    <row r="16" s="4" customFormat="1" spans="1:11">
      <c r="A16" s="5">
        <v>14059381982</v>
      </c>
      <c r="B16" s="5">
        <v>0</v>
      </c>
      <c r="C16" s="4" t="str">
        <f>VLOOKUP(A16,HOP!A:H,8,0)</f>
        <v>0.00</v>
      </c>
      <c r="D16" s="4">
        <f>VLOOKUP(A16,HOP!A:B,2,0)</f>
        <v>1920979</v>
      </c>
      <c r="E16" s="4">
        <f>B16-C16</f>
        <v>0</v>
      </c>
      <c r="K16" s="4" t="str">
        <f>$K$1&amp;D16</f>
        <v>,1920979</v>
      </c>
    </row>
    <row r="17" s="4" customFormat="1" spans="1:11">
      <c r="A17" s="4">
        <v>14145885300</v>
      </c>
      <c r="B17" s="4">
        <v>673</v>
      </c>
      <c r="C17" s="4" t="str">
        <f>VLOOKUP(A17,HOP!A:H,8,0)</f>
        <v>673.00</v>
      </c>
      <c r="D17" s="4">
        <f>VLOOKUP(A17,HOP!A:B,2,0)</f>
        <v>1928136</v>
      </c>
      <c r="E17" s="4">
        <f>B17-C17</f>
        <v>0</v>
      </c>
      <c r="K17" s="4" t="str">
        <f>$K$1&amp;D17</f>
        <v>,1928136</v>
      </c>
    </row>
    <row r="18" s="4" customFormat="1" spans="1:11">
      <c r="A18" s="4">
        <v>14156923314</v>
      </c>
      <c r="B18" s="4">
        <v>334</v>
      </c>
      <c r="C18" s="4" t="str">
        <f>VLOOKUP(A18,HOP!A:H,8,0)</f>
        <v>334.00</v>
      </c>
      <c r="D18" s="4">
        <f>VLOOKUP(A18,HOP!A:B,2,0)</f>
        <v>1929656</v>
      </c>
      <c r="E18" s="4">
        <f>B18-C18</f>
        <v>0</v>
      </c>
      <c r="K18" s="4" t="str">
        <f>$K$1&amp;D18</f>
        <v>,1929656</v>
      </c>
    </row>
    <row r="19" s="4" customFormat="1" spans="1:11">
      <c r="A19" s="4">
        <v>14158103125</v>
      </c>
      <c r="B19" s="4">
        <v>478</v>
      </c>
      <c r="C19" s="4" t="str">
        <f>VLOOKUP(A19,HOP!A:H,8,0)</f>
        <v>478.00</v>
      </c>
      <c r="D19" s="4">
        <f>VLOOKUP(A19,HOP!A:B,2,0)</f>
        <v>1929877</v>
      </c>
      <c r="E19" s="4">
        <f>B19-C19</f>
        <v>0</v>
      </c>
      <c r="K19" s="4" t="str">
        <f>$K$1&amp;D19</f>
        <v>,1929877</v>
      </c>
    </row>
    <row r="20" s="4" customFormat="1" spans="1:11">
      <c r="A20" s="4">
        <v>14163720032</v>
      </c>
      <c r="B20" s="4">
        <v>1380</v>
      </c>
      <c r="C20" s="4" t="str">
        <f>VLOOKUP(A20,HOP!A:H,8,0)</f>
        <v>1380.00</v>
      </c>
      <c r="D20" s="4">
        <f>VLOOKUP(A20,HOP!A:B,2,0)</f>
        <v>1930411</v>
      </c>
      <c r="E20" s="4">
        <f>B20-C20</f>
        <v>0</v>
      </c>
      <c r="K20" s="4" t="str">
        <f>$K$1&amp;D20</f>
        <v>,1930411</v>
      </c>
    </row>
    <row r="21" s="4" customFormat="1" spans="1:11">
      <c r="A21" s="4">
        <v>14163787237</v>
      </c>
      <c r="B21" s="4">
        <v>1085</v>
      </c>
      <c r="C21" s="4" t="str">
        <f>VLOOKUP(A21,HOP!A:H,8,0)</f>
        <v>1085.00</v>
      </c>
      <c r="D21" s="4">
        <f>VLOOKUP(A21,HOP!A:B,2,0)</f>
        <v>1930439</v>
      </c>
      <c r="E21" s="4">
        <f>B21-C21</f>
        <v>0</v>
      </c>
      <c r="K21" s="4" t="str">
        <f>$K$1&amp;D21</f>
        <v>,1930439</v>
      </c>
    </row>
    <row r="22" s="4" customFormat="1" spans="1:11">
      <c r="A22" s="5">
        <v>14039719616</v>
      </c>
      <c r="B22" s="5">
        <v>0</v>
      </c>
      <c r="C22" s="4" t="str">
        <f>VLOOKUP(A22,HOP!A:H,8,0)</f>
        <v>0.00</v>
      </c>
      <c r="D22" s="4">
        <f>VLOOKUP(A22,HOP!A:B,2,0)</f>
        <v>1919274</v>
      </c>
      <c r="E22" s="4">
        <f>B22-C22</f>
        <v>0</v>
      </c>
      <c r="K22" s="4" t="str">
        <f>$K$1&amp;D22</f>
        <v>,1919274</v>
      </c>
    </row>
    <row r="23" s="4" customFormat="1" spans="1:11">
      <c r="A23" s="4">
        <v>14168954976</v>
      </c>
      <c r="B23" s="4">
        <v>330</v>
      </c>
      <c r="C23" s="4" t="str">
        <f>VLOOKUP(A23,HOP!A:H,8,0)</f>
        <v>330.00</v>
      </c>
      <c r="D23" s="4">
        <f>VLOOKUP(A23,HOP!A:B,2,0)</f>
        <v>1930979</v>
      </c>
      <c r="E23" s="4">
        <f t="shared" ref="E23:E28" si="0">B23-C23</f>
        <v>0</v>
      </c>
      <c r="K23" s="4" t="str">
        <f t="shared" ref="K23:K28" si="1">$K$1&amp;D23</f>
        <v>,1930979</v>
      </c>
    </row>
    <row r="24" s="4" customFormat="1" spans="1:11">
      <c r="A24" s="5">
        <v>14027552494</v>
      </c>
      <c r="B24" s="5">
        <v>0</v>
      </c>
      <c r="C24" s="4" t="e">
        <f>VLOOKUP(A24,HOP!A:H,8,0)</f>
        <v>#N/A</v>
      </c>
      <c r="D24" s="4">
        <v>1918430</v>
      </c>
      <c r="E24" s="4" t="e">
        <f t="shared" si="0"/>
        <v>#N/A</v>
      </c>
      <c r="K24" s="4" t="str">
        <f t="shared" si="1"/>
        <v>,1918430</v>
      </c>
    </row>
    <row r="25" s="4" customFormat="1" spans="1:11">
      <c r="A25" s="4">
        <v>14171789930</v>
      </c>
      <c r="B25" s="4">
        <v>1310</v>
      </c>
      <c r="C25" s="4" t="str">
        <f>VLOOKUP(A25,HOP!A:H,8,0)</f>
        <v>1310.00</v>
      </c>
      <c r="D25" s="4">
        <f>VLOOKUP(A25,HOP!A:B,2,0)</f>
        <v>1931318</v>
      </c>
      <c r="E25" s="4">
        <f t="shared" si="0"/>
        <v>0</v>
      </c>
      <c r="K25" s="4" t="str">
        <f t="shared" si="1"/>
        <v>,1931318</v>
      </c>
    </row>
    <row r="26" s="4" customFormat="1" spans="1:11">
      <c r="A26" s="4">
        <v>14171973031</v>
      </c>
      <c r="B26" s="4">
        <v>25032</v>
      </c>
      <c r="C26" s="4" t="str">
        <f>VLOOKUP(A26,HOP!A:H,8,0)</f>
        <v>25032.00</v>
      </c>
      <c r="D26" s="4">
        <f>VLOOKUP(A26,HOP!A:B,2,0)</f>
        <v>1931324</v>
      </c>
      <c r="E26" s="4">
        <f t="shared" si="0"/>
        <v>0</v>
      </c>
      <c r="K26" s="4" t="str">
        <f t="shared" si="1"/>
        <v>,1931324</v>
      </c>
    </row>
    <row r="27" s="4" customFormat="1" spans="1:11">
      <c r="A27" s="4">
        <v>14173272905</v>
      </c>
      <c r="B27" s="4">
        <v>12479</v>
      </c>
      <c r="C27" s="4" t="str">
        <f>VLOOKUP(A27,HOP!A:H,8,0)</f>
        <v>12479.00</v>
      </c>
      <c r="D27" s="4">
        <f>VLOOKUP(A27,HOP!A:B,2,0)</f>
        <v>1931443</v>
      </c>
      <c r="E27" s="4">
        <f t="shared" si="0"/>
        <v>0</v>
      </c>
      <c r="K27" s="4" t="str">
        <f t="shared" si="1"/>
        <v>,1931443</v>
      </c>
    </row>
    <row r="28" s="4" customFormat="1" spans="1:11">
      <c r="A28" s="4">
        <v>14187158350</v>
      </c>
      <c r="B28" s="4">
        <v>294</v>
      </c>
      <c r="C28" s="4" t="str">
        <f>VLOOKUP(A28,HOP!A:H,8,0)</f>
        <v>294.00</v>
      </c>
      <c r="D28" s="4">
        <f>VLOOKUP(A28,HOP!A:B,2,0)</f>
        <v>1933257</v>
      </c>
      <c r="E28" s="4">
        <f t="shared" si="0"/>
        <v>0</v>
      </c>
      <c r="K28" s="4" t="str">
        <f t="shared" si="1"/>
        <v>,1933257</v>
      </c>
    </row>
    <row r="29" s="4" customFormat="1" spans="1:11">
      <c r="A29" s="4">
        <v>14187458048</v>
      </c>
      <c r="B29" s="4">
        <v>476</v>
      </c>
      <c r="C29" s="4" t="str">
        <f>VLOOKUP(A29,HOP!A:H,8,0)</f>
        <v>476.00</v>
      </c>
      <c r="D29" s="4">
        <f>VLOOKUP(A29,HOP!A:B,2,0)</f>
        <v>1933308</v>
      </c>
      <c r="E29" s="4">
        <f t="shared" ref="E29:E60" si="2">B29-C29</f>
        <v>0</v>
      </c>
      <c r="K29" s="4" t="str">
        <f t="shared" ref="K29:K60" si="3">$K$1&amp;D29</f>
        <v>,1933308</v>
      </c>
    </row>
    <row r="30" s="4" customFormat="1" spans="1:11">
      <c r="A30" s="4">
        <v>14188102512</v>
      </c>
      <c r="B30" s="4">
        <v>476</v>
      </c>
      <c r="C30" s="4" t="str">
        <f>VLOOKUP(A30,HOP!A:H,8,0)</f>
        <v>476.00</v>
      </c>
      <c r="D30" s="4">
        <f>VLOOKUP(A30,HOP!A:B,2,0)</f>
        <v>1933466</v>
      </c>
      <c r="E30" s="4">
        <f t="shared" si="2"/>
        <v>0</v>
      </c>
      <c r="K30" s="4" t="str">
        <f t="shared" si="3"/>
        <v>,1933466</v>
      </c>
    </row>
    <row r="31" s="4" customFormat="1" spans="1:11">
      <c r="A31" s="4">
        <v>14189271731</v>
      </c>
      <c r="B31" s="4">
        <v>780</v>
      </c>
      <c r="C31" s="4" t="str">
        <f>VLOOKUP(A31,HOP!A:H,8,0)</f>
        <v>780.00</v>
      </c>
      <c r="D31" s="4">
        <f>VLOOKUP(A31,HOP!A:B,2,0)</f>
        <v>1933654</v>
      </c>
      <c r="E31" s="4">
        <f t="shared" si="2"/>
        <v>0</v>
      </c>
      <c r="K31" s="4" t="str">
        <f t="shared" si="3"/>
        <v>,1933654</v>
      </c>
    </row>
    <row r="32" s="4" customFormat="1" spans="1:11">
      <c r="A32" s="4">
        <v>14191609540</v>
      </c>
      <c r="B32" s="4">
        <v>466</v>
      </c>
      <c r="C32" s="4" t="str">
        <f>VLOOKUP(A32,HOP!A:H,8,0)</f>
        <v>466.00</v>
      </c>
      <c r="D32" s="4">
        <f>VLOOKUP(A32,HOP!A:B,2,0)</f>
        <v>1933824</v>
      </c>
      <c r="E32" s="4">
        <f t="shared" si="2"/>
        <v>0</v>
      </c>
      <c r="K32" s="4" t="str">
        <f t="shared" si="3"/>
        <v>,1933824</v>
      </c>
    </row>
    <row r="33" s="4" customFormat="1" spans="1:11">
      <c r="A33" s="4">
        <v>14191955780</v>
      </c>
      <c r="B33" s="4">
        <v>936</v>
      </c>
      <c r="C33" s="4" t="str">
        <f>VLOOKUP(A33,HOP!A:H,8,0)</f>
        <v>936.00</v>
      </c>
      <c r="D33" s="4">
        <f>VLOOKUP(A33,HOP!A:B,2,0)</f>
        <v>1933860</v>
      </c>
      <c r="E33" s="4">
        <f t="shared" si="2"/>
        <v>0</v>
      </c>
      <c r="K33" s="4" t="str">
        <f t="shared" si="3"/>
        <v>,1933860</v>
      </c>
    </row>
    <row r="34" s="4" customFormat="1" spans="1:11">
      <c r="A34" s="4">
        <v>14193635734</v>
      </c>
      <c r="B34" s="4">
        <v>621</v>
      </c>
      <c r="C34" s="4" t="str">
        <f>VLOOKUP(A34,HOP!A:H,8,0)</f>
        <v>621.00</v>
      </c>
      <c r="D34" s="4">
        <f>VLOOKUP(A34,HOP!A:B,2,0)</f>
        <v>1934255</v>
      </c>
      <c r="E34" s="4">
        <f t="shared" si="2"/>
        <v>0</v>
      </c>
      <c r="K34" s="4" t="str">
        <f t="shared" si="3"/>
        <v>,1934255</v>
      </c>
    </row>
    <row r="35" s="4" customFormat="1" spans="1:11">
      <c r="A35" s="4">
        <v>14193749143</v>
      </c>
      <c r="B35" s="4">
        <v>2925</v>
      </c>
      <c r="C35" s="4" t="str">
        <f>VLOOKUP(A35,HOP!A:H,8,0)</f>
        <v>2925.00</v>
      </c>
      <c r="D35" s="4">
        <f>VLOOKUP(A35,HOP!A:B,2,0)</f>
        <v>1934294</v>
      </c>
      <c r="E35" s="4">
        <f t="shared" si="2"/>
        <v>0</v>
      </c>
      <c r="K35" s="4" t="str">
        <f t="shared" si="3"/>
        <v>,1934294</v>
      </c>
    </row>
    <row r="36" s="4" customFormat="1" spans="1:11">
      <c r="A36" s="4">
        <v>14193759551</v>
      </c>
      <c r="B36" s="4">
        <v>405</v>
      </c>
      <c r="C36" s="4" t="str">
        <f>VLOOKUP(A36,HOP!A:H,8,0)</f>
        <v>405.00</v>
      </c>
      <c r="D36" s="4">
        <f>VLOOKUP(A36,HOP!A:B,2,0)</f>
        <v>1934299</v>
      </c>
      <c r="E36" s="4">
        <f t="shared" si="2"/>
        <v>0</v>
      </c>
      <c r="K36" s="4" t="str">
        <f t="shared" si="3"/>
        <v>,1934299</v>
      </c>
    </row>
    <row r="37" s="4" customFormat="1" spans="1:11">
      <c r="A37" s="4">
        <v>14193969931</v>
      </c>
      <c r="B37" s="4">
        <v>538</v>
      </c>
      <c r="C37" s="4" t="str">
        <f>VLOOKUP(A37,HOP!A:H,8,0)</f>
        <v>538.00</v>
      </c>
      <c r="D37" s="4">
        <f>VLOOKUP(A37,HOP!A:B,2,0)</f>
        <v>1934351</v>
      </c>
      <c r="E37" s="4">
        <f t="shared" si="2"/>
        <v>0</v>
      </c>
      <c r="K37" s="4" t="str">
        <f t="shared" si="3"/>
        <v>,1934351</v>
      </c>
    </row>
    <row r="38" s="4" customFormat="1" spans="1:11">
      <c r="A38" s="4">
        <v>14194300103</v>
      </c>
      <c r="B38" s="4">
        <v>538</v>
      </c>
      <c r="C38" s="4" t="str">
        <f>VLOOKUP(A38,HOP!A:H,8,0)</f>
        <v>538.00</v>
      </c>
      <c r="D38" s="4">
        <f>VLOOKUP(A38,HOP!A:B,2,0)</f>
        <v>1934415</v>
      </c>
      <c r="E38" s="4">
        <f t="shared" si="2"/>
        <v>0</v>
      </c>
      <c r="K38" s="4" t="str">
        <f t="shared" si="3"/>
        <v>,1934415</v>
      </c>
    </row>
    <row r="39" s="4" customFormat="1" spans="1:11">
      <c r="A39" s="4">
        <v>14196363642</v>
      </c>
      <c r="B39" s="4">
        <v>260</v>
      </c>
      <c r="C39" s="4" t="str">
        <f>VLOOKUP(A39,HOP!A:H,8,0)</f>
        <v>260.00</v>
      </c>
      <c r="D39" s="4">
        <f>VLOOKUP(A39,HOP!A:B,2,0)</f>
        <v>1934529</v>
      </c>
      <c r="E39" s="4">
        <f t="shared" si="2"/>
        <v>0</v>
      </c>
      <c r="K39" s="4" t="str">
        <f t="shared" si="3"/>
        <v>,1934529</v>
      </c>
    </row>
    <row r="40" s="4" customFormat="1" spans="1:11">
      <c r="A40" s="4">
        <v>14196894920</v>
      </c>
      <c r="B40" s="4">
        <v>398</v>
      </c>
      <c r="C40" s="4" t="str">
        <f>VLOOKUP(A40,HOP!A:H,8,0)</f>
        <v>398.00</v>
      </c>
      <c r="D40" s="4">
        <f>VLOOKUP(A40,HOP!A:B,2,0)</f>
        <v>1934581</v>
      </c>
      <c r="E40" s="4">
        <f t="shared" si="2"/>
        <v>0</v>
      </c>
      <c r="K40" s="4" t="str">
        <f t="shared" si="3"/>
        <v>,1934581</v>
      </c>
    </row>
    <row r="41" s="4" customFormat="1" spans="1:11">
      <c r="A41" s="4">
        <v>14197134492</v>
      </c>
      <c r="B41" s="4">
        <v>621</v>
      </c>
      <c r="C41" s="4" t="str">
        <f>VLOOKUP(A41,HOP!A:H,8,0)</f>
        <v>621.00</v>
      </c>
      <c r="D41" s="4">
        <f>VLOOKUP(A41,HOP!A:B,2,0)</f>
        <v>1934613</v>
      </c>
      <c r="E41" s="4">
        <f t="shared" si="2"/>
        <v>0</v>
      </c>
      <c r="K41" s="4" t="str">
        <f t="shared" si="3"/>
        <v>,1934613</v>
      </c>
    </row>
    <row r="42" s="4" customFormat="1" spans="1:11">
      <c r="A42" s="4">
        <v>14198154139</v>
      </c>
      <c r="B42" s="4">
        <v>140</v>
      </c>
      <c r="C42" s="4" t="str">
        <f>VLOOKUP(A42,HOP!A:H,8,0)</f>
        <v>140.00</v>
      </c>
      <c r="D42" s="4">
        <f>VLOOKUP(A42,HOP!A:B,2,0)</f>
        <v>1934774</v>
      </c>
      <c r="E42" s="4">
        <f t="shared" si="2"/>
        <v>0</v>
      </c>
      <c r="K42" s="4" t="str">
        <f t="shared" si="3"/>
        <v>,1934774</v>
      </c>
    </row>
    <row r="43" s="4" customFormat="1" spans="1:11">
      <c r="A43" s="4">
        <v>14198856435</v>
      </c>
      <c r="B43" s="4">
        <v>1061</v>
      </c>
      <c r="C43" s="4" t="str">
        <f>VLOOKUP(A43,HOP!A:H,8,0)</f>
        <v>1061.00</v>
      </c>
      <c r="D43" s="4">
        <f>VLOOKUP(A43,HOP!A:B,2,0)</f>
        <v>1934934</v>
      </c>
      <c r="E43" s="4">
        <f t="shared" si="2"/>
        <v>0</v>
      </c>
      <c r="K43" s="4" t="str">
        <f t="shared" si="3"/>
        <v>,1934934</v>
      </c>
    </row>
    <row r="44" s="4" customFormat="1" spans="1:11">
      <c r="A44" s="4">
        <v>14199141069</v>
      </c>
      <c r="B44" s="4">
        <v>755</v>
      </c>
      <c r="C44" s="4" t="str">
        <f>VLOOKUP(A44,HOP!A:H,8,0)</f>
        <v>755.00</v>
      </c>
      <c r="D44" s="4">
        <f>VLOOKUP(A44,HOP!A:B,2,0)</f>
        <v>1935015</v>
      </c>
      <c r="E44" s="4">
        <f t="shared" si="2"/>
        <v>0</v>
      </c>
      <c r="K44" s="4" t="str">
        <f t="shared" si="3"/>
        <v>,1935015</v>
      </c>
    </row>
    <row r="45" s="4" customFormat="1" spans="1:11">
      <c r="A45" s="4">
        <v>14199507190</v>
      </c>
      <c r="B45" s="4">
        <v>193</v>
      </c>
      <c r="C45" s="4" t="str">
        <f>VLOOKUP(A45,HOP!A:H,8,0)</f>
        <v>193.00</v>
      </c>
      <c r="D45" s="4">
        <f>VLOOKUP(A45,HOP!A:B,2,0)</f>
        <v>1935092</v>
      </c>
      <c r="E45" s="4">
        <f t="shared" si="2"/>
        <v>0</v>
      </c>
      <c r="K45" s="4" t="str">
        <f t="shared" si="3"/>
        <v>,1935092</v>
      </c>
    </row>
    <row r="46" s="4" customFormat="1" spans="1:11">
      <c r="A46" s="4">
        <v>14203887001</v>
      </c>
      <c r="B46" s="4">
        <v>531</v>
      </c>
      <c r="C46" s="4" t="str">
        <f>VLOOKUP(A46,HOP!A:H,8,0)</f>
        <v>531.00</v>
      </c>
      <c r="D46" s="4">
        <f>VLOOKUP(A46,HOP!A:B,2,0)</f>
        <v>1935464</v>
      </c>
      <c r="E46" s="4">
        <f t="shared" si="2"/>
        <v>0</v>
      </c>
      <c r="K46" s="4" t="str">
        <f t="shared" si="3"/>
        <v>,1935464</v>
      </c>
    </row>
    <row r="47" s="4" customFormat="1" spans="1:11">
      <c r="A47" s="4">
        <v>14204022593</v>
      </c>
      <c r="B47" s="4">
        <v>225</v>
      </c>
      <c r="C47" s="4" t="str">
        <f>VLOOKUP(A47,HOP!A:H,8,0)</f>
        <v>225.00</v>
      </c>
      <c r="D47" s="4">
        <f>VLOOKUP(A47,HOP!A:B,2,0)</f>
        <v>1935503</v>
      </c>
      <c r="E47" s="4">
        <f t="shared" si="2"/>
        <v>0</v>
      </c>
      <c r="K47" s="4" t="str">
        <f t="shared" si="3"/>
        <v>,1935503</v>
      </c>
    </row>
    <row r="48" s="4" customFormat="1" spans="1:11">
      <c r="A48" s="4">
        <v>14204744442</v>
      </c>
      <c r="B48" s="4">
        <v>1941</v>
      </c>
      <c r="C48" s="4" t="str">
        <f>VLOOKUP(A48,HOP!A:H,8,0)</f>
        <v>1941.00</v>
      </c>
      <c r="D48" s="4">
        <f>VLOOKUP(A48,HOP!A:B,2,0)</f>
        <v>1935703</v>
      </c>
      <c r="E48" s="4">
        <f t="shared" si="2"/>
        <v>0</v>
      </c>
      <c r="K48" s="4" t="str">
        <f t="shared" si="3"/>
        <v>,1935703</v>
      </c>
    </row>
    <row r="49" s="4" customFormat="1" spans="1:11">
      <c r="A49" s="4">
        <v>14204763867</v>
      </c>
      <c r="B49" s="4">
        <v>882</v>
      </c>
      <c r="C49" s="4" t="str">
        <f>VLOOKUP(A49,HOP!A:H,8,0)</f>
        <v>882.00</v>
      </c>
      <c r="D49" s="4">
        <f>VLOOKUP(A49,HOP!A:B,2,0)</f>
        <v>1935710</v>
      </c>
      <c r="E49" s="4">
        <f t="shared" si="2"/>
        <v>0</v>
      </c>
      <c r="K49" s="4" t="str">
        <f t="shared" si="3"/>
        <v>,1935710</v>
      </c>
    </row>
    <row r="50" s="4" customFormat="1" spans="1:11">
      <c r="A50" s="4">
        <v>14205774858</v>
      </c>
      <c r="B50" s="4">
        <v>6446</v>
      </c>
      <c r="C50" s="4" t="str">
        <f>VLOOKUP(A50,HOP!A:H,8,0)</f>
        <v>6446.00</v>
      </c>
      <c r="D50" s="4">
        <f>VLOOKUP(A50,HOP!A:B,2,0)</f>
        <v>1935983</v>
      </c>
      <c r="E50" s="4">
        <f t="shared" si="2"/>
        <v>0</v>
      </c>
      <c r="K50" s="4" t="str">
        <f t="shared" si="3"/>
        <v>,1935983</v>
      </c>
    </row>
    <row r="51" s="4" customFormat="1" spans="1:11">
      <c r="A51" s="4">
        <v>14208097814</v>
      </c>
      <c r="B51" s="4">
        <v>1452</v>
      </c>
      <c r="C51" s="4" t="str">
        <f>VLOOKUP(A51,HOP!A:H,8,0)</f>
        <v>1452.00</v>
      </c>
      <c r="D51" s="4">
        <f>VLOOKUP(A51,HOP!A:B,2,0)</f>
        <v>1936092</v>
      </c>
      <c r="E51" s="4">
        <f t="shared" si="2"/>
        <v>0</v>
      </c>
      <c r="K51" s="4" t="str">
        <f t="shared" si="3"/>
        <v>,1936092</v>
      </c>
    </row>
    <row r="52" s="4" customFormat="1" spans="1:11">
      <c r="A52" s="4">
        <v>14208795477</v>
      </c>
      <c r="B52" s="4">
        <v>537</v>
      </c>
      <c r="C52" s="4" t="str">
        <f>VLOOKUP(A52,HOP!A:H,8,0)</f>
        <v>537.00</v>
      </c>
      <c r="D52" s="4">
        <f>VLOOKUP(A52,HOP!A:B,2,0)</f>
        <v>1936168</v>
      </c>
      <c r="E52" s="4">
        <f t="shared" si="2"/>
        <v>0</v>
      </c>
      <c r="K52" s="4" t="str">
        <f t="shared" si="3"/>
        <v>,1936168</v>
      </c>
    </row>
    <row r="53" s="4" customFormat="1" spans="1:11">
      <c r="A53" s="4">
        <v>14208875406</v>
      </c>
      <c r="B53" s="4">
        <v>579</v>
      </c>
      <c r="C53" s="4" t="str">
        <f>VLOOKUP(A53,HOP!A:H,8,0)</f>
        <v>579.00</v>
      </c>
      <c r="D53" s="4">
        <f>VLOOKUP(A53,HOP!A:B,2,0)</f>
        <v>1936179</v>
      </c>
      <c r="E53" s="4">
        <f t="shared" si="2"/>
        <v>0</v>
      </c>
      <c r="K53" s="4" t="str">
        <f t="shared" si="3"/>
        <v>,1936179</v>
      </c>
    </row>
    <row r="54" s="4" customFormat="1" spans="1:11">
      <c r="A54" s="4">
        <v>14208981422</v>
      </c>
      <c r="B54" s="4">
        <v>1434</v>
      </c>
      <c r="C54" s="4" t="str">
        <f>VLOOKUP(A54,HOP!A:H,8,0)</f>
        <v>1434.00</v>
      </c>
      <c r="D54" s="4">
        <f>VLOOKUP(A54,HOP!A:B,2,0)</f>
        <v>1936185</v>
      </c>
      <c r="E54" s="4">
        <f t="shared" si="2"/>
        <v>0</v>
      </c>
      <c r="K54" s="4" t="str">
        <f t="shared" si="3"/>
        <v>,1936185</v>
      </c>
    </row>
    <row r="55" s="4" customFormat="1" spans="1:11">
      <c r="A55" s="4">
        <v>14209053017</v>
      </c>
      <c r="B55" s="4">
        <v>658</v>
      </c>
      <c r="C55" s="4" t="str">
        <f>VLOOKUP(A55,HOP!A:H,8,0)</f>
        <v>658.00</v>
      </c>
      <c r="D55" s="4">
        <f>VLOOKUP(A55,HOP!A:B,2,0)</f>
        <v>1936192</v>
      </c>
      <c r="E55" s="4">
        <f t="shared" si="2"/>
        <v>0</v>
      </c>
      <c r="K55" s="4" t="str">
        <f t="shared" si="3"/>
        <v>,1936192</v>
      </c>
    </row>
    <row r="56" s="4" customFormat="1" spans="1:11">
      <c r="A56" s="4">
        <v>14209084104</v>
      </c>
      <c r="B56" s="4">
        <v>329</v>
      </c>
      <c r="C56" s="4" t="str">
        <f>VLOOKUP(A56,HOP!A:H,8,0)</f>
        <v>329.00</v>
      </c>
      <c r="D56" s="4">
        <f>VLOOKUP(A56,HOP!A:B,2,0)</f>
        <v>1936202</v>
      </c>
      <c r="E56" s="4">
        <f t="shared" si="2"/>
        <v>0</v>
      </c>
      <c r="K56" s="4" t="str">
        <f t="shared" si="3"/>
        <v>,1936202</v>
      </c>
    </row>
    <row r="57" s="4" customFormat="1" spans="1:11">
      <c r="A57" s="4">
        <v>14209092849</v>
      </c>
      <c r="B57" s="4">
        <v>1202</v>
      </c>
      <c r="C57" s="4" t="str">
        <f>VLOOKUP(A57,HOP!A:H,8,0)</f>
        <v>1202.00</v>
      </c>
      <c r="D57" s="4">
        <f>VLOOKUP(A57,HOP!A:B,2,0)</f>
        <v>1936205</v>
      </c>
      <c r="E57" s="4">
        <f t="shared" si="2"/>
        <v>0</v>
      </c>
      <c r="K57" s="4" t="str">
        <f t="shared" si="3"/>
        <v>,1936205</v>
      </c>
    </row>
    <row r="58" s="4" customFormat="1" spans="1:11">
      <c r="A58" s="4">
        <v>14209768954</v>
      </c>
      <c r="B58" s="4">
        <v>538</v>
      </c>
      <c r="C58" s="4" t="str">
        <f>VLOOKUP(A58,HOP!A:H,8,0)</f>
        <v>538.00</v>
      </c>
      <c r="D58" s="4">
        <f>VLOOKUP(A58,HOP!A:B,2,0)</f>
        <v>1936321</v>
      </c>
      <c r="E58" s="4">
        <f t="shared" si="2"/>
        <v>0</v>
      </c>
      <c r="K58" s="4" t="str">
        <f t="shared" si="3"/>
        <v>,1936321</v>
      </c>
    </row>
    <row r="59" s="4" customFormat="1" spans="1:11">
      <c r="A59" s="4">
        <v>14209850999</v>
      </c>
      <c r="B59" s="4">
        <v>810</v>
      </c>
      <c r="C59" s="4" t="str">
        <f>VLOOKUP(A59,HOP!A:H,8,0)</f>
        <v>810.00</v>
      </c>
      <c r="D59" s="4">
        <f>VLOOKUP(A59,HOP!A:B,2,0)</f>
        <v>1936339</v>
      </c>
      <c r="E59" s="4">
        <f t="shared" si="2"/>
        <v>0</v>
      </c>
      <c r="K59" s="4" t="str">
        <f t="shared" si="3"/>
        <v>,1936339</v>
      </c>
    </row>
    <row r="60" s="4" customFormat="1" spans="1:11">
      <c r="A60" s="4">
        <v>14210072567</v>
      </c>
      <c r="B60" s="4">
        <v>3227</v>
      </c>
      <c r="C60" s="4" t="str">
        <f>VLOOKUP(A60,HOP!A:H,8,0)</f>
        <v>3227.00</v>
      </c>
      <c r="D60" s="4">
        <f>VLOOKUP(A60,HOP!A:B,2,0)</f>
        <v>1936402</v>
      </c>
      <c r="E60" s="4">
        <f t="shared" si="2"/>
        <v>0</v>
      </c>
      <c r="K60" s="4" t="str">
        <f t="shared" si="3"/>
        <v>,1936402</v>
      </c>
    </row>
    <row r="61" s="4" customFormat="1" spans="1:11">
      <c r="A61" s="4">
        <v>14210326202</v>
      </c>
      <c r="B61" s="4">
        <v>538</v>
      </c>
      <c r="C61" s="4" t="str">
        <f>VLOOKUP(A61,HOP!A:H,8,0)</f>
        <v>538.00</v>
      </c>
      <c r="D61" s="4">
        <f>VLOOKUP(A61,HOP!A:B,2,0)</f>
        <v>1936449</v>
      </c>
      <c r="E61" s="4">
        <f t="shared" ref="E61:E92" si="4">B61-C61</f>
        <v>0</v>
      </c>
      <c r="K61" s="4" t="str">
        <f t="shared" ref="K61:K92" si="5">$K$1&amp;D61</f>
        <v>,1936449</v>
      </c>
    </row>
    <row r="62" s="4" customFormat="1" spans="1:11">
      <c r="A62" s="4">
        <v>14210503449</v>
      </c>
      <c r="B62" s="4">
        <v>1463</v>
      </c>
      <c r="C62" s="4" t="str">
        <f>VLOOKUP(A62,HOP!A:H,8,0)</f>
        <v>1463.00</v>
      </c>
      <c r="D62" s="4">
        <f>VLOOKUP(A62,HOP!A:B,2,0)</f>
        <v>1936483</v>
      </c>
      <c r="E62" s="4">
        <f t="shared" si="4"/>
        <v>0</v>
      </c>
      <c r="K62" s="4" t="str">
        <f t="shared" si="5"/>
        <v>,1936483</v>
      </c>
    </row>
    <row r="63" s="4" customFormat="1" spans="1:11">
      <c r="A63" s="4">
        <v>14210738799</v>
      </c>
      <c r="B63" s="4">
        <v>553</v>
      </c>
      <c r="C63" s="4" t="str">
        <f>VLOOKUP(A63,HOP!A:H,8,0)</f>
        <v>553.00</v>
      </c>
      <c r="D63" s="4">
        <f>VLOOKUP(A63,HOP!A:B,2,0)</f>
        <v>1936559</v>
      </c>
      <c r="E63" s="4">
        <f t="shared" si="4"/>
        <v>0</v>
      </c>
      <c r="K63" s="4" t="str">
        <f t="shared" si="5"/>
        <v>,1936559</v>
      </c>
    </row>
    <row r="64" s="4" customFormat="1" spans="1:11">
      <c r="A64" s="4">
        <v>14210741589</v>
      </c>
      <c r="B64" s="4">
        <v>758</v>
      </c>
      <c r="C64" s="4" t="str">
        <f>VLOOKUP(A64,HOP!A:H,8,0)</f>
        <v>758.00</v>
      </c>
      <c r="D64" s="4">
        <f>VLOOKUP(A64,HOP!A:B,2,0)</f>
        <v>1936562</v>
      </c>
      <c r="E64" s="4">
        <f t="shared" si="4"/>
        <v>0</v>
      </c>
      <c r="K64" s="4" t="str">
        <f t="shared" si="5"/>
        <v>,1936562</v>
      </c>
    </row>
    <row r="65" s="4" customFormat="1" spans="1:11">
      <c r="A65" s="4">
        <v>14210772979</v>
      </c>
      <c r="B65" s="4">
        <v>2324</v>
      </c>
      <c r="C65" s="4" t="str">
        <f>VLOOKUP(A65,HOP!A:H,8,0)</f>
        <v>2324.00</v>
      </c>
      <c r="D65" s="4">
        <f>VLOOKUP(A65,HOP!A:B,2,0)</f>
        <v>1936577</v>
      </c>
      <c r="E65" s="4">
        <f t="shared" si="4"/>
        <v>0</v>
      </c>
      <c r="K65" s="4" t="str">
        <f t="shared" si="5"/>
        <v>,1936577</v>
      </c>
    </row>
    <row r="66" s="4" customFormat="1" spans="1:11">
      <c r="A66" s="4">
        <v>14210770093</v>
      </c>
      <c r="B66" s="4">
        <v>2158</v>
      </c>
      <c r="C66" s="4" t="str">
        <f>VLOOKUP(A66,HOP!A:H,8,0)</f>
        <v>2158.00</v>
      </c>
      <c r="D66" s="4">
        <f>VLOOKUP(A66,HOP!A:B,2,0)</f>
        <v>1936580</v>
      </c>
      <c r="E66" s="4">
        <f t="shared" si="4"/>
        <v>0</v>
      </c>
      <c r="K66" s="4" t="str">
        <f t="shared" si="5"/>
        <v>,1936580</v>
      </c>
    </row>
    <row r="67" s="4" customFormat="1" spans="1:11">
      <c r="A67" s="4">
        <v>14210821194</v>
      </c>
      <c r="B67" s="4">
        <v>727</v>
      </c>
      <c r="C67" s="4" t="str">
        <f>VLOOKUP(A67,HOP!A:H,8,0)</f>
        <v>727.00</v>
      </c>
      <c r="D67" s="4">
        <f>VLOOKUP(A67,HOP!A:B,2,0)</f>
        <v>1936585</v>
      </c>
      <c r="E67" s="4">
        <f t="shared" si="4"/>
        <v>0</v>
      </c>
      <c r="K67" s="4" t="str">
        <f t="shared" si="5"/>
        <v>,1936585</v>
      </c>
    </row>
    <row r="68" s="4" customFormat="1" spans="1:11">
      <c r="A68" s="4">
        <v>14211582421</v>
      </c>
      <c r="B68" s="4">
        <v>230</v>
      </c>
      <c r="C68" s="4" t="str">
        <f>VLOOKUP(A68,HOP!A:H,8,0)</f>
        <v>230.00</v>
      </c>
      <c r="D68" s="4">
        <f>VLOOKUP(A68,HOP!A:B,2,0)</f>
        <v>1936773</v>
      </c>
      <c r="E68" s="4">
        <f t="shared" si="4"/>
        <v>0</v>
      </c>
      <c r="K68" s="4" t="str">
        <f t="shared" si="5"/>
        <v>,1936773</v>
      </c>
    </row>
    <row r="69" s="4" customFormat="1" spans="1:11">
      <c r="A69" s="4">
        <v>14211784366</v>
      </c>
      <c r="B69" s="4">
        <v>540</v>
      </c>
      <c r="C69" s="4" t="str">
        <f>VLOOKUP(A69,HOP!A:H,8,0)</f>
        <v>540.00</v>
      </c>
      <c r="D69" s="4">
        <f>VLOOKUP(A69,HOP!A:B,2,0)</f>
        <v>1936822</v>
      </c>
      <c r="E69" s="4">
        <f t="shared" si="4"/>
        <v>0</v>
      </c>
      <c r="K69" s="4" t="str">
        <f t="shared" si="5"/>
        <v>,1936822</v>
      </c>
    </row>
    <row r="70" s="4" customFormat="1" spans="1:11">
      <c r="A70" s="4">
        <v>14211856026</v>
      </c>
      <c r="B70" s="4">
        <v>1346</v>
      </c>
      <c r="C70" s="4" t="str">
        <f>VLOOKUP(A70,HOP!A:H,8,0)</f>
        <v>1346.00</v>
      </c>
      <c r="D70" s="4">
        <f>VLOOKUP(A70,HOP!A:B,2,0)</f>
        <v>1936842</v>
      </c>
      <c r="E70" s="4">
        <f t="shared" si="4"/>
        <v>0</v>
      </c>
      <c r="K70" s="4" t="str">
        <f t="shared" si="5"/>
        <v>,1936842</v>
      </c>
    </row>
    <row r="71" s="4" customFormat="1" spans="1:11">
      <c r="A71" s="4">
        <v>14211965985</v>
      </c>
      <c r="B71" s="4">
        <v>266</v>
      </c>
      <c r="C71" s="4" t="str">
        <f>VLOOKUP(A71,HOP!A:H,8,0)</f>
        <v>266.00</v>
      </c>
      <c r="D71" s="4">
        <f>VLOOKUP(A71,HOP!A:B,2,0)</f>
        <v>1936863</v>
      </c>
      <c r="E71" s="4">
        <f t="shared" si="4"/>
        <v>0</v>
      </c>
      <c r="K71" s="4" t="str">
        <f t="shared" si="5"/>
        <v>,1936863</v>
      </c>
    </row>
    <row r="72" s="4" customFormat="1" spans="1:11">
      <c r="A72" s="4">
        <v>14212004450</v>
      </c>
      <c r="B72" s="4">
        <v>334</v>
      </c>
      <c r="C72" s="4" t="str">
        <f>VLOOKUP(A72,HOP!A:H,8,0)</f>
        <v>334.00</v>
      </c>
      <c r="D72" s="4">
        <f>VLOOKUP(A72,HOP!A:B,2,0)</f>
        <v>1936881</v>
      </c>
      <c r="E72" s="4">
        <f t="shared" si="4"/>
        <v>0</v>
      </c>
      <c r="K72" s="4" t="str">
        <f t="shared" si="5"/>
        <v>,1936881</v>
      </c>
    </row>
    <row r="73" s="4" customFormat="1" spans="1:11">
      <c r="A73" s="4">
        <v>14214206157</v>
      </c>
      <c r="B73" s="4">
        <v>1628</v>
      </c>
      <c r="C73" s="4" t="str">
        <f>VLOOKUP(A73,HOP!A:H,8,0)</f>
        <v>1628.00</v>
      </c>
      <c r="D73" s="4">
        <f>VLOOKUP(A73,HOP!A:B,2,0)</f>
        <v>1936957</v>
      </c>
      <c r="E73" s="4">
        <f t="shared" si="4"/>
        <v>0</v>
      </c>
      <c r="K73" s="4" t="str">
        <f t="shared" si="5"/>
        <v>,1936957</v>
      </c>
    </row>
    <row r="74" s="4" customFormat="1" spans="1:11">
      <c r="A74" s="4">
        <v>14214269566</v>
      </c>
      <c r="B74" s="4">
        <v>1276</v>
      </c>
      <c r="C74" s="4" t="str">
        <f>VLOOKUP(A74,HOP!A:H,8,0)</f>
        <v>1276.00</v>
      </c>
      <c r="D74" s="4">
        <f>VLOOKUP(A74,HOP!A:B,2,0)</f>
        <v>1936968</v>
      </c>
      <c r="E74" s="4">
        <f t="shared" si="4"/>
        <v>0</v>
      </c>
      <c r="K74" s="4" t="str">
        <f t="shared" si="5"/>
        <v>,1936968</v>
      </c>
    </row>
    <row r="75" s="4" customFormat="1" spans="1:11">
      <c r="A75" s="4">
        <v>14214410864</v>
      </c>
      <c r="B75" s="4">
        <v>1634</v>
      </c>
      <c r="C75" s="4" t="str">
        <f>VLOOKUP(A75,HOP!A:H,8,0)</f>
        <v>1634.00</v>
      </c>
      <c r="D75" s="4">
        <f>VLOOKUP(A75,HOP!A:B,2,0)</f>
        <v>1936983</v>
      </c>
      <c r="E75" s="4">
        <f t="shared" si="4"/>
        <v>0</v>
      </c>
      <c r="K75" s="4" t="str">
        <f t="shared" si="5"/>
        <v>,1936983</v>
      </c>
    </row>
    <row r="76" s="4" customFormat="1" spans="1:11">
      <c r="A76" s="4">
        <v>14214687534</v>
      </c>
      <c r="B76" s="4">
        <v>231</v>
      </c>
      <c r="C76" s="4" t="str">
        <f>VLOOKUP(A76,HOP!A:H,8,0)</f>
        <v>231.00</v>
      </c>
      <c r="D76" s="4">
        <f>VLOOKUP(A76,HOP!A:B,2,0)</f>
        <v>1937015</v>
      </c>
      <c r="E76" s="4">
        <f t="shared" si="4"/>
        <v>0</v>
      </c>
      <c r="K76" s="4" t="str">
        <f t="shared" si="5"/>
        <v>,1937015</v>
      </c>
    </row>
    <row r="77" s="4" customFormat="1" spans="1:11">
      <c r="A77" s="4">
        <v>14214853107</v>
      </c>
      <c r="B77" s="4">
        <v>2724</v>
      </c>
      <c r="C77" s="4" t="str">
        <f>VLOOKUP(A77,HOP!A:H,8,0)</f>
        <v>2724.00</v>
      </c>
      <c r="D77" s="4">
        <f>VLOOKUP(A77,HOP!A:B,2,0)</f>
        <v>1937042</v>
      </c>
      <c r="E77" s="4">
        <f t="shared" si="4"/>
        <v>0</v>
      </c>
      <c r="K77" s="4" t="str">
        <f t="shared" si="5"/>
        <v>,1937042</v>
      </c>
    </row>
    <row r="78" s="4" customFormat="1" spans="1:11">
      <c r="A78" s="4">
        <v>14214947164</v>
      </c>
      <c r="B78" s="4">
        <v>551</v>
      </c>
      <c r="C78" s="4" t="str">
        <f>VLOOKUP(A78,HOP!A:H,8,0)</f>
        <v>551.00</v>
      </c>
      <c r="D78" s="4">
        <f>VLOOKUP(A78,HOP!A:B,2,0)</f>
        <v>1937055</v>
      </c>
      <c r="E78" s="4">
        <f t="shared" si="4"/>
        <v>0</v>
      </c>
      <c r="K78" s="4" t="str">
        <f t="shared" si="5"/>
        <v>,1937055</v>
      </c>
    </row>
    <row r="79" s="4" customFormat="1" spans="1:11">
      <c r="A79" s="4">
        <v>14215025122</v>
      </c>
      <c r="B79" s="4">
        <v>478</v>
      </c>
      <c r="C79" s="4" t="str">
        <f>VLOOKUP(A79,HOP!A:H,8,0)</f>
        <v>478.00</v>
      </c>
      <c r="D79" s="4">
        <f>VLOOKUP(A79,HOP!A:B,2,0)</f>
        <v>1937066</v>
      </c>
      <c r="E79" s="4">
        <f t="shared" si="4"/>
        <v>0</v>
      </c>
      <c r="K79" s="4" t="str">
        <f t="shared" si="5"/>
        <v>,1937066</v>
      </c>
    </row>
    <row r="80" s="4" customFormat="1" spans="1:11">
      <c r="A80" s="4">
        <v>14215283826</v>
      </c>
      <c r="B80" s="4">
        <v>261</v>
      </c>
      <c r="C80" s="4" t="str">
        <f>VLOOKUP(A80,HOP!A:H,8,0)</f>
        <v>261.00</v>
      </c>
      <c r="D80" s="4">
        <f>VLOOKUP(A80,HOP!A:B,2,0)</f>
        <v>1937122</v>
      </c>
      <c r="E80" s="4">
        <f t="shared" si="4"/>
        <v>0</v>
      </c>
      <c r="K80" s="4" t="str">
        <f t="shared" si="5"/>
        <v>,1937122</v>
      </c>
    </row>
    <row r="81" s="4" customFormat="1" spans="1:11">
      <c r="A81" s="4">
        <v>14215687643</v>
      </c>
      <c r="B81" s="4">
        <v>540</v>
      </c>
      <c r="C81" s="4" t="str">
        <f>VLOOKUP(A81,HOP!A:H,8,0)</f>
        <v>540.00</v>
      </c>
      <c r="D81" s="4">
        <f>VLOOKUP(A81,HOP!A:B,2,0)</f>
        <v>1937211</v>
      </c>
      <c r="E81" s="4">
        <f t="shared" si="4"/>
        <v>0</v>
      </c>
      <c r="K81" s="4" t="str">
        <f t="shared" si="5"/>
        <v>,1937211</v>
      </c>
    </row>
    <row r="82" s="4" customFormat="1" spans="1:11">
      <c r="A82" s="4">
        <v>14215912054</v>
      </c>
      <c r="B82" s="4">
        <v>592</v>
      </c>
      <c r="C82" s="4" t="str">
        <f>VLOOKUP(A82,HOP!A:H,8,0)</f>
        <v>592.00</v>
      </c>
      <c r="D82" s="4">
        <f>VLOOKUP(A82,HOP!A:B,2,0)</f>
        <v>1937280</v>
      </c>
      <c r="E82" s="4">
        <f t="shared" si="4"/>
        <v>0</v>
      </c>
      <c r="K82" s="4" t="str">
        <f t="shared" si="5"/>
        <v>,1937280</v>
      </c>
    </row>
    <row r="83" s="4" customFormat="1" spans="1:11">
      <c r="A83" s="4">
        <v>14216436465</v>
      </c>
      <c r="B83" s="4">
        <v>644</v>
      </c>
      <c r="C83" s="4" t="str">
        <f>VLOOKUP(A83,HOP!A:H,8,0)</f>
        <v>644.00</v>
      </c>
      <c r="D83" s="4">
        <f>VLOOKUP(A83,HOP!A:B,2,0)</f>
        <v>1937407</v>
      </c>
      <c r="E83" s="4">
        <f t="shared" si="4"/>
        <v>0</v>
      </c>
      <c r="K83" s="4" t="str">
        <f t="shared" si="5"/>
        <v>,1937407</v>
      </c>
    </row>
    <row r="84" s="4" customFormat="1" spans="1:11">
      <c r="A84" s="4">
        <v>14216512519</v>
      </c>
      <c r="B84" s="4">
        <v>758</v>
      </c>
      <c r="C84" s="4" t="str">
        <f>VLOOKUP(A84,HOP!A:H,8,0)</f>
        <v>758.00</v>
      </c>
      <c r="D84" s="4">
        <f>VLOOKUP(A84,HOP!A:B,2,0)</f>
        <v>1937436</v>
      </c>
      <c r="E84" s="4">
        <f t="shared" si="4"/>
        <v>0</v>
      </c>
      <c r="K84" s="4" t="str">
        <f t="shared" si="5"/>
        <v>,1937436</v>
      </c>
    </row>
    <row r="85" s="4" customFormat="1" spans="1:11">
      <c r="A85" s="4">
        <v>14216528440</v>
      </c>
      <c r="B85" s="4">
        <v>296</v>
      </c>
      <c r="C85" s="4" t="str">
        <f>VLOOKUP(A85,HOP!A:H,8,0)</f>
        <v>296.00</v>
      </c>
      <c r="D85" s="4">
        <f>VLOOKUP(A85,HOP!A:B,2,0)</f>
        <v>1937442</v>
      </c>
      <c r="E85" s="4">
        <f t="shared" si="4"/>
        <v>0</v>
      </c>
      <c r="K85" s="4" t="str">
        <f t="shared" si="5"/>
        <v>,1937442</v>
      </c>
    </row>
    <row r="86" s="4" customFormat="1" spans="1:11">
      <c r="A86" s="4">
        <v>14216596756</v>
      </c>
      <c r="B86" s="4">
        <v>1444</v>
      </c>
      <c r="C86" s="4" t="str">
        <f>VLOOKUP(A86,HOP!A:H,8,0)</f>
        <v>1444.00</v>
      </c>
      <c r="D86" s="4">
        <f>VLOOKUP(A86,HOP!A:B,2,0)</f>
        <v>1937466</v>
      </c>
      <c r="E86" s="4">
        <f t="shared" si="4"/>
        <v>0</v>
      </c>
      <c r="K86" s="4" t="str">
        <f t="shared" si="5"/>
        <v>,1937466</v>
      </c>
    </row>
    <row r="87" s="4" customFormat="1" spans="1:11">
      <c r="A87" s="4">
        <v>14217059924</v>
      </c>
      <c r="B87" s="4">
        <v>1515</v>
      </c>
      <c r="C87" s="4" t="str">
        <f>VLOOKUP(A87,HOP!A:H,8,0)</f>
        <v>1515.00</v>
      </c>
      <c r="D87" s="4">
        <f>VLOOKUP(A87,HOP!A:B,2,0)</f>
        <v>1937568</v>
      </c>
      <c r="E87" s="4">
        <f>B87-C87</f>
        <v>0</v>
      </c>
      <c r="K87" s="4" t="str">
        <f>$K$1&amp;D87</f>
        <v>,1937568</v>
      </c>
    </row>
    <row r="88" s="4" customFormat="1" spans="1:11">
      <c r="A88" s="4">
        <v>14217228407</v>
      </c>
      <c r="B88" s="4">
        <v>340</v>
      </c>
      <c r="C88" s="4" t="str">
        <f>VLOOKUP(A88,HOP!A:H,8,0)</f>
        <v>340.00</v>
      </c>
      <c r="D88" s="4">
        <f>VLOOKUP(A88,HOP!A:B,2,0)</f>
        <v>1937617</v>
      </c>
      <c r="E88" s="4">
        <f>B88-C88</f>
        <v>0</v>
      </c>
      <c r="K88" s="4" t="str">
        <f>$K$1&amp;D88</f>
        <v>,1937617</v>
      </c>
    </row>
    <row r="89" s="4" customFormat="1" spans="1:11">
      <c r="A89" s="4">
        <v>14219214802</v>
      </c>
      <c r="B89" s="4">
        <v>261</v>
      </c>
      <c r="C89" s="4" t="str">
        <f>VLOOKUP(A89,HOP!A:H,8,0)</f>
        <v>261.00</v>
      </c>
      <c r="D89" s="4">
        <f>VLOOKUP(A89,HOP!A:B,2,0)</f>
        <v>1937752</v>
      </c>
      <c r="E89" s="4">
        <f>B89-C89</f>
        <v>0</v>
      </c>
      <c r="K89" s="4" t="str">
        <f>$K$1&amp;D89</f>
        <v>,1937752</v>
      </c>
    </row>
    <row r="90" s="4" customFormat="1" spans="1:11">
      <c r="A90" s="4">
        <v>14219307654</v>
      </c>
      <c r="B90" s="4">
        <v>1818</v>
      </c>
      <c r="C90" s="4" t="str">
        <f>VLOOKUP(A90,HOP!A:H,8,0)</f>
        <v>1818.00</v>
      </c>
      <c r="D90" s="4">
        <f>VLOOKUP(A90,HOP!A:B,2,0)</f>
        <v>1937758</v>
      </c>
      <c r="E90" s="4">
        <f>B90-C90</f>
        <v>0</v>
      </c>
      <c r="K90" s="4" t="str">
        <f>$K$1&amp;D90</f>
        <v>,1937758</v>
      </c>
    </row>
    <row r="91" s="4" customFormat="1" spans="1:11">
      <c r="A91" s="4">
        <v>14219438181</v>
      </c>
      <c r="B91" s="4">
        <v>619</v>
      </c>
      <c r="C91" s="4" t="str">
        <f>VLOOKUP(A91,HOP!A:H,8,0)</f>
        <v>619.00</v>
      </c>
      <c r="D91" s="4">
        <f>VLOOKUP(A91,HOP!A:B,2,0)</f>
        <v>1937762</v>
      </c>
      <c r="E91" s="4">
        <f>B91-C91</f>
        <v>0</v>
      </c>
      <c r="K91" s="4" t="str">
        <f>$K$1&amp;D91</f>
        <v>,1937762</v>
      </c>
    </row>
    <row r="92" s="4" customFormat="1" spans="1:11">
      <c r="A92" s="4">
        <v>14220565450</v>
      </c>
      <c r="B92" s="4">
        <v>1400</v>
      </c>
      <c r="C92" s="4" t="str">
        <f>VLOOKUP(A92,HOP!A:H,8,0)</f>
        <v>1400.00</v>
      </c>
      <c r="D92" s="4">
        <f>VLOOKUP(A92,HOP!A:B,2,0)</f>
        <v>1937871</v>
      </c>
      <c r="E92" s="4">
        <f t="shared" ref="E92:E109" si="6">B92-C92</f>
        <v>0</v>
      </c>
      <c r="K92" s="4" t="str">
        <f t="shared" ref="K92:K109" si="7">$K$1&amp;D92</f>
        <v>,1937871</v>
      </c>
    </row>
    <row r="93" s="4" customFormat="1" spans="1:11">
      <c r="A93" s="4">
        <v>14221529065</v>
      </c>
      <c r="B93" s="4">
        <v>662</v>
      </c>
      <c r="C93" s="4" t="str">
        <f>VLOOKUP(A93,HOP!A:H,8,0)</f>
        <v>662.00</v>
      </c>
      <c r="D93" s="4">
        <f>VLOOKUP(A93,HOP!A:B,2,0)</f>
        <v>1937985</v>
      </c>
      <c r="E93" s="4">
        <f t="shared" si="6"/>
        <v>0</v>
      </c>
      <c r="K93" s="4" t="str">
        <f t="shared" si="7"/>
        <v>,1937985</v>
      </c>
    </row>
    <row r="94" s="4" customFormat="1" spans="1:11">
      <c r="A94" s="4">
        <v>14221872747</v>
      </c>
      <c r="B94" s="4">
        <v>587</v>
      </c>
      <c r="C94" s="4" t="str">
        <f>VLOOKUP(A94,HOP!A:H,8,0)</f>
        <v>587.00</v>
      </c>
      <c r="D94" s="4">
        <f>VLOOKUP(A94,HOP!A:B,2,0)</f>
        <v>1938011</v>
      </c>
      <c r="E94" s="4">
        <f t="shared" si="6"/>
        <v>0</v>
      </c>
      <c r="K94" s="4" t="str">
        <f t="shared" si="7"/>
        <v>,1938011</v>
      </c>
    </row>
    <row r="95" s="4" customFormat="1" spans="1:11">
      <c r="A95" s="4">
        <v>14223656305</v>
      </c>
      <c r="B95" s="4">
        <v>996</v>
      </c>
      <c r="C95" s="4" t="str">
        <f>VLOOKUP(A95,HOP!A:H,8,0)</f>
        <v>996.00</v>
      </c>
      <c r="D95" s="4">
        <f>VLOOKUP(A95,HOP!A:B,2,0)</f>
        <v>1938210</v>
      </c>
      <c r="E95" s="4">
        <f t="shared" si="6"/>
        <v>0</v>
      </c>
      <c r="K95" s="4" t="str">
        <f t="shared" si="7"/>
        <v>,1938210</v>
      </c>
    </row>
    <row r="96" s="4" customFormat="1" spans="1:11">
      <c r="A96" s="4">
        <v>14224179178</v>
      </c>
      <c r="B96" s="4">
        <v>548</v>
      </c>
      <c r="C96" s="4" t="str">
        <f>VLOOKUP(A96,HOP!A:H,8,0)</f>
        <v>548.00</v>
      </c>
      <c r="D96" s="4">
        <f>VLOOKUP(A96,HOP!A:B,2,0)</f>
        <v>1938254</v>
      </c>
      <c r="E96" s="4">
        <f t="shared" si="6"/>
        <v>0</v>
      </c>
      <c r="K96" s="4" t="str">
        <f t="shared" si="7"/>
        <v>,1938254</v>
      </c>
    </row>
    <row r="97" s="4" customFormat="1" spans="1:11">
      <c r="A97" s="4">
        <v>14224575431</v>
      </c>
      <c r="B97" s="4">
        <v>666</v>
      </c>
      <c r="C97" s="4" t="str">
        <f>VLOOKUP(A97,HOP!A:H,8,0)</f>
        <v>666.00</v>
      </c>
      <c r="D97" s="4">
        <f>VLOOKUP(A97,HOP!A:B,2,0)</f>
        <v>1938303</v>
      </c>
      <c r="E97" s="4">
        <f t="shared" si="6"/>
        <v>0</v>
      </c>
      <c r="K97" s="4" t="str">
        <f t="shared" si="7"/>
        <v>,1938303</v>
      </c>
    </row>
    <row r="98" s="4" customFormat="1" spans="1:11">
      <c r="A98" s="4">
        <v>14224892313</v>
      </c>
      <c r="B98" s="4">
        <v>339</v>
      </c>
      <c r="C98" s="4" t="str">
        <f>VLOOKUP(A98,HOP!A:H,8,0)</f>
        <v>339.00</v>
      </c>
      <c r="D98" s="4">
        <f>VLOOKUP(A98,HOP!A:B,2,0)</f>
        <v>1938391</v>
      </c>
      <c r="E98" s="4">
        <f t="shared" si="6"/>
        <v>0</v>
      </c>
      <c r="K98" s="4" t="str">
        <f t="shared" si="7"/>
        <v>,1938391</v>
      </c>
    </row>
    <row r="99" s="4" customFormat="1" spans="1:11">
      <c r="A99" s="4">
        <v>14231300347</v>
      </c>
      <c r="B99" s="4">
        <v>339</v>
      </c>
      <c r="C99" s="4" t="str">
        <f>VLOOKUP(A99,HOP!A:H,8,0)</f>
        <v>339.00</v>
      </c>
      <c r="D99" s="4">
        <f>VLOOKUP(A99,HOP!A:B,2,0)</f>
        <v>1938501</v>
      </c>
      <c r="E99" s="4">
        <f t="shared" si="6"/>
        <v>0</v>
      </c>
      <c r="K99" s="4" t="str">
        <f t="shared" si="7"/>
        <v>,1938501</v>
      </c>
    </row>
    <row r="100" s="4" customFormat="1" spans="1:11">
      <c r="A100" s="4">
        <v>14231755386</v>
      </c>
      <c r="B100" s="4">
        <v>717</v>
      </c>
      <c r="C100" s="4" t="str">
        <f>VLOOKUP(A100,HOP!A:H,8,0)</f>
        <v>717.00</v>
      </c>
      <c r="D100" s="4">
        <f>VLOOKUP(A100,HOP!A:B,2,0)</f>
        <v>1938547</v>
      </c>
      <c r="E100" s="4">
        <f t="shared" si="6"/>
        <v>0</v>
      </c>
      <c r="K100" s="4" t="str">
        <f t="shared" si="7"/>
        <v>,1938547</v>
      </c>
    </row>
    <row r="101" s="4" customFormat="1" spans="1:11">
      <c r="A101" s="5">
        <v>14014183790</v>
      </c>
      <c r="B101" s="5">
        <v>0</v>
      </c>
      <c r="C101" s="4" t="str">
        <f>VLOOKUP(A101,HOP!A:H,8,0)</f>
        <v>0.00</v>
      </c>
      <c r="D101" s="4">
        <f>VLOOKUP(A101,HOP!A:B,2,0)</f>
        <v>1917081</v>
      </c>
      <c r="E101" s="4">
        <f t="shared" si="6"/>
        <v>0</v>
      </c>
      <c r="K101" s="4" t="str">
        <f t="shared" si="7"/>
        <v>,1917081</v>
      </c>
    </row>
    <row r="102" s="4" customFormat="1" spans="1:11">
      <c r="A102" s="4">
        <v>14232455018</v>
      </c>
      <c r="B102" s="4">
        <v>454</v>
      </c>
      <c r="C102" s="4" t="str">
        <f>VLOOKUP(A102,HOP!A:H,8,0)</f>
        <v>454.00</v>
      </c>
      <c r="D102" s="4">
        <f>VLOOKUP(A102,HOP!A:B,2,0)</f>
        <v>1938661</v>
      </c>
      <c r="E102" s="4">
        <f>B102-C102</f>
        <v>0</v>
      </c>
      <c r="K102" s="4" t="str">
        <f>$K$1&amp;D102</f>
        <v>,1938661</v>
      </c>
    </row>
    <row r="103" s="4" customFormat="1" spans="1:11">
      <c r="A103" s="4">
        <v>14232582979</v>
      </c>
      <c r="B103" s="4">
        <v>673</v>
      </c>
      <c r="C103" s="4" t="str">
        <f>VLOOKUP(A103,HOP!A:H,8,0)</f>
        <v>673.00</v>
      </c>
      <c r="D103" s="4">
        <f>VLOOKUP(A103,HOP!A:B,2,0)</f>
        <v>1938683</v>
      </c>
      <c r="E103" s="4">
        <f>B103-C103</f>
        <v>0</v>
      </c>
      <c r="K103" s="4" t="str">
        <f>$K$1&amp;D103</f>
        <v>,1938683</v>
      </c>
    </row>
    <row r="104" s="4" customFormat="1" spans="1:11">
      <c r="A104" s="4">
        <v>14233099849</v>
      </c>
      <c r="B104" s="4">
        <v>210</v>
      </c>
      <c r="C104" s="4" t="str">
        <f>VLOOKUP(A104,HOP!A:H,8,0)</f>
        <v>210.00</v>
      </c>
      <c r="D104" s="4">
        <f>VLOOKUP(A104,HOP!A:B,2,0)</f>
        <v>1938740</v>
      </c>
      <c r="E104" s="4">
        <f>B104-C104</f>
        <v>0</v>
      </c>
      <c r="K104" s="4" t="str">
        <f>$K$1&amp;D104</f>
        <v>,1938740</v>
      </c>
    </row>
    <row r="105" s="4" customFormat="1" spans="1:11">
      <c r="A105" s="4">
        <v>14233629820</v>
      </c>
      <c r="B105" s="4">
        <v>674</v>
      </c>
      <c r="C105" s="4" t="str">
        <f>VLOOKUP(A105,HOP!A:H,8,0)</f>
        <v>674.00</v>
      </c>
      <c r="D105" s="4">
        <f>VLOOKUP(A105,HOP!A:B,2,0)</f>
        <v>1938799</v>
      </c>
      <c r="E105" s="4">
        <f>B105-C105</f>
        <v>0</v>
      </c>
      <c r="K105" s="4" t="str">
        <f>$K$1&amp;D105</f>
        <v>,1938799</v>
      </c>
    </row>
    <row r="106" s="4" customFormat="1" spans="1:11">
      <c r="A106" s="4">
        <v>14234070104</v>
      </c>
      <c r="B106" s="4">
        <v>674</v>
      </c>
      <c r="C106" s="4" t="str">
        <f>VLOOKUP(A106,HOP!A:H,8,0)</f>
        <v>674.00</v>
      </c>
      <c r="D106" s="4">
        <f>VLOOKUP(A106,HOP!A:B,2,0)</f>
        <v>1938884</v>
      </c>
      <c r="E106" s="4">
        <f>B106-C106</f>
        <v>0</v>
      </c>
      <c r="K106" s="4" t="str">
        <f>$K$1&amp;D106</f>
        <v>,1938884</v>
      </c>
    </row>
    <row r="107" s="4" customFormat="1" spans="1:11">
      <c r="A107" s="4">
        <v>14237176997</v>
      </c>
      <c r="B107" s="4">
        <v>2656</v>
      </c>
      <c r="C107" s="4" t="str">
        <f>VLOOKUP(A107,HOP!A:H,8,0)</f>
        <v>2656.00</v>
      </c>
      <c r="D107" s="4">
        <f>VLOOKUP(A107,HOP!A:B,2,0)</f>
        <v>1939301</v>
      </c>
      <c r="E107" s="4">
        <f>B107-C107</f>
        <v>0</v>
      </c>
      <c r="K107" s="4" t="str">
        <f>$K$1&amp;D107</f>
        <v>,1939301</v>
      </c>
    </row>
    <row r="108" s="4" customFormat="1" spans="1:11">
      <c r="A108" s="4">
        <v>14237967836</v>
      </c>
      <c r="B108" s="4">
        <v>548</v>
      </c>
      <c r="C108" s="4" t="str">
        <f>VLOOKUP(A108,HOP!A:H,8,0)</f>
        <v>548.00</v>
      </c>
      <c r="D108" s="4">
        <f>VLOOKUP(A108,HOP!A:B,2,0)</f>
        <v>1939415</v>
      </c>
      <c r="E108" s="4">
        <f>B108-C108</f>
        <v>0</v>
      </c>
      <c r="K108" s="4" t="str">
        <f>$K$1&amp;D108</f>
        <v>,1939415</v>
      </c>
    </row>
    <row r="110" spans="2:2">
      <c r="B110" s="4">
        <f>SUM(B2:B109)</f>
        <v>147534</v>
      </c>
    </row>
    <row r="112" spans="1:1">
      <c r="A112" s="4" t="s">
        <v>269</v>
      </c>
    </row>
    <row r="113" spans="1:1">
      <c r="A113" s="4" t="s">
        <v>270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3"/>
  <sheetViews>
    <sheetView workbookViewId="0">
      <selection activeCell="A2" sqref="A2:B113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271</v>
      </c>
      <c r="B1" s="2" t="s">
        <v>272</v>
      </c>
      <c r="C1" s="2" t="s">
        <v>273</v>
      </c>
      <c r="D1" s="2" t="s">
        <v>274</v>
      </c>
      <c r="E1" s="2" t="s">
        <v>5</v>
      </c>
      <c r="F1" s="2" t="s">
        <v>275</v>
      </c>
      <c r="G1" s="2" t="s">
        <v>276</v>
      </c>
      <c r="H1" s="2" t="s">
        <v>277</v>
      </c>
      <c r="I1" s="2" t="s">
        <v>278</v>
      </c>
      <c r="J1" s="2" t="s">
        <v>279</v>
      </c>
      <c r="K1" s="2" t="s">
        <v>17</v>
      </c>
    </row>
    <row r="2" s="1" customFormat="1" ht="20" customHeight="1" spans="1:11">
      <c r="A2" s="3">
        <v>14237967836</v>
      </c>
      <c r="B2" s="3">
        <v>1939415</v>
      </c>
      <c r="C2" s="2" t="s">
        <v>280</v>
      </c>
      <c r="D2" s="2" t="s">
        <v>281</v>
      </c>
      <c r="E2" s="2" t="s">
        <v>282</v>
      </c>
      <c r="F2" s="2" t="s">
        <v>283</v>
      </c>
      <c r="G2" s="2" t="s">
        <v>25</v>
      </c>
      <c r="H2" s="2" t="s">
        <v>284</v>
      </c>
      <c r="I2" s="2" t="s">
        <v>285</v>
      </c>
      <c r="J2" s="2" t="s">
        <v>285</v>
      </c>
      <c r="K2" s="2" t="s">
        <v>286</v>
      </c>
    </row>
    <row r="3" s="1" customFormat="1" ht="20" customHeight="1" spans="1:11">
      <c r="A3" s="3">
        <v>14237176997</v>
      </c>
      <c r="B3" s="3">
        <v>1939301</v>
      </c>
      <c r="C3" s="2" t="s">
        <v>287</v>
      </c>
      <c r="D3" s="2" t="s">
        <v>288</v>
      </c>
      <c r="E3" s="2" t="s">
        <v>282</v>
      </c>
      <c r="F3" s="2" t="s">
        <v>283</v>
      </c>
      <c r="G3" s="2" t="s">
        <v>25</v>
      </c>
      <c r="H3" s="2" t="s">
        <v>289</v>
      </c>
      <c r="I3" s="2" t="s">
        <v>285</v>
      </c>
      <c r="J3" s="2" t="s">
        <v>285</v>
      </c>
      <c r="K3" s="2" t="s">
        <v>290</v>
      </c>
    </row>
    <row r="4" s="1" customFormat="1" ht="20" customHeight="1" spans="1:11">
      <c r="A4" s="3">
        <v>14234070104</v>
      </c>
      <c r="B4" s="3">
        <v>1938884</v>
      </c>
      <c r="C4" s="2" t="s">
        <v>291</v>
      </c>
      <c r="D4" s="2" t="s">
        <v>292</v>
      </c>
      <c r="E4" s="2" t="s">
        <v>282</v>
      </c>
      <c r="F4" s="2" t="s">
        <v>283</v>
      </c>
      <c r="G4" s="2" t="s">
        <v>25</v>
      </c>
      <c r="H4" s="2" t="s">
        <v>293</v>
      </c>
      <c r="I4" s="2" t="s">
        <v>285</v>
      </c>
      <c r="J4" s="2" t="s">
        <v>285</v>
      </c>
      <c r="K4" s="2" t="s">
        <v>294</v>
      </c>
    </row>
    <row r="5" s="1" customFormat="1" ht="20" customHeight="1" spans="1:11">
      <c r="A5" s="3">
        <v>14233629820</v>
      </c>
      <c r="B5" s="3">
        <v>1938799</v>
      </c>
      <c r="C5" s="2" t="s">
        <v>291</v>
      </c>
      <c r="D5" s="2" t="s">
        <v>295</v>
      </c>
      <c r="E5" s="2" t="s">
        <v>282</v>
      </c>
      <c r="F5" s="2" t="s">
        <v>283</v>
      </c>
      <c r="G5" s="2" t="s">
        <v>25</v>
      </c>
      <c r="H5" s="2" t="s">
        <v>293</v>
      </c>
      <c r="I5" s="2" t="s">
        <v>285</v>
      </c>
      <c r="J5" s="2" t="s">
        <v>285</v>
      </c>
      <c r="K5" s="2" t="s">
        <v>296</v>
      </c>
    </row>
    <row r="6" s="1" customFormat="1" ht="20" customHeight="1" spans="1:11">
      <c r="A6" s="3">
        <v>14233099849</v>
      </c>
      <c r="B6" s="3">
        <v>1938740</v>
      </c>
      <c r="C6" s="2" t="s">
        <v>297</v>
      </c>
      <c r="D6" s="2" t="s">
        <v>298</v>
      </c>
      <c r="E6" s="2" t="s">
        <v>299</v>
      </c>
      <c r="F6" s="2" t="s">
        <v>282</v>
      </c>
      <c r="G6" s="2" t="s">
        <v>25</v>
      </c>
      <c r="H6" s="2" t="s">
        <v>300</v>
      </c>
      <c r="I6" s="2" t="s">
        <v>285</v>
      </c>
      <c r="J6" s="2" t="s">
        <v>285</v>
      </c>
      <c r="K6" s="2" t="s">
        <v>301</v>
      </c>
    </row>
    <row r="7" s="1" customFormat="1" ht="20" customHeight="1" spans="1:11">
      <c r="A7" s="3">
        <v>14232582979</v>
      </c>
      <c r="B7" s="3">
        <v>1938683</v>
      </c>
      <c r="C7" s="2" t="s">
        <v>291</v>
      </c>
      <c r="D7" s="2" t="s">
        <v>302</v>
      </c>
      <c r="E7" s="2" t="s">
        <v>282</v>
      </c>
      <c r="F7" s="2" t="s">
        <v>283</v>
      </c>
      <c r="G7" s="2" t="s">
        <v>25</v>
      </c>
      <c r="H7" s="2" t="s">
        <v>303</v>
      </c>
      <c r="I7" s="2" t="s">
        <v>285</v>
      </c>
      <c r="J7" s="2" t="s">
        <v>285</v>
      </c>
      <c r="K7" s="2" t="s">
        <v>304</v>
      </c>
    </row>
    <row r="8" s="1" customFormat="1" ht="20" customHeight="1" spans="1:11">
      <c r="A8" s="3">
        <v>14232455018</v>
      </c>
      <c r="B8" s="3">
        <v>1938661</v>
      </c>
      <c r="C8" s="2" t="s">
        <v>305</v>
      </c>
      <c r="D8" s="2" t="s">
        <v>306</v>
      </c>
      <c r="E8" s="2" t="s">
        <v>299</v>
      </c>
      <c r="F8" s="2" t="s">
        <v>282</v>
      </c>
      <c r="G8" s="2" t="s">
        <v>25</v>
      </c>
      <c r="H8" s="2" t="s">
        <v>307</v>
      </c>
      <c r="I8" s="2" t="s">
        <v>285</v>
      </c>
      <c r="J8" s="2" t="s">
        <v>285</v>
      </c>
      <c r="K8" s="2" t="s">
        <v>308</v>
      </c>
    </row>
    <row r="9" s="1" customFormat="1" ht="20" customHeight="1" spans="1:11">
      <c r="A9" s="3">
        <v>14231755386</v>
      </c>
      <c r="B9" s="3">
        <v>1938547</v>
      </c>
      <c r="C9" s="2" t="s">
        <v>309</v>
      </c>
      <c r="D9" s="2" t="s">
        <v>310</v>
      </c>
      <c r="E9" s="2" t="s">
        <v>299</v>
      </c>
      <c r="F9" s="2" t="s">
        <v>282</v>
      </c>
      <c r="G9" s="2" t="s">
        <v>25</v>
      </c>
      <c r="H9" s="2" t="s">
        <v>311</v>
      </c>
      <c r="I9" s="2" t="s">
        <v>285</v>
      </c>
      <c r="J9" s="2" t="s">
        <v>285</v>
      </c>
      <c r="K9" s="2" t="s">
        <v>312</v>
      </c>
    </row>
    <row r="10" s="1" customFormat="1" ht="20" customHeight="1" spans="1:11">
      <c r="A10" s="3">
        <v>14231300347</v>
      </c>
      <c r="B10" s="3">
        <v>1938501</v>
      </c>
      <c r="C10" s="2" t="s">
        <v>313</v>
      </c>
      <c r="D10" s="2" t="s">
        <v>314</v>
      </c>
      <c r="E10" s="2" t="s">
        <v>299</v>
      </c>
      <c r="F10" s="2" t="s">
        <v>282</v>
      </c>
      <c r="G10" s="2" t="s">
        <v>25</v>
      </c>
      <c r="H10" s="2" t="s">
        <v>315</v>
      </c>
      <c r="I10" s="2" t="s">
        <v>285</v>
      </c>
      <c r="J10" s="2" t="s">
        <v>285</v>
      </c>
      <c r="K10" s="2" t="s">
        <v>316</v>
      </c>
    </row>
    <row r="11" s="1" customFormat="1" ht="20" customHeight="1" spans="1:11">
      <c r="A11" s="3">
        <v>14224892313</v>
      </c>
      <c r="B11" s="3">
        <v>1938391</v>
      </c>
      <c r="C11" s="2" t="s">
        <v>313</v>
      </c>
      <c r="D11" s="2" t="s">
        <v>317</v>
      </c>
      <c r="E11" s="2" t="s">
        <v>299</v>
      </c>
      <c r="F11" s="2" t="s">
        <v>282</v>
      </c>
      <c r="G11" s="2" t="s">
        <v>25</v>
      </c>
      <c r="H11" s="2" t="s">
        <v>315</v>
      </c>
      <c r="I11" s="2" t="s">
        <v>285</v>
      </c>
      <c r="J11" s="2" t="s">
        <v>285</v>
      </c>
      <c r="K11" s="2" t="s">
        <v>318</v>
      </c>
    </row>
    <row r="12" s="1" customFormat="1" ht="20" customHeight="1" spans="1:11">
      <c r="A12" s="3">
        <v>14224575431</v>
      </c>
      <c r="B12" s="3">
        <v>1938303</v>
      </c>
      <c r="C12" s="2" t="s">
        <v>319</v>
      </c>
      <c r="D12" s="2" t="s">
        <v>320</v>
      </c>
      <c r="E12" s="2" t="s">
        <v>299</v>
      </c>
      <c r="F12" s="2" t="s">
        <v>282</v>
      </c>
      <c r="G12" s="2" t="s">
        <v>25</v>
      </c>
      <c r="H12" s="2" t="s">
        <v>321</v>
      </c>
      <c r="I12" s="2" t="s">
        <v>285</v>
      </c>
      <c r="J12" s="2" t="s">
        <v>285</v>
      </c>
      <c r="K12" s="2" t="s">
        <v>322</v>
      </c>
    </row>
    <row r="13" s="1" customFormat="1" ht="20" customHeight="1" spans="1:11">
      <c r="A13" s="3">
        <v>14224179178</v>
      </c>
      <c r="B13" s="3">
        <v>1938254</v>
      </c>
      <c r="C13" s="2" t="s">
        <v>323</v>
      </c>
      <c r="D13" s="2" t="s">
        <v>324</v>
      </c>
      <c r="E13" s="2" t="s">
        <v>282</v>
      </c>
      <c r="F13" s="2" t="s">
        <v>283</v>
      </c>
      <c r="G13" s="2" t="s">
        <v>25</v>
      </c>
      <c r="H13" s="2" t="s">
        <v>284</v>
      </c>
      <c r="I13" s="2" t="s">
        <v>285</v>
      </c>
      <c r="J13" s="2" t="s">
        <v>285</v>
      </c>
      <c r="K13" s="2" t="s">
        <v>325</v>
      </c>
    </row>
    <row r="14" s="1" customFormat="1" ht="20" customHeight="1" spans="1:11">
      <c r="A14" s="3">
        <v>14223656305</v>
      </c>
      <c r="B14" s="3">
        <v>1938210</v>
      </c>
      <c r="C14" s="2" t="s">
        <v>326</v>
      </c>
      <c r="D14" s="2" t="s">
        <v>327</v>
      </c>
      <c r="E14" s="2" t="s">
        <v>299</v>
      </c>
      <c r="F14" s="2" t="s">
        <v>282</v>
      </c>
      <c r="G14" s="2" t="s">
        <v>25</v>
      </c>
      <c r="H14" s="2" t="s">
        <v>328</v>
      </c>
      <c r="I14" s="2" t="s">
        <v>285</v>
      </c>
      <c r="J14" s="2" t="s">
        <v>285</v>
      </c>
      <c r="K14" s="2" t="s">
        <v>329</v>
      </c>
    </row>
    <row r="15" s="1" customFormat="1" ht="20" customHeight="1" spans="1:11">
      <c r="A15" s="3">
        <v>14221872747</v>
      </c>
      <c r="B15" s="3">
        <v>1938011</v>
      </c>
      <c r="C15" s="2" t="s">
        <v>330</v>
      </c>
      <c r="D15" s="2" t="s">
        <v>331</v>
      </c>
      <c r="E15" s="2" t="s">
        <v>299</v>
      </c>
      <c r="F15" s="2" t="s">
        <v>282</v>
      </c>
      <c r="G15" s="2" t="s">
        <v>25</v>
      </c>
      <c r="H15" s="2" t="s">
        <v>332</v>
      </c>
      <c r="I15" s="2" t="s">
        <v>285</v>
      </c>
      <c r="J15" s="2" t="s">
        <v>285</v>
      </c>
      <c r="K15" s="2" t="s">
        <v>333</v>
      </c>
    </row>
    <row r="16" s="1" customFormat="1" ht="20" customHeight="1" spans="1:11">
      <c r="A16" s="3">
        <v>14221529065</v>
      </c>
      <c r="B16" s="3">
        <v>1937985</v>
      </c>
      <c r="C16" s="2" t="s">
        <v>334</v>
      </c>
      <c r="D16" s="2" t="s">
        <v>335</v>
      </c>
      <c r="E16" s="2" t="s">
        <v>299</v>
      </c>
      <c r="F16" s="2" t="s">
        <v>282</v>
      </c>
      <c r="G16" s="2" t="s">
        <v>25</v>
      </c>
      <c r="H16" s="2" t="s">
        <v>336</v>
      </c>
      <c r="I16" s="2" t="s">
        <v>285</v>
      </c>
      <c r="J16" s="2" t="s">
        <v>285</v>
      </c>
      <c r="K16" s="2" t="s">
        <v>337</v>
      </c>
    </row>
    <row r="17" s="1" customFormat="1" ht="20" customHeight="1" spans="1:11">
      <c r="A17" s="3">
        <v>14220565450</v>
      </c>
      <c r="B17" s="3">
        <v>1937871</v>
      </c>
      <c r="C17" s="2" t="s">
        <v>338</v>
      </c>
      <c r="D17" s="2" t="s">
        <v>339</v>
      </c>
      <c r="E17" s="2" t="s">
        <v>340</v>
      </c>
      <c r="F17" s="2" t="s">
        <v>299</v>
      </c>
      <c r="G17" s="2" t="s">
        <v>25</v>
      </c>
      <c r="H17" s="2" t="s">
        <v>341</v>
      </c>
      <c r="I17" s="2" t="s">
        <v>285</v>
      </c>
      <c r="J17" s="2" t="s">
        <v>285</v>
      </c>
      <c r="K17" s="2" t="s">
        <v>342</v>
      </c>
    </row>
    <row r="18" s="1" customFormat="1" ht="20" customHeight="1" spans="1:11">
      <c r="A18" s="3">
        <v>14219438181</v>
      </c>
      <c r="B18" s="3">
        <v>1937762</v>
      </c>
      <c r="C18" s="2" t="s">
        <v>343</v>
      </c>
      <c r="D18" s="2" t="s">
        <v>344</v>
      </c>
      <c r="E18" s="2" t="s">
        <v>340</v>
      </c>
      <c r="F18" s="2" t="s">
        <v>299</v>
      </c>
      <c r="G18" s="2" t="s">
        <v>25</v>
      </c>
      <c r="H18" s="2" t="s">
        <v>345</v>
      </c>
      <c r="I18" s="2" t="s">
        <v>285</v>
      </c>
      <c r="J18" s="2" t="s">
        <v>285</v>
      </c>
      <c r="K18" s="2" t="s">
        <v>346</v>
      </c>
    </row>
    <row r="19" s="1" customFormat="1" ht="20" customHeight="1" spans="1:11">
      <c r="A19" s="3">
        <v>14219307654</v>
      </c>
      <c r="B19" s="3">
        <v>1937758</v>
      </c>
      <c r="C19" s="2" t="s">
        <v>347</v>
      </c>
      <c r="D19" s="2" t="s">
        <v>348</v>
      </c>
      <c r="E19" s="2" t="s">
        <v>340</v>
      </c>
      <c r="F19" s="2" t="s">
        <v>283</v>
      </c>
      <c r="G19" s="2" t="s">
        <v>25</v>
      </c>
      <c r="H19" s="2" t="s">
        <v>349</v>
      </c>
      <c r="I19" s="2" t="s">
        <v>285</v>
      </c>
      <c r="J19" s="2" t="s">
        <v>285</v>
      </c>
      <c r="K19" s="2" t="s">
        <v>350</v>
      </c>
    </row>
    <row r="20" s="1" customFormat="1" ht="20" customHeight="1" spans="1:11">
      <c r="A20" s="3">
        <v>14219214802</v>
      </c>
      <c r="B20" s="3">
        <v>1937752</v>
      </c>
      <c r="C20" s="2" t="s">
        <v>351</v>
      </c>
      <c r="D20" s="2" t="s">
        <v>352</v>
      </c>
      <c r="E20" s="2" t="s">
        <v>340</v>
      </c>
      <c r="F20" s="2" t="s">
        <v>299</v>
      </c>
      <c r="G20" s="2" t="s">
        <v>25</v>
      </c>
      <c r="H20" s="2" t="s">
        <v>353</v>
      </c>
      <c r="I20" s="2" t="s">
        <v>285</v>
      </c>
      <c r="J20" s="2" t="s">
        <v>285</v>
      </c>
      <c r="K20" s="2" t="s">
        <v>354</v>
      </c>
    </row>
    <row r="21" s="1" customFormat="1" ht="20" customHeight="1" spans="1:11">
      <c r="A21" s="3">
        <v>14217228407</v>
      </c>
      <c r="B21" s="3">
        <v>1937617</v>
      </c>
      <c r="C21" s="2" t="s">
        <v>355</v>
      </c>
      <c r="D21" s="2" t="s">
        <v>356</v>
      </c>
      <c r="E21" s="2" t="s">
        <v>340</v>
      </c>
      <c r="F21" s="2" t="s">
        <v>299</v>
      </c>
      <c r="G21" s="2" t="s">
        <v>25</v>
      </c>
      <c r="H21" s="2" t="s">
        <v>357</v>
      </c>
      <c r="I21" s="2" t="s">
        <v>285</v>
      </c>
      <c r="J21" s="2" t="s">
        <v>285</v>
      </c>
      <c r="K21" s="2" t="s">
        <v>358</v>
      </c>
    </row>
    <row r="22" s="1" customFormat="1" ht="20" customHeight="1" spans="1:11">
      <c r="A22" s="3">
        <v>14217059924</v>
      </c>
      <c r="B22" s="3">
        <v>1937568</v>
      </c>
      <c r="C22" s="2" t="s">
        <v>359</v>
      </c>
      <c r="D22" s="2" t="s">
        <v>360</v>
      </c>
      <c r="E22" s="2" t="s">
        <v>340</v>
      </c>
      <c r="F22" s="2" t="s">
        <v>299</v>
      </c>
      <c r="G22" s="2" t="s">
        <v>25</v>
      </c>
      <c r="H22" s="2" t="s">
        <v>361</v>
      </c>
      <c r="I22" s="2" t="s">
        <v>285</v>
      </c>
      <c r="J22" s="2" t="s">
        <v>285</v>
      </c>
      <c r="K22" s="2" t="s">
        <v>362</v>
      </c>
    </row>
    <row r="23" s="1" customFormat="1" ht="20" customHeight="1" spans="1:11">
      <c r="A23" s="3">
        <v>14216596756</v>
      </c>
      <c r="B23" s="3">
        <v>1937466</v>
      </c>
      <c r="C23" s="2" t="s">
        <v>363</v>
      </c>
      <c r="D23" s="2" t="s">
        <v>364</v>
      </c>
      <c r="E23" s="2" t="s">
        <v>340</v>
      </c>
      <c r="F23" s="2" t="s">
        <v>299</v>
      </c>
      <c r="G23" s="2" t="s">
        <v>25</v>
      </c>
      <c r="H23" s="2" t="s">
        <v>365</v>
      </c>
      <c r="I23" s="2" t="s">
        <v>285</v>
      </c>
      <c r="J23" s="2" t="s">
        <v>285</v>
      </c>
      <c r="K23" s="2" t="s">
        <v>366</v>
      </c>
    </row>
    <row r="24" s="1" customFormat="1" ht="20" customHeight="1" spans="1:11">
      <c r="A24" s="3">
        <v>14216528440</v>
      </c>
      <c r="B24" s="3">
        <v>1937442</v>
      </c>
      <c r="C24" s="2" t="s">
        <v>367</v>
      </c>
      <c r="D24" s="2" t="s">
        <v>368</v>
      </c>
      <c r="E24" s="2" t="s">
        <v>282</v>
      </c>
      <c r="F24" s="2" t="s">
        <v>283</v>
      </c>
      <c r="G24" s="2" t="s">
        <v>25</v>
      </c>
      <c r="H24" s="2" t="s">
        <v>369</v>
      </c>
      <c r="I24" s="2" t="s">
        <v>285</v>
      </c>
      <c r="J24" s="2" t="s">
        <v>285</v>
      </c>
      <c r="K24" s="2" t="s">
        <v>370</v>
      </c>
    </row>
    <row r="25" s="1" customFormat="1" ht="20" customHeight="1" spans="1:11">
      <c r="A25" s="3">
        <v>14216512519</v>
      </c>
      <c r="B25" s="3">
        <v>1937436</v>
      </c>
      <c r="C25" s="2" t="s">
        <v>371</v>
      </c>
      <c r="D25" s="2" t="s">
        <v>372</v>
      </c>
      <c r="E25" s="2" t="s">
        <v>282</v>
      </c>
      <c r="F25" s="2" t="s">
        <v>283</v>
      </c>
      <c r="G25" s="2" t="s">
        <v>25</v>
      </c>
      <c r="H25" s="2" t="s">
        <v>373</v>
      </c>
      <c r="I25" s="2" t="s">
        <v>285</v>
      </c>
      <c r="J25" s="2" t="s">
        <v>285</v>
      </c>
      <c r="K25" s="2" t="s">
        <v>374</v>
      </c>
    </row>
    <row r="26" s="1" customFormat="1" ht="20" customHeight="1" spans="1:11">
      <c r="A26" s="3">
        <v>14216436465</v>
      </c>
      <c r="B26" s="3">
        <v>1937407</v>
      </c>
      <c r="C26" s="2" t="s">
        <v>375</v>
      </c>
      <c r="D26" s="2" t="s">
        <v>376</v>
      </c>
      <c r="E26" s="2" t="s">
        <v>282</v>
      </c>
      <c r="F26" s="2" t="s">
        <v>283</v>
      </c>
      <c r="G26" s="2" t="s">
        <v>25</v>
      </c>
      <c r="H26" s="2" t="s">
        <v>377</v>
      </c>
      <c r="I26" s="2" t="s">
        <v>285</v>
      </c>
      <c r="J26" s="2" t="s">
        <v>285</v>
      </c>
      <c r="K26" s="2" t="s">
        <v>378</v>
      </c>
    </row>
    <row r="27" s="1" customFormat="1" ht="20" customHeight="1" spans="1:11">
      <c r="A27" s="3">
        <v>14215912054</v>
      </c>
      <c r="B27" s="3">
        <v>1937280</v>
      </c>
      <c r="C27" s="2" t="s">
        <v>379</v>
      </c>
      <c r="D27" s="2" t="s">
        <v>380</v>
      </c>
      <c r="E27" s="2" t="s">
        <v>282</v>
      </c>
      <c r="F27" s="2" t="s">
        <v>283</v>
      </c>
      <c r="G27" s="2" t="s">
        <v>25</v>
      </c>
      <c r="H27" s="2" t="s">
        <v>381</v>
      </c>
      <c r="I27" s="2" t="s">
        <v>285</v>
      </c>
      <c r="J27" s="2" t="s">
        <v>285</v>
      </c>
      <c r="K27" s="2" t="s">
        <v>382</v>
      </c>
    </row>
    <row r="28" s="1" customFormat="1" ht="20" customHeight="1" spans="1:11">
      <c r="A28" s="3">
        <v>14215687643</v>
      </c>
      <c r="B28" s="3">
        <v>1937211</v>
      </c>
      <c r="C28" s="2" t="s">
        <v>319</v>
      </c>
      <c r="D28" s="2" t="s">
        <v>383</v>
      </c>
      <c r="E28" s="2" t="s">
        <v>384</v>
      </c>
      <c r="F28" s="2" t="s">
        <v>340</v>
      </c>
      <c r="G28" s="2" t="s">
        <v>25</v>
      </c>
      <c r="H28" s="2" t="s">
        <v>385</v>
      </c>
      <c r="I28" s="2" t="s">
        <v>285</v>
      </c>
      <c r="J28" s="2" t="s">
        <v>285</v>
      </c>
      <c r="K28" s="2" t="s">
        <v>386</v>
      </c>
    </row>
    <row r="29" s="1" customFormat="1" ht="20" customHeight="1" spans="1:11">
      <c r="A29" s="3">
        <v>14215283826</v>
      </c>
      <c r="B29" s="3">
        <v>1937122</v>
      </c>
      <c r="C29" s="2" t="s">
        <v>387</v>
      </c>
      <c r="D29" s="2" t="s">
        <v>388</v>
      </c>
      <c r="E29" s="2" t="s">
        <v>340</v>
      </c>
      <c r="F29" s="2" t="s">
        <v>299</v>
      </c>
      <c r="G29" s="2" t="s">
        <v>25</v>
      </c>
      <c r="H29" s="2" t="s">
        <v>353</v>
      </c>
      <c r="I29" s="2" t="s">
        <v>285</v>
      </c>
      <c r="J29" s="2" t="s">
        <v>285</v>
      </c>
      <c r="K29" s="2" t="s">
        <v>389</v>
      </c>
    </row>
    <row r="30" s="1" customFormat="1" ht="20" customHeight="1" spans="1:11">
      <c r="A30" s="3">
        <v>14215025122</v>
      </c>
      <c r="B30" s="3">
        <v>1937066</v>
      </c>
      <c r="C30" s="2" t="s">
        <v>390</v>
      </c>
      <c r="D30" s="2" t="s">
        <v>391</v>
      </c>
      <c r="E30" s="2" t="s">
        <v>384</v>
      </c>
      <c r="F30" s="2" t="s">
        <v>340</v>
      </c>
      <c r="G30" s="2" t="s">
        <v>25</v>
      </c>
      <c r="H30" s="2" t="s">
        <v>392</v>
      </c>
      <c r="I30" s="2" t="s">
        <v>285</v>
      </c>
      <c r="J30" s="2" t="s">
        <v>285</v>
      </c>
      <c r="K30" s="2" t="s">
        <v>393</v>
      </c>
    </row>
    <row r="31" s="1" customFormat="1" ht="20" customHeight="1" spans="1:11">
      <c r="A31" s="3">
        <v>14214947164</v>
      </c>
      <c r="B31" s="3">
        <v>1937055</v>
      </c>
      <c r="C31" s="2" t="s">
        <v>394</v>
      </c>
      <c r="D31" s="2" t="s">
        <v>395</v>
      </c>
      <c r="E31" s="2" t="s">
        <v>384</v>
      </c>
      <c r="F31" s="2" t="s">
        <v>340</v>
      </c>
      <c r="G31" s="2" t="s">
        <v>25</v>
      </c>
      <c r="H31" s="2" t="s">
        <v>396</v>
      </c>
      <c r="I31" s="2" t="s">
        <v>285</v>
      </c>
      <c r="J31" s="2" t="s">
        <v>285</v>
      </c>
      <c r="K31" s="2" t="s">
        <v>397</v>
      </c>
    </row>
    <row r="32" s="1" customFormat="1" ht="20" customHeight="1" spans="1:11">
      <c r="A32" s="3">
        <v>14214853107</v>
      </c>
      <c r="B32" s="3">
        <v>1937042</v>
      </c>
      <c r="C32" s="2" t="s">
        <v>398</v>
      </c>
      <c r="D32" s="2" t="s">
        <v>399</v>
      </c>
      <c r="E32" s="2" t="s">
        <v>340</v>
      </c>
      <c r="F32" s="2" t="s">
        <v>299</v>
      </c>
      <c r="G32" s="2" t="s">
        <v>25</v>
      </c>
      <c r="H32" s="2" t="s">
        <v>400</v>
      </c>
      <c r="I32" s="2" t="s">
        <v>285</v>
      </c>
      <c r="J32" s="2" t="s">
        <v>285</v>
      </c>
      <c r="K32" s="2" t="s">
        <v>401</v>
      </c>
    </row>
    <row r="33" s="1" customFormat="1" ht="20" customHeight="1" spans="1:11">
      <c r="A33" s="3">
        <v>14214687534</v>
      </c>
      <c r="B33" s="3">
        <v>1937015</v>
      </c>
      <c r="C33" s="2" t="s">
        <v>402</v>
      </c>
      <c r="D33" s="2" t="s">
        <v>403</v>
      </c>
      <c r="E33" s="2" t="s">
        <v>384</v>
      </c>
      <c r="F33" s="2" t="s">
        <v>340</v>
      </c>
      <c r="G33" s="2" t="s">
        <v>25</v>
      </c>
      <c r="H33" s="2" t="s">
        <v>404</v>
      </c>
      <c r="I33" s="2" t="s">
        <v>285</v>
      </c>
      <c r="J33" s="2" t="s">
        <v>285</v>
      </c>
      <c r="K33" s="2" t="s">
        <v>405</v>
      </c>
    </row>
    <row r="34" s="1" customFormat="1" ht="20" customHeight="1" spans="1:11">
      <c r="A34" s="3">
        <v>14214410864</v>
      </c>
      <c r="B34" s="3">
        <v>1936983</v>
      </c>
      <c r="C34" s="2" t="s">
        <v>406</v>
      </c>
      <c r="D34" s="2" t="s">
        <v>407</v>
      </c>
      <c r="E34" s="2" t="s">
        <v>340</v>
      </c>
      <c r="F34" s="2" t="s">
        <v>282</v>
      </c>
      <c r="G34" s="2" t="s">
        <v>25</v>
      </c>
      <c r="H34" s="2" t="s">
        <v>408</v>
      </c>
      <c r="I34" s="2" t="s">
        <v>285</v>
      </c>
      <c r="J34" s="2" t="s">
        <v>285</v>
      </c>
      <c r="K34" s="2" t="s">
        <v>409</v>
      </c>
    </row>
    <row r="35" s="1" customFormat="1" ht="20" customHeight="1" spans="1:11">
      <c r="A35" s="3">
        <v>14214269566</v>
      </c>
      <c r="B35" s="3">
        <v>1936968</v>
      </c>
      <c r="C35" s="2" t="s">
        <v>334</v>
      </c>
      <c r="D35" s="2" t="s">
        <v>410</v>
      </c>
      <c r="E35" s="2" t="s">
        <v>299</v>
      </c>
      <c r="F35" s="2" t="s">
        <v>282</v>
      </c>
      <c r="G35" s="2" t="s">
        <v>25</v>
      </c>
      <c r="H35" s="2" t="s">
        <v>411</v>
      </c>
      <c r="I35" s="2" t="s">
        <v>285</v>
      </c>
      <c r="J35" s="2" t="s">
        <v>285</v>
      </c>
      <c r="K35" s="2" t="s">
        <v>412</v>
      </c>
    </row>
    <row r="36" s="1" customFormat="1" ht="20" customHeight="1" spans="1:11">
      <c r="A36" s="3">
        <v>14214206157</v>
      </c>
      <c r="B36" s="3">
        <v>1936957</v>
      </c>
      <c r="C36" s="2" t="s">
        <v>413</v>
      </c>
      <c r="D36" s="2" t="s">
        <v>414</v>
      </c>
      <c r="E36" s="2" t="s">
        <v>384</v>
      </c>
      <c r="F36" s="2" t="s">
        <v>299</v>
      </c>
      <c r="G36" s="2" t="s">
        <v>25</v>
      </c>
      <c r="H36" s="2" t="s">
        <v>415</v>
      </c>
      <c r="I36" s="2" t="s">
        <v>285</v>
      </c>
      <c r="J36" s="2" t="s">
        <v>285</v>
      </c>
      <c r="K36" s="2" t="s">
        <v>416</v>
      </c>
    </row>
    <row r="37" s="1" customFormat="1" ht="20" customHeight="1" spans="1:11">
      <c r="A37" s="3">
        <v>14212004450</v>
      </c>
      <c r="B37" s="3">
        <v>1936881</v>
      </c>
      <c r="C37" s="2" t="s">
        <v>417</v>
      </c>
      <c r="D37" s="2" t="s">
        <v>418</v>
      </c>
      <c r="E37" s="2" t="s">
        <v>384</v>
      </c>
      <c r="F37" s="2" t="s">
        <v>340</v>
      </c>
      <c r="G37" s="2" t="s">
        <v>25</v>
      </c>
      <c r="H37" s="2" t="s">
        <v>419</v>
      </c>
      <c r="I37" s="2" t="s">
        <v>285</v>
      </c>
      <c r="J37" s="2" t="s">
        <v>285</v>
      </c>
      <c r="K37" s="2" t="s">
        <v>420</v>
      </c>
    </row>
    <row r="38" s="1" customFormat="1" ht="20" customHeight="1" spans="1:11">
      <c r="A38" s="3">
        <v>14211965985</v>
      </c>
      <c r="B38" s="3">
        <v>1936863</v>
      </c>
      <c r="C38" s="2" t="s">
        <v>351</v>
      </c>
      <c r="D38" s="2" t="s">
        <v>421</v>
      </c>
      <c r="E38" s="2" t="s">
        <v>384</v>
      </c>
      <c r="F38" s="2" t="s">
        <v>340</v>
      </c>
      <c r="G38" s="2" t="s">
        <v>25</v>
      </c>
      <c r="H38" s="2" t="s">
        <v>422</v>
      </c>
      <c r="I38" s="2" t="s">
        <v>285</v>
      </c>
      <c r="J38" s="2" t="s">
        <v>285</v>
      </c>
      <c r="K38" s="2" t="s">
        <v>423</v>
      </c>
    </row>
    <row r="39" s="1" customFormat="1" ht="20" customHeight="1" spans="1:11">
      <c r="A39" s="3">
        <v>14211856026</v>
      </c>
      <c r="B39" s="3">
        <v>1936842</v>
      </c>
      <c r="C39" s="2" t="s">
        <v>424</v>
      </c>
      <c r="D39" s="2" t="s">
        <v>425</v>
      </c>
      <c r="E39" s="2" t="s">
        <v>299</v>
      </c>
      <c r="F39" s="2" t="s">
        <v>282</v>
      </c>
      <c r="G39" s="2" t="s">
        <v>25</v>
      </c>
      <c r="H39" s="2" t="s">
        <v>426</v>
      </c>
      <c r="I39" s="2" t="s">
        <v>285</v>
      </c>
      <c r="J39" s="2" t="s">
        <v>285</v>
      </c>
      <c r="K39" s="2" t="s">
        <v>427</v>
      </c>
    </row>
    <row r="40" s="1" customFormat="1" ht="20" customHeight="1" spans="1:11">
      <c r="A40" s="3">
        <v>14211784366</v>
      </c>
      <c r="B40" s="3">
        <v>1936822</v>
      </c>
      <c r="C40" s="2" t="s">
        <v>319</v>
      </c>
      <c r="D40" s="2" t="s">
        <v>428</v>
      </c>
      <c r="E40" s="2" t="s">
        <v>384</v>
      </c>
      <c r="F40" s="2" t="s">
        <v>340</v>
      </c>
      <c r="G40" s="2" t="s">
        <v>25</v>
      </c>
      <c r="H40" s="2" t="s">
        <v>385</v>
      </c>
      <c r="I40" s="2" t="s">
        <v>285</v>
      </c>
      <c r="J40" s="2" t="s">
        <v>285</v>
      </c>
      <c r="K40" s="2" t="s">
        <v>429</v>
      </c>
    </row>
    <row r="41" s="1" customFormat="1" ht="20" customHeight="1" spans="1:11">
      <c r="A41" s="3">
        <v>14211582421</v>
      </c>
      <c r="B41" s="3">
        <v>1936773</v>
      </c>
      <c r="C41" s="2" t="s">
        <v>430</v>
      </c>
      <c r="D41" s="2" t="s">
        <v>431</v>
      </c>
      <c r="E41" s="2" t="s">
        <v>384</v>
      </c>
      <c r="F41" s="2" t="s">
        <v>340</v>
      </c>
      <c r="G41" s="2" t="s">
        <v>25</v>
      </c>
      <c r="H41" s="2" t="s">
        <v>432</v>
      </c>
      <c r="I41" s="2" t="s">
        <v>285</v>
      </c>
      <c r="J41" s="2" t="s">
        <v>285</v>
      </c>
      <c r="K41" s="2" t="s">
        <v>433</v>
      </c>
    </row>
    <row r="42" s="1" customFormat="1" ht="20" customHeight="1" spans="1:11">
      <c r="A42" s="3">
        <v>14210821194</v>
      </c>
      <c r="B42" s="3">
        <v>1936585</v>
      </c>
      <c r="C42" s="2" t="s">
        <v>434</v>
      </c>
      <c r="D42" s="2" t="s">
        <v>435</v>
      </c>
      <c r="E42" s="2" t="s">
        <v>299</v>
      </c>
      <c r="F42" s="2" t="s">
        <v>282</v>
      </c>
      <c r="G42" s="2" t="s">
        <v>25</v>
      </c>
      <c r="H42" s="2" t="s">
        <v>436</v>
      </c>
      <c r="I42" s="2" t="s">
        <v>285</v>
      </c>
      <c r="J42" s="2" t="s">
        <v>285</v>
      </c>
      <c r="K42" s="2" t="s">
        <v>437</v>
      </c>
    </row>
    <row r="43" s="1" customFormat="1" ht="20" customHeight="1" spans="1:11">
      <c r="A43" s="3">
        <v>14210770093</v>
      </c>
      <c r="B43" s="3">
        <v>1936580</v>
      </c>
      <c r="C43" s="2" t="s">
        <v>438</v>
      </c>
      <c r="D43" s="2" t="s">
        <v>439</v>
      </c>
      <c r="E43" s="2" t="s">
        <v>340</v>
      </c>
      <c r="F43" s="2" t="s">
        <v>299</v>
      </c>
      <c r="G43" s="2" t="s">
        <v>25</v>
      </c>
      <c r="H43" s="2" t="s">
        <v>440</v>
      </c>
      <c r="I43" s="2" t="s">
        <v>285</v>
      </c>
      <c r="J43" s="2" t="s">
        <v>285</v>
      </c>
      <c r="K43" s="2" t="s">
        <v>441</v>
      </c>
    </row>
    <row r="44" s="1" customFormat="1" ht="20" customHeight="1" spans="1:11">
      <c r="A44" s="3">
        <v>14210772979</v>
      </c>
      <c r="B44" s="3">
        <v>1936577</v>
      </c>
      <c r="C44" s="2" t="s">
        <v>442</v>
      </c>
      <c r="D44" s="2" t="s">
        <v>443</v>
      </c>
      <c r="E44" s="2" t="s">
        <v>340</v>
      </c>
      <c r="F44" s="2" t="s">
        <v>282</v>
      </c>
      <c r="G44" s="2" t="s">
        <v>25</v>
      </c>
      <c r="H44" s="2" t="s">
        <v>444</v>
      </c>
      <c r="I44" s="2" t="s">
        <v>285</v>
      </c>
      <c r="J44" s="2" t="s">
        <v>285</v>
      </c>
      <c r="K44" s="2" t="s">
        <v>445</v>
      </c>
    </row>
    <row r="45" s="1" customFormat="1" ht="20" customHeight="1" spans="1:11">
      <c r="A45" s="3">
        <v>14210741589</v>
      </c>
      <c r="B45" s="3">
        <v>1936562</v>
      </c>
      <c r="C45" s="2" t="s">
        <v>371</v>
      </c>
      <c r="D45" s="2" t="s">
        <v>446</v>
      </c>
      <c r="E45" s="2" t="s">
        <v>282</v>
      </c>
      <c r="F45" s="2" t="s">
        <v>283</v>
      </c>
      <c r="G45" s="2" t="s">
        <v>25</v>
      </c>
      <c r="H45" s="2" t="s">
        <v>373</v>
      </c>
      <c r="I45" s="2" t="s">
        <v>285</v>
      </c>
      <c r="J45" s="2" t="s">
        <v>285</v>
      </c>
      <c r="K45" s="2" t="s">
        <v>447</v>
      </c>
    </row>
    <row r="46" s="1" customFormat="1" ht="20" customHeight="1" spans="1:11">
      <c r="A46" s="3">
        <v>14210738799</v>
      </c>
      <c r="B46" s="3">
        <v>1936559</v>
      </c>
      <c r="C46" s="2" t="s">
        <v>394</v>
      </c>
      <c r="D46" s="2" t="s">
        <v>448</v>
      </c>
      <c r="E46" s="2" t="s">
        <v>384</v>
      </c>
      <c r="F46" s="2" t="s">
        <v>340</v>
      </c>
      <c r="G46" s="2" t="s">
        <v>25</v>
      </c>
      <c r="H46" s="2" t="s">
        <v>449</v>
      </c>
      <c r="I46" s="2" t="s">
        <v>285</v>
      </c>
      <c r="J46" s="2" t="s">
        <v>285</v>
      </c>
      <c r="K46" s="2" t="s">
        <v>450</v>
      </c>
    </row>
    <row r="47" s="1" customFormat="1" ht="20" customHeight="1" spans="1:11">
      <c r="A47" s="3">
        <v>14210503449</v>
      </c>
      <c r="B47" s="3">
        <v>1936483</v>
      </c>
      <c r="C47" s="2" t="s">
        <v>451</v>
      </c>
      <c r="D47" s="2" t="s">
        <v>452</v>
      </c>
      <c r="E47" s="2" t="s">
        <v>384</v>
      </c>
      <c r="F47" s="2" t="s">
        <v>340</v>
      </c>
      <c r="G47" s="2" t="s">
        <v>25</v>
      </c>
      <c r="H47" s="2" t="s">
        <v>453</v>
      </c>
      <c r="I47" s="2" t="s">
        <v>285</v>
      </c>
      <c r="J47" s="2" t="s">
        <v>285</v>
      </c>
      <c r="K47" s="2" t="s">
        <v>454</v>
      </c>
    </row>
    <row r="48" s="1" customFormat="1" ht="20" customHeight="1" spans="1:11">
      <c r="A48" s="3">
        <v>14210326202</v>
      </c>
      <c r="B48" s="3">
        <v>1936449</v>
      </c>
      <c r="C48" s="2" t="s">
        <v>319</v>
      </c>
      <c r="D48" s="2" t="s">
        <v>455</v>
      </c>
      <c r="E48" s="2" t="s">
        <v>384</v>
      </c>
      <c r="F48" s="2" t="s">
        <v>340</v>
      </c>
      <c r="G48" s="2" t="s">
        <v>25</v>
      </c>
      <c r="H48" s="2" t="s">
        <v>456</v>
      </c>
      <c r="I48" s="2" t="s">
        <v>285</v>
      </c>
      <c r="J48" s="2" t="s">
        <v>285</v>
      </c>
      <c r="K48" s="2" t="s">
        <v>457</v>
      </c>
    </row>
    <row r="49" s="1" customFormat="1" ht="20" customHeight="1" spans="1:11">
      <c r="A49" s="3">
        <v>14210072567</v>
      </c>
      <c r="B49" s="3">
        <v>1936402</v>
      </c>
      <c r="C49" s="2" t="s">
        <v>458</v>
      </c>
      <c r="D49" s="2" t="s">
        <v>459</v>
      </c>
      <c r="E49" s="2" t="s">
        <v>340</v>
      </c>
      <c r="F49" s="2" t="s">
        <v>299</v>
      </c>
      <c r="G49" s="2" t="s">
        <v>25</v>
      </c>
      <c r="H49" s="2" t="s">
        <v>460</v>
      </c>
      <c r="I49" s="2" t="s">
        <v>285</v>
      </c>
      <c r="J49" s="2" t="s">
        <v>285</v>
      </c>
      <c r="K49" s="2" t="s">
        <v>461</v>
      </c>
    </row>
    <row r="50" s="1" customFormat="1" ht="20" customHeight="1" spans="1:11">
      <c r="A50" s="3">
        <v>14209850999</v>
      </c>
      <c r="B50" s="3">
        <v>1936339</v>
      </c>
      <c r="C50" s="2" t="s">
        <v>462</v>
      </c>
      <c r="D50" s="2" t="s">
        <v>463</v>
      </c>
      <c r="E50" s="2" t="s">
        <v>340</v>
      </c>
      <c r="F50" s="2" t="s">
        <v>282</v>
      </c>
      <c r="G50" s="2" t="s">
        <v>25</v>
      </c>
      <c r="H50" s="2" t="s">
        <v>464</v>
      </c>
      <c r="I50" s="2" t="s">
        <v>285</v>
      </c>
      <c r="J50" s="2" t="s">
        <v>285</v>
      </c>
      <c r="K50" s="2" t="s">
        <v>465</v>
      </c>
    </row>
    <row r="51" s="1" customFormat="1" ht="20" customHeight="1" spans="1:11">
      <c r="A51" s="3">
        <v>14209768954</v>
      </c>
      <c r="B51" s="3">
        <v>1936321</v>
      </c>
      <c r="C51" s="2" t="s">
        <v>319</v>
      </c>
      <c r="D51" s="2" t="s">
        <v>466</v>
      </c>
      <c r="E51" s="2" t="s">
        <v>467</v>
      </c>
      <c r="F51" s="2" t="s">
        <v>384</v>
      </c>
      <c r="G51" s="2" t="s">
        <v>25</v>
      </c>
      <c r="H51" s="2" t="s">
        <v>456</v>
      </c>
      <c r="I51" s="2" t="s">
        <v>285</v>
      </c>
      <c r="J51" s="2" t="s">
        <v>285</v>
      </c>
      <c r="K51" s="2" t="s">
        <v>468</v>
      </c>
    </row>
    <row r="52" s="1" customFormat="1" ht="20" customHeight="1" spans="1:11">
      <c r="A52" s="3">
        <v>14209092849</v>
      </c>
      <c r="B52" s="3">
        <v>1936205</v>
      </c>
      <c r="C52" s="2" t="s">
        <v>469</v>
      </c>
      <c r="D52" s="2" t="s">
        <v>470</v>
      </c>
      <c r="E52" s="2" t="s">
        <v>467</v>
      </c>
      <c r="F52" s="2" t="s">
        <v>384</v>
      </c>
      <c r="G52" s="2" t="s">
        <v>25</v>
      </c>
      <c r="H52" s="2" t="s">
        <v>471</v>
      </c>
      <c r="I52" s="2" t="s">
        <v>285</v>
      </c>
      <c r="J52" s="2" t="s">
        <v>285</v>
      </c>
      <c r="K52" s="2" t="s">
        <v>472</v>
      </c>
    </row>
    <row r="53" s="1" customFormat="1" ht="20" customHeight="1" spans="1:11">
      <c r="A53" s="3">
        <v>14209084104</v>
      </c>
      <c r="B53" s="3">
        <v>1936202</v>
      </c>
      <c r="C53" s="2" t="s">
        <v>473</v>
      </c>
      <c r="D53" s="2" t="s">
        <v>474</v>
      </c>
      <c r="E53" s="2" t="s">
        <v>467</v>
      </c>
      <c r="F53" s="2" t="s">
        <v>384</v>
      </c>
      <c r="G53" s="2" t="s">
        <v>25</v>
      </c>
      <c r="H53" s="2" t="s">
        <v>475</v>
      </c>
      <c r="I53" s="2" t="s">
        <v>285</v>
      </c>
      <c r="J53" s="2" t="s">
        <v>285</v>
      </c>
      <c r="K53" s="2" t="s">
        <v>476</v>
      </c>
    </row>
    <row r="54" s="1" customFormat="1" ht="20" customHeight="1" spans="1:11">
      <c r="A54" s="3">
        <v>14209053017</v>
      </c>
      <c r="B54" s="3">
        <v>1936192</v>
      </c>
      <c r="C54" s="2" t="s">
        <v>473</v>
      </c>
      <c r="D54" s="2" t="s">
        <v>477</v>
      </c>
      <c r="E54" s="2" t="s">
        <v>467</v>
      </c>
      <c r="F54" s="2" t="s">
        <v>384</v>
      </c>
      <c r="G54" s="2" t="s">
        <v>25</v>
      </c>
      <c r="H54" s="2" t="s">
        <v>478</v>
      </c>
      <c r="I54" s="2" t="s">
        <v>285</v>
      </c>
      <c r="J54" s="2" t="s">
        <v>285</v>
      </c>
      <c r="K54" s="2" t="s">
        <v>479</v>
      </c>
    </row>
    <row r="55" s="1" customFormat="1" ht="20" customHeight="1" spans="1:11">
      <c r="A55" s="3">
        <v>14208981422</v>
      </c>
      <c r="B55" s="3">
        <v>1936185</v>
      </c>
      <c r="C55" s="2" t="s">
        <v>375</v>
      </c>
      <c r="D55" s="2" t="s">
        <v>480</v>
      </c>
      <c r="E55" s="2" t="s">
        <v>467</v>
      </c>
      <c r="F55" s="2" t="s">
        <v>340</v>
      </c>
      <c r="G55" s="2" t="s">
        <v>25</v>
      </c>
      <c r="H55" s="2" t="s">
        <v>481</v>
      </c>
      <c r="I55" s="2" t="s">
        <v>285</v>
      </c>
      <c r="J55" s="2" t="s">
        <v>285</v>
      </c>
      <c r="K55" s="2" t="s">
        <v>482</v>
      </c>
    </row>
    <row r="56" s="1" customFormat="1" ht="20" customHeight="1" spans="1:11">
      <c r="A56" s="3">
        <v>14208875406</v>
      </c>
      <c r="B56" s="3">
        <v>1936179</v>
      </c>
      <c r="C56" s="2" t="s">
        <v>483</v>
      </c>
      <c r="D56" s="2" t="s">
        <v>484</v>
      </c>
      <c r="E56" s="2" t="s">
        <v>467</v>
      </c>
      <c r="F56" s="2" t="s">
        <v>384</v>
      </c>
      <c r="G56" s="2" t="s">
        <v>25</v>
      </c>
      <c r="H56" s="2" t="s">
        <v>485</v>
      </c>
      <c r="I56" s="2" t="s">
        <v>285</v>
      </c>
      <c r="J56" s="2" t="s">
        <v>285</v>
      </c>
      <c r="K56" s="2" t="s">
        <v>486</v>
      </c>
    </row>
    <row r="57" s="1" customFormat="1" ht="20" customHeight="1" spans="1:11">
      <c r="A57" s="3">
        <v>14208795477</v>
      </c>
      <c r="B57" s="3">
        <v>1936168</v>
      </c>
      <c r="C57" s="2" t="s">
        <v>487</v>
      </c>
      <c r="D57" s="2" t="s">
        <v>488</v>
      </c>
      <c r="E57" s="2" t="s">
        <v>467</v>
      </c>
      <c r="F57" s="2" t="s">
        <v>384</v>
      </c>
      <c r="G57" s="2" t="s">
        <v>25</v>
      </c>
      <c r="H57" s="2" t="s">
        <v>489</v>
      </c>
      <c r="I57" s="2" t="s">
        <v>285</v>
      </c>
      <c r="J57" s="2" t="s">
        <v>285</v>
      </c>
      <c r="K57" s="2" t="s">
        <v>490</v>
      </c>
    </row>
    <row r="58" s="1" customFormat="1" ht="20" customHeight="1" spans="1:11">
      <c r="A58" s="3">
        <v>14208097814</v>
      </c>
      <c r="B58" s="3">
        <v>1936092</v>
      </c>
      <c r="C58" s="2" t="s">
        <v>375</v>
      </c>
      <c r="D58" s="2" t="s">
        <v>491</v>
      </c>
      <c r="E58" s="2" t="s">
        <v>299</v>
      </c>
      <c r="F58" s="2" t="s">
        <v>283</v>
      </c>
      <c r="G58" s="2" t="s">
        <v>25</v>
      </c>
      <c r="H58" s="2" t="s">
        <v>492</v>
      </c>
      <c r="I58" s="2" t="s">
        <v>285</v>
      </c>
      <c r="J58" s="2" t="s">
        <v>285</v>
      </c>
      <c r="K58" s="2" t="s">
        <v>493</v>
      </c>
    </row>
    <row r="59" s="1" customFormat="1" ht="20" customHeight="1" spans="1:11">
      <c r="A59" s="3">
        <v>14205774858</v>
      </c>
      <c r="B59" s="3">
        <v>1935983</v>
      </c>
      <c r="C59" s="2" t="s">
        <v>458</v>
      </c>
      <c r="D59" s="2" t="s">
        <v>494</v>
      </c>
      <c r="E59" s="2" t="s">
        <v>340</v>
      </c>
      <c r="F59" s="2" t="s">
        <v>282</v>
      </c>
      <c r="G59" s="2" t="s">
        <v>25</v>
      </c>
      <c r="H59" s="2" t="s">
        <v>495</v>
      </c>
      <c r="I59" s="2" t="s">
        <v>285</v>
      </c>
      <c r="J59" s="2" t="s">
        <v>285</v>
      </c>
      <c r="K59" s="2" t="s">
        <v>496</v>
      </c>
    </row>
    <row r="60" s="1" customFormat="1" ht="20" customHeight="1" spans="1:11">
      <c r="A60" s="3">
        <v>14204763867</v>
      </c>
      <c r="B60" s="3">
        <v>1935710</v>
      </c>
      <c r="C60" s="2" t="s">
        <v>497</v>
      </c>
      <c r="D60" s="2" t="s">
        <v>498</v>
      </c>
      <c r="E60" s="2" t="s">
        <v>340</v>
      </c>
      <c r="F60" s="2" t="s">
        <v>299</v>
      </c>
      <c r="G60" s="2" t="s">
        <v>25</v>
      </c>
      <c r="H60" s="2" t="s">
        <v>499</v>
      </c>
      <c r="I60" s="2" t="s">
        <v>285</v>
      </c>
      <c r="J60" s="2" t="s">
        <v>285</v>
      </c>
      <c r="K60" s="2" t="s">
        <v>500</v>
      </c>
    </row>
    <row r="61" s="1" customFormat="1" ht="20" customHeight="1" spans="1:11">
      <c r="A61" s="3">
        <v>14204744442</v>
      </c>
      <c r="B61" s="3">
        <v>1935703</v>
      </c>
      <c r="C61" s="2" t="s">
        <v>501</v>
      </c>
      <c r="D61" s="2" t="s">
        <v>502</v>
      </c>
      <c r="E61" s="2" t="s">
        <v>384</v>
      </c>
      <c r="F61" s="2" t="s">
        <v>299</v>
      </c>
      <c r="G61" s="2" t="s">
        <v>25</v>
      </c>
      <c r="H61" s="2" t="s">
        <v>503</v>
      </c>
      <c r="I61" s="2" t="s">
        <v>285</v>
      </c>
      <c r="J61" s="2" t="s">
        <v>285</v>
      </c>
      <c r="K61" s="2" t="s">
        <v>504</v>
      </c>
    </row>
    <row r="62" s="1" customFormat="1" ht="20" customHeight="1" spans="1:11">
      <c r="A62" s="3">
        <v>14204022593</v>
      </c>
      <c r="B62" s="3">
        <v>1935503</v>
      </c>
      <c r="C62" s="2" t="s">
        <v>505</v>
      </c>
      <c r="D62" s="2" t="s">
        <v>506</v>
      </c>
      <c r="E62" s="2" t="s">
        <v>384</v>
      </c>
      <c r="F62" s="2" t="s">
        <v>340</v>
      </c>
      <c r="G62" s="2" t="s">
        <v>25</v>
      </c>
      <c r="H62" s="2" t="s">
        <v>507</v>
      </c>
      <c r="I62" s="2" t="s">
        <v>285</v>
      </c>
      <c r="J62" s="2" t="s">
        <v>285</v>
      </c>
      <c r="K62" s="2" t="s">
        <v>508</v>
      </c>
    </row>
    <row r="63" s="1" customFormat="1" ht="20" customHeight="1" spans="1:11">
      <c r="A63" s="3">
        <v>14203887001</v>
      </c>
      <c r="B63" s="3">
        <v>1935464</v>
      </c>
      <c r="C63" s="2" t="s">
        <v>509</v>
      </c>
      <c r="D63" s="2" t="s">
        <v>510</v>
      </c>
      <c r="E63" s="2" t="s">
        <v>340</v>
      </c>
      <c r="F63" s="2" t="s">
        <v>299</v>
      </c>
      <c r="G63" s="2" t="s">
        <v>25</v>
      </c>
      <c r="H63" s="2" t="s">
        <v>511</v>
      </c>
      <c r="I63" s="2" t="s">
        <v>285</v>
      </c>
      <c r="J63" s="2" t="s">
        <v>285</v>
      </c>
      <c r="K63" s="2" t="s">
        <v>512</v>
      </c>
    </row>
    <row r="64" s="1" customFormat="1" ht="20" customHeight="1" spans="1:11">
      <c r="A64" s="3">
        <v>14199507190</v>
      </c>
      <c r="B64" s="3">
        <v>1935092</v>
      </c>
      <c r="C64" s="2" t="s">
        <v>513</v>
      </c>
      <c r="D64" s="2" t="s">
        <v>514</v>
      </c>
      <c r="E64" s="2" t="s">
        <v>515</v>
      </c>
      <c r="F64" s="2" t="s">
        <v>467</v>
      </c>
      <c r="G64" s="2" t="s">
        <v>25</v>
      </c>
      <c r="H64" s="2" t="s">
        <v>516</v>
      </c>
      <c r="I64" s="2" t="s">
        <v>285</v>
      </c>
      <c r="J64" s="2" t="s">
        <v>285</v>
      </c>
      <c r="K64" s="2" t="s">
        <v>517</v>
      </c>
    </row>
    <row r="65" s="1" customFormat="1" ht="20" customHeight="1" spans="1:11">
      <c r="A65" s="3">
        <v>14199141069</v>
      </c>
      <c r="B65" s="3">
        <v>1935015</v>
      </c>
      <c r="C65" s="2" t="s">
        <v>518</v>
      </c>
      <c r="D65" s="2" t="s">
        <v>519</v>
      </c>
      <c r="E65" s="2" t="s">
        <v>515</v>
      </c>
      <c r="F65" s="2" t="s">
        <v>467</v>
      </c>
      <c r="G65" s="2" t="s">
        <v>25</v>
      </c>
      <c r="H65" s="2" t="s">
        <v>520</v>
      </c>
      <c r="I65" s="2" t="s">
        <v>285</v>
      </c>
      <c r="J65" s="2" t="s">
        <v>285</v>
      </c>
      <c r="K65" s="2" t="s">
        <v>521</v>
      </c>
    </row>
    <row r="66" s="1" customFormat="1" ht="20" customHeight="1" spans="1:11">
      <c r="A66" s="3">
        <v>14198856435</v>
      </c>
      <c r="B66" s="3">
        <v>1934934</v>
      </c>
      <c r="C66" s="2" t="s">
        <v>522</v>
      </c>
      <c r="D66" s="2" t="s">
        <v>523</v>
      </c>
      <c r="E66" s="2" t="s">
        <v>467</v>
      </c>
      <c r="F66" s="2" t="s">
        <v>384</v>
      </c>
      <c r="G66" s="2" t="s">
        <v>25</v>
      </c>
      <c r="H66" s="2" t="s">
        <v>524</v>
      </c>
      <c r="I66" s="2" t="s">
        <v>285</v>
      </c>
      <c r="J66" s="2" t="s">
        <v>285</v>
      </c>
      <c r="K66" s="2" t="s">
        <v>525</v>
      </c>
    </row>
    <row r="67" s="1" customFormat="1" ht="20" customHeight="1" spans="1:11">
      <c r="A67" s="3">
        <v>14198154139</v>
      </c>
      <c r="B67" s="3">
        <v>1934774</v>
      </c>
      <c r="C67" s="2" t="s">
        <v>526</v>
      </c>
      <c r="D67" s="2" t="s">
        <v>527</v>
      </c>
      <c r="E67" s="2" t="s">
        <v>528</v>
      </c>
      <c r="F67" s="2" t="s">
        <v>515</v>
      </c>
      <c r="G67" s="2" t="s">
        <v>25</v>
      </c>
      <c r="H67" s="2" t="s">
        <v>529</v>
      </c>
      <c r="I67" s="2" t="s">
        <v>285</v>
      </c>
      <c r="J67" s="2" t="s">
        <v>285</v>
      </c>
      <c r="K67" s="2" t="s">
        <v>530</v>
      </c>
    </row>
    <row r="68" s="1" customFormat="1" ht="20" customHeight="1" spans="1:11">
      <c r="A68" s="3">
        <v>14197134492</v>
      </c>
      <c r="B68" s="3">
        <v>1934613</v>
      </c>
      <c r="C68" s="2" t="s">
        <v>531</v>
      </c>
      <c r="D68" s="2" t="s">
        <v>532</v>
      </c>
      <c r="E68" s="2" t="s">
        <v>340</v>
      </c>
      <c r="F68" s="2" t="s">
        <v>299</v>
      </c>
      <c r="G68" s="2" t="s">
        <v>25</v>
      </c>
      <c r="H68" s="2" t="s">
        <v>533</v>
      </c>
      <c r="I68" s="2" t="s">
        <v>285</v>
      </c>
      <c r="J68" s="2" t="s">
        <v>285</v>
      </c>
      <c r="K68" s="2" t="s">
        <v>534</v>
      </c>
    </row>
    <row r="69" s="1" customFormat="1" ht="20" customHeight="1" spans="1:11">
      <c r="A69" s="3">
        <v>14196894920</v>
      </c>
      <c r="B69" s="3">
        <v>1934581</v>
      </c>
      <c r="C69" s="2" t="s">
        <v>535</v>
      </c>
      <c r="D69" s="2" t="s">
        <v>536</v>
      </c>
      <c r="E69" s="2" t="s">
        <v>515</v>
      </c>
      <c r="F69" s="2" t="s">
        <v>467</v>
      </c>
      <c r="G69" s="2" t="s">
        <v>25</v>
      </c>
      <c r="H69" s="2" t="s">
        <v>537</v>
      </c>
      <c r="I69" s="2" t="s">
        <v>285</v>
      </c>
      <c r="J69" s="2" t="s">
        <v>285</v>
      </c>
      <c r="K69" s="2" t="s">
        <v>538</v>
      </c>
    </row>
    <row r="70" s="1" customFormat="1" ht="20" customHeight="1" spans="1:11">
      <c r="A70" s="3">
        <v>14196363642</v>
      </c>
      <c r="B70" s="3">
        <v>1934529</v>
      </c>
      <c r="C70" s="2" t="s">
        <v>387</v>
      </c>
      <c r="D70" s="2" t="s">
        <v>539</v>
      </c>
      <c r="E70" s="2" t="s">
        <v>340</v>
      </c>
      <c r="F70" s="2" t="s">
        <v>299</v>
      </c>
      <c r="G70" s="2" t="s">
        <v>25</v>
      </c>
      <c r="H70" s="2" t="s">
        <v>540</v>
      </c>
      <c r="I70" s="2" t="s">
        <v>285</v>
      </c>
      <c r="J70" s="2" t="s">
        <v>285</v>
      </c>
      <c r="K70" s="2" t="s">
        <v>541</v>
      </c>
    </row>
    <row r="71" s="1" customFormat="1" ht="20" customHeight="1" spans="1:11">
      <c r="A71" s="3">
        <v>14194300103</v>
      </c>
      <c r="B71" s="3">
        <v>1934415</v>
      </c>
      <c r="C71" s="2" t="s">
        <v>319</v>
      </c>
      <c r="D71" s="2" t="s">
        <v>542</v>
      </c>
      <c r="E71" s="2" t="s">
        <v>528</v>
      </c>
      <c r="F71" s="2" t="s">
        <v>515</v>
      </c>
      <c r="G71" s="2" t="s">
        <v>25</v>
      </c>
      <c r="H71" s="2" t="s">
        <v>456</v>
      </c>
      <c r="I71" s="2" t="s">
        <v>285</v>
      </c>
      <c r="J71" s="2" t="s">
        <v>285</v>
      </c>
      <c r="K71" s="2" t="s">
        <v>543</v>
      </c>
    </row>
    <row r="72" s="1" customFormat="1" ht="20" customHeight="1" spans="1:11">
      <c r="A72" s="3">
        <v>14193969931</v>
      </c>
      <c r="B72" s="3">
        <v>1934351</v>
      </c>
      <c r="C72" s="2" t="s">
        <v>319</v>
      </c>
      <c r="D72" s="2" t="s">
        <v>544</v>
      </c>
      <c r="E72" s="2" t="s">
        <v>528</v>
      </c>
      <c r="F72" s="2" t="s">
        <v>515</v>
      </c>
      <c r="G72" s="2" t="s">
        <v>25</v>
      </c>
      <c r="H72" s="2" t="s">
        <v>456</v>
      </c>
      <c r="I72" s="2" t="s">
        <v>285</v>
      </c>
      <c r="J72" s="2" t="s">
        <v>285</v>
      </c>
      <c r="K72" s="2" t="s">
        <v>545</v>
      </c>
    </row>
    <row r="73" s="1" customFormat="1" ht="20" customHeight="1" spans="1:11">
      <c r="A73" s="3">
        <v>14193759551</v>
      </c>
      <c r="B73" s="3">
        <v>1934299</v>
      </c>
      <c r="C73" s="2" t="s">
        <v>546</v>
      </c>
      <c r="D73" s="2" t="s">
        <v>547</v>
      </c>
      <c r="E73" s="2" t="s">
        <v>528</v>
      </c>
      <c r="F73" s="2" t="s">
        <v>515</v>
      </c>
      <c r="G73" s="2" t="s">
        <v>25</v>
      </c>
      <c r="H73" s="2" t="s">
        <v>548</v>
      </c>
      <c r="I73" s="2" t="s">
        <v>285</v>
      </c>
      <c r="J73" s="2" t="s">
        <v>285</v>
      </c>
      <c r="K73" s="2" t="s">
        <v>549</v>
      </c>
    </row>
    <row r="74" s="1" customFormat="1" ht="20" customHeight="1" spans="1:11">
      <c r="A74" s="3">
        <v>14193749143</v>
      </c>
      <c r="B74" s="3">
        <v>1934294</v>
      </c>
      <c r="C74" s="2" t="s">
        <v>550</v>
      </c>
      <c r="D74" s="2" t="s">
        <v>551</v>
      </c>
      <c r="E74" s="2" t="s">
        <v>467</v>
      </c>
      <c r="F74" s="2" t="s">
        <v>283</v>
      </c>
      <c r="G74" s="2" t="s">
        <v>25</v>
      </c>
      <c r="H74" s="2" t="s">
        <v>552</v>
      </c>
      <c r="I74" s="2" t="s">
        <v>285</v>
      </c>
      <c r="J74" s="2" t="s">
        <v>285</v>
      </c>
      <c r="K74" s="2" t="s">
        <v>553</v>
      </c>
    </row>
    <row r="75" s="1" customFormat="1" ht="20" customHeight="1" spans="1:11">
      <c r="A75" s="3">
        <v>14193635734</v>
      </c>
      <c r="B75" s="3">
        <v>1934255</v>
      </c>
      <c r="C75" s="2" t="s">
        <v>531</v>
      </c>
      <c r="D75" s="2" t="s">
        <v>554</v>
      </c>
      <c r="E75" s="2" t="s">
        <v>340</v>
      </c>
      <c r="F75" s="2" t="s">
        <v>299</v>
      </c>
      <c r="G75" s="2" t="s">
        <v>25</v>
      </c>
      <c r="H75" s="2" t="s">
        <v>533</v>
      </c>
      <c r="I75" s="2" t="s">
        <v>285</v>
      </c>
      <c r="J75" s="2" t="s">
        <v>285</v>
      </c>
      <c r="K75" s="2" t="s">
        <v>555</v>
      </c>
    </row>
    <row r="76" s="1" customFormat="1" ht="20" customHeight="1" spans="1:11">
      <c r="A76" s="3">
        <v>14191955780</v>
      </c>
      <c r="B76" s="3">
        <v>1933860</v>
      </c>
      <c r="C76" s="2" t="s">
        <v>556</v>
      </c>
      <c r="D76" s="2" t="s">
        <v>557</v>
      </c>
      <c r="E76" s="2" t="s">
        <v>528</v>
      </c>
      <c r="F76" s="2" t="s">
        <v>515</v>
      </c>
      <c r="G76" s="2" t="s">
        <v>25</v>
      </c>
      <c r="H76" s="2" t="s">
        <v>558</v>
      </c>
      <c r="I76" s="2" t="s">
        <v>285</v>
      </c>
      <c r="J76" s="2" t="s">
        <v>285</v>
      </c>
      <c r="K76" s="2" t="s">
        <v>559</v>
      </c>
    </row>
    <row r="77" s="1" customFormat="1" ht="20" customHeight="1" spans="1:11">
      <c r="A77" s="3">
        <v>14191609540</v>
      </c>
      <c r="B77" s="3">
        <v>1933824</v>
      </c>
      <c r="C77" s="2" t="s">
        <v>560</v>
      </c>
      <c r="D77" s="2" t="s">
        <v>561</v>
      </c>
      <c r="E77" s="2" t="s">
        <v>528</v>
      </c>
      <c r="F77" s="2" t="s">
        <v>515</v>
      </c>
      <c r="G77" s="2" t="s">
        <v>25</v>
      </c>
      <c r="H77" s="2" t="s">
        <v>562</v>
      </c>
      <c r="I77" s="2" t="s">
        <v>285</v>
      </c>
      <c r="J77" s="2" t="s">
        <v>285</v>
      </c>
      <c r="K77" s="2" t="s">
        <v>563</v>
      </c>
    </row>
    <row r="78" s="1" customFormat="1" ht="20" customHeight="1" spans="1:11">
      <c r="A78" s="3">
        <v>14189271731</v>
      </c>
      <c r="B78" s="3">
        <v>1933654</v>
      </c>
      <c r="C78" s="2" t="s">
        <v>387</v>
      </c>
      <c r="D78" s="2" t="s">
        <v>564</v>
      </c>
      <c r="E78" s="2" t="s">
        <v>467</v>
      </c>
      <c r="F78" s="2" t="s">
        <v>299</v>
      </c>
      <c r="G78" s="2" t="s">
        <v>25</v>
      </c>
      <c r="H78" s="2" t="s">
        <v>565</v>
      </c>
      <c r="I78" s="2" t="s">
        <v>285</v>
      </c>
      <c r="J78" s="2" t="s">
        <v>285</v>
      </c>
      <c r="K78" s="2" t="s">
        <v>566</v>
      </c>
    </row>
    <row r="79" s="1" customFormat="1" ht="20" customHeight="1" spans="1:11">
      <c r="A79" s="3">
        <v>14188102512</v>
      </c>
      <c r="B79" s="3">
        <v>1933466</v>
      </c>
      <c r="C79" s="2" t="s">
        <v>567</v>
      </c>
      <c r="D79" s="2" t="s">
        <v>568</v>
      </c>
      <c r="E79" s="2" t="s">
        <v>528</v>
      </c>
      <c r="F79" s="2" t="s">
        <v>515</v>
      </c>
      <c r="G79" s="2" t="s">
        <v>25</v>
      </c>
      <c r="H79" s="2" t="s">
        <v>569</v>
      </c>
      <c r="I79" s="2" t="s">
        <v>285</v>
      </c>
      <c r="J79" s="2" t="s">
        <v>285</v>
      </c>
      <c r="K79" s="2" t="s">
        <v>570</v>
      </c>
    </row>
    <row r="80" s="1" customFormat="1" ht="20" customHeight="1" spans="1:11">
      <c r="A80" s="3">
        <v>14187458048</v>
      </c>
      <c r="B80" s="3">
        <v>1933308</v>
      </c>
      <c r="C80" s="2" t="s">
        <v>567</v>
      </c>
      <c r="D80" s="2" t="s">
        <v>571</v>
      </c>
      <c r="E80" s="2" t="s">
        <v>528</v>
      </c>
      <c r="F80" s="2" t="s">
        <v>515</v>
      </c>
      <c r="G80" s="2" t="s">
        <v>25</v>
      </c>
      <c r="H80" s="2" t="s">
        <v>569</v>
      </c>
      <c r="I80" s="2" t="s">
        <v>285</v>
      </c>
      <c r="J80" s="2" t="s">
        <v>285</v>
      </c>
      <c r="K80" s="2" t="s">
        <v>572</v>
      </c>
    </row>
    <row r="81" s="1" customFormat="1" ht="20" customHeight="1" spans="1:11">
      <c r="A81" s="3">
        <v>14187158350</v>
      </c>
      <c r="B81" s="3">
        <v>1933257</v>
      </c>
      <c r="C81" s="2" t="s">
        <v>573</v>
      </c>
      <c r="D81" s="2" t="s">
        <v>574</v>
      </c>
      <c r="E81" s="2" t="s">
        <v>467</v>
      </c>
      <c r="F81" s="2" t="s">
        <v>384</v>
      </c>
      <c r="G81" s="2" t="s">
        <v>25</v>
      </c>
      <c r="H81" s="2" t="s">
        <v>575</v>
      </c>
      <c r="I81" s="2" t="s">
        <v>285</v>
      </c>
      <c r="J81" s="2" t="s">
        <v>285</v>
      </c>
      <c r="K81" s="2" t="s">
        <v>576</v>
      </c>
    </row>
    <row r="82" s="1" customFormat="1" ht="20" customHeight="1" spans="1:11">
      <c r="A82" s="3">
        <v>14173272905</v>
      </c>
      <c r="B82" s="3">
        <v>1931443</v>
      </c>
      <c r="C82" s="2" t="s">
        <v>577</v>
      </c>
      <c r="D82" s="2" t="s">
        <v>578</v>
      </c>
      <c r="E82" s="2" t="s">
        <v>528</v>
      </c>
      <c r="F82" s="2" t="s">
        <v>515</v>
      </c>
      <c r="G82" s="2" t="s">
        <v>25</v>
      </c>
      <c r="H82" s="2" t="s">
        <v>579</v>
      </c>
      <c r="I82" s="2" t="s">
        <v>285</v>
      </c>
      <c r="J82" s="2" t="s">
        <v>285</v>
      </c>
      <c r="K82" s="2" t="s">
        <v>580</v>
      </c>
    </row>
    <row r="83" s="1" customFormat="1" ht="20" customHeight="1" spans="1:11">
      <c r="A83" s="3">
        <v>14171973031</v>
      </c>
      <c r="B83" s="3">
        <v>1931324</v>
      </c>
      <c r="C83" s="2" t="s">
        <v>458</v>
      </c>
      <c r="D83" s="2" t="s">
        <v>581</v>
      </c>
      <c r="E83" s="2" t="s">
        <v>582</v>
      </c>
      <c r="F83" s="2" t="s">
        <v>283</v>
      </c>
      <c r="G83" s="2" t="s">
        <v>25</v>
      </c>
      <c r="H83" s="2" t="s">
        <v>583</v>
      </c>
      <c r="I83" s="2" t="s">
        <v>285</v>
      </c>
      <c r="J83" s="2" t="s">
        <v>285</v>
      </c>
      <c r="K83" s="2" t="s">
        <v>584</v>
      </c>
    </row>
    <row r="84" s="1" customFormat="1" ht="20" customHeight="1" spans="1:11">
      <c r="A84" s="3">
        <v>14171789930</v>
      </c>
      <c r="B84" s="3">
        <v>1931318</v>
      </c>
      <c r="C84" s="2" t="s">
        <v>585</v>
      </c>
      <c r="D84" s="2" t="s">
        <v>586</v>
      </c>
      <c r="E84" s="2" t="s">
        <v>282</v>
      </c>
      <c r="F84" s="2" t="s">
        <v>283</v>
      </c>
      <c r="G84" s="2" t="s">
        <v>25</v>
      </c>
      <c r="H84" s="2" t="s">
        <v>587</v>
      </c>
      <c r="I84" s="2" t="s">
        <v>285</v>
      </c>
      <c r="J84" s="2" t="s">
        <v>285</v>
      </c>
      <c r="K84" s="2" t="s">
        <v>588</v>
      </c>
    </row>
    <row r="85" s="1" customFormat="1" ht="20" customHeight="1" spans="1:11">
      <c r="A85" s="3">
        <v>14168954976</v>
      </c>
      <c r="B85" s="3">
        <v>1930979</v>
      </c>
      <c r="C85" s="2" t="s">
        <v>313</v>
      </c>
      <c r="D85" s="2" t="s">
        <v>589</v>
      </c>
      <c r="E85" s="2" t="s">
        <v>282</v>
      </c>
      <c r="F85" s="2" t="s">
        <v>283</v>
      </c>
      <c r="G85" s="2" t="s">
        <v>25</v>
      </c>
      <c r="H85" s="2" t="s">
        <v>590</v>
      </c>
      <c r="I85" s="2" t="s">
        <v>285</v>
      </c>
      <c r="J85" s="2" t="s">
        <v>285</v>
      </c>
      <c r="K85" s="2" t="s">
        <v>591</v>
      </c>
    </row>
    <row r="86" s="1" customFormat="1" ht="20" customHeight="1" spans="1:11">
      <c r="A86" s="3">
        <v>14163787237</v>
      </c>
      <c r="B86" s="3">
        <v>1930439</v>
      </c>
      <c r="C86" s="2" t="s">
        <v>338</v>
      </c>
      <c r="D86" s="2" t="s">
        <v>592</v>
      </c>
      <c r="E86" s="2" t="s">
        <v>384</v>
      </c>
      <c r="F86" s="2" t="s">
        <v>340</v>
      </c>
      <c r="G86" s="2" t="s">
        <v>25</v>
      </c>
      <c r="H86" s="2" t="s">
        <v>593</v>
      </c>
      <c r="I86" s="2" t="s">
        <v>285</v>
      </c>
      <c r="J86" s="2" t="s">
        <v>285</v>
      </c>
      <c r="K86" s="2" t="s">
        <v>594</v>
      </c>
    </row>
    <row r="87" s="1" customFormat="1" ht="20" customHeight="1" spans="1:11">
      <c r="A87" s="3">
        <v>14163720032</v>
      </c>
      <c r="B87" s="3">
        <v>1930411</v>
      </c>
      <c r="C87" s="2" t="s">
        <v>595</v>
      </c>
      <c r="D87" s="2" t="s">
        <v>596</v>
      </c>
      <c r="E87" s="2" t="s">
        <v>340</v>
      </c>
      <c r="F87" s="2" t="s">
        <v>299</v>
      </c>
      <c r="G87" s="2" t="s">
        <v>25</v>
      </c>
      <c r="H87" s="2" t="s">
        <v>597</v>
      </c>
      <c r="I87" s="2" t="s">
        <v>285</v>
      </c>
      <c r="J87" s="2" t="s">
        <v>285</v>
      </c>
      <c r="K87" s="2" t="s">
        <v>598</v>
      </c>
    </row>
    <row r="88" s="1" customFormat="1" ht="20" customHeight="1" spans="1:11">
      <c r="A88" s="3">
        <v>14158103125</v>
      </c>
      <c r="B88" s="3">
        <v>1929877</v>
      </c>
      <c r="C88" s="2" t="s">
        <v>599</v>
      </c>
      <c r="D88" s="2" t="s">
        <v>600</v>
      </c>
      <c r="E88" s="2" t="s">
        <v>515</v>
      </c>
      <c r="F88" s="2" t="s">
        <v>384</v>
      </c>
      <c r="G88" s="2" t="s">
        <v>25</v>
      </c>
      <c r="H88" s="2" t="s">
        <v>392</v>
      </c>
      <c r="I88" s="2" t="s">
        <v>285</v>
      </c>
      <c r="J88" s="2" t="s">
        <v>285</v>
      </c>
      <c r="K88" s="2" t="s">
        <v>601</v>
      </c>
    </row>
    <row r="89" s="1" customFormat="1" ht="20" customHeight="1" spans="1:11">
      <c r="A89" s="3">
        <v>14156923314</v>
      </c>
      <c r="B89" s="3">
        <v>1929656</v>
      </c>
      <c r="C89" s="2" t="s">
        <v>602</v>
      </c>
      <c r="D89" s="2" t="s">
        <v>603</v>
      </c>
      <c r="E89" s="2" t="s">
        <v>282</v>
      </c>
      <c r="F89" s="2" t="s">
        <v>283</v>
      </c>
      <c r="G89" s="2" t="s">
        <v>25</v>
      </c>
      <c r="H89" s="2" t="s">
        <v>419</v>
      </c>
      <c r="I89" s="2" t="s">
        <v>285</v>
      </c>
      <c r="J89" s="2" t="s">
        <v>285</v>
      </c>
      <c r="K89" s="2" t="s">
        <v>604</v>
      </c>
    </row>
    <row r="90" s="1" customFormat="1" ht="20" customHeight="1" spans="1:11">
      <c r="A90" s="3">
        <v>14145885300</v>
      </c>
      <c r="B90" s="3">
        <v>1928136</v>
      </c>
      <c r="C90" s="2" t="s">
        <v>605</v>
      </c>
      <c r="D90" s="2" t="s">
        <v>606</v>
      </c>
      <c r="E90" s="2" t="s">
        <v>528</v>
      </c>
      <c r="F90" s="2" t="s">
        <v>515</v>
      </c>
      <c r="G90" s="2" t="s">
        <v>25</v>
      </c>
      <c r="H90" s="2" t="s">
        <v>303</v>
      </c>
      <c r="I90" s="2" t="s">
        <v>285</v>
      </c>
      <c r="J90" s="2" t="s">
        <v>285</v>
      </c>
      <c r="K90" s="2" t="s">
        <v>607</v>
      </c>
    </row>
    <row r="91" s="1" customFormat="1" ht="20" customHeight="1" spans="1:11">
      <c r="A91" s="3">
        <v>14115188662</v>
      </c>
      <c r="B91" s="3">
        <v>1924649</v>
      </c>
      <c r="C91" s="2" t="s">
        <v>608</v>
      </c>
      <c r="D91" s="2" t="s">
        <v>609</v>
      </c>
      <c r="E91" s="2" t="s">
        <v>384</v>
      </c>
      <c r="F91" s="2" t="s">
        <v>299</v>
      </c>
      <c r="G91" s="2" t="s">
        <v>25</v>
      </c>
      <c r="H91" s="2" t="s">
        <v>610</v>
      </c>
      <c r="I91" s="2" t="s">
        <v>285</v>
      </c>
      <c r="J91" s="2" t="s">
        <v>285</v>
      </c>
      <c r="K91" s="2" t="s">
        <v>611</v>
      </c>
    </row>
    <row r="92" s="1" customFormat="1" ht="20" customHeight="1" spans="1:11">
      <c r="A92" s="3">
        <v>14105522839</v>
      </c>
      <c r="B92" s="3">
        <v>1923615</v>
      </c>
      <c r="C92" s="2" t="s">
        <v>612</v>
      </c>
      <c r="D92" s="2" t="s">
        <v>613</v>
      </c>
      <c r="E92" s="2" t="s">
        <v>528</v>
      </c>
      <c r="F92" s="2" t="s">
        <v>299</v>
      </c>
      <c r="G92" s="2" t="s">
        <v>25</v>
      </c>
      <c r="H92" s="2" t="s">
        <v>614</v>
      </c>
      <c r="I92" s="2" t="s">
        <v>285</v>
      </c>
      <c r="J92" s="2" t="s">
        <v>285</v>
      </c>
      <c r="K92" s="2" t="s">
        <v>615</v>
      </c>
    </row>
    <row r="93" s="1" customFormat="1" ht="20" customHeight="1" spans="1:11">
      <c r="A93" s="3">
        <v>14103777512</v>
      </c>
      <c r="B93" s="3">
        <v>1923372</v>
      </c>
      <c r="C93" s="2" t="s">
        <v>616</v>
      </c>
      <c r="D93" s="2" t="s">
        <v>617</v>
      </c>
      <c r="E93" s="2" t="s">
        <v>340</v>
      </c>
      <c r="F93" s="2" t="s">
        <v>299</v>
      </c>
      <c r="G93" s="2" t="s">
        <v>25</v>
      </c>
      <c r="H93" s="2" t="s">
        <v>618</v>
      </c>
      <c r="I93" s="2" t="s">
        <v>285</v>
      </c>
      <c r="J93" s="2" t="s">
        <v>285</v>
      </c>
      <c r="K93" s="2" t="s">
        <v>619</v>
      </c>
    </row>
    <row r="94" s="1" customFormat="1" ht="20" customHeight="1" spans="1:11">
      <c r="A94" s="3">
        <v>14092334903</v>
      </c>
      <c r="B94" s="3">
        <v>1922194</v>
      </c>
      <c r="C94" s="2" t="s">
        <v>620</v>
      </c>
      <c r="D94" s="2" t="s">
        <v>621</v>
      </c>
      <c r="E94" s="2" t="s">
        <v>299</v>
      </c>
      <c r="F94" s="2" t="s">
        <v>283</v>
      </c>
      <c r="G94" s="2" t="s">
        <v>25</v>
      </c>
      <c r="H94" s="2" t="s">
        <v>622</v>
      </c>
      <c r="I94" s="2" t="s">
        <v>285</v>
      </c>
      <c r="J94" s="2" t="s">
        <v>285</v>
      </c>
      <c r="K94" s="2" t="s">
        <v>623</v>
      </c>
    </row>
    <row r="95" s="1" customFormat="1" ht="20" customHeight="1" spans="1:11">
      <c r="A95" s="3">
        <v>14086129006</v>
      </c>
      <c r="B95" s="3">
        <v>1921607</v>
      </c>
      <c r="C95" s="2" t="s">
        <v>624</v>
      </c>
      <c r="D95" s="2" t="s">
        <v>625</v>
      </c>
      <c r="E95" s="2" t="s">
        <v>340</v>
      </c>
      <c r="F95" s="2" t="s">
        <v>282</v>
      </c>
      <c r="G95" s="2" t="s">
        <v>25</v>
      </c>
      <c r="H95" s="2" t="s">
        <v>626</v>
      </c>
      <c r="I95" s="2" t="s">
        <v>285</v>
      </c>
      <c r="J95" s="2" t="s">
        <v>285</v>
      </c>
      <c r="K95" s="2" t="s">
        <v>627</v>
      </c>
    </row>
    <row r="96" s="1" customFormat="1" ht="20" customHeight="1" spans="1:11">
      <c r="A96" s="3">
        <v>14059381982</v>
      </c>
      <c r="B96" s="3">
        <v>1920979</v>
      </c>
      <c r="C96" s="2" t="s">
        <v>628</v>
      </c>
      <c r="D96" s="2" t="s">
        <v>629</v>
      </c>
      <c r="E96" s="2" t="s">
        <v>340</v>
      </c>
      <c r="F96" s="2" t="s">
        <v>299</v>
      </c>
      <c r="G96" s="2" t="s">
        <v>25</v>
      </c>
      <c r="H96" s="2" t="s">
        <v>626</v>
      </c>
      <c r="I96" s="2" t="s">
        <v>285</v>
      </c>
      <c r="J96" s="2" t="s">
        <v>285</v>
      </c>
      <c r="K96" s="2" t="s">
        <v>630</v>
      </c>
    </row>
    <row r="97" s="1" customFormat="1" ht="20" customHeight="1" spans="1:11">
      <c r="A97" s="3">
        <v>14059374411</v>
      </c>
      <c r="B97" s="3">
        <v>1920977</v>
      </c>
      <c r="C97" s="2" t="s">
        <v>631</v>
      </c>
      <c r="D97" s="2" t="s">
        <v>632</v>
      </c>
      <c r="E97" s="2" t="s">
        <v>282</v>
      </c>
      <c r="F97" s="2" t="s">
        <v>283</v>
      </c>
      <c r="G97" s="2" t="s">
        <v>25</v>
      </c>
      <c r="H97" s="2" t="s">
        <v>633</v>
      </c>
      <c r="I97" s="2" t="s">
        <v>285</v>
      </c>
      <c r="J97" s="2" t="s">
        <v>285</v>
      </c>
      <c r="K97" s="2" t="s">
        <v>634</v>
      </c>
    </row>
    <row r="98" s="1" customFormat="1" ht="20" customHeight="1" spans="1:11">
      <c r="A98" s="3">
        <v>14059045925</v>
      </c>
      <c r="B98" s="3">
        <v>1920937</v>
      </c>
      <c r="C98" s="2" t="s">
        <v>635</v>
      </c>
      <c r="D98" s="2" t="s">
        <v>636</v>
      </c>
      <c r="E98" s="2" t="s">
        <v>384</v>
      </c>
      <c r="F98" s="2" t="s">
        <v>282</v>
      </c>
      <c r="G98" s="2" t="s">
        <v>25</v>
      </c>
      <c r="H98" s="2" t="s">
        <v>637</v>
      </c>
      <c r="I98" s="2" t="s">
        <v>285</v>
      </c>
      <c r="J98" s="2" t="s">
        <v>285</v>
      </c>
      <c r="K98" s="2" t="s">
        <v>638</v>
      </c>
    </row>
    <row r="99" s="1" customFormat="1" ht="20" customHeight="1" spans="1:11">
      <c r="A99" s="3">
        <v>14039719616</v>
      </c>
      <c r="B99" s="3">
        <v>1919274</v>
      </c>
      <c r="C99" s="2" t="s">
        <v>628</v>
      </c>
      <c r="D99" s="2" t="s">
        <v>639</v>
      </c>
      <c r="E99" s="2" t="s">
        <v>340</v>
      </c>
      <c r="F99" s="2" t="s">
        <v>299</v>
      </c>
      <c r="G99" s="2" t="s">
        <v>25</v>
      </c>
      <c r="H99" s="2" t="s">
        <v>626</v>
      </c>
      <c r="I99" s="2" t="s">
        <v>285</v>
      </c>
      <c r="J99" s="2" t="s">
        <v>285</v>
      </c>
      <c r="K99" s="2" t="s">
        <v>640</v>
      </c>
    </row>
    <row r="100" s="1" customFormat="1" ht="20" customHeight="1" spans="1:11">
      <c r="A100" s="3">
        <v>14038417659</v>
      </c>
      <c r="B100" s="3">
        <v>1919126</v>
      </c>
      <c r="C100" s="2" t="s">
        <v>641</v>
      </c>
      <c r="D100" s="2" t="s">
        <v>642</v>
      </c>
      <c r="E100" s="2" t="s">
        <v>340</v>
      </c>
      <c r="F100" s="2" t="s">
        <v>299</v>
      </c>
      <c r="G100" s="2" t="s">
        <v>25</v>
      </c>
      <c r="H100" s="2" t="s">
        <v>643</v>
      </c>
      <c r="I100" s="2" t="s">
        <v>285</v>
      </c>
      <c r="J100" s="2" t="s">
        <v>285</v>
      </c>
      <c r="K100" s="2" t="s">
        <v>644</v>
      </c>
    </row>
    <row r="101" s="1" customFormat="1" ht="20" customHeight="1" spans="1:11">
      <c r="A101" s="3">
        <v>14026035283</v>
      </c>
      <c r="B101" s="3">
        <v>1918198</v>
      </c>
      <c r="C101" s="2" t="s">
        <v>645</v>
      </c>
      <c r="D101" s="2" t="s">
        <v>646</v>
      </c>
      <c r="E101" s="2" t="s">
        <v>340</v>
      </c>
      <c r="F101" s="2" t="s">
        <v>299</v>
      </c>
      <c r="G101" s="2" t="s">
        <v>25</v>
      </c>
      <c r="H101" s="2" t="s">
        <v>647</v>
      </c>
      <c r="I101" s="2" t="s">
        <v>285</v>
      </c>
      <c r="J101" s="2" t="s">
        <v>285</v>
      </c>
      <c r="K101" s="2" t="s">
        <v>648</v>
      </c>
    </row>
    <row r="102" s="1" customFormat="1" ht="20" customHeight="1" spans="1:11">
      <c r="A102" s="3">
        <v>14024398057</v>
      </c>
      <c r="B102" s="3">
        <v>1917979</v>
      </c>
      <c r="C102" s="2" t="s">
        <v>649</v>
      </c>
      <c r="D102" s="2" t="s">
        <v>650</v>
      </c>
      <c r="E102" s="2" t="s">
        <v>384</v>
      </c>
      <c r="F102" s="2" t="s">
        <v>340</v>
      </c>
      <c r="G102" s="2" t="s">
        <v>25</v>
      </c>
      <c r="H102" s="2" t="s">
        <v>651</v>
      </c>
      <c r="I102" s="2" t="s">
        <v>285</v>
      </c>
      <c r="J102" s="2" t="s">
        <v>285</v>
      </c>
      <c r="K102" s="2" t="s">
        <v>652</v>
      </c>
    </row>
    <row r="103" s="1" customFormat="1" ht="20" customHeight="1" spans="1:11">
      <c r="A103" s="3">
        <v>14014183790</v>
      </c>
      <c r="B103" s="3">
        <v>1917081</v>
      </c>
      <c r="C103" s="2" t="s">
        <v>628</v>
      </c>
      <c r="D103" s="2" t="s">
        <v>653</v>
      </c>
      <c r="E103" s="2" t="s">
        <v>340</v>
      </c>
      <c r="F103" s="2" t="s">
        <v>299</v>
      </c>
      <c r="G103" s="2" t="s">
        <v>25</v>
      </c>
      <c r="H103" s="2" t="s">
        <v>626</v>
      </c>
      <c r="I103" s="2" t="s">
        <v>285</v>
      </c>
      <c r="J103" s="2" t="s">
        <v>285</v>
      </c>
      <c r="K103" s="2" t="s">
        <v>654</v>
      </c>
    </row>
    <row r="104" s="1" customFormat="1" ht="20" customHeight="1" spans="1:11">
      <c r="A104" s="3">
        <v>14012229994</v>
      </c>
      <c r="B104" s="3">
        <v>1916767</v>
      </c>
      <c r="C104" s="2" t="s">
        <v>655</v>
      </c>
      <c r="D104" s="2" t="s">
        <v>656</v>
      </c>
      <c r="E104" s="2" t="s">
        <v>340</v>
      </c>
      <c r="F104" s="2" t="s">
        <v>299</v>
      </c>
      <c r="G104" s="2" t="s">
        <v>25</v>
      </c>
      <c r="H104" s="2" t="s">
        <v>657</v>
      </c>
      <c r="I104" s="2" t="s">
        <v>285</v>
      </c>
      <c r="J104" s="2" t="s">
        <v>285</v>
      </c>
      <c r="K104" s="2" t="s">
        <v>658</v>
      </c>
    </row>
    <row r="105" s="1" customFormat="1" ht="20" customHeight="1" spans="1:11">
      <c r="A105" s="3">
        <v>13985351126</v>
      </c>
      <c r="B105" s="3">
        <v>1914653</v>
      </c>
      <c r="C105" s="2" t="s">
        <v>659</v>
      </c>
      <c r="D105" s="2" t="s">
        <v>660</v>
      </c>
      <c r="E105" s="2" t="s">
        <v>340</v>
      </c>
      <c r="F105" s="2" t="s">
        <v>299</v>
      </c>
      <c r="G105" s="2" t="s">
        <v>25</v>
      </c>
      <c r="H105" s="2" t="s">
        <v>661</v>
      </c>
      <c r="I105" s="2" t="s">
        <v>285</v>
      </c>
      <c r="J105" s="2" t="s">
        <v>285</v>
      </c>
      <c r="K105" s="2" t="s">
        <v>662</v>
      </c>
    </row>
    <row r="106" s="1" customFormat="1" ht="20" customHeight="1" spans="1:11">
      <c r="A106" s="3">
        <v>13977408877</v>
      </c>
      <c r="B106" s="3">
        <v>1914027</v>
      </c>
      <c r="C106" s="2" t="s">
        <v>628</v>
      </c>
      <c r="D106" s="2" t="s">
        <v>663</v>
      </c>
      <c r="E106" s="2" t="s">
        <v>384</v>
      </c>
      <c r="F106" s="2" t="s">
        <v>340</v>
      </c>
      <c r="G106" s="2" t="s">
        <v>25</v>
      </c>
      <c r="H106" s="2" t="s">
        <v>626</v>
      </c>
      <c r="I106" s="2" t="s">
        <v>285</v>
      </c>
      <c r="J106" s="2" t="s">
        <v>285</v>
      </c>
      <c r="K106" s="2" t="s">
        <v>664</v>
      </c>
    </row>
    <row r="107" s="1" customFormat="1" ht="20" customHeight="1" spans="1:11">
      <c r="A107" s="3">
        <v>13970929952</v>
      </c>
      <c r="B107" s="3">
        <v>1913482</v>
      </c>
      <c r="C107" s="2" t="s">
        <v>628</v>
      </c>
      <c r="D107" s="2" t="s">
        <v>665</v>
      </c>
      <c r="E107" s="2" t="s">
        <v>467</v>
      </c>
      <c r="F107" s="2" t="s">
        <v>384</v>
      </c>
      <c r="G107" s="2" t="s">
        <v>25</v>
      </c>
      <c r="H107" s="2" t="s">
        <v>626</v>
      </c>
      <c r="I107" s="2" t="s">
        <v>285</v>
      </c>
      <c r="J107" s="2" t="s">
        <v>285</v>
      </c>
      <c r="K107" s="2" t="s">
        <v>666</v>
      </c>
    </row>
    <row r="108" s="1" customFormat="1" ht="20" customHeight="1" spans="1:11">
      <c r="A108" s="3">
        <v>13955866147</v>
      </c>
      <c r="B108" s="3">
        <v>1912675</v>
      </c>
      <c r="C108" s="2" t="s">
        <v>628</v>
      </c>
      <c r="D108" s="2" t="s">
        <v>667</v>
      </c>
      <c r="E108" s="2" t="s">
        <v>582</v>
      </c>
      <c r="F108" s="2" t="s">
        <v>515</v>
      </c>
      <c r="G108" s="2" t="s">
        <v>25</v>
      </c>
      <c r="H108" s="2" t="s">
        <v>668</v>
      </c>
      <c r="I108" s="2" t="s">
        <v>285</v>
      </c>
      <c r="J108" s="2" t="s">
        <v>285</v>
      </c>
      <c r="K108" s="2" t="s">
        <v>669</v>
      </c>
    </row>
    <row r="109" s="1" customFormat="1" ht="20" customHeight="1" spans="1:11">
      <c r="A109" s="3">
        <v>13936341280</v>
      </c>
      <c r="B109" s="3">
        <v>1910212</v>
      </c>
      <c r="C109" s="2" t="s">
        <v>670</v>
      </c>
      <c r="D109" s="2" t="s">
        <v>671</v>
      </c>
      <c r="E109" s="2" t="s">
        <v>340</v>
      </c>
      <c r="F109" s="2" t="s">
        <v>282</v>
      </c>
      <c r="G109" s="2" t="s">
        <v>25</v>
      </c>
      <c r="H109" s="2" t="s">
        <v>672</v>
      </c>
      <c r="I109" s="2" t="s">
        <v>285</v>
      </c>
      <c r="J109" s="2" t="s">
        <v>285</v>
      </c>
      <c r="K109" s="2" t="s">
        <v>673</v>
      </c>
    </row>
    <row r="110" s="1" customFormat="1" ht="20" customHeight="1" spans="1:11">
      <c r="A110" s="3">
        <v>13888047196</v>
      </c>
      <c r="B110" s="3">
        <v>1903521</v>
      </c>
      <c r="C110" s="2" t="s">
        <v>674</v>
      </c>
      <c r="D110" s="2" t="s">
        <v>675</v>
      </c>
      <c r="E110" s="2" t="s">
        <v>340</v>
      </c>
      <c r="F110" s="2" t="s">
        <v>299</v>
      </c>
      <c r="G110" s="2" t="s">
        <v>25</v>
      </c>
      <c r="H110" s="2" t="s">
        <v>676</v>
      </c>
      <c r="I110" s="2" t="s">
        <v>285</v>
      </c>
      <c r="J110" s="2" t="s">
        <v>285</v>
      </c>
      <c r="K110" s="2" t="s">
        <v>677</v>
      </c>
    </row>
    <row r="111" s="1" customFormat="1" ht="20" customHeight="1" spans="1:11">
      <c r="A111" s="3">
        <v>13660123785</v>
      </c>
      <c r="B111" s="3">
        <v>1878650</v>
      </c>
      <c r="C111" s="2" t="s">
        <v>678</v>
      </c>
      <c r="D111" s="2" t="s">
        <v>679</v>
      </c>
      <c r="E111" s="2" t="s">
        <v>340</v>
      </c>
      <c r="F111" s="2" t="s">
        <v>299</v>
      </c>
      <c r="G111" s="2" t="s">
        <v>25</v>
      </c>
      <c r="H111" s="2" t="s">
        <v>680</v>
      </c>
      <c r="I111" s="2" t="s">
        <v>285</v>
      </c>
      <c r="J111" s="2" t="s">
        <v>285</v>
      </c>
      <c r="K111" s="2" t="s">
        <v>681</v>
      </c>
    </row>
    <row r="112" s="1" customFormat="1" ht="20" customHeight="1" spans="1:11">
      <c r="A112" s="3">
        <v>13626001357</v>
      </c>
      <c r="B112" s="3">
        <v>1877115</v>
      </c>
      <c r="C112" s="2" t="s">
        <v>682</v>
      </c>
      <c r="D112" s="2" t="s">
        <v>683</v>
      </c>
      <c r="E112" s="2" t="s">
        <v>340</v>
      </c>
      <c r="F112" s="2" t="s">
        <v>299</v>
      </c>
      <c r="G112" s="2" t="s">
        <v>25</v>
      </c>
      <c r="H112" s="2" t="s">
        <v>684</v>
      </c>
      <c r="I112" s="2" t="s">
        <v>285</v>
      </c>
      <c r="J112" s="2" t="s">
        <v>285</v>
      </c>
      <c r="K112" s="2" t="s">
        <v>685</v>
      </c>
    </row>
    <row r="113" s="1" customFormat="1" ht="20" customHeight="1" spans="1:11">
      <c r="A113" s="3">
        <v>13494335264</v>
      </c>
      <c r="B113" s="3">
        <v>1868316</v>
      </c>
      <c r="C113" s="2" t="s">
        <v>686</v>
      </c>
      <c r="D113" s="2" t="s">
        <v>687</v>
      </c>
      <c r="E113" s="2" t="s">
        <v>340</v>
      </c>
      <c r="F113" s="2" t="s">
        <v>299</v>
      </c>
      <c r="G113" s="2" t="s">
        <v>25</v>
      </c>
      <c r="H113" s="2" t="s">
        <v>300</v>
      </c>
      <c r="I113" s="2" t="s">
        <v>285</v>
      </c>
      <c r="J113" s="2" t="s">
        <v>285</v>
      </c>
      <c r="K113" s="2" t="s">
        <v>688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2021-01-04T03:41:43Z</dcterms:created>
  <dcterms:modified xsi:type="dcterms:W3CDTF">2021-01-04T03:57:57Z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