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对账!$A$1:$P$89</definedName>
  </definedNames>
  <calcPr calcId="144525"/>
</workbook>
</file>

<file path=xl/sharedStrings.xml><?xml version="1.0" encoding="utf-8"?>
<sst xmlns="http://schemas.openxmlformats.org/spreadsheetml/2006/main" count="1699" uniqueCount="562">
  <si>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</si>
  <si>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</si>
  <si>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</si>
  <si>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</si>
  <si>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</si>
  <si>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</si>
  <si>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</si>
  <si>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</si>
  <si>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</si>
  <si>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</si>
  <si>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</si>
  <si>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</si>
  <si>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</si>
  <si>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</si>
  <si>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</si>
  <si>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</si>
  <si>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</si>
  <si>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</si>
  <si>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</si>
  <si>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</si>
  <si>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</si>
  <si>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</si>
  <si>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正常</t>
  </si>
  <si>
    <t>[夏洛特]夏洛特机场北部万怡酒店(Courtyard Charlotte Airport North)(68028978)</t>
  </si>
  <si>
    <t>客房2张大床&lt;不退款&gt;&lt;2人入住&gt;</t>
  </si>
  <si>
    <t>HKD</t>
  </si>
  <si>
    <t>Bari/Abdennacer</t>
  </si>
  <si>
    <t>CA13030210111HKD-W</t>
  </si>
  <si>
    <t>未提现</t>
  </si>
  <si>
    <t>携程开票</t>
  </si>
  <si>
    <t>取消</t>
  </si>
  <si>
    <t>[纽瓦克]纽瓦克自由国际机场万豪酒店(Newark Liberty International Airport Marriott)(68026224)</t>
  </si>
  <si>
    <t>特大床房&lt;不退款&gt;&lt;2人入住&gt;</t>
  </si>
  <si>
    <t>Xie/Shiqi</t>
  </si>
  <si>
    <t>[广岛]广岛喜来登大酒店(Sheraton Grand Hiroshima Hotel)(55270167)</t>
  </si>
  <si>
    <t>转角豪华城景特大床房&lt;不退款&gt;&lt;2人入住&gt;</t>
  </si>
  <si>
    <t>NAKAGAWA/MASATSUGU,NAKAGAWA/YURIKA</t>
  </si>
  <si>
    <t>[奥兰多]奥兰多国际机场凯悦酒店(Hyatt Regency Orlando International Airport)(55733423)</t>
  </si>
  <si>
    <t>Schweder/Jeremy</t>
  </si>
  <si>
    <t>[Karang Suraga]阿斯顿安亚海滩酒店(Aston Anyer Beach Hotel)(68031214)</t>
  </si>
  <si>
    <t>海洋一室房&lt;早餐&gt;&lt;不退款&gt;&lt;2人入住&gt;</t>
  </si>
  <si>
    <t>Malik/Dicky</t>
  </si>
  <si>
    <t>[null](68545165)</t>
  </si>
  <si>
    <t>[新加坡]新加坡81酒店 - 樱花 (Staycation Approved)(Hotel 81 Sakura (Staycation Approved))(55328720)</t>
  </si>
  <si>
    <t>双人床房&lt;至多连住5晚 &gt;&lt;2人入住&gt;&lt;不退款&gt;</t>
  </si>
  <si>
    <t>YANG/HANG</t>
  </si>
  <si>
    <t>Silalahi/Reynold,Munthe/Dewi,Simamora/Lambok,Sirait/Christopher</t>
  </si>
  <si>
    <t>[曼谷]察殿曼谷沙吞酒店式公寓(Chatrium Residence Sathon Bangkok)(56206435)</t>
  </si>
  <si>
    <t>豪华一卧室套房&lt;早餐&gt;&lt;不退款&gt;&lt;2人入住&gt;</t>
  </si>
  <si>
    <t>Wang/Hui,Li/Xingrong</t>
  </si>
  <si>
    <t>[吉隆坡]吉隆坡双威伟乐酒店(Sunway Velocity Hotel Kuala Lumpur)(55519600)</t>
  </si>
  <si>
    <t>高级房&lt;不退款&gt;&lt;2人入住&gt;</t>
  </si>
  <si>
    <t>Qiu/Huiru,LI/YE</t>
  </si>
  <si>
    <t>[巴都丁宜]槟城湾景海滩度假村(The Bayview Beach Resort)(56196207)</t>
  </si>
  <si>
    <t>高级双床房&lt;不退款&gt;&lt;2人入住&gt;</t>
  </si>
  <si>
    <t>Ismail/Siti Raezah</t>
  </si>
  <si>
    <t>[吉隆坡]吉隆坡德穆酒店(Tamu Hotel &amp; Suites Kuala Lumpur)(55757158)</t>
  </si>
  <si>
    <t>标准房&lt;不退款&gt;&lt;2人入住&gt;</t>
  </si>
  <si>
    <t>Mohd Yassin/Marlinda,Abdul Karim/Ahmad Wajdi</t>
  </si>
  <si>
    <t>退单</t>
  </si>
  <si>
    <t>[迪沙鲁]新山迪沙鲁海岸硬石酒店(Hard Rock Hotel Desaru Coast Johor)(68031178)</t>
  </si>
  <si>
    <t>高级特大床房&lt;早餐&gt;&lt;不退款&gt;&lt;2人入住&gt;</t>
  </si>
  <si>
    <t>Abd Wahab/Mohd Khairul Nizam</t>
  </si>
  <si>
    <t>[丹戎本雅]槟城火烈鸟海滩酒店(Flamingo Hotel by The Beach, Penang)(55439295)</t>
  </si>
  <si>
    <t>海景豪华房&lt;不退款&gt;&lt;2人入住&gt;</t>
  </si>
  <si>
    <t>Mohd Sabri/Muhammad Muzammil</t>
  </si>
  <si>
    <t>[马六甲]马六甲湾景酒店(Bayview Hotel Melaka)(55337107)</t>
  </si>
  <si>
    <t>高级客房&lt;不退款&gt;&lt;2人入住&gt;</t>
  </si>
  <si>
    <t>ABU BAKAR/SUFREI</t>
  </si>
  <si>
    <t>[塞纳河畔维提]塞祖尔阿菲尔巴黎维特利酒店(Séjours &amp; Affaires Paris-Vitry)(55281068)</t>
  </si>
  <si>
    <t>一室房&lt;不退款&gt;&lt;2人入住&gt;</t>
  </si>
  <si>
    <t>Taibi/Nisrine</t>
  </si>
  <si>
    <t>[特里格尔]特里格尔太平洋皇冠假日酒店(Crowne Plaza Terrigal Pacific)(55465170)</t>
  </si>
  <si>
    <t>客房&lt;不退款&gt;&lt;2人入住&gt;</t>
  </si>
  <si>
    <t>Abdallah/Amal</t>
  </si>
  <si>
    <t>[乔治市]槟城乔治镇湾景酒店(Bayview Hotel Georgetown Penang)(55439348)</t>
  </si>
  <si>
    <t>Abdul hazim bin arman/Abdul hazim</t>
  </si>
  <si>
    <t>[兰契]兰契丽笙酒店(Radisson Blu Hotel Ranchi)(55519742)</t>
  </si>
  <si>
    <t>kmr/prabhattt</t>
  </si>
  <si>
    <t>NGUYEN/Thi Khanh</t>
  </si>
  <si>
    <t>[布卢明顿]AC万豪布卢明顿广场酒店(AC Hotel by Marriott Bloomington Mall of America)(68028961)</t>
  </si>
  <si>
    <t>特大床房带沙发床&lt;不退款&gt;&lt;2人入住&gt;</t>
  </si>
  <si>
    <t>Reed/Aaliyah D</t>
  </si>
  <si>
    <t>[迪拜]阿瓦尼德拉迪拜酒店(Avani Deira Dubai Hotel)(55439389)</t>
  </si>
  <si>
    <t>阿瓦尼房&lt;不退款&gt;&lt;2人入住&gt;</t>
  </si>
  <si>
    <t>WANG/GUODONG</t>
  </si>
  <si>
    <t>[蒙特利尔]蒙特利尔市区中心城烛木套房酒店(Candlewood Suites Montreal Downtown Centre Ville)(55367654)</t>
  </si>
  <si>
    <t>开放式套房&lt;不退款&gt;&lt;2人入住&gt;</t>
  </si>
  <si>
    <t>Saya/Patrick</t>
  </si>
  <si>
    <t>[洛杉矶]贝斯特韦斯特优质龙门酒店(Best Western Plus Dragon Gate Inn)(55861913)</t>
  </si>
  <si>
    <t>特大床房&lt;早餐&gt;&lt;不退款&gt;&lt;2人入住&gt;</t>
  </si>
  <si>
    <t>Li/ZEKUN</t>
  </si>
  <si>
    <t>[济州市]济州华美达市政府酒店(Ramada Jeju Cityhall)(55944714)</t>
  </si>
  <si>
    <t>标准双床房&lt;不退款&gt;&lt;2人入住&gt;</t>
  </si>
  <si>
    <t>SEO/SEOEUN,LIM/SUJUNG</t>
  </si>
  <si>
    <t>[雅加达]雅加达瓦希德阿什利酒店(Ashley Jakarta Wahid Hasyim)(55543079)</t>
  </si>
  <si>
    <t>Maruf/Moh Chafid</t>
  </si>
  <si>
    <t>Firdaus/Mohd firdaus</t>
  </si>
  <si>
    <t>[新加坡]新加坡巴耶利峇寰庭商旅酒店 (Staycation Approved)(Aqueen Hotel Paya Lebar Singapore (Staycation Approved))(55451843)</t>
  </si>
  <si>
    <t>Syakira/Nur,Syakira/Nur</t>
  </si>
  <si>
    <t>[曼谷]曼谷阿尔梅洛兹酒店 - 主要清真饭店(Al Meroz Hotel Bangkok - the Leading Halal Hotel)(60494198)</t>
  </si>
  <si>
    <t>Nitikijkosol/Somporn</t>
  </si>
  <si>
    <t>[森尼韦尔]枫树旅舍(Maple Tree Inn)(55312229)</t>
  </si>
  <si>
    <t>豪华特大床房&lt;不退款&gt;&lt;2人入住&gt;</t>
  </si>
  <si>
    <t>Allen/Emily</t>
  </si>
  <si>
    <t>AZIZAN/AZIZAN BUDIN</t>
  </si>
  <si>
    <t>isa/mohd khairul anwar bin</t>
  </si>
  <si>
    <t>shukri/shukrihamdi</t>
  </si>
  <si>
    <t>[赫恩登]杜勒斯机场皇冠假日酒店(Crowne Plaza Hotel Dulles Airport)(55720146)</t>
  </si>
  <si>
    <t>休闲特大床房&lt;不退款&gt;&lt;2人入住&gt;</t>
  </si>
  <si>
    <t>Membreno/Bryan Membreno</t>
  </si>
  <si>
    <t>WANA/SHAZWANA QHAIRANI</t>
  </si>
  <si>
    <t>[普莱森顿]普莱森顿万怡酒店(Courtyard by Marriott Pleasanton)(55841799)</t>
  </si>
  <si>
    <t>特大床房(带沙发床)&lt;不退款&gt;&lt;2人入住&gt;</t>
  </si>
  <si>
    <t>Pacheco/Nathaly</t>
  </si>
  <si>
    <t>[休斯敦]橡树休斯顿威斯汀酒店(The Westin Oaks Houston at The Galleria)(55354910)</t>
  </si>
  <si>
    <t>传统特大床房&lt;不退款&gt;&lt;2人入住&gt;</t>
  </si>
  <si>
    <t>Obaid/Ameer Hatem</t>
  </si>
  <si>
    <t>Perez/Juandaniel</t>
  </si>
  <si>
    <t>[首尔]明洞莱恩酒店(Line Hotel Myeongdong)(68031160)</t>
  </si>
  <si>
    <t>经济双床房(无窗)&lt;不退款&gt;&lt;2人入住&gt;</t>
  </si>
  <si>
    <t>Kang/Dongwuk</t>
  </si>
  <si>
    <t>murad/Farahida</t>
  </si>
  <si>
    <t>[广岛]广岛相铁Grand Fresa酒店(Sotetsu Grand Fresa Hiroshima)(60467373)</t>
  </si>
  <si>
    <t>大床房&lt;不退款&gt;&lt;2人入住&gt;</t>
  </si>
  <si>
    <t>WENG/XIULAN,LI/ZIHE</t>
  </si>
  <si>
    <t>Shahida/Nurul,Shahida/Nurul</t>
  </si>
  <si>
    <t>Cowan/Alexa Rose</t>
  </si>
  <si>
    <t>Mathew/Blesson,Mathew/Blesson</t>
  </si>
  <si>
    <t>[伦敦]伦敦海滨酒店(Bayswater Inn London)(68545338)</t>
  </si>
  <si>
    <t>Panzarin Negri/Rainan,Saipp/Aline Christina</t>
  </si>
  <si>
    <t>[首尔]城际首尔酒店(Intercity Seoul Hotel)(55694760)</t>
  </si>
  <si>
    <t>豪华双人房&lt;不退款&gt;&lt;2人入住&gt;</t>
  </si>
  <si>
    <t>KIM/SUNG JIN</t>
  </si>
  <si>
    <t>[奥克斯纳德]奥克斯纳德/卡马里奥希尔顿花园酒店(Hilton Garden Inn Oxnard/Camarillo)(55367623)</t>
  </si>
  <si>
    <t>1张大床房&lt;早餐&gt;&lt;不退款&gt;&lt;2人入住&gt;</t>
  </si>
  <si>
    <t>Churchill/Jean</t>
  </si>
  <si>
    <t>[莫斯科]莫斯科国家奢华酒店(Hotel National, a Luxury Collection Hotel, Moscow)(60467261)</t>
  </si>
  <si>
    <t>经典双人客房一张特大床带庭景&lt;早餐&gt;&lt;不退款&gt;&lt;2人入住&gt;</t>
  </si>
  <si>
    <t>Gavrikova/Tatyana</t>
  </si>
  <si>
    <t>[首尔]明洞PJ酒店(Hotel PJ Myeongdong)(55254493)</t>
  </si>
  <si>
    <t>标准双人房&lt;不退款&gt;&lt;2人入住&gt;</t>
  </si>
  <si>
    <t>Won/Bitnary</t>
  </si>
  <si>
    <t>Mohd Aziz/Nazhilah</t>
  </si>
  <si>
    <t>El amrani/Amel</t>
  </si>
  <si>
    <t>[里约热内卢]林科斯加雷奥酒店(Linx Galeão)(60467452)</t>
  </si>
  <si>
    <t>标准间&lt;不退款&gt;&lt;2人入住&gt;</t>
  </si>
  <si>
    <t>Moreira/Danielle,Moreira/Bernardo</t>
  </si>
  <si>
    <t>[锡克里]锡克里皇冠假日酒店(Crowne Plaza Hotel Hickory)(70394383)</t>
  </si>
  <si>
    <t>2张双人床房&lt;不退款&gt;&lt;2人入住&gt;</t>
  </si>
  <si>
    <t>McDaniel/Fayla Marie</t>
  </si>
  <si>
    <t>[拉斯维加斯]拉斯维加斯萨姆林万怡酒店(Courtyard by Marriott Las Vegas Summerlin)(55707885)</t>
  </si>
  <si>
    <t>Aungles/Dominic</t>
  </si>
  <si>
    <t>[首尔]九棵树至尊酒店仁寺洞(Nine Tree Premier Hotel Insadong)(68031164)</t>
  </si>
  <si>
    <t>标准大床房&lt;不退款&gt;&lt;2人入住&gt;</t>
  </si>
  <si>
    <t>sung/manjae</t>
  </si>
  <si>
    <t>[亨廷顿海滩]亨廷顿海滩酒店(Hotel Huntington Beach)(70393692)</t>
  </si>
  <si>
    <t>至尊特大床房&lt;不退款&gt;&lt;2人入住&gt;</t>
  </si>
  <si>
    <t>Jessner/Mike</t>
  </si>
  <si>
    <t>[穆列塔]穆列塔特曼库拉万怡酒店(Courtyard by Marriott Temecula Murrieta)(55299232)</t>
  </si>
  <si>
    <t>客房1张特大床，带沙发床&lt;不退款&gt;&lt;2人入住&gt;</t>
  </si>
  <si>
    <t>de la Cruz/Nadine,Williams/Jason S</t>
  </si>
  <si>
    <t>[首尔]首尔麻浦格莱德酒店(Glad Hotel Mapo)(55542765)</t>
  </si>
  <si>
    <t>LEE/JUNWOO</t>
  </si>
  <si>
    <t>[济州市]口哨云雀酒店(Hotel Whistle Lark)(55269681)</t>
  </si>
  <si>
    <t>豪华双床房&lt;不退款&gt;&lt;2人入住&gt;</t>
  </si>
  <si>
    <t>MOON/SUNKYOUNG,JANG/BYEONGHWA,HONG/YEONGGI</t>
  </si>
  <si>
    <t>[首尔]首尔华美达酒店(Ramada by Wyndham Seoul)(60480296)</t>
  </si>
  <si>
    <t>高级双人床房&lt;不退款&gt;&lt;2人入住&gt;</t>
  </si>
  <si>
    <t>Park/Hyeryung</t>
  </si>
  <si>
    <t>[法里达巴德]法里达巴德丽亭酒店(Park Plaza Faridabad)(70165347)</t>
  </si>
  <si>
    <t>高级房间&lt;早餐&gt;&lt;不退款&gt;&lt;2人入住&gt;</t>
  </si>
  <si>
    <t>Shankar/Bhukya</t>
  </si>
  <si>
    <t>[格林德瓦]德比瑞士品质酒店(Derby Swiss Quality Hotel)(55414388)</t>
  </si>
  <si>
    <t>温馨双人房&lt;早餐&gt;&lt;不退款&gt;&lt;2人入住&gt;</t>
  </si>
  <si>
    <t>Manoli/Svetlana,Manoli/Tatiana</t>
  </si>
  <si>
    <t>经典双人客房一张特大床带庭景&lt;不退款&gt;&lt;2人入住&gt;</t>
  </si>
  <si>
    <t>[圣胡安]圣胡安康达杜AC酒店(AC Hotel by Marriott San Juan Condado)(60532352)</t>
  </si>
  <si>
    <t>Duverne/Malourdes</t>
  </si>
  <si>
    <t>[密西沙加]米西索加梅德维尔福朋喜来登酒店(Four Points by Sheraton Mississauga Meadowvale)(55337043)</t>
  </si>
  <si>
    <t>Kaur/Simranjeet</t>
  </si>
  <si>
    <t>Choi/Jaehyuk</t>
  </si>
  <si>
    <t>[蒲种]蒲种福朋喜来登酒店(Four Points by Sheraton Puchong)(68025856)</t>
  </si>
  <si>
    <t>Leenesh/LEENESHWARY Yogabalan</t>
  </si>
  <si>
    <t>[棕榈谷]帕姆代尔兰开斯特假日酒店(Holiday Inn Palmdale-Lancaster)(70392848)</t>
  </si>
  <si>
    <t>Leal/Jose</t>
  </si>
  <si>
    <t>[皇后镇]皇后镇希尔顿酒店(Hilton Queenstown Resort &amp; Spa)(55320733)</t>
  </si>
  <si>
    <t>双床房&lt;不退款&gt;&lt;2人入住&gt;</t>
  </si>
  <si>
    <t>Li/John</t>
  </si>
  <si>
    <t>[迪拜]迪拜朱美拉宜必思尚品酒店(IBIS STYLES DUBAI JUMEIRA)(55680596)</t>
  </si>
  <si>
    <t>farag/khaled mohamed</t>
  </si>
  <si>
    <t>[釜山]阿瓦尼中央酒店 釜山(Avani Central Busan)(69451979)</t>
  </si>
  <si>
    <t>城景豪华双床房&lt;不退款&gt;&lt;2人入住&gt;</t>
  </si>
  <si>
    <t>Jang/Junhyuk</t>
  </si>
  <si>
    <t>[马六甲]马六甲淡马锡酒店(Temasek Hotel Melaka)(68545435)</t>
  </si>
  <si>
    <t>daud/mohamad daniel asyraaf</t>
  </si>
  <si>
    <t>Tan/Kevin</t>
  </si>
  <si>
    <t>[棉兰]棉兰大酒店(Grand Inna Medan)(55598910)</t>
  </si>
  <si>
    <t>豪华房&lt;不退款&gt;&lt;2人入住&gt;</t>
  </si>
  <si>
    <t>Simanjuntak/leo</t>
  </si>
  <si>
    <t>[首尔]特瑞亚商务&amp;精品酒店(Tria Business &amp; Boutique Hotel)(55380725)</t>
  </si>
  <si>
    <t>套房&lt;不退款&gt;&lt;2人入住&gt;</t>
  </si>
  <si>
    <t>song/minjoo</t>
  </si>
  <si>
    <t>Mohamed Amin/Atiqah</t>
  </si>
  <si>
    <t>TECK HUI/CHUA ,TECK HUI/CHUA</t>
  </si>
  <si>
    <t>[安德森县]安德森假日酒店(Holiday Inn Anderson)(55270617)</t>
  </si>
  <si>
    <t>Dennis/Willis F,Applewhite/Dickita</t>
  </si>
  <si>
    <t>[莫斯科]莫斯科王子公园酒店(Prince Park Hotel Moscow)(55666141)</t>
  </si>
  <si>
    <t>Krasilnikov/Sergei</t>
  </si>
  <si>
    <t>[东京]新宿格兰贝尔酒店(Shinjuku Granbell Hotel)(55680424)</t>
  </si>
  <si>
    <t>经济大床房&lt;不退款&gt;&lt;2人入住&gt;</t>
  </si>
  <si>
    <t>KODAMA/YUDAI</t>
  </si>
  <si>
    <t>[库比蒂诺]圣何塞库比提诺万怡酒店(Courtyard San Jose Cupertino)(55402865)</t>
  </si>
  <si>
    <t>Singh/Manpreet</t>
  </si>
  <si>
    <t>[巨港]巴提卡巨港酒店(BATIQA Hotel Palembang)(55328772)</t>
  </si>
  <si>
    <t>Huda/Ilmi nurul</t>
  </si>
  <si>
    <t>[史特灵市]珀斯士嘉堡龙都酒店(Rendezvous Grand Hotel Perth Scarborough)(55841714)</t>
  </si>
  <si>
    <t>Price/Jessie</t>
  </si>
  <si>
    <t>[首尔]首尔东大门诺富特大使酒店(Novotel Ambassador Seoul Dongdaemun Hotels &amp; Residences)(55543066)</t>
  </si>
  <si>
    <t>高级大号床房&lt;不退款&gt;&lt;2人入住&gt;</t>
  </si>
  <si>
    <t>Oh/chanmi</t>
  </si>
  <si>
    <t>Banawa/Etheleen,Banawa/Etheleen</t>
  </si>
  <si>
    <t>Muhamad/Iskandar,Muhamad/Iskandar</t>
  </si>
  <si>
    <t>,</t>
  </si>
  <si>
    <t>A210111150714459</t>
  </si>
  <si>
    <t>合计63474HKD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</si>
  <si>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</si>
  <si>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</si>
  <si>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</si>
  <si>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</si>
  <si>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</si>
  <si>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</si>
  <si>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</si>
  <si>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</si>
  <si>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</si>
  <si>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巴耶利峇寰庭商旅酒店</t>
  </si>
  <si>
    <t>Muhamad Iskandar,Muhamad Iskandar</t>
  </si>
  <si>
    <t>2021-01-09</t>
  </si>
  <si>
    <t>2021-01-10</t>
  </si>
  <si>
    <t>540.00</t>
  </si>
  <si>
    <t/>
  </si>
  <si>
    <t>2021/1/9 21:32:12</t>
  </si>
  <si>
    <t>Banawa Etheleen,Banawa Etheleen</t>
  </si>
  <si>
    <t>2021/1/9 20:19:01</t>
  </si>
  <si>
    <t>首尔东大门诺富特大使酒店</t>
  </si>
  <si>
    <t>Oh chanmi</t>
  </si>
  <si>
    <t>1099.00</t>
  </si>
  <si>
    <t>2021/1/9 18:48:59</t>
  </si>
  <si>
    <t>珀斯士嘉堡龙都酒店</t>
  </si>
  <si>
    <t>Price Jessie</t>
  </si>
  <si>
    <t>1576.00</t>
  </si>
  <si>
    <t>2021/1/9 15:59:36</t>
  </si>
  <si>
    <t>巴提卡巨港酒店</t>
  </si>
  <si>
    <t>Huda Ilmi nurul</t>
  </si>
  <si>
    <t>189.00</t>
  </si>
  <si>
    <t>2021/1/9 12:06:19</t>
  </si>
  <si>
    <t>圣何塞库比蒂诺万怡酒店</t>
  </si>
  <si>
    <t>Singh Manpreet</t>
  </si>
  <si>
    <t>530.00</t>
  </si>
  <si>
    <t>2021/1/9 7:58:27</t>
  </si>
  <si>
    <t>东京新宿格兰贝尔酒店</t>
  </si>
  <si>
    <t>KODAMA YUDAI</t>
  </si>
  <si>
    <t>449.00</t>
  </si>
  <si>
    <t>2021/1/9 1:36:07</t>
  </si>
  <si>
    <t>王子公园酒店</t>
  </si>
  <si>
    <t>Krasilnikov Sergei</t>
  </si>
  <si>
    <t>2021-01-08</t>
  </si>
  <si>
    <t>222.00</t>
  </si>
  <si>
    <t>2021/1/8 22:21:17</t>
  </si>
  <si>
    <t>安德森假日酒店</t>
  </si>
  <si>
    <t>Dennis Willis F,Applewhite Dickita</t>
  </si>
  <si>
    <t>1418.00</t>
  </si>
  <si>
    <t>2021/1/8 16:39:05</t>
  </si>
  <si>
    <t>TECK HUI CHUA,TECK HUI CHUA</t>
  </si>
  <si>
    <t>539.00</t>
  </si>
  <si>
    <t>2021/1/8 11:33:33</t>
  </si>
  <si>
    <t>槟城乔治镇湾景酒店</t>
  </si>
  <si>
    <t>Mohamed Amin Atiqah</t>
  </si>
  <si>
    <t>249.00</t>
  </si>
  <si>
    <t>2021/1/8 11:21:04</t>
  </si>
  <si>
    <t>特瑞亚商务&amp;精品酒店</t>
  </si>
  <si>
    <t>song minjoo</t>
  </si>
  <si>
    <t>447.00</t>
  </si>
  <si>
    <t>2021/1/8 4:58:19</t>
  </si>
  <si>
    <t>棉兰大酒店</t>
  </si>
  <si>
    <t>Simanjuntak leo</t>
  </si>
  <si>
    <t>2021-01-07</t>
  </si>
  <si>
    <t>157.00</t>
  </si>
  <si>
    <t>2021/1/7 19:59:21</t>
  </si>
  <si>
    <t>新加坡81酒店樱花</t>
  </si>
  <si>
    <t>Tan Kevin</t>
  </si>
  <si>
    <t>293.00</t>
  </si>
  <si>
    <t>2021/1/7 19:52:58</t>
  </si>
  <si>
    <t>马六甲淡马锡酒店</t>
  </si>
  <si>
    <t>daud mohamad daniel asyraaf</t>
  </si>
  <si>
    <t>248.00</t>
  </si>
  <si>
    <t>2021/1/7 19:16:45</t>
  </si>
  <si>
    <t>阿瓦尼中央酒店 釜山</t>
  </si>
  <si>
    <t>Jang Junhyuk</t>
  </si>
  <si>
    <t>473.00</t>
  </si>
  <si>
    <t>2021/1/7 17:41:49</t>
  </si>
  <si>
    <t>迪拜朱美拉宜必思尚品酒店</t>
  </si>
  <si>
    <t>farag khaled mohamed</t>
  </si>
  <si>
    <t>234.00</t>
  </si>
  <si>
    <t>2021/1/7 15:01:25</t>
  </si>
  <si>
    <t>皇后镇希尔顿酒店</t>
  </si>
  <si>
    <t>Li John</t>
  </si>
  <si>
    <t>705.00</t>
  </si>
  <si>
    <t>2021/1/7 12:07:01</t>
  </si>
  <si>
    <t>帕姆代尔兰开斯特假日酒店</t>
  </si>
  <si>
    <t>Leal Jose</t>
  </si>
  <si>
    <t>666.00</t>
  </si>
  <si>
    <t>2021/1/7 8:00:58</t>
  </si>
  <si>
    <t>普崇福朋喜来登酒店</t>
  </si>
  <si>
    <t>Leenesh LEENESHWARY Yogabalan</t>
  </si>
  <si>
    <t>600.00</t>
  </si>
  <si>
    <t>2021/1/6 23:25:07</t>
  </si>
  <si>
    <t>首尔麻浦格莱德酒店</t>
  </si>
  <si>
    <t>Choi Jaehyuk</t>
  </si>
  <si>
    <t>434.00</t>
  </si>
  <si>
    <t>2021/1/6 23:02:16</t>
  </si>
  <si>
    <t>米西索加梅德维尔福朋喜来登酒店</t>
  </si>
  <si>
    <t>Kaur Simranjeet</t>
  </si>
  <si>
    <t>2021-01-06</t>
  </si>
  <si>
    <t>380.00</t>
  </si>
  <si>
    <t>2021/1/6 22:53:30</t>
  </si>
  <si>
    <t>圣胡安康达杜AC酒店</t>
  </si>
  <si>
    <t>Duverne Malourdes</t>
  </si>
  <si>
    <t>1160.00</t>
  </si>
  <si>
    <t>2021/1/6 22:25:15</t>
  </si>
  <si>
    <t>莫斯科国家酒店</t>
  </si>
  <si>
    <t>Gavrikova Tatyana</t>
  </si>
  <si>
    <t>1204.00</t>
  </si>
  <si>
    <t>2021/1/6 21:56:02</t>
  </si>
  <si>
    <t xml:space="preserve">德比瑞士品质酒店  </t>
  </si>
  <si>
    <t>Manoli Svetlana,Manoli Tatiana</t>
  </si>
  <si>
    <t>1316.00</t>
  </si>
  <si>
    <t>2021/1/6 21:30:21</t>
  </si>
  <si>
    <t>法里达巴德丽亭酒店</t>
  </si>
  <si>
    <t>Shankar Bhukya</t>
  </si>
  <si>
    <t>356.00</t>
  </si>
  <si>
    <t>2021/1/6 21:02:01</t>
  </si>
  <si>
    <t>首尔华美达酒店</t>
  </si>
  <si>
    <t>Park Hyeryung</t>
  </si>
  <si>
    <t>440.00</t>
  </si>
  <si>
    <t>2021/1/6 20:43:09</t>
  </si>
  <si>
    <t>口哨云雀酒店</t>
  </si>
  <si>
    <t>MOON SUNKYOUNG,JANG BYEONGHWA,HONG YEONGGI</t>
  </si>
  <si>
    <t>0.00</t>
  </si>
  <si>
    <t>2021/1/6 19:52:34</t>
  </si>
  <si>
    <t>LEE JUNWOO</t>
  </si>
  <si>
    <t>2021/1/6 16:26:18</t>
  </si>
  <si>
    <t>蒂梅丘拉穆列塔万怡酒店</t>
  </si>
  <si>
    <t>de la Cruz Nadine,Williams Jason S</t>
  </si>
  <si>
    <t>767.00</t>
  </si>
  <si>
    <t>2021/1/6 11:27:52</t>
  </si>
  <si>
    <t>亨廷顿海滩酒店</t>
  </si>
  <si>
    <t>Jessner Mike</t>
  </si>
  <si>
    <t>2034.00</t>
  </si>
  <si>
    <t>2021/1/6 10:52:32</t>
  </si>
  <si>
    <t>九棵树至尊酒店仁寺洞</t>
  </si>
  <si>
    <t>sung manjae</t>
  </si>
  <si>
    <t>403.00</t>
  </si>
  <si>
    <t>2021/1/6 9:38:51</t>
  </si>
  <si>
    <t>拉斯维加斯萨默林万怡酒店</t>
  </si>
  <si>
    <t>Aungles Dominic</t>
  </si>
  <si>
    <t>592.00</t>
  </si>
  <si>
    <t>2021/1/6 8:32:15</t>
  </si>
  <si>
    <t>Crowne Plaza Hickory</t>
  </si>
  <si>
    <t>McDaniel Fayla Marie</t>
  </si>
  <si>
    <t>651.00</t>
  </si>
  <si>
    <t>2021/1/6 1:36:38</t>
  </si>
  <si>
    <t>林科斯加雷奥酒店</t>
  </si>
  <si>
    <t>Moreira Danielle,Moreira Bernardo</t>
  </si>
  <si>
    <t>445.00</t>
  </si>
  <si>
    <t>2021/1/5 21:40:09</t>
  </si>
  <si>
    <t>塞祖尔阿菲尔巴黎维特利酒店</t>
  </si>
  <si>
    <t>El amrani Amel</t>
  </si>
  <si>
    <t>493.00</t>
  </si>
  <si>
    <t>2021/1/5 21:23:13</t>
  </si>
  <si>
    <t>Mohd Aziz Nazhilah</t>
  </si>
  <si>
    <t>198.00</t>
  </si>
  <si>
    <t>2021/1/5 19:41:15</t>
  </si>
  <si>
    <t>明洞PJ酒店</t>
  </si>
  <si>
    <t>Won Bitnary</t>
  </si>
  <si>
    <t>2021-01-05</t>
  </si>
  <si>
    <t>389.00</t>
  </si>
  <si>
    <t>2021/1/5 19:14:46</t>
  </si>
  <si>
    <t>1325.00</t>
  </si>
  <si>
    <t>2021/1/5 16:43:56</t>
  </si>
  <si>
    <t>奥克斯纳德/卡马里奥希尔顿花园酒店</t>
  </si>
  <si>
    <t>Churchill Jean</t>
  </si>
  <si>
    <t>989.00</t>
  </si>
  <si>
    <t>2021/1/5 14:40:55</t>
  </si>
  <si>
    <t>城际首尔酒店</t>
  </si>
  <si>
    <t>KIM SUNG JIN</t>
  </si>
  <si>
    <t>350.00</t>
  </si>
  <si>
    <t>2021/1/5 7:22:05</t>
  </si>
  <si>
    <t>伦敦海滨酒店</t>
  </si>
  <si>
    <t>Panzarin Negri Rainan,Saipp Aline Christina</t>
  </si>
  <si>
    <t>285.00</t>
  </si>
  <si>
    <t>2021/1/5 0:55:17</t>
  </si>
  <si>
    <t>Mathew Blesson,Mathew Blesson</t>
  </si>
  <si>
    <t>2021-01-04</t>
  </si>
  <si>
    <t>538.00</t>
  </si>
  <si>
    <t>2021/1/4 22:57:01</t>
  </si>
  <si>
    <t>威斯汀奥克斯酒店</t>
  </si>
  <si>
    <t>Cowan Alexa Rose</t>
  </si>
  <si>
    <t>984.00</t>
  </si>
  <si>
    <t>2021/1/4 21:14:00</t>
  </si>
  <si>
    <t>Shahida Nurul,Shahida Nurul</t>
  </si>
  <si>
    <t>2021/1/4 20:35:06</t>
  </si>
  <si>
    <t>广岛相铁Grand Fresa酒店</t>
  </si>
  <si>
    <t>WENG XIULAN,LI ZIHE</t>
  </si>
  <si>
    <t>241.00</t>
  </si>
  <si>
    <t>2021/1/4 20:20:53</t>
  </si>
  <si>
    <t>槟城湾景海滩度假村</t>
  </si>
  <si>
    <t>murad Farahida</t>
  </si>
  <si>
    <t>704.00</t>
  </si>
  <si>
    <t>2021/1/4 13:54:03</t>
  </si>
  <si>
    <t>明洞莱恩酒店</t>
  </si>
  <si>
    <t>Kang Dongwuk</t>
  </si>
  <si>
    <t>219.00</t>
  </si>
  <si>
    <t>2021/1/4 13:53:42</t>
  </si>
  <si>
    <t>普莱森顿万怡酒店</t>
  </si>
  <si>
    <t>Pacheco Nathaly</t>
  </si>
  <si>
    <t>2021/1/4 12:57:27</t>
  </si>
  <si>
    <t>Perez Juandaniel</t>
  </si>
  <si>
    <t>2021/1/4 8:15:44</t>
  </si>
  <si>
    <t>Obaid Ameer Hatem</t>
  </si>
  <si>
    <t>2021-01-03</t>
  </si>
  <si>
    <t>2021/1/3 22:21:54</t>
  </si>
  <si>
    <t>595.00</t>
  </si>
  <si>
    <t>2021/1/3 22:07:05</t>
  </si>
  <si>
    <t>马六甲湾景酒店</t>
  </si>
  <si>
    <t>WANA SHAZWANA QHAIRANI</t>
  </si>
  <si>
    <t>152.00</t>
  </si>
  <si>
    <t>2021/1/3 20:13:52</t>
  </si>
  <si>
    <t>杜勒斯机场皇冠假日酒店</t>
  </si>
  <si>
    <t>Membreno Bryan Membreno</t>
  </si>
  <si>
    <t>541.00</t>
  </si>
  <si>
    <t>2021/1/3 15:47:13</t>
  </si>
  <si>
    <t>shukri shukrihamdi</t>
  </si>
  <si>
    <t>154.00</t>
  </si>
  <si>
    <t>2021/1/3 15:15:16</t>
  </si>
  <si>
    <t>槟城火烈鸟海滩酒店</t>
  </si>
  <si>
    <t>isa mohd khairul anwar bin</t>
  </si>
  <si>
    <t>298.00</t>
  </si>
  <si>
    <t>2021/1/3 14:02:12</t>
  </si>
  <si>
    <t>AZIZAN AZIZAN BUDIN</t>
  </si>
  <si>
    <t>2021/1/3 13:46:47</t>
  </si>
  <si>
    <t>枫树旅舍</t>
  </si>
  <si>
    <t>Allen Emily</t>
  </si>
  <si>
    <t>584.00</t>
  </si>
  <si>
    <t>2021/1/3 13:15:21</t>
  </si>
  <si>
    <t>曼谷阿尔梅洛兹酒店 - 主要清真饭店</t>
  </si>
  <si>
    <t>Nitikijkosol Somporn</t>
  </si>
  <si>
    <t>213.00</t>
  </si>
  <si>
    <t>2021/1/3 12:46:25</t>
  </si>
  <si>
    <t>Syakira Nur,Syakira Nur</t>
  </si>
  <si>
    <t>2021/1/3 11:11:21</t>
  </si>
  <si>
    <t>Firdaus Mohd firdaus</t>
  </si>
  <si>
    <t>574.00</t>
  </si>
  <si>
    <t>2021/1/3 0:47:56</t>
  </si>
  <si>
    <t>雅加达瓦希德阿什利酒店</t>
  </si>
  <si>
    <t>Maruf Moh Chafid</t>
  </si>
  <si>
    <t>228.00</t>
  </si>
  <si>
    <t>2021/1/3 0:47:00</t>
  </si>
  <si>
    <t>济州华美达市政府酒店</t>
  </si>
  <si>
    <t>SEO SEOEUN,LIM SUJUNG</t>
  </si>
  <si>
    <t>351.00</t>
  </si>
  <si>
    <t>2021/1/2 22:42:06</t>
  </si>
  <si>
    <t>贝斯特韦斯特龙门酒店</t>
  </si>
  <si>
    <t>Li ZEKUN</t>
  </si>
  <si>
    <t>1256.00</t>
  </si>
  <si>
    <t>2021/1/2 21:00:20</t>
  </si>
  <si>
    <t>蒙特利尔市区中心城烛木套房酒店</t>
  </si>
  <si>
    <t>Saya Patrick</t>
  </si>
  <si>
    <t>2021-01-02</t>
  </si>
  <si>
    <t>1440.00</t>
  </si>
  <si>
    <t>2021/1/2 17:05:38</t>
  </si>
  <si>
    <t xml:space="preserve">阿瓦尼德拉迪拜酒店 </t>
  </si>
  <si>
    <t>WANG GUODONG</t>
  </si>
  <si>
    <t>1643.00</t>
  </si>
  <si>
    <t>2021/1/2 16:42:00</t>
  </si>
  <si>
    <t>布鲁明顿美国购物中心 AC 酒店</t>
  </si>
  <si>
    <t>Reed Aaliyah D</t>
  </si>
  <si>
    <t>2021/1/2 16:39:17</t>
  </si>
  <si>
    <t>NGUYEN Thi Khanh</t>
  </si>
  <si>
    <t>1377.00</t>
  </si>
  <si>
    <t>2021/1/2 15:45:21</t>
  </si>
  <si>
    <t>兰契丽笙酒店</t>
  </si>
  <si>
    <t>kmr prabhattt</t>
  </si>
  <si>
    <t>558.00</t>
  </si>
  <si>
    <t>2021/1/2 15:20:21</t>
  </si>
  <si>
    <t>Abdul hazim bin arman Abdul hazim</t>
  </si>
  <si>
    <t>209.00</t>
  </si>
  <si>
    <t>2021/1/2 12:19:22</t>
  </si>
  <si>
    <t>特里格尔太平洋皇冠假日酒店</t>
  </si>
  <si>
    <t>Abdallah Amal</t>
  </si>
  <si>
    <t>11224.00</t>
  </si>
  <si>
    <t>2021/1/2 11:41:29</t>
  </si>
  <si>
    <t>Taibi Nisrine</t>
  </si>
  <si>
    <t>2021-01-01</t>
  </si>
  <si>
    <t>1338.00</t>
  </si>
  <si>
    <t>2021/1/1 16:45:59</t>
  </si>
  <si>
    <t>ABU BAKAR SUFREI</t>
  </si>
  <si>
    <t>2021/1/1 12:04:01</t>
  </si>
  <si>
    <t>Mohd Sabri Muhammad Muzammil</t>
  </si>
  <si>
    <t>471.00</t>
  </si>
  <si>
    <t>2021/1/1 10:15:47</t>
  </si>
  <si>
    <t>Ismail Siti Raezah</t>
  </si>
  <si>
    <t>1000.00</t>
  </si>
  <si>
    <t>2020/12/29 18:53:13</t>
  </si>
  <si>
    <t>吉隆坡双威伟乐酒店</t>
  </si>
  <si>
    <t>Qiu Huiru,LI YE</t>
  </si>
  <si>
    <t>2020-12-31</t>
  </si>
  <si>
    <t>1174.00</t>
  </si>
  <si>
    <t>2020/12/28 5:45:44</t>
  </si>
  <si>
    <t>阿斯顿安亚海滩酒店</t>
  </si>
  <si>
    <t>Silalahi Reynold,Munthe Dewi,Simamora Lambok,Sirait Christopher</t>
  </si>
  <si>
    <t>1332.00</t>
  </si>
  <si>
    <t>2020/12/25 23:04:52</t>
  </si>
  <si>
    <t>YANG HANG</t>
  </si>
  <si>
    <t>290.00</t>
  </si>
  <si>
    <t>2020/12/23 22:57:17</t>
  </si>
  <si>
    <t>兰卡威大洋湾豪华度假村酒店</t>
  </si>
  <si>
    <t>Mohamed Ahmad Joharee</t>
  </si>
  <si>
    <t>520.00</t>
  </si>
  <si>
    <t>2020/12/23 21:40:59</t>
  </si>
  <si>
    <t>Malik Dicky</t>
  </si>
  <si>
    <t>332.00</t>
  </si>
  <si>
    <t>2020/12/23 13:44:12</t>
  </si>
  <si>
    <t>996.00</t>
  </si>
  <si>
    <t>2020/12/23 13:35:52</t>
  </si>
  <si>
    <t>奥兰多国际机场凯悦酒店</t>
  </si>
  <si>
    <t>Schweder Jeremy</t>
  </si>
  <si>
    <t>1093.00</t>
  </si>
  <si>
    <t>2020/12/23 1:30:51</t>
  </si>
  <si>
    <t>广岛喜来登大酒店</t>
  </si>
  <si>
    <t>NAKAGAWA MASATSUGU,NAKAGAWA YURIKA</t>
  </si>
  <si>
    <t>2055.00</t>
  </si>
  <si>
    <t>2020/12/18 16:34:35</t>
  </si>
  <si>
    <t>纽瓦克自由国际机场万豪酒店</t>
  </si>
  <si>
    <t>Xie Shiqi</t>
  </si>
  <si>
    <t>601.00</t>
  </si>
  <si>
    <t>2020/12/18 8:12:05</t>
  </si>
  <si>
    <t>北机场夏洛特北湖万怡酒店</t>
  </si>
  <si>
    <t>Bari Abdennacer</t>
  </si>
  <si>
    <t>2020/12/7 6:19:30</t>
  </si>
  <si>
    <t>港景合作城市酒店</t>
  </si>
  <si>
    <t>LEE JEONGHYEON,NAM HYEONJEONG</t>
  </si>
  <si>
    <t>807.00</t>
  </si>
  <si>
    <t>2020/11/22 16:29:17</t>
  </si>
  <si>
    <t>新加坡圣淘沙湾W酒店</t>
  </si>
  <si>
    <t>Jiang Wenjin</t>
  </si>
  <si>
    <t>6800.00</t>
  </si>
  <si>
    <t>2020/11/15 20:17:52</t>
  </si>
  <si>
    <t xml:space="preserve">威斯汀丹佛国际机场酒店 </t>
  </si>
  <si>
    <t>Kalra Sandeep,Kalra Benu</t>
  </si>
  <si>
    <t>1307.00</t>
  </si>
  <si>
    <t>2020/10/18 8:34:21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</si>
</sst>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0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7" borderId="3" applyNumberFormat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8" fillId="13" borderId="4" applyNumberFormat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8"/>
  <sheetViews>
    <sheetView workbookViewId="0">
      <selection activeCell="A14" sqref="A14"/>
    </sheetView>
  </sheetViews>
  <sheetFormatPr defaultColWidth="9" defaultRowHeight="13.5"/>
  <cols>
    <col min="1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1">
      <c r="A2" s="4">
        <v>14059333366</v>
      </c>
      <c r="B2" s="4" t="s">
        <v>21</v>
      </c>
      <c r="C2" s="4" t="s">
        <v>22</v>
      </c>
      <c r="D2" s="4" t="s">
        <v>23</v>
      </c>
      <c r="E2" s="4" t="s">
        <v>24</v>
      </c>
      <c r="F2" s="6">
        <v>44202</v>
      </c>
      <c r="G2" s="6">
        <v>44203</v>
      </c>
      <c r="H2" s="4">
        <v>1</v>
      </c>
      <c r="I2" s="4">
        <v>1</v>
      </c>
      <c r="J2" s="4">
        <v>1</v>
      </c>
      <c r="K2" s="4" t="s">
        <v>25</v>
      </c>
      <c r="L2" s="4">
        <v>481</v>
      </c>
      <c r="M2" s="4">
        <v>481</v>
      </c>
      <c r="N2" s="4" t="s">
        <v>26</v>
      </c>
      <c r="O2" s="4" t="s">
        <v>27</v>
      </c>
      <c r="P2" s="4" t="s">
        <v>28</v>
      </c>
      <c r="Q2" s="4">
        <v>0</v>
      </c>
      <c r="R2" s="7">
        <v>44172</v>
      </c>
      <c r="S2" s="6">
        <v>44207</v>
      </c>
      <c r="T2" s="4" t="s">
        <v>29</v>
      </c>
      <c r="U2" s="4">
        <v>1920967</v>
      </c>
    </row>
    <row r="3" s="4" customFormat="1" spans="1:21">
      <c r="A3" s="4">
        <v>14059333366</v>
      </c>
      <c r="B3" s="4" t="s">
        <v>21</v>
      </c>
      <c r="C3" s="4" t="s">
        <v>30</v>
      </c>
      <c r="D3" s="4" t="s">
        <v>23</v>
      </c>
      <c r="E3" s="4" t="s">
        <v>24</v>
      </c>
      <c r="F3" s="6">
        <v>44202</v>
      </c>
      <c r="G3" s="6">
        <v>44203</v>
      </c>
      <c r="H3" s="4">
        <v>1</v>
      </c>
      <c r="I3" s="4">
        <v>1</v>
      </c>
      <c r="J3" s="4">
        <v>1</v>
      </c>
      <c r="K3" s="4" t="s">
        <v>25</v>
      </c>
      <c r="L3" s="4">
        <v>-481</v>
      </c>
      <c r="M3" s="4">
        <v>-481</v>
      </c>
      <c r="N3" s="4" t="s">
        <v>26</v>
      </c>
      <c r="O3" s="4" t="s">
        <v>27</v>
      </c>
      <c r="P3" s="4" t="s">
        <v>28</v>
      </c>
      <c r="Q3" s="4">
        <v>0</v>
      </c>
      <c r="R3" s="7">
        <v>44172</v>
      </c>
      <c r="S3" s="6">
        <v>44207</v>
      </c>
      <c r="T3" s="4" t="s">
        <v>29</v>
      </c>
      <c r="U3" s="4">
        <v>1920967</v>
      </c>
    </row>
    <row r="4" s="4" customFormat="1" spans="1:21">
      <c r="A4" s="4">
        <v>14141468801</v>
      </c>
      <c r="B4" s="4" t="s">
        <v>21</v>
      </c>
      <c r="C4" s="4" t="s">
        <v>22</v>
      </c>
      <c r="D4" s="4" t="s">
        <v>31</v>
      </c>
      <c r="E4" s="4" t="s">
        <v>32</v>
      </c>
      <c r="F4" s="6">
        <v>44200</v>
      </c>
      <c r="G4" s="6">
        <v>44201</v>
      </c>
      <c r="H4" s="4">
        <v>1</v>
      </c>
      <c r="I4" s="4">
        <v>1</v>
      </c>
      <c r="J4" s="4">
        <v>1</v>
      </c>
      <c r="K4" s="4" t="s">
        <v>25</v>
      </c>
      <c r="L4" s="4">
        <v>601</v>
      </c>
      <c r="M4" s="4">
        <v>601</v>
      </c>
      <c r="N4" s="4" t="s">
        <v>33</v>
      </c>
      <c r="O4" s="4" t="s">
        <v>27</v>
      </c>
      <c r="P4" s="4" t="s">
        <v>28</v>
      </c>
      <c r="Q4" s="4">
        <v>0</v>
      </c>
      <c r="R4" s="7">
        <v>44183</v>
      </c>
      <c r="S4" s="6">
        <v>44207</v>
      </c>
      <c r="T4" s="4" t="s">
        <v>29</v>
      </c>
      <c r="U4" s="4">
        <v>1927798</v>
      </c>
    </row>
    <row r="5" s="4" customFormat="1" spans="1:21">
      <c r="A5" s="4">
        <v>14145444333</v>
      </c>
      <c r="B5" s="4" t="s">
        <v>21</v>
      </c>
      <c r="C5" s="4" t="s">
        <v>22</v>
      </c>
      <c r="D5" s="4" t="s">
        <v>34</v>
      </c>
      <c r="E5" s="4" t="s">
        <v>35</v>
      </c>
      <c r="F5" s="6">
        <v>44203</v>
      </c>
      <c r="G5" s="6">
        <v>44204</v>
      </c>
      <c r="H5" s="4">
        <v>1</v>
      </c>
      <c r="I5" s="4">
        <v>1</v>
      </c>
      <c r="J5" s="4">
        <v>1</v>
      </c>
      <c r="K5" s="4" t="s">
        <v>25</v>
      </c>
      <c r="L5" s="4">
        <v>2055</v>
      </c>
      <c r="M5" s="4">
        <v>2055</v>
      </c>
      <c r="N5" s="4" t="s">
        <v>36</v>
      </c>
      <c r="O5" s="4" t="s">
        <v>27</v>
      </c>
      <c r="P5" s="4" t="s">
        <v>28</v>
      </c>
      <c r="Q5" s="4">
        <v>0</v>
      </c>
      <c r="R5" s="7">
        <v>44183</v>
      </c>
      <c r="S5" s="6">
        <v>44207</v>
      </c>
      <c r="T5" s="4" t="s">
        <v>29</v>
      </c>
      <c r="U5" s="4">
        <v>1928036</v>
      </c>
    </row>
    <row r="6" s="4" customFormat="1" spans="1:21">
      <c r="A6" s="4">
        <v>14169594839</v>
      </c>
      <c r="B6" s="4" t="s">
        <v>21</v>
      </c>
      <c r="C6" s="4" t="s">
        <v>22</v>
      </c>
      <c r="D6" s="4" t="s">
        <v>37</v>
      </c>
      <c r="E6" s="4" t="s">
        <v>32</v>
      </c>
      <c r="F6" s="6">
        <v>44201</v>
      </c>
      <c r="G6" s="6">
        <v>44202</v>
      </c>
      <c r="H6" s="4">
        <v>1</v>
      </c>
      <c r="I6" s="4">
        <v>1</v>
      </c>
      <c r="J6" s="4">
        <v>1</v>
      </c>
      <c r="K6" s="4" t="s">
        <v>25</v>
      </c>
      <c r="L6" s="4">
        <v>1093</v>
      </c>
      <c r="M6" s="4">
        <v>1093</v>
      </c>
      <c r="N6" s="4" t="s">
        <v>38</v>
      </c>
      <c r="O6" s="4" t="s">
        <v>27</v>
      </c>
      <c r="P6" s="4" t="s">
        <v>28</v>
      </c>
      <c r="Q6" s="4">
        <v>0</v>
      </c>
      <c r="R6" s="7">
        <v>44188</v>
      </c>
      <c r="S6" s="6">
        <v>44207</v>
      </c>
      <c r="T6" s="4" t="s">
        <v>29</v>
      </c>
      <c r="U6" s="4">
        <v>1931109</v>
      </c>
    </row>
    <row r="7" s="4" customFormat="1" spans="1:20">
      <c r="A7" s="4">
        <v>14172352858</v>
      </c>
      <c r="B7" s="4" t="s">
        <v>21</v>
      </c>
      <c r="C7" s="4" t="s">
        <v>22</v>
      </c>
      <c r="D7" s="4" t="s">
        <v>39</v>
      </c>
      <c r="E7" s="4" t="s">
        <v>40</v>
      </c>
      <c r="F7" s="6">
        <v>44201</v>
      </c>
      <c r="G7" s="6">
        <v>44202</v>
      </c>
      <c r="H7" s="4">
        <v>3</v>
      </c>
      <c r="I7" s="4">
        <v>1</v>
      </c>
      <c r="J7" s="4">
        <v>3</v>
      </c>
      <c r="K7" s="4" t="s">
        <v>25</v>
      </c>
      <c r="L7" s="4">
        <v>996</v>
      </c>
      <c r="M7" s="4">
        <v>996</v>
      </c>
      <c r="N7" s="4" t="s">
        <v>41</v>
      </c>
      <c r="O7" s="4" t="s">
        <v>27</v>
      </c>
      <c r="P7" s="4" t="s">
        <v>28</v>
      </c>
      <c r="Q7" s="4">
        <v>0</v>
      </c>
      <c r="R7" s="7">
        <v>44188</v>
      </c>
      <c r="S7" s="6">
        <v>44207</v>
      </c>
      <c r="T7" s="4" t="s">
        <v>29</v>
      </c>
    </row>
    <row r="8" s="4" customFormat="1" spans="1:21">
      <c r="A8" s="4">
        <v>14172458488</v>
      </c>
      <c r="B8" s="4" t="s">
        <v>21</v>
      </c>
      <c r="C8" s="4" t="s">
        <v>22</v>
      </c>
      <c r="D8" s="4" t="s">
        <v>39</v>
      </c>
      <c r="E8" s="4" t="s">
        <v>40</v>
      </c>
      <c r="F8" s="6">
        <v>44200</v>
      </c>
      <c r="G8" s="6">
        <v>44201</v>
      </c>
      <c r="H8" s="4">
        <v>1</v>
      </c>
      <c r="I8" s="4">
        <v>1</v>
      </c>
      <c r="J8" s="4">
        <v>1</v>
      </c>
      <c r="K8" s="4" t="s">
        <v>25</v>
      </c>
      <c r="L8" s="4">
        <v>332</v>
      </c>
      <c r="M8" s="4">
        <v>332</v>
      </c>
      <c r="N8" s="4" t="s">
        <v>41</v>
      </c>
      <c r="O8" s="4" t="s">
        <v>27</v>
      </c>
      <c r="P8" s="4" t="s">
        <v>28</v>
      </c>
      <c r="Q8" s="4">
        <v>0</v>
      </c>
      <c r="R8" s="7">
        <v>44188</v>
      </c>
      <c r="S8" s="6">
        <v>44207</v>
      </c>
      <c r="T8" s="4" t="s">
        <v>29</v>
      </c>
      <c r="U8" s="4">
        <v>1931356</v>
      </c>
    </row>
    <row r="9" s="4" customFormat="1" spans="1:20">
      <c r="A9" s="4">
        <v>14174844616</v>
      </c>
      <c r="B9" s="4" t="s">
        <v>21</v>
      </c>
      <c r="C9" s="4" t="s">
        <v>22</v>
      </c>
      <c r="D9" s="4" t="s">
        <v>42</v>
      </c>
      <c r="F9" s="6">
        <v>44199</v>
      </c>
      <c r="G9" s="6">
        <v>44201</v>
      </c>
      <c r="H9" s="4">
        <v>0</v>
      </c>
      <c r="I9" s="4">
        <v>2</v>
      </c>
      <c r="J9" s="4">
        <v>0</v>
      </c>
      <c r="K9" s="4" t="s">
        <v>25</v>
      </c>
      <c r="L9" s="4">
        <v>520</v>
      </c>
      <c r="M9" s="4">
        <v>520</v>
      </c>
      <c r="O9" s="4" t="s">
        <v>27</v>
      </c>
      <c r="P9" s="4" t="s">
        <v>28</v>
      </c>
      <c r="Q9" s="4">
        <v>0</v>
      </c>
      <c r="R9" s="7">
        <v>44188</v>
      </c>
      <c r="S9" s="6">
        <v>44207</v>
      </c>
      <c r="T9" s="4" t="s">
        <v>29</v>
      </c>
    </row>
    <row r="10" s="4" customFormat="1" spans="1:20">
      <c r="A10" s="4">
        <v>14175172546</v>
      </c>
      <c r="B10" s="4" t="s">
        <v>21</v>
      </c>
      <c r="C10" s="4" t="s">
        <v>22</v>
      </c>
      <c r="D10" s="4" t="s">
        <v>43</v>
      </c>
      <c r="E10" s="4" t="s">
        <v>44</v>
      </c>
      <c r="F10" s="6">
        <v>44200</v>
      </c>
      <c r="G10" s="6">
        <v>44201</v>
      </c>
      <c r="H10" s="4">
        <v>1</v>
      </c>
      <c r="I10" s="4">
        <v>1</v>
      </c>
      <c r="J10" s="4">
        <v>1</v>
      </c>
      <c r="K10" s="4" t="s">
        <v>25</v>
      </c>
      <c r="L10" s="4">
        <v>290</v>
      </c>
      <c r="M10" s="4">
        <v>290</v>
      </c>
      <c r="N10" s="4" t="s">
        <v>45</v>
      </c>
      <c r="O10" s="4" t="s">
        <v>27</v>
      </c>
      <c r="P10" s="4" t="s">
        <v>28</v>
      </c>
      <c r="Q10" s="4">
        <v>0</v>
      </c>
      <c r="R10" s="7">
        <v>44188</v>
      </c>
      <c r="S10" s="6">
        <v>44207</v>
      </c>
      <c r="T10" s="4" t="s">
        <v>29</v>
      </c>
    </row>
    <row r="11" s="4" customFormat="1" spans="1:21">
      <c r="A11" s="4">
        <v>14187924219</v>
      </c>
      <c r="B11" s="4" t="s">
        <v>21</v>
      </c>
      <c r="C11" s="4" t="s">
        <v>22</v>
      </c>
      <c r="D11" s="4" t="s">
        <v>39</v>
      </c>
      <c r="E11" s="4" t="s">
        <v>40</v>
      </c>
      <c r="F11" s="6">
        <v>44199</v>
      </c>
      <c r="G11" s="6">
        <v>44201</v>
      </c>
      <c r="H11" s="4">
        <v>2</v>
      </c>
      <c r="I11" s="4">
        <v>2</v>
      </c>
      <c r="J11" s="4">
        <v>4</v>
      </c>
      <c r="K11" s="4" t="s">
        <v>25</v>
      </c>
      <c r="L11" s="4">
        <v>1332</v>
      </c>
      <c r="M11" s="4">
        <v>1332</v>
      </c>
      <c r="N11" s="4" t="s">
        <v>46</v>
      </c>
      <c r="O11" s="4" t="s">
        <v>27</v>
      </c>
      <c r="P11" s="4" t="s">
        <v>28</v>
      </c>
      <c r="Q11" s="4">
        <v>0</v>
      </c>
      <c r="R11" s="7">
        <v>44190</v>
      </c>
      <c r="S11" s="6">
        <v>44207</v>
      </c>
      <c r="T11" s="4" t="s">
        <v>29</v>
      </c>
      <c r="U11" s="4">
        <v>1933431</v>
      </c>
    </row>
    <row r="12" s="4" customFormat="1" spans="1:21">
      <c r="A12" s="4">
        <v>14197269818</v>
      </c>
      <c r="B12" s="4" t="s">
        <v>21</v>
      </c>
      <c r="C12" s="4" t="s">
        <v>22</v>
      </c>
      <c r="D12" s="4" t="s">
        <v>47</v>
      </c>
      <c r="E12" s="4" t="s">
        <v>48</v>
      </c>
      <c r="F12" s="6">
        <v>44198</v>
      </c>
      <c r="G12" s="6">
        <v>44200</v>
      </c>
      <c r="H12" s="4">
        <v>1</v>
      </c>
      <c r="I12" s="4">
        <v>2</v>
      </c>
      <c r="J12" s="4">
        <v>2</v>
      </c>
      <c r="K12" s="4" t="s">
        <v>25</v>
      </c>
      <c r="L12" s="4">
        <v>636</v>
      </c>
      <c r="M12" s="4">
        <v>636</v>
      </c>
      <c r="N12" s="4" t="s">
        <v>49</v>
      </c>
      <c r="O12" s="4" t="s">
        <v>27</v>
      </c>
      <c r="P12" s="4" t="s">
        <v>28</v>
      </c>
      <c r="Q12" s="4">
        <v>0</v>
      </c>
      <c r="R12" s="7">
        <v>44192</v>
      </c>
      <c r="S12" s="6">
        <v>44207</v>
      </c>
      <c r="T12" s="4" t="s">
        <v>29</v>
      </c>
      <c r="U12" s="4">
        <v>1934640</v>
      </c>
    </row>
    <row r="13" s="4" customFormat="1" spans="1:21">
      <c r="A13" s="4">
        <v>14198995217</v>
      </c>
      <c r="B13" s="4" t="s">
        <v>21</v>
      </c>
      <c r="C13" s="4" t="s">
        <v>22</v>
      </c>
      <c r="D13" s="4" t="s">
        <v>50</v>
      </c>
      <c r="E13" s="4" t="s">
        <v>51</v>
      </c>
      <c r="F13" s="6">
        <v>44196</v>
      </c>
      <c r="G13" s="6">
        <v>44202</v>
      </c>
      <c r="H13" s="4">
        <v>1</v>
      </c>
      <c r="I13" s="4">
        <v>6</v>
      </c>
      <c r="J13" s="4">
        <v>6</v>
      </c>
      <c r="K13" s="4" t="s">
        <v>25</v>
      </c>
      <c r="L13" s="4">
        <v>1761</v>
      </c>
      <c r="M13" s="4">
        <v>1761</v>
      </c>
      <c r="N13" s="4" t="s">
        <v>52</v>
      </c>
      <c r="O13" s="4" t="s">
        <v>27</v>
      </c>
      <c r="P13" s="4" t="s">
        <v>28</v>
      </c>
      <c r="Q13" s="4">
        <v>0</v>
      </c>
      <c r="R13" s="7">
        <v>44193</v>
      </c>
      <c r="S13" s="6">
        <v>44207</v>
      </c>
      <c r="T13" s="4" t="s">
        <v>29</v>
      </c>
      <c r="U13" s="4">
        <v>1934968</v>
      </c>
    </row>
    <row r="14" s="4" customFormat="1" spans="1:21">
      <c r="A14" s="4">
        <v>14197269818</v>
      </c>
      <c r="B14" s="4" t="s">
        <v>21</v>
      </c>
      <c r="C14" s="4" t="s">
        <v>30</v>
      </c>
      <c r="D14" s="4" t="s">
        <v>47</v>
      </c>
      <c r="E14" s="4" t="s">
        <v>48</v>
      </c>
      <c r="F14" s="6">
        <v>44198</v>
      </c>
      <c r="G14" s="6">
        <v>44200</v>
      </c>
      <c r="H14" s="4">
        <v>1</v>
      </c>
      <c r="I14" s="4">
        <v>2</v>
      </c>
      <c r="J14" s="4">
        <v>2</v>
      </c>
      <c r="K14" s="4" t="s">
        <v>25</v>
      </c>
      <c r="L14" s="4">
        <v>-636</v>
      </c>
      <c r="M14" s="4">
        <v>-636</v>
      </c>
      <c r="N14" s="4" t="s">
        <v>49</v>
      </c>
      <c r="O14" s="4" t="s">
        <v>27</v>
      </c>
      <c r="P14" s="4" t="s">
        <v>28</v>
      </c>
      <c r="Q14" s="4">
        <v>0</v>
      </c>
      <c r="R14" s="7">
        <v>44192</v>
      </c>
      <c r="S14" s="6">
        <v>44207</v>
      </c>
      <c r="T14" s="4" t="s">
        <v>29</v>
      </c>
      <c r="U14" s="4">
        <v>1934640</v>
      </c>
    </row>
    <row r="15" s="4" customFormat="1" spans="1:21">
      <c r="A15" s="4">
        <v>14209063024</v>
      </c>
      <c r="B15" s="4" t="s">
        <v>21</v>
      </c>
      <c r="C15" s="4" t="s">
        <v>22</v>
      </c>
      <c r="D15" s="4" t="s">
        <v>53</v>
      </c>
      <c r="E15" s="4" t="s">
        <v>54</v>
      </c>
      <c r="F15" s="6">
        <v>44204</v>
      </c>
      <c r="G15" s="6">
        <v>44206</v>
      </c>
      <c r="H15" s="4">
        <v>1</v>
      </c>
      <c r="I15" s="4">
        <v>2</v>
      </c>
      <c r="J15" s="4">
        <v>2</v>
      </c>
      <c r="K15" s="4" t="s">
        <v>25</v>
      </c>
      <c r="L15" s="4">
        <v>1000</v>
      </c>
      <c r="M15" s="4">
        <v>1000</v>
      </c>
      <c r="N15" s="4" t="s">
        <v>55</v>
      </c>
      <c r="O15" s="4" t="s">
        <v>27</v>
      </c>
      <c r="P15" s="4" t="s">
        <v>28</v>
      </c>
      <c r="Q15" s="4">
        <v>0</v>
      </c>
      <c r="R15" s="7">
        <v>44194</v>
      </c>
      <c r="S15" s="6">
        <v>44207</v>
      </c>
      <c r="T15" s="4" t="s">
        <v>29</v>
      </c>
      <c r="U15" s="4">
        <v>1936201</v>
      </c>
    </row>
    <row r="16" s="4" customFormat="1" spans="1:21">
      <c r="A16" s="4">
        <v>14216598030</v>
      </c>
      <c r="B16" s="4" t="s">
        <v>21</v>
      </c>
      <c r="C16" s="4" t="s">
        <v>22</v>
      </c>
      <c r="D16" s="4" t="s">
        <v>56</v>
      </c>
      <c r="E16" s="4" t="s">
        <v>57</v>
      </c>
      <c r="F16" s="6">
        <v>44200</v>
      </c>
      <c r="G16" s="6">
        <v>44201</v>
      </c>
      <c r="H16" s="4">
        <v>1</v>
      </c>
      <c r="I16" s="4">
        <v>1</v>
      </c>
      <c r="J16" s="4">
        <v>1</v>
      </c>
      <c r="K16" s="4" t="s">
        <v>25</v>
      </c>
      <c r="L16" s="4">
        <v>342</v>
      </c>
      <c r="M16" s="4">
        <v>342</v>
      </c>
      <c r="N16" s="4" t="s">
        <v>58</v>
      </c>
      <c r="O16" s="4" t="s">
        <v>27</v>
      </c>
      <c r="P16" s="4" t="s">
        <v>28</v>
      </c>
      <c r="Q16" s="4">
        <v>0</v>
      </c>
      <c r="R16" s="7">
        <v>44196</v>
      </c>
      <c r="S16" s="6">
        <v>44207</v>
      </c>
      <c r="T16" s="4" t="s">
        <v>29</v>
      </c>
      <c r="U16" s="4">
        <v>1937468</v>
      </c>
    </row>
    <row r="17" s="4" customFormat="1" spans="1:21">
      <c r="A17" s="4">
        <v>14216598030</v>
      </c>
      <c r="B17" s="4" t="s">
        <v>21</v>
      </c>
      <c r="C17" s="4" t="s">
        <v>30</v>
      </c>
      <c r="D17" s="4" t="s">
        <v>56</v>
      </c>
      <c r="E17" s="4" t="s">
        <v>57</v>
      </c>
      <c r="F17" s="6">
        <v>44200</v>
      </c>
      <c r="G17" s="6">
        <v>44201</v>
      </c>
      <c r="H17" s="4">
        <v>1</v>
      </c>
      <c r="I17" s="4">
        <v>1</v>
      </c>
      <c r="J17" s="4">
        <v>1</v>
      </c>
      <c r="K17" s="4" t="s">
        <v>25</v>
      </c>
      <c r="L17" s="4">
        <v>-342</v>
      </c>
      <c r="M17" s="4">
        <v>-342</v>
      </c>
      <c r="N17" s="4" t="s">
        <v>58</v>
      </c>
      <c r="O17" s="4" t="s">
        <v>27</v>
      </c>
      <c r="P17" s="4" t="s">
        <v>28</v>
      </c>
      <c r="Q17" s="4">
        <v>0</v>
      </c>
      <c r="R17" s="7">
        <v>44196</v>
      </c>
      <c r="S17" s="6">
        <v>44207</v>
      </c>
      <c r="T17" s="4" t="s">
        <v>29</v>
      </c>
      <c r="U17" s="4">
        <v>1937468</v>
      </c>
    </row>
    <row r="18" s="4" customFormat="1" spans="1:21">
      <c r="A18" s="4">
        <v>14198995217</v>
      </c>
      <c r="B18" s="4" t="s">
        <v>21</v>
      </c>
      <c r="C18" s="4" t="s">
        <v>59</v>
      </c>
      <c r="D18" s="4" t="s">
        <v>50</v>
      </c>
      <c r="E18" s="4" t="s">
        <v>51</v>
      </c>
      <c r="F18" s="6">
        <v>44196</v>
      </c>
      <c r="G18" s="6">
        <v>44202</v>
      </c>
      <c r="H18" s="4">
        <v>1</v>
      </c>
      <c r="I18" s="4">
        <v>6</v>
      </c>
      <c r="J18" s="4">
        <v>6</v>
      </c>
      <c r="K18" s="4" t="s">
        <v>25</v>
      </c>
      <c r="L18" s="4">
        <v>-586</v>
      </c>
      <c r="M18" s="4">
        <v>-586</v>
      </c>
      <c r="N18" s="4" t="s">
        <v>52</v>
      </c>
      <c r="O18" s="4" t="s">
        <v>27</v>
      </c>
      <c r="P18" s="4" t="s">
        <v>28</v>
      </c>
      <c r="Q18" s="4">
        <v>0</v>
      </c>
      <c r="R18" s="7">
        <v>44193</v>
      </c>
      <c r="S18" s="6">
        <v>44207</v>
      </c>
      <c r="T18" s="4" t="s">
        <v>29</v>
      </c>
      <c r="U18" s="4">
        <v>1934968</v>
      </c>
    </row>
    <row r="19" s="4" customFormat="1" spans="1:21">
      <c r="A19" s="4">
        <v>14222902298</v>
      </c>
      <c r="B19" s="4" t="s">
        <v>21</v>
      </c>
      <c r="C19" s="4" t="s">
        <v>22</v>
      </c>
      <c r="D19" s="4" t="s">
        <v>60</v>
      </c>
      <c r="E19" s="4" t="s">
        <v>61</v>
      </c>
      <c r="F19" s="6">
        <v>44199</v>
      </c>
      <c r="G19" s="6">
        <v>44201</v>
      </c>
      <c r="H19" s="4">
        <v>4</v>
      </c>
      <c r="I19" s="4">
        <v>2</v>
      </c>
      <c r="J19" s="4">
        <v>8</v>
      </c>
      <c r="K19" s="4" t="s">
        <v>25</v>
      </c>
      <c r="L19" s="4">
        <v>6584</v>
      </c>
      <c r="M19" s="4">
        <v>6584</v>
      </c>
      <c r="N19" s="4" t="s">
        <v>62</v>
      </c>
      <c r="O19" s="4" t="s">
        <v>27</v>
      </c>
      <c r="P19" s="4" t="s">
        <v>28</v>
      </c>
      <c r="Q19" s="4">
        <v>0</v>
      </c>
      <c r="R19" s="7">
        <v>44196</v>
      </c>
      <c r="S19" s="6">
        <v>44207</v>
      </c>
      <c r="T19" s="4" t="s">
        <v>29</v>
      </c>
      <c r="U19" s="4">
        <v>1938142</v>
      </c>
    </row>
    <row r="20" s="4" customFormat="1" spans="1:21">
      <c r="A20" s="4">
        <v>14222902298</v>
      </c>
      <c r="B20" s="4" t="s">
        <v>21</v>
      </c>
      <c r="C20" s="4" t="s">
        <v>30</v>
      </c>
      <c r="D20" s="4" t="s">
        <v>60</v>
      </c>
      <c r="E20" s="4" t="s">
        <v>61</v>
      </c>
      <c r="F20" s="6">
        <v>44199</v>
      </c>
      <c r="G20" s="6">
        <v>44201</v>
      </c>
      <c r="H20" s="4">
        <v>4</v>
      </c>
      <c r="I20" s="4">
        <v>2</v>
      </c>
      <c r="J20" s="4">
        <v>8</v>
      </c>
      <c r="K20" s="4" t="s">
        <v>25</v>
      </c>
      <c r="L20" s="4">
        <v>-6584</v>
      </c>
      <c r="M20" s="4">
        <v>-6584</v>
      </c>
      <c r="N20" s="4" t="s">
        <v>62</v>
      </c>
      <c r="O20" s="4" t="s">
        <v>27</v>
      </c>
      <c r="P20" s="4" t="s">
        <v>28</v>
      </c>
      <c r="Q20" s="4">
        <v>0</v>
      </c>
      <c r="R20" s="7">
        <v>44196</v>
      </c>
      <c r="S20" s="6">
        <v>44207</v>
      </c>
      <c r="T20" s="4" t="s">
        <v>29</v>
      </c>
      <c r="U20" s="4">
        <v>1938142</v>
      </c>
    </row>
    <row r="21" s="4" customFormat="1" spans="1:21">
      <c r="A21" s="4">
        <v>14224785707</v>
      </c>
      <c r="B21" s="4" t="s">
        <v>21</v>
      </c>
      <c r="C21" s="4" t="s">
        <v>22</v>
      </c>
      <c r="D21" s="4" t="s">
        <v>63</v>
      </c>
      <c r="E21" s="4" t="s">
        <v>64</v>
      </c>
      <c r="F21" s="6">
        <v>44199</v>
      </c>
      <c r="G21" s="6">
        <v>44200</v>
      </c>
      <c r="H21" s="4">
        <v>1</v>
      </c>
      <c r="I21" s="4">
        <v>1</v>
      </c>
      <c r="J21" s="4">
        <v>1</v>
      </c>
      <c r="K21" s="4" t="s">
        <v>25</v>
      </c>
      <c r="L21" s="4">
        <v>471</v>
      </c>
      <c r="M21" s="4">
        <v>471</v>
      </c>
      <c r="N21" s="4" t="s">
        <v>65</v>
      </c>
      <c r="O21" s="4" t="s">
        <v>27</v>
      </c>
      <c r="P21" s="4" t="s">
        <v>28</v>
      </c>
      <c r="Q21" s="4">
        <v>0</v>
      </c>
      <c r="R21" s="7">
        <v>44197</v>
      </c>
      <c r="S21" s="6">
        <v>44207</v>
      </c>
      <c r="T21" s="4" t="s">
        <v>29</v>
      </c>
      <c r="U21" s="4">
        <v>1938363</v>
      </c>
    </row>
    <row r="22" s="4" customFormat="1" spans="1:21">
      <c r="A22" s="4">
        <v>14230575090</v>
      </c>
      <c r="B22" s="4" t="s">
        <v>21</v>
      </c>
      <c r="C22" s="4" t="s">
        <v>22</v>
      </c>
      <c r="D22" s="4" t="s">
        <v>66</v>
      </c>
      <c r="E22" s="4" t="s">
        <v>67</v>
      </c>
      <c r="F22" s="6">
        <v>44202</v>
      </c>
      <c r="G22" s="6">
        <v>44203</v>
      </c>
      <c r="H22" s="4">
        <v>1</v>
      </c>
      <c r="I22" s="4">
        <v>1</v>
      </c>
      <c r="J22" s="4">
        <v>1</v>
      </c>
      <c r="K22" s="4" t="s">
        <v>25</v>
      </c>
      <c r="L22" s="4">
        <v>152</v>
      </c>
      <c r="M22" s="4">
        <v>152</v>
      </c>
      <c r="N22" s="4" t="s">
        <v>68</v>
      </c>
      <c r="O22" s="4" t="s">
        <v>27</v>
      </c>
      <c r="P22" s="4" t="s">
        <v>28</v>
      </c>
      <c r="Q22" s="4">
        <v>0</v>
      </c>
      <c r="R22" s="7">
        <v>44197</v>
      </c>
      <c r="S22" s="6">
        <v>44207</v>
      </c>
      <c r="T22" s="4" t="s">
        <v>29</v>
      </c>
      <c r="U22" s="4">
        <v>1938458</v>
      </c>
    </row>
    <row r="23" s="4" customFormat="1" spans="1:21">
      <c r="A23" s="4">
        <v>14232292227</v>
      </c>
      <c r="B23" s="4" t="s">
        <v>21</v>
      </c>
      <c r="C23" s="4" t="s">
        <v>22</v>
      </c>
      <c r="D23" s="4" t="s">
        <v>69</v>
      </c>
      <c r="E23" s="4" t="s">
        <v>70</v>
      </c>
      <c r="F23" s="6">
        <v>44197</v>
      </c>
      <c r="G23" s="6">
        <v>44200</v>
      </c>
      <c r="H23" s="4">
        <v>1</v>
      </c>
      <c r="I23" s="4">
        <v>3</v>
      </c>
      <c r="J23" s="4">
        <v>3</v>
      </c>
      <c r="K23" s="4" t="s">
        <v>25</v>
      </c>
      <c r="L23" s="4">
        <v>1338</v>
      </c>
      <c r="M23" s="4">
        <v>1338</v>
      </c>
      <c r="N23" s="4" t="s">
        <v>71</v>
      </c>
      <c r="O23" s="4" t="s">
        <v>27</v>
      </c>
      <c r="P23" s="4" t="s">
        <v>28</v>
      </c>
      <c r="Q23" s="4">
        <v>0</v>
      </c>
      <c r="R23" s="7">
        <v>44197</v>
      </c>
      <c r="S23" s="6">
        <v>44207</v>
      </c>
      <c r="T23" s="4" t="s">
        <v>29</v>
      </c>
      <c r="U23" s="4">
        <v>1938626</v>
      </c>
    </row>
    <row r="24" s="4" customFormat="1" spans="1:20">
      <c r="A24" s="4">
        <v>14234874966</v>
      </c>
      <c r="B24" s="4" t="s">
        <v>21</v>
      </c>
      <c r="C24" s="4" t="s">
        <v>22</v>
      </c>
      <c r="D24" s="4" t="s">
        <v>72</v>
      </c>
      <c r="E24" s="4" t="s">
        <v>73</v>
      </c>
      <c r="F24" s="6">
        <v>44199</v>
      </c>
      <c r="G24" s="6">
        <v>44203</v>
      </c>
      <c r="H24" s="4">
        <v>1</v>
      </c>
      <c r="I24" s="4">
        <v>4</v>
      </c>
      <c r="J24" s="4">
        <v>4</v>
      </c>
      <c r="K24" s="4" t="s">
        <v>25</v>
      </c>
      <c r="L24" s="4">
        <v>11224</v>
      </c>
      <c r="M24" s="4">
        <v>11224</v>
      </c>
      <c r="N24" s="4" t="s">
        <v>74</v>
      </c>
      <c r="O24" s="4" t="s">
        <v>27</v>
      </c>
      <c r="P24" s="4" t="s">
        <v>28</v>
      </c>
      <c r="Q24" s="4">
        <v>0</v>
      </c>
      <c r="R24" s="7">
        <v>44198</v>
      </c>
      <c r="S24" s="6">
        <v>44207</v>
      </c>
      <c r="T24" s="4" t="s">
        <v>29</v>
      </c>
    </row>
    <row r="25" s="4" customFormat="1" spans="1:20">
      <c r="A25" s="4">
        <v>14235690212</v>
      </c>
      <c r="B25" s="4" t="s">
        <v>21</v>
      </c>
      <c r="C25" s="4" t="s">
        <v>22</v>
      </c>
      <c r="D25" s="4" t="s">
        <v>75</v>
      </c>
      <c r="E25" s="4" t="s">
        <v>54</v>
      </c>
      <c r="F25" s="6">
        <v>44199</v>
      </c>
      <c r="G25" s="6">
        <v>44200</v>
      </c>
      <c r="H25" s="4">
        <v>1</v>
      </c>
      <c r="I25" s="4">
        <v>1</v>
      </c>
      <c r="J25" s="4">
        <v>1</v>
      </c>
      <c r="K25" s="4" t="s">
        <v>25</v>
      </c>
      <c r="L25" s="4">
        <v>209</v>
      </c>
      <c r="M25" s="4">
        <v>209</v>
      </c>
      <c r="N25" s="4" t="s">
        <v>76</v>
      </c>
      <c r="O25" s="4" t="s">
        <v>27</v>
      </c>
      <c r="P25" s="4" t="s">
        <v>28</v>
      </c>
      <c r="Q25" s="4">
        <v>0</v>
      </c>
      <c r="R25" s="7">
        <v>44198</v>
      </c>
      <c r="S25" s="6">
        <v>44207</v>
      </c>
      <c r="T25" s="4" t="s">
        <v>29</v>
      </c>
    </row>
    <row r="26" s="4" customFormat="1" spans="1:21">
      <c r="A26" s="4">
        <v>14236819275</v>
      </c>
      <c r="B26" s="4" t="s">
        <v>21</v>
      </c>
      <c r="C26" s="4" t="s">
        <v>22</v>
      </c>
      <c r="D26" s="4" t="s">
        <v>77</v>
      </c>
      <c r="E26" s="4" t="s">
        <v>51</v>
      </c>
      <c r="F26" s="6">
        <v>44199</v>
      </c>
      <c r="G26" s="6">
        <v>44200</v>
      </c>
      <c r="H26" s="4">
        <v>1</v>
      </c>
      <c r="I26" s="4">
        <v>1</v>
      </c>
      <c r="J26" s="4">
        <v>1</v>
      </c>
      <c r="K26" s="4" t="s">
        <v>25</v>
      </c>
      <c r="L26" s="4">
        <v>558</v>
      </c>
      <c r="M26" s="4">
        <v>558</v>
      </c>
      <c r="N26" s="4" t="s">
        <v>78</v>
      </c>
      <c r="O26" s="4" t="s">
        <v>27</v>
      </c>
      <c r="P26" s="4" t="s">
        <v>28</v>
      </c>
      <c r="Q26" s="4">
        <v>0</v>
      </c>
      <c r="R26" s="7">
        <v>44198</v>
      </c>
      <c r="S26" s="6">
        <v>44207</v>
      </c>
      <c r="T26" s="4" t="s">
        <v>29</v>
      </c>
      <c r="U26" s="4">
        <v>1939244</v>
      </c>
    </row>
    <row r="27" s="4" customFormat="1" spans="1:21">
      <c r="A27" s="4">
        <v>14236926433</v>
      </c>
      <c r="B27" s="4" t="s">
        <v>21</v>
      </c>
      <c r="C27" s="4" t="s">
        <v>22</v>
      </c>
      <c r="D27" s="4" t="s">
        <v>69</v>
      </c>
      <c r="E27" s="4" t="s">
        <v>70</v>
      </c>
      <c r="F27" s="6">
        <v>44198</v>
      </c>
      <c r="G27" s="6">
        <v>44201</v>
      </c>
      <c r="H27" s="4">
        <v>1</v>
      </c>
      <c r="I27" s="4">
        <v>3</v>
      </c>
      <c r="J27" s="4">
        <v>3</v>
      </c>
      <c r="K27" s="4" t="s">
        <v>25</v>
      </c>
      <c r="L27" s="4">
        <v>1377</v>
      </c>
      <c r="M27" s="4">
        <v>1377</v>
      </c>
      <c r="N27" s="4" t="s">
        <v>79</v>
      </c>
      <c r="O27" s="4" t="s">
        <v>27</v>
      </c>
      <c r="P27" s="4" t="s">
        <v>28</v>
      </c>
      <c r="Q27" s="4">
        <v>0</v>
      </c>
      <c r="R27" s="7">
        <v>44198</v>
      </c>
      <c r="S27" s="6">
        <v>44207</v>
      </c>
      <c r="T27" s="4" t="s">
        <v>29</v>
      </c>
      <c r="U27" s="4">
        <v>1939258</v>
      </c>
    </row>
    <row r="28" s="4" customFormat="1" spans="1:20">
      <c r="A28" s="4">
        <v>14237174064</v>
      </c>
      <c r="B28" s="4" t="s">
        <v>21</v>
      </c>
      <c r="C28" s="4" t="s">
        <v>22</v>
      </c>
      <c r="D28" s="4" t="s">
        <v>80</v>
      </c>
      <c r="E28" s="4" t="s">
        <v>81</v>
      </c>
      <c r="F28" s="6">
        <v>44205</v>
      </c>
      <c r="G28" s="6">
        <v>44206</v>
      </c>
      <c r="H28" s="4">
        <v>1</v>
      </c>
      <c r="I28" s="4">
        <v>1</v>
      </c>
      <c r="J28" s="4">
        <v>1</v>
      </c>
      <c r="K28" s="4" t="s">
        <v>25</v>
      </c>
      <c r="L28" s="4">
        <v>558</v>
      </c>
      <c r="M28" s="4">
        <v>558</v>
      </c>
      <c r="N28" s="4" t="s">
        <v>82</v>
      </c>
      <c r="O28" s="4" t="s">
        <v>27</v>
      </c>
      <c r="P28" s="4" t="s">
        <v>28</v>
      </c>
      <c r="Q28" s="4">
        <v>0</v>
      </c>
      <c r="R28" s="7">
        <v>44198</v>
      </c>
      <c r="S28" s="6">
        <v>44207</v>
      </c>
      <c r="T28" s="4" t="s">
        <v>29</v>
      </c>
    </row>
    <row r="29" s="4" customFormat="1" spans="1:20">
      <c r="A29" s="4">
        <v>14237188298</v>
      </c>
      <c r="B29" s="4" t="s">
        <v>21</v>
      </c>
      <c r="C29" s="4" t="s">
        <v>22</v>
      </c>
      <c r="D29" s="4" t="s">
        <v>83</v>
      </c>
      <c r="E29" s="4" t="s">
        <v>84</v>
      </c>
      <c r="F29" s="6">
        <v>44199</v>
      </c>
      <c r="G29" s="6">
        <v>44204</v>
      </c>
      <c r="H29" s="4">
        <v>1</v>
      </c>
      <c r="I29" s="4">
        <v>5</v>
      </c>
      <c r="J29" s="4">
        <v>5</v>
      </c>
      <c r="K29" s="4" t="s">
        <v>25</v>
      </c>
      <c r="L29" s="4">
        <v>1643</v>
      </c>
      <c r="M29" s="4">
        <v>1643</v>
      </c>
      <c r="N29" s="4" t="s">
        <v>85</v>
      </c>
      <c r="O29" s="4" t="s">
        <v>27</v>
      </c>
      <c r="P29" s="4" t="s">
        <v>28</v>
      </c>
      <c r="Q29" s="4">
        <v>0</v>
      </c>
      <c r="R29" s="7">
        <v>44198</v>
      </c>
      <c r="S29" s="6">
        <v>44207</v>
      </c>
      <c r="T29" s="4" t="s">
        <v>29</v>
      </c>
    </row>
    <row r="30" s="4" customFormat="1" spans="1:20">
      <c r="A30" s="4">
        <v>14237174064</v>
      </c>
      <c r="B30" s="4" t="s">
        <v>21</v>
      </c>
      <c r="C30" s="4" t="s">
        <v>30</v>
      </c>
      <c r="D30" s="4" t="s">
        <v>80</v>
      </c>
      <c r="E30" s="4" t="s">
        <v>81</v>
      </c>
      <c r="F30" s="6">
        <v>44205</v>
      </c>
      <c r="G30" s="6">
        <v>44206</v>
      </c>
      <c r="H30" s="4">
        <v>1</v>
      </c>
      <c r="I30" s="4">
        <v>1</v>
      </c>
      <c r="J30" s="4">
        <v>1</v>
      </c>
      <c r="K30" s="4" t="s">
        <v>25</v>
      </c>
      <c r="L30" s="4">
        <v>-558</v>
      </c>
      <c r="M30" s="4">
        <v>-558</v>
      </c>
      <c r="N30" s="4" t="s">
        <v>82</v>
      </c>
      <c r="O30" s="4" t="s">
        <v>27</v>
      </c>
      <c r="P30" s="4" t="s">
        <v>28</v>
      </c>
      <c r="Q30" s="4">
        <v>0</v>
      </c>
      <c r="R30" s="7">
        <v>44198</v>
      </c>
      <c r="S30" s="6">
        <v>44207</v>
      </c>
      <c r="T30" s="4" t="s">
        <v>29</v>
      </c>
    </row>
    <row r="31" s="4" customFormat="1" spans="1:20">
      <c r="A31" s="4">
        <v>14237269091</v>
      </c>
      <c r="B31" s="4" t="s">
        <v>21</v>
      </c>
      <c r="C31" s="4" t="s">
        <v>22</v>
      </c>
      <c r="D31" s="4" t="s">
        <v>86</v>
      </c>
      <c r="E31" s="4" t="s">
        <v>87</v>
      </c>
      <c r="F31" s="6">
        <v>44198</v>
      </c>
      <c r="G31" s="6">
        <v>44201</v>
      </c>
      <c r="H31" s="4">
        <v>1</v>
      </c>
      <c r="I31" s="4">
        <v>3</v>
      </c>
      <c r="J31" s="4">
        <v>3</v>
      </c>
      <c r="K31" s="4" t="s">
        <v>25</v>
      </c>
      <c r="L31" s="4">
        <v>1440</v>
      </c>
      <c r="M31" s="4">
        <v>1440</v>
      </c>
      <c r="N31" s="4" t="s">
        <v>88</v>
      </c>
      <c r="O31" s="4" t="s">
        <v>27</v>
      </c>
      <c r="P31" s="4" t="s">
        <v>28</v>
      </c>
      <c r="Q31" s="4">
        <v>0</v>
      </c>
      <c r="R31" s="7">
        <v>44198</v>
      </c>
      <c r="S31" s="6">
        <v>44207</v>
      </c>
      <c r="T31" s="4" t="s">
        <v>29</v>
      </c>
    </row>
    <row r="32" s="4" customFormat="1" spans="1:20">
      <c r="A32" s="4">
        <v>14238181625</v>
      </c>
      <c r="B32" s="4" t="s">
        <v>21</v>
      </c>
      <c r="C32" s="4" t="s">
        <v>22</v>
      </c>
      <c r="D32" s="4" t="s">
        <v>89</v>
      </c>
      <c r="E32" s="4" t="s">
        <v>90</v>
      </c>
      <c r="F32" s="6">
        <v>44199</v>
      </c>
      <c r="G32" s="6">
        <v>44201</v>
      </c>
      <c r="H32" s="4">
        <v>1</v>
      </c>
      <c r="I32" s="4">
        <v>2</v>
      </c>
      <c r="J32" s="4">
        <v>2</v>
      </c>
      <c r="K32" s="4" t="s">
        <v>25</v>
      </c>
      <c r="L32" s="4">
        <v>1256</v>
      </c>
      <c r="M32" s="4">
        <v>1256</v>
      </c>
      <c r="N32" s="4" t="s">
        <v>91</v>
      </c>
      <c r="O32" s="4" t="s">
        <v>27</v>
      </c>
      <c r="P32" s="4" t="s">
        <v>28</v>
      </c>
      <c r="Q32" s="4">
        <v>0</v>
      </c>
      <c r="R32" s="7">
        <v>44198</v>
      </c>
      <c r="S32" s="6">
        <v>44207</v>
      </c>
      <c r="T32" s="4" t="s">
        <v>29</v>
      </c>
    </row>
    <row r="33" s="4" customFormat="1" spans="1:20">
      <c r="A33" s="4">
        <v>14238544071</v>
      </c>
      <c r="B33" s="4" t="s">
        <v>21</v>
      </c>
      <c r="C33" s="4" t="s">
        <v>22</v>
      </c>
      <c r="D33" s="4" t="s">
        <v>92</v>
      </c>
      <c r="E33" s="4" t="s">
        <v>93</v>
      </c>
      <c r="F33" s="6">
        <v>44200</v>
      </c>
      <c r="G33" s="6">
        <v>44201</v>
      </c>
      <c r="H33" s="4">
        <v>1</v>
      </c>
      <c r="I33" s="4">
        <v>1</v>
      </c>
      <c r="J33" s="4">
        <v>1</v>
      </c>
      <c r="K33" s="4" t="s">
        <v>25</v>
      </c>
      <c r="L33" s="4">
        <v>351</v>
      </c>
      <c r="M33" s="4">
        <v>351</v>
      </c>
      <c r="N33" s="4" t="s">
        <v>94</v>
      </c>
      <c r="O33" s="4" t="s">
        <v>27</v>
      </c>
      <c r="P33" s="4" t="s">
        <v>28</v>
      </c>
      <c r="Q33" s="4">
        <v>0</v>
      </c>
      <c r="R33" s="7">
        <v>44198</v>
      </c>
      <c r="S33" s="6">
        <v>44207</v>
      </c>
      <c r="T33" s="4" t="s">
        <v>29</v>
      </c>
    </row>
    <row r="34" s="4" customFormat="1" spans="1:20">
      <c r="A34" s="4">
        <v>14238847955</v>
      </c>
      <c r="B34" s="4" t="s">
        <v>21</v>
      </c>
      <c r="C34" s="4" t="s">
        <v>22</v>
      </c>
      <c r="D34" s="4" t="s">
        <v>95</v>
      </c>
      <c r="E34" s="4" t="s">
        <v>51</v>
      </c>
      <c r="F34" s="6">
        <v>44199</v>
      </c>
      <c r="G34" s="6">
        <v>44200</v>
      </c>
      <c r="H34" s="4">
        <v>1</v>
      </c>
      <c r="I34" s="4">
        <v>1</v>
      </c>
      <c r="J34" s="4">
        <v>1</v>
      </c>
      <c r="K34" s="4" t="s">
        <v>25</v>
      </c>
      <c r="L34" s="4">
        <v>228</v>
      </c>
      <c r="M34" s="4">
        <v>228</v>
      </c>
      <c r="N34" s="4" t="s">
        <v>96</v>
      </c>
      <c r="O34" s="4" t="s">
        <v>27</v>
      </c>
      <c r="P34" s="4" t="s">
        <v>28</v>
      </c>
      <c r="Q34" s="4">
        <v>0</v>
      </c>
      <c r="R34" s="7">
        <v>44199</v>
      </c>
      <c r="S34" s="6">
        <v>44207</v>
      </c>
      <c r="T34" s="4" t="s">
        <v>29</v>
      </c>
    </row>
    <row r="35" s="4" customFormat="1" spans="1:21">
      <c r="A35" s="4">
        <v>14238848227</v>
      </c>
      <c r="B35" s="4" t="s">
        <v>21</v>
      </c>
      <c r="C35" s="4" t="s">
        <v>22</v>
      </c>
      <c r="D35" s="4" t="s">
        <v>53</v>
      </c>
      <c r="E35" s="4" t="s">
        <v>54</v>
      </c>
      <c r="F35" s="6">
        <v>44199</v>
      </c>
      <c r="G35" s="6">
        <v>44200</v>
      </c>
      <c r="H35" s="4">
        <v>1</v>
      </c>
      <c r="I35" s="4">
        <v>1</v>
      </c>
      <c r="J35" s="4">
        <v>1</v>
      </c>
      <c r="K35" s="4" t="s">
        <v>25</v>
      </c>
      <c r="L35" s="4">
        <v>574</v>
      </c>
      <c r="M35" s="4">
        <v>574</v>
      </c>
      <c r="N35" s="4" t="s">
        <v>97</v>
      </c>
      <c r="O35" s="4" t="s">
        <v>27</v>
      </c>
      <c r="P35" s="4" t="s">
        <v>28</v>
      </c>
      <c r="Q35" s="4">
        <v>0</v>
      </c>
      <c r="R35" s="7">
        <v>44199</v>
      </c>
      <c r="S35" s="6">
        <v>44207</v>
      </c>
      <c r="T35" s="4" t="s">
        <v>29</v>
      </c>
      <c r="U35" s="4">
        <v>1939559</v>
      </c>
    </row>
    <row r="36" s="4" customFormat="1" spans="1:20">
      <c r="A36" s="4">
        <v>14239438064</v>
      </c>
      <c r="B36" s="4" t="s">
        <v>21</v>
      </c>
      <c r="C36" s="4" t="s">
        <v>22</v>
      </c>
      <c r="D36" s="4" t="s">
        <v>98</v>
      </c>
      <c r="E36" s="4" t="s">
        <v>51</v>
      </c>
      <c r="F36" s="6">
        <v>44199</v>
      </c>
      <c r="G36" s="6">
        <v>44200</v>
      </c>
      <c r="H36" s="4">
        <v>1</v>
      </c>
      <c r="I36" s="4">
        <v>1</v>
      </c>
      <c r="J36" s="4">
        <v>1</v>
      </c>
      <c r="K36" s="4" t="s">
        <v>25</v>
      </c>
      <c r="L36" s="4">
        <v>541</v>
      </c>
      <c r="M36" s="4">
        <v>541</v>
      </c>
      <c r="N36" s="4" t="s">
        <v>99</v>
      </c>
      <c r="O36" s="4" t="s">
        <v>27</v>
      </c>
      <c r="P36" s="4" t="s">
        <v>28</v>
      </c>
      <c r="Q36" s="4">
        <v>0</v>
      </c>
      <c r="R36" s="7">
        <v>44199</v>
      </c>
      <c r="S36" s="6">
        <v>44207</v>
      </c>
      <c r="T36" s="4" t="s">
        <v>29</v>
      </c>
    </row>
    <row r="37" s="4" customFormat="1" spans="1:20">
      <c r="A37" s="4">
        <v>14239667182</v>
      </c>
      <c r="B37" s="4" t="s">
        <v>21</v>
      </c>
      <c r="C37" s="4" t="s">
        <v>22</v>
      </c>
      <c r="D37" s="4" t="s">
        <v>100</v>
      </c>
      <c r="E37" s="4" t="s">
        <v>51</v>
      </c>
      <c r="F37" s="6">
        <v>44199</v>
      </c>
      <c r="G37" s="6">
        <v>44200</v>
      </c>
      <c r="H37" s="4">
        <v>1</v>
      </c>
      <c r="I37" s="4">
        <v>1</v>
      </c>
      <c r="J37" s="4">
        <v>1</v>
      </c>
      <c r="K37" s="4" t="s">
        <v>25</v>
      </c>
      <c r="L37" s="4">
        <v>213</v>
      </c>
      <c r="M37" s="4">
        <v>213</v>
      </c>
      <c r="N37" s="4" t="s">
        <v>101</v>
      </c>
      <c r="O37" s="4" t="s">
        <v>27</v>
      </c>
      <c r="P37" s="4" t="s">
        <v>28</v>
      </c>
      <c r="Q37" s="4">
        <v>0</v>
      </c>
      <c r="R37" s="7">
        <v>44199</v>
      </c>
      <c r="S37" s="6">
        <v>44207</v>
      </c>
      <c r="T37" s="4" t="s">
        <v>29</v>
      </c>
    </row>
    <row r="38" s="4" customFormat="1" spans="1:21">
      <c r="A38" s="4">
        <v>14240925658</v>
      </c>
      <c r="B38" s="4" t="s">
        <v>21</v>
      </c>
      <c r="C38" s="4" t="s">
        <v>22</v>
      </c>
      <c r="D38" s="4" t="s">
        <v>102</v>
      </c>
      <c r="E38" s="4" t="s">
        <v>103</v>
      </c>
      <c r="F38" s="6">
        <v>44199</v>
      </c>
      <c r="G38" s="6">
        <v>44200</v>
      </c>
      <c r="H38" s="4">
        <v>1</v>
      </c>
      <c r="I38" s="4">
        <v>1</v>
      </c>
      <c r="J38" s="4">
        <v>1</v>
      </c>
      <c r="K38" s="4" t="s">
        <v>25</v>
      </c>
      <c r="L38" s="4">
        <v>584</v>
      </c>
      <c r="M38" s="4">
        <v>584</v>
      </c>
      <c r="N38" s="4" t="s">
        <v>104</v>
      </c>
      <c r="O38" s="4" t="s">
        <v>27</v>
      </c>
      <c r="P38" s="4" t="s">
        <v>28</v>
      </c>
      <c r="Q38" s="4">
        <v>0</v>
      </c>
      <c r="R38" s="7">
        <v>44199</v>
      </c>
      <c r="S38" s="6">
        <v>44207</v>
      </c>
      <c r="T38" s="4" t="s">
        <v>29</v>
      </c>
      <c r="U38" s="4">
        <v>1939756</v>
      </c>
    </row>
    <row r="39" s="4" customFormat="1" spans="1:20">
      <c r="A39" s="4">
        <v>14241174585</v>
      </c>
      <c r="B39" s="4" t="s">
        <v>21</v>
      </c>
      <c r="C39" s="4" t="s">
        <v>22</v>
      </c>
      <c r="D39" s="4" t="s">
        <v>66</v>
      </c>
      <c r="E39" s="4" t="s">
        <v>67</v>
      </c>
      <c r="F39" s="6">
        <v>44199</v>
      </c>
      <c r="G39" s="6">
        <v>44200</v>
      </c>
      <c r="H39" s="4">
        <v>1</v>
      </c>
      <c r="I39" s="4">
        <v>1</v>
      </c>
      <c r="J39" s="4">
        <v>1</v>
      </c>
      <c r="K39" s="4" t="s">
        <v>25</v>
      </c>
      <c r="L39" s="4">
        <v>154</v>
      </c>
      <c r="M39" s="4">
        <v>154</v>
      </c>
      <c r="N39" s="4" t="s">
        <v>105</v>
      </c>
      <c r="O39" s="4" t="s">
        <v>27</v>
      </c>
      <c r="P39" s="4" t="s">
        <v>28</v>
      </c>
      <c r="Q39" s="4">
        <v>0</v>
      </c>
      <c r="R39" s="7">
        <v>44199</v>
      </c>
      <c r="S39" s="6">
        <v>44207</v>
      </c>
      <c r="T39" s="4" t="s">
        <v>29</v>
      </c>
    </row>
    <row r="40" s="4" customFormat="1" spans="1:21">
      <c r="A40" s="4">
        <v>14241281103</v>
      </c>
      <c r="B40" s="4" t="s">
        <v>21</v>
      </c>
      <c r="C40" s="4" t="s">
        <v>22</v>
      </c>
      <c r="D40" s="4" t="s">
        <v>63</v>
      </c>
      <c r="E40" s="4" t="s">
        <v>64</v>
      </c>
      <c r="F40" s="6">
        <v>44199</v>
      </c>
      <c r="G40" s="6">
        <v>44200</v>
      </c>
      <c r="H40" s="4">
        <v>1</v>
      </c>
      <c r="I40" s="4">
        <v>1</v>
      </c>
      <c r="J40" s="4">
        <v>1</v>
      </c>
      <c r="K40" s="4" t="s">
        <v>25</v>
      </c>
      <c r="L40" s="4">
        <v>298</v>
      </c>
      <c r="M40" s="4">
        <v>298</v>
      </c>
      <c r="N40" s="4" t="s">
        <v>106</v>
      </c>
      <c r="O40" s="4" t="s">
        <v>27</v>
      </c>
      <c r="P40" s="4" t="s">
        <v>28</v>
      </c>
      <c r="Q40" s="4">
        <v>0</v>
      </c>
      <c r="R40" s="7">
        <v>44199</v>
      </c>
      <c r="S40" s="6">
        <v>44207</v>
      </c>
      <c r="T40" s="4" t="s">
        <v>29</v>
      </c>
      <c r="U40" s="4">
        <v>1939781</v>
      </c>
    </row>
    <row r="41" s="4" customFormat="1" spans="1:21">
      <c r="A41" s="4">
        <v>14241623992</v>
      </c>
      <c r="B41" s="4" t="s">
        <v>21</v>
      </c>
      <c r="C41" s="4" t="s">
        <v>22</v>
      </c>
      <c r="D41" s="4" t="s">
        <v>66</v>
      </c>
      <c r="E41" s="4" t="s">
        <v>67</v>
      </c>
      <c r="F41" s="6">
        <v>44199</v>
      </c>
      <c r="G41" s="6">
        <v>44200</v>
      </c>
      <c r="H41" s="4">
        <v>1</v>
      </c>
      <c r="I41" s="4">
        <v>1</v>
      </c>
      <c r="J41" s="4">
        <v>1</v>
      </c>
      <c r="K41" s="4" t="s">
        <v>25</v>
      </c>
      <c r="L41" s="4">
        <v>154</v>
      </c>
      <c r="M41" s="4">
        <v>154</v>
      </c>
      <c r="N41" s="4" t="s">
        <v>107</v>
      </c>
      <c r="O41" s="4" t="s">
        <v>27</v>
      </c>
      <c r="P41" s="4" t="s">
        <v>28</v>
      </c>
      <c r="Q41" s="4">
        <v>0</v>
      </c>
      <c r="R41" s="7">
        <v>44199</v>
      </c>
      <c r="S41" s="6">
        <v>44207</v>
      </c>
      <c r="T41" s="4" t="s">
        <v>29</v>
      </c>
      <c r="U41" s="4">
        <v>1939818</v>
      </c>
    </row>
    <row r="42" s="4" customFormat="1" spans="1:20">
      <c r="A42" s="4">
        <v>14241719532</v>
      </c>
      <c r="B42" s="4" t="s">
        <v>21</v>
      </c>
      <c r="C42" s="4" t="s">
        <v>22</v>
      </c>
      <c r="D42" s="4" t="s">
        <v>108</v>
      </c>
      <c r="E42" s="4" t="s">
        <v>109</v>
      </c>
      <c r="F42" s="6">
        <v>44199</v>
      </c>
      <c r="G42" s="6">
        <v>44200</v>
      </c>
      <c r="H42" s="4">
        <v>1</v>
      </c>
      <c r="I42" s="4">
        <v>1</v>
      </c>
      <c r="J42" s="4">
        <v>1</v>
      </c>
      <c r="K42" s="4" t="s">
        <v>25</v>
      </c>
      <c r="L42" s="4">
        <v>541</v>
      </c>
      <c r="M42" s="4">
        <v>541</v>
      </c>
      <c r="N42" s="4" t="s">
        <v>110</v>
      </c>
      <c r="O42" s="4" t="s">
        <v>27</v>
      </c>
      <c r="P42" s="4" t="s">
        <v>28</v>
      </c>
      <c r="Q42" s="4">
        <v>0</v>
      </c>
      <c r="R42" s="7">
        <v>44199</v>
      </c>
      <c r="S42" s="6">
        <v>44207</v>
      </c>
      <c r="T42" s="4" t="s">
        <v>29</v>
      </c>
    </row>
    <row r="43" s="4" customFormat="1" spans="1:20">
      <c r="A43" s="4">
        <v>14242554435</v>
      </c>
      <c r="B43" s="4" t="s">
        <v>21</v>
      </c>
      <c r="C43" s="4" t="s">
        <v>22</v>
      </c>
      <c r="D43" s="4" t="s">
        <v>66</v>
      </c>
      <c r="E43" s="4" t="s">
        <v>67</v>
      </c>
      <c r="F43" s="6">
        <v>44200</v>
      </c>
      <c r="G43" s="6">
        <v>44201</v>
      </c>
      <c r="H43" s="4">
        <v>1</v>
      </c>
      <c r="I43" s="4">
        <v>1</v>
      </c>
      <c r="J43" s="4">
        <v>1</v>
      </c>
      <c r="K43" s="4" t="s">
        <v>25</v>
      </c>
      <c r="L43" s="4">
        <v>152</v>
      </c>
      <c r="M43" s="4">
        <v>152</v>
      </c>
      <c r="N43" s="4" t="s">
        <v>111</v>
      </c>
      <c r="O43" s="4" t="s">
        <v>27</v>
      </c>
      <c r="P43" s="4" t="s">
        <v>28</v>
      </c>
      <c r="Q43" s="4">
        <v>0</v>
      </c>
      <c r="R43" s="7">
        <v>44199</v>
      </c>
      <c r="S43" s="6">
        <v>44207</v>
      </c>
      <c r="T43" s="4" t="s">
        <v>29</v>
      </c>
    </row>
    <row r="44" s="4" customFormat="1" spans="1:20">
      <c r="A44" s="4">
        <v>14242911218</v>
      </c>
      <c r="B44" s="4" t="s">
        <v>21</v>
      </c>
      <c r="C44" s="4" t="s">
        <v>22</v>
      </c>
      <c r="D44" s="4" t="s">
        <v>112</v>
      </c>
      <c r="E44" s="4" t="s">
        <v>113</v>
      </c>
      <c r="F44" s="6">
        <v>44199</v>
      </c>
      <c r="G44" s="6">
        <v>44200</v>
      </c>
      <c r="H44" s="4">
        <v>1</v>
      </c>
      <c r="I44" s="4">
        <v>1</v>
      </c>
      <c r="J44" s="4">
        <v>1</v>
      </c>
      <c r="K44" s="4" t="s">
        <v>25</v>
      </c>
      <c r="L44" s="4">
        <v>595</v>
      </c>
      <c r="M44" s="4">
        <v>595</v>
      </c>
      <c r="N44" s="4" t="s">
        <v>114</v>
      </c>
      <c r="O44" s="4" t="s">
        <v>27</v>
      </c>
      <c r="P44" s="4" t="s">
        <v>28</v>
      </c>
      <c r="Q44" s="4">
        <v>0</v>
      </c>
      <c r="R44" s="7">
        <v>44199</v>
      </c>
      <c r="S44" s="6">
        <v>44207</v>
      </c>
      <c r="T44" s="4" t="s">
        <v>29</v>
      </c>
    </row>
    <row r="45" s="4" customFormat="1" spans="1:20">
      <c r="A45" s="4">
        <v>14242947996</v>
      </c>
      <c r="B45" s="4" t="s">
        <v>21</v>
      </c>
      <c r="C45" s="4" t="s">
        <v>22</v>
      </c>
      <c r="D45" s="4" t="s">
        <v>115</v>
      </c>
      <c r="E45" s="4" t="s">
        <v>116</v>
      </c>
      <c r="F45" s="6">
        <v>44199</v>
      </c>
      <c r="G45" s="6">
        <v>44200</v>
      </c>
      <c r="H45" s="4">
        <v>1</v>
      </c>
      <c r="I45" s="4">
        <v>1</v>
      </c>
      <c r="J45" s="4">
        <v>1</v>
      </c>
      <c r="K45" s="4" t="s">
        <v>25</v>
      </c>
      <c r="L45" s="4">
        <v>984</v>
      </c>
      <c r="M45" s="4">
        <v>984</v>
      </c>
      <c r="N45" s="4" t="s">
        <v>117</v>
      </c>
      <c r="O45" s="4" t="s">
        <v>27</v>
      </c>
      <c r="P45" s="4" t="s">
        <v>28</v>
      </c>
      <c r="Q45" s="4">
        <v>0</v>
      </c>
      <c r="R45" s="7">
        <v>44199</v>
      </c>
      <c r="S45" s="6">
        <v>44207</v>
      </c>
      <c r="T45" s="4" t="s">
        <v>29</v>
      </c>
    </row>
    <row r="46" s="4" customFormat="1" spans="1:21">
      <c r="A46" s="4">
        <v>14243497778</v>
      </c>
      <c r="B46" s="4" t="s">
        <v>21</v>
      </c>
      <c r="C46" s="4" t="s">
        <v>22</v>
      </c>
      <c r="D46" s="4" t="s">
        <v>112</v>
      </c>
      <c r="E46" s="4" t="s">
        <v>113</v>
      </c>
      <c r="F46" s="6">
        <v>44203</v>
      </c>
      <c r="G46" s="6">
        <v>44204</v>
      </c>
      <c r="H46" s="4">
        <v>1</v>
      </c>
      <c r="I46" s="4">
        <v>1</v>
      </c>
      <c r="J46" s="4">
        <v>1</v>
      </c>
      <c r="K46" s="4" t="s">
        <v>25</v>
      </c>
      <c r="L46" s="4">
        <v>595</v>
      </c>
      <c r="M46" s="4">
        <v>595</v>
      </c>
      <c r="N46" s="4" t="s">
        <v>118</v>
      </c>
      <c r="O46" s="4" t="s">
        <v>27</v>
      </c>
      <c r="P46" s="4" t="s">
        <v>28</v>
      </c>
      <c r="Q46" s="4">
        <v>0</v>
      </c>
      <c r="R46" s="7">
        <v>44200</v>
      </c>
      <c r="S46" s="6">
        <v>44207</v>
      </c>
      <c r="T46" s="4" t="s">
        <v>29</v>
      </c>
      <c r="U46" s="4">
        <v>1940094</v>
      </c>
    </row>
    <row r="47" s="4" customFormat="1" spans="1:21">
      <c r="A47" s="4">
        <v>14243497778</v>
      </c>
      <c r="B47" s="4" t="s">
        <v>21</v>
      </c>
      <c r="C47" s="4" t="s">
        <v>30</v>
      </c>
      <c r="D47" s="4" t="s">
        <v>112</v>
      </c>
      <c r="E47" s="4" t="s">
        <v>113</v>
      </c>
      <c r="F47" s="6">
        <v>44203</v>
      </c>
      <c r="G47" s="6">
        <v>44204</v>
      </c>
      <c r="H47" s="4">
        <v>1</v>
      </c>
      <c r="I47" s="4">
        <v>1</v>
      </c>
      <c r="J47" s="4">
        <v>1</v>
      </c>
      <c r="K47" s="4" t="s">
        <v>25</v>
      </c>
      <c r="L47" s="4">
        <v>-595</v>
      </c>
      <c r="M47" s="4">
        <v>-595</v>
      </c>
      <c r="N47" s="4" t="s">
        <v>118</v>
      </c>
      <c r="O47" s="4" t="s">
        <v>27</v>
      </c>
      <c r="P47" s="4" t="s">
        <v>28</v>
      </c>
      <c r="Q47" s="4">
        <v>0</v>
      </c>
      <c r="R47" s="7">
        <v>44200</v>
      </c>
      <c r="S47" s="6">
        <v>44207</v>
      </c>
      <c r="T47" s="4" t="s">
        <v>29</v>
      </c>
      <c r="U47" s="4">
        <v>1940094</v>
      </c>
    </row>
    <row r="48" s="4" customFormat="1" spans="1:21">
      <c r="A48" s="4">
        <v>14244291047</v>
      </c>
      <c r="B48" s="4" t="s">
        <v>21</v>
      </c>
      <c r="C48" s="4" t="s">
        <v>22</v>
      </c>
      <c r="D48" s="4" t="s">
        <v>112</v>
      </c>
      <c r="E48" s="4" t="s">
        <v>113</v>
      </c>
      <c r="F48" s="6">
        <v>44200</v>
      </c>
      <c r="G48" s="6">
        <v>44201</v>
      </c>
      <c r="H48" s="4">
        <v>1</v>
      </c>
      <c r="I48" s="4">
        <v>1</v>
      </c>
      <c r="J48" s="4">
        <v>1</v>
      </c>
      <c r="K48" s="4" t="s">
        <v>25</v>
      </c>
      <c r="L48" s="4">
        <v>595</v>
      </c>
      <c r="M48" s="4">
        <v>595</v>
      </c>
      <c r="N48" s="4" t="s">
        <v>114</v>
      </c>
      <c r="O48" s="4" t="s">
        <v>27</v>
      </c>
      <c r="P48" s="4" t="s">
        <v>28</v>
      </c>
      <c r="Q48" s="4">
        <v>0</v>
      </c>
      <c r="R48" s="7">
        <v>44200</v>
      </c>
      <c r="S48" s="6">
        <v>44207</v>
      </c>
      <c r="T48" s="4" t="s">
        <v>29</v>
      </c>
      <c r="U48" s="4">
        <v>1940260</v>
      </c>
    </row>
    <row r="49" s="4" customFormat="1" spans="1:21">
      <c r="A49" s="4">
        <v>14244461958</v>
      </c>
      <c r="B49" s="4" t="s">
        <v>21</v>
      </c>
      <c r="C49" s="4" t="s">
        <v>22</v>
      </c>
      <c r="D49" s="4" t="s">
        <v>119</v>
      </c>
      <c r="E49" s="4" t="s">
        <v>120</v>
      </c>
      <c r="F49" s="6">
        <v>44201</v>
      </c>
      <c r="G49" s="6">
        <v>44202</v>
      </c>
      <c r="H49" s="4">
        <v>1</v>
      </c>
      <c r="I49" s="4">
        <v>1</v>
      </c>
      <c r="J49" s="4">
        <v>1</v>
      </c>
      <c r="K49" s="4" t="s">
        <v>25</v>
      </c>
      <c r="L49" s="4">
        <v>219</v>
      </c>
      <c r="M49" s="4">
        <v>219</v>
      </c>
      <c r="N49" s="4" t="s">
        <v>121</v>
      </c>
      <c r="O49" s="4" t="s">
        <v>27</v>
      </c>
      <c r="P49" s="4" t="s">
        <v>28</v>
      </c>
      <c r="Q49" s="4">
        <v>0</v>
      </c>
      <c r="R49" s="7">
        <v>44200</v>
      </c>
      <c r="S49" s="6">
        <v>44207</v>
      </c>
      <c r="T49" s="4" t="s">
        <v>29</v>
      </c>
      <c r="U49" s="4">
        <v>1940295</v>
      </c>
    </row>
    <row r="50" s="4" customFormat="1" spans="1:20">
      <c r="A50" s="4">
        <v>14244460423</v>
      </c>
      <c r="B50" s="4" t="s">
        <v>21</v>
      </c>
      <c r="C50" s="4" t="s">
        <v>22</v>
      </c>
      <c r="D50" s="4" t="s">
        <v>53</v>
      </c>
      <c r="E50" s="4" t="s">
        <v>54</v>
      </c>
      <c r="F50" s="6">
        <v>44203</v>
      </c>
      <c r="G50" s="6">
        <v>44204</v>
      </c>
      <c r="H50" s="4">
        <v>2</v>
      </c>
      <c r="I50" s="4">
        <v>1</v>
      </c>
      <c r="J50" s="4">
        <v>2</v>
      </c>
      <c r="K50" s="4" t="s">
        <v>25</v>
      </c>
      <c r="L50" s="4">
        <v>704</v>
      </c>
      <c r="M50" s="4">
        <v>704</v>
      </c>
      <c r="N50" s="4" t="s">
        <v>122</v>
      </c>
      <c r="O50" s="4" t="s">
        <v>27</v>
      </c>
      <c r="P50" s="4" t="s">
        <v>28</v>
      </c>
      <c r="Q50" s="4">
        <v>0</v>
      </c>
      <c r="R50" s="7">
        <v>44200</v>
      </c>
      <c r="S50" s="6">
        <v>44207</v>
      </c>
      <c r="T50" s="4" t="s">
        <v>29</v>
      </c>
    </row>
    <row r="51" s="4" customFormat="1" spans="1:21">
      <c r="A51" s="4">
        <v>14247611286</v>
      </c>
      <c r="B51" s="4" t="s">
        <v>21</v>
      </c>
      <c r="C51" s="4" t="s">
        <v>22</v>
      </c>
      <c r="D51" s="4" t="s">
        <v>123</v>
      </c>
      <c r="E51" s="4" t="s">
        <v>124</v>
      </c>
      <c r="F51" s="6">
        <v>44200</v>
      </c>
      <c r="G51" s="6">
        <v>44201</v>
      </c>
      <c r="H51" s="4">
        <v>1</v>
      </c>
      <c r="I51" s="4">
        <v>1</v>
      </c>
      <c r="J51" s="4">
        <v>1</v>
      </c>
      <c r="K51" s="4" t="s">
        <v>25</v>
      </c>
      <c r="L51" s="4">
        <v>241</v>
      </c>
      <c r="M51" s="4">
        <v>241</v>
      </c>
      <c r="N51" s="4" t="s">
        <v>125</v>
      </c>
      <c r="O51" s="4" t="s">
        <v>27</v>
      </c>
      <c r="P51" s="4" t="s">
        <v>28</v>
      </c>
      <c r="Q51" s="4">
        <v>0</v>
      </c>
      <c r="R51" s="7">
        <v>44200</v>
      </c>
      <c r="S51" s="6">
        <v>44207</v>
      </c>
      <c r="T51" s="4" t="s">
        <v>29</v>
      </c>
      <c r="U51" s="4">
        <v>1940521</v>
      </c>
    </row>
    <row r="52" s="4" customFormat="1" spans="1:21">
      <c r="A52" s="4">
        <v>14247666897</v>
      </c>
      <c r="B52" s="4" t="s">
        <v>21</v>
      </c>
      <c r="C52" s="4" t="s">
        <v>22</v>
      </c>
      <c r="D52" s="4" t="s">
        <v>98</v>
      </c>
      <c r="E52" s="4" t="s">
        <v>51</v>
      </c>
      <c r="F52" s="6">
        <v>44205</v>
      </c>
      <c r="G52" s="6">
        <v>44206</v>
      </c>
      <c r="H52" s="4">
        <v>1</v>
      </c>
      <c r="I52" s="4">
        <v>1</v>
      </c>
      <c r="J52" s="4">
        <v>1</v>
      </c>
      <c r="K52" s="4" t="s">
        <v>25</v>
      </c>
      <c r="L52" s="4">
        <v>538</v>
      </c>
      <c r="M52" s="4">
        <v>538</v>
      </c>
      <c r="N52" s="4" t="s">
        <v>126</v>
      </c>
      <c r="O52" s="4" t="s">
        <v>27</v>
      </c>
      <c r="P52" s="4" t="s">
        <v>28</v>
      </c>
      <c r="Q52" s="4">
        <v>0</v>
      </c>
      <c r="R52" s="7">
        <v>44200</v>
      </c>
      <c r="S52" s="6">
        <v>44207</v>
      </c>
      <c r="T52" s="4" t="s">
        <v>29</v>
      </c>
      <c r="U52" s="4">
        <v>1940529</v>
      </c>
    </row>
    <row r="53" s="4" customFormat="1" spans="1:21">
      <c r="A53" s="4">
        <v>14247807912</v>
      </c>
      <c r="B53" s="4" t="s">
        <v>21</v>
      </c>
      <c r="C53" s="4" t="s">
        <v>22</v>
      </c>
      <c r="D53" s="4" t="s">
        <v>115</v>
      </c>
      <c r="E53" s="4" t="s">
        <v>116</v>
      </c>
      <c r="F53" s="6">
        <v>44200</v>
      </c>
      <c r="G53" s="6">
        <v>44201</v>
      </c>
      <c r="H53" s="4">
        <v>1</v>
      </c>
      <c r="I53" s="4">
        <v>1</v>
      </c>
      <c r="J53" s="4">
        <v>1</v>
      </c>
      <c r="K53" s="4" t="s">
        <v>25</v>
      </c>
      <c r="L53" s="4">
        <v>984</v>
      </c>
      <c r="M53" s="4">
        <v>984</v>
      </c>
      <c r="N53" s="4" t="s">
        <v>127</v>
      </c>
      <c r="O53" s="4" t="s">
        <v>27</v>
      </c>
      <c r="P53" s="4" t="s">
        <v>28</v>
      </c>
      <c r="Q53" s="4">
        <v>0</v>
      </c>
      <c r="R53" s="7">
        <v>44200</v>
      </c>
      <c r="S53" s="6">
        <v>44207</v>
      </c>
      <c r="T53" s="4" t="s">
        <v>29</v>
      </c>
      <c r="U53" s="4">
        <v>1940560</v>
      </c>
    </row>
    <row r="54" s="4" customFormat="1" spans="1:20">
      <c r="A54" s="4">
        <v>14248169517</v>
      </c>
      <c r="B54" s="4" t="s">
        <v>21</v>
      </c>
      <c r="C54" s="4" t="s">
        <v>22</v>
      </c>
      <c r="D54" s="4" t="s">
        <v>98</v>
      </c>
      <c r="E54" s="4" t="s">
        <v>51</v>
      </c>
      <c r="F54" s="6">
        <v>44200</v>
      </c>
      <c r="G54" s="6">
        <v>44201</v>
      </c>
      <c r="H54" s="4">
        <v>1</v>
      </c>
      <c r="I54" s="4">
        <v>1</v>
      </c>
      <c r="J54" s="4">
        <v>1</v>
      </c>
      <c r="K54" s="4" t="s">
        <v>25</v>
      </c>
      <c r="L54" s="4">
        <v>538</v>
      </c>
      <c r="M54" s="4">
        <v>538</v>
      </c>
      <c r="N54" s="4" t="s">
        <v>128</v>
      </c>
      <c r="O54" s="4" t="s">
        <v>27</v>
      </c>
      <c r="P54" s="4" t="s">
        <v>28</v>
      </c>
      <c r="Q54" s="4">
        <v>0</v>
      </c>
      <c r="R54" s="7">
        <v>44200</v>
      </c>
      <c r="S54" s="6">
        <v>44207</v>
      </c>
      <c r="T54" s="4" t="s">
        <v>29</v>
      </c>
    </row>
    <row r="55" s="4" customFormat="1" spans="1:21">
      <c r="A55" s="4">
        <v>14248422555</v>
      </c>
      <c r="B55" s="4" t="s">
        <v>21</v>
      </c>
      <c r="C55" s="4" t="s">
        <v>22</v>
      </c>
      <c r="D55" s="4" t="s">
        <v>129</v>
      </c>
      <c r="E55" s="4" t="s">
        <v>124</v>
      </c>
      <c r="F55" s="6">
        <v>44201</v>
      </c>
      <c r="G55" s="6">
        <v>44202</v>
      </c>
      <c r="H55" s="4">
        <v>1</v>
      </c>
      <c r="I55" s="4">
        <v>1</v>
      </c>
      <c r="J55" s="4">
        <v>1</v>
      </c>
      <c r="K55" s="4" t="s">
        <v>25</v>
      </c>
      <c r="L55" s="4">
        <v>285</v>
      </c>
      <c r="M55" s="4">
        <v>285</v>
      </c>
      <c r="N55" s="4" t="s">
        <v>130</v>
      </c>
      <c r="O55" s="4" t="s">
        <v>27</v>
      </c>
      <c r="P55" s="4" t="s">
        <v>28</v>
      </c>
      <c r="Q55" s="4">
        <v>0</v>
      </c>
      <c r="R55" s="7">
        <v>44201</v>
      </c>
      <c r="S55" s="6">
        <v>44207</v>
      </c>
      <c r="T55" s="4" t="s">
        <v>29</v>
      </c>
      <c r="U55" s="4">
        <v>1940654</v>
      </c>
    </row>
    <row r="56" s="4" customFormat="1" spans="1:21">
      <c r="A56" s="4">
        <v>14244291047</v>
      </c>
      <c r="B56" s="4" t="s">
        <v>21</v>
      </c>
      <c r="C56" s="4" t="s">
        <v>30</v>
      </c>
      <c r="D56" s="4" t="s">
        <v>112</v>
      </c>
      <c r="E56" s="4" t="s">
        <v>113</v>
      </c>
      <c r="F56" s="6">
        <v>44200</v>
      </c>
      <c r="G56" s="6">
        <v>44201</v>
      </c>
      <c r="H56" s="4">
        <v>1</v>
      </c>
      <c r="I56" s="4">
        <v>1</v>
      </c>
      <c r="J56" s="4">
        <v>1</v>
      </c>
      <c r="K56" s="4" t="s">
        <v>25</v>
      </c>
      <c r="L56" s="4">
        <v>-595</v>
      </c>
      <c r="M56" s="4">
        <v>-595</v>
      </c>
      <c r="N56" s="4" t="s">
        <v>114</v>
      </c>
      <c r="O56" s="4" t="s">
        <v>27</v>
      </c>
      <c r="P56" s="4" t="s">
        <v>28</v>
      </c>
      <c r="Q56" s="4">
        <v>0</v>
      </c>
      <c r="R56" s="7">
        <v>44200</v>
      </c>
      <c r="S56" s="6">
        <v>44207</v>
      </c>
      <c r="T56" s="4" t="s">
        <v>29</v>
      </c>
      <c r="U56" s="4">
        <v>1940260</v>
      </c>
    </row>
    <row r="57" s="4" customFormat="1" spans="1:20">
      <c r="A57" s="4">
        <v>14248613143</v>
      </c>
      <c r="B57" s="4" t="s">
        <v>21</v>
      </c>
      <c r="C57" s="4" t="s">
        <v>22</v>
      </c>
      <c r="D57" s="4" t="s">
        <v>131</v>
      </c>
      <c r="E57" s="4" t="s">
        <v>132</v>
      </c>
      <c r="F57" s="6">
        <v>44202</v>
      </c>
      <c r="G57" s="6">
        <v>44203</v>
      </c>
      <c r="H57" s="4">
        <v>1</v>
      </c>
      <c r="I57" s="4">
        <v>1</v>
      </c>
      <c r="J57" s="4">
        <v>1</v>
      </c>
      <c r="K57" s="4" t="s">
        <v>25</v>
      </c>
      <c r="L57" s="4">
        <v>350</v>
      </c>
      <c r="M57" s="4">
        <v>350</v>
      </c>
      <c r="N57" s="4" t="s">
        <v>133</v>
      </c>
      <c r="O57" s="4" t="s">
        <v>27</v>
      </c>
      <c r="P57" s="4" t="s">
        <v>28</v>
      </c>
      <c r="Q57" s="4">
        <v>0</v>
      </c>
      <c r="R57" s="7">
        <v>44201</v>
      </c>
      <c r="S57" s="6">
        <v>44207</v>
      </c>
      <c r="T57" s="4" t="s">
        <v>29</v>
      </c>
    </row>
    <row r="58" s="4" customFormat="1" spans="1:21">
      <c r="A58" s="4">
        <v>14249795818</v>
      </c>
      <c r="B58" s="4" t="s">
        <v>21</v>
      </c>
      <c r="C58" s="4" t="s">
        <v>22</v>
      </c>
      <c r="D58" s="4" t="s">
        <v>134</v>
      </c>
      <c r="E58" s="4" t="s">
        <v>135</v>
      </c>
      <c r="F58" s="6">
        <v>44201</v>
      </c>
      <c r="G58" s="6">
        <v>44202</v>
      </c>
      <c r="H58" s="4">
        <v>1</v>
      </c>
      <c r="I58" s="4">
        <v>1</v>
      </c>
      <c r="J58" s="4">
        <v>1</v>
      </c>
      <c r="K58" s="4" t="s">
        <v>25</v>
      </c>
      <c r="L58" s="4">
        <v>989</v>
      </c>
      <c r="M58" s="4">
        <v>989</v>
      </c>
      <c r="N58" s="4" t="s">
        <v>136</v>
      </c>
      <c r="O58" s="4" t="s">
        <v>27</v>
      </c>
      <c r="P58" s="4" t="s">
        <v>28</v>
      </c>
      <c r="Q58" s="4">
        <v>0</v>
      </c>
      <c r="R58" s="7">
        <v>44201</v>
      </c>
      <c r="S58" s="6">
        <v>44207</v>
      </c>
      <c r="T58" s="4" t="s">
        <v>29</v>
      </c>
      <c r="U58" s="4">
        <v>1940909</v>
      </c>
    </row>
    <row r="59" s="4" customFormat="1" spans="1:21">
      <c r="A59" s="4">
        <v>14250126285</v>
      </c>
      <c r="B59" s="4" t="s">
        <v>21</v>
      </c>
      <c r="C59" s="4" t="s">
        <v>22</v>
      </c>
      <c r="D59" s="4" t="s">
        <v>137</v>
      </c>
      <c r="E59" s="4" t="s">
        <v>138</v>
      </c>
      <c r="F59" s="6">
        <v>44201</v>
      </c>
      <c r="G59" s="6">
        <v>44202</v>
      </c>
      <c r="H59" s="4">
        <v>1</v>
      </c>
      <c r="I59" s="4">
        <v>1</v>
      </c>
      <c r="J59" s="4">
        <v>1</v>
      </c>
      <c r="K59" s="4" t="s">
        <v>25</v>
      </c>
      <c r="L59" s="4">
        <v>1325</v>
      </c>
      <c r="M59" s="4">
        <v>1325</v>
      </c>
      <c r="N59" s="4" t="s">
        <v>139</v>
      </c>
      <c r="O59" s="4" t="s">
        <v>27</v>
      </c>
      <c r="P59" s="4" t="s">
        <v>28</v>
      </c>
      <c r="Q59" s="4">
        <v>0</v>
      </c>
      <c r="R59" s="7">
        <v>44201</v>
      </c>
      <c r="S59" s="6">
        <v>44207</v>
      </c>
      <c r="T59" s="4" t="s">
        <v>29</v>
      </c>
      <c r="U59" s="4">
        <v>1940982</v>
      </c>
    </row>
    <row r="60" s="4" customFormat="1" spans="1:20">
      <c r="A60" s="4">
        <v>14250564023</v>
      </c>
      <c r="B60" s="4" t="s">
        <v>21</v>
      </c>
      <c r="C60" s="4" t="s">
        <v>22</v>
      </c>
      <c r="D60" s="4" t="s">
        <v>140</v>
      </c>
      <c r="E60" s="4" t="s">
        <v>141</v>
      </c>
      <c r="F60" s="6">
        <v>44201</v>
      </c>
      <c r="G60" s="6">
        <v>44202</v>
      </c>
      <c r="H60" s="4">
        <v>1</v>
      </c>
      <c r="I60" s="4">
        <v>1</v>
      </c>
      <c r="J60" s="4">
        <v>1</v>
      </c>
      <c r="K60" s="4" t="s">
        <v>25</v>
      </c>
      <c r="L60" s="4">
        <v>389</v>
      </c>
      <c r="M60" s="4">
        <v>389</v>
      </c>
      <c r="N60" s="4" t="s">
        <v>142</v>
      </c>
      <c r="O60" s="4" t="s">
        <v>27</v>
      </c>
      <c r="P60" s="4" t="s">
        <v>28</v>
      </c>
      <c r="Q60" s="4">
        <v>0</v>
      </c>
      <c r="R60" s="7">
        <v>44201</v>
      </c>
      <c r="S60" s="6">
        <v>44207</v>
      </c>
      <c r="T60" s="4" t="s">
        <v>29</v>
      </c>
    </row>
    <row r="61" s="4" customFormat="1" spans="1:20">
      <c r="A61" s="4">
        <v>14252277182</v>
      </c>
      <c r="B61" s="4" t="s">
        <v>21</v>
      </c>
      <c r="C61" s="4" t="s">
        <v>22</v>
      </c>
      <c r="D61" s="4" t="s">
        <v>75</v>
      </c>
      <c r="E61" s="4" t="s">
        <v>54</v>
      </c>
      <c r="F61" s="6">
        <v>44203</v>
      </c>
      <c r="G61" s="6">
        <v>44204</v>
      </c>
      <c r="H61" s="4">
        <v>1</v>
      </c>
      <c r="I61" s="4">
        <v>1</v>
      </c>
      <c r="J61" s="4">
        <v>1</v>
      </c>
      <c r="K61" s="4" t="s">
        <v>25</v>
      </c>
      <c r="L61" s="4">
        <v>198</v>
      </c>
      <c r="M61" s="4">
        <v>198</v>
      </c>
      <c r="N61" s="4" t="s">
        <v>143</v>
      </c>
      <c r="O61" s="4" t="s">
        <v>27</v>
      </c>
      <c r="P61" s="4" t="s">
        <v>28</v>
      </c>
      <c r="Q61" s="4">
        <v>0</v>
      </c>
      <c r="R61" s="7">
        <v>44201</v>
      </c>
      <c r="S61" s="6">
        <v>44207</v>
      </c>
      <c r="T61" s="4" t="s">
        <v>29</v>
      </c>
    </row>
    <row r="62" s="4" customFormat="1" spans="1:20">
      <c r="A62" s="4">
        <v>14253014271</v>
      </c>
      <c r="B62" s="4" t="s">
        <v>21</v>
      </c>
      <c r="C62" s="4" t="s">
        <v>22</v>
      </c>
      <c r="D62" s="4" t="s">
        <v>69</v>
      </c>
      <c r="E62" s="4" t="s">
        <v>70</v>
      </c>
      <c r="F62" s="6">
        <v>44202</v>
      </c>
      <c r="G62" s="6">
        <v>44203</v>
      </c>
      <c r="H62" s="4">
        <v>1</v>
      </c>
      <c r="I62" s="4">
        <v>1</v>
      </c>
      <c r="J62" s="4">
        <v>1</v>
      </c>
      <c r="K62" s="4" t="s">
        <v>25</v>
      </c>
      <c r="L62" s="4">
        <v>493</v>
      </c>
      <c r="M62" s="4">
        <v>493</v>
      </c>
      <c r="N62" s="4" t="s">
        <v>144</v>
      </c>
      <c r="O62" s="4" t="s">
        <v>27</v>
      </c>
      <c r="P62" s="4" t="s">
        <v>28</v>
      </c>
      <c r="Q62" s="4">
        <v>0</v>
      </c>
      <c r="R62" s="7">
        <v>44201</v>
      </c>
      <c r="S62" s="6">
        <v>44207</v>
      </c>
      <c r="T62" s="4" t="s">
        <v>29</v>
      </c>
    </row>
    <row r="63" s="4" customFormat="1" spans="1:20">
      <c r="A63" s="4">
        <v>14253082311</v>
      </c>
      <c r="B63" s="4" t="s">
        <v>21</v>
      </c>
      <c r="C63" s="4" t="s">
        <v>22</v>
      </c>
      <c r="D63" s="4" t="s">
        <v>145</v>
      </c>
      <c r="E63" s="4" t="s">
        <v>146</v>
      </c>
      <c r="F63" s="6">
        <v>44202</v>
      </c>
      <c r="G63" s="6">
        <v>44203</v>
      </c>
      <c r="H63" s="4">
        <v>1</v>
      </c>
      <c r="I63" s="4">
        <v>1</v>
      </c>
      <c r="J63" s="4">
        <v>1</v>
      </c>
      <c r="K63" s="4" t="s">
        <v>25</v>
      </c>
      <c r="L63" s="4">
        <v>445</v>
      </c>
      <c r="M63" s="4">
        <v>445</v>
      </c>
      <c r="N63" s="4" t="s">
        <v>147</v>
      </c>
      <c r="O63" s="4" t="s">
        <v>27</v>
      </c>
      <c r="P63" s="4" t="s">
        <v>28</v>
      </c>
      <c r="Q63" s="4">
        <v>0</v>
      </c>
      <c r="R63" s="7">
        <v>44201</v>
      </c>
      <c r="S63" s="6">
        <v>44207</v>
      </c>
      <c r="T63" s="4" t="s">
        <v>29</v>
      </c>
    </row>
    <row r="64" s="4" customFormat="1" spans="1:21">
      <c r="A64" s="4">
        <v>14253661795</v>
      </c>
      <c r="B64" s="4" t="s">
        <v>21</v>
      </c>
      <c r="C64" s="4" t="s">
        <v>22</v>
      </c>
      <c r="D64" s="4" t="s">
        <v>148</v>
      </c>
      <c r="E64" s="4" t="s">
        <v>149</v>
      </c>
      <c r="F64" s="6">
        <v>44204</v>
      </c>
      <c r="G64" s="6">
        <v>44205</v>
      </c>
      <c r="H64" s="4">
        <v>1</v>
      </c>
      <c r="I64" s="4">
        <v>1</v>
      </c>
      <c r="J64" s="4">
        <v>1</v>
      </c>
      <c r="K64" s="4" t="s">
        <v>25</v>
      </c>
      <c r="L64" s="4">
        <v>651</v>
      </c>
      <c r="M64" s="4">
        <v>651</v>
      </c>
      <c r="N64" s="4" t="s">
        <v>150</v>
      </c>
      <c r="O64" s="4" t="s">
        <v>27</v>
      </c>
      <c r="P64" s="4" t="s">
        <v>28</v>
      </c>
      <c r="Q64" s="4">
        <v>0</v>
      </c>
      <c r="R64" s="7">
        <v>44202</v>
      </c>
      <c r="S64" s="6">
        <v>44207</v>
      </c>
      <c r="T64" s="4" t="s">
        <v>29</v>
      </c>
      <c r="U64" s="4">
        <v>1941230</v>
      </c>
    </row>
    <row r="65" s="4" customFormat="1" spans="1:21">
      <c r="A65" s="4">
        <v>14253874340</v>
      </c>
      <c r="B65" s="4" t="s">
        <v>21</v>
      </c>
      <c r="C65" s="4" t="s">
        <v>22</v>
      </c>
      <c r="D65" s="4" t="s">
        <v>151</v>
      </c>
      <c r="E65" s="4" t="s">
        <v>113</v>
      </c>
      <c r="F65" s="6">
        <v>44204</v>
      </c>
      <c r="G65" s="6">
        <v>44205</v>
      </c>
      <c r="H65" s="4">
        <v>1</v>
      </c>
      <c r="I65" s="4">
        <v>1</v>
      </c>
      <c r="J65" s="4">
        <v>1</v>
      </c>
      <c r="K65" s="4" t="s">
        <v>25</v>
      </c>
      <c r="L65" s="4">
        <v>592</v>
      </c>
      <c r="M65" s="4">
        <v>592</v>
      </c>
      <c r="N65" s="4" t="s">
        <v>152</v>
      </c>
      <c r="O65" s="4" t="s">
        <v>27</v>
      </c>
      <c r="P65" s="4" t="s">
        <v>28</v>
      </c>
      <c r="Q65" s="4">
        <v>0</v>
      </c>
      <c r="R65" s="7">
        <v>44202</v>
      </c>
      <c r="S65" s="6">
        <v>44207</v>
      </c>
      <c r="T65" s="4" t="s">
        <v>29</v>
      </c>
      <c r="U65" s="4">
        <v>1941279</v>
      </c>
    </row>
    <row r="66" s="4" customFormat="1" spans="1:21">
      <c r="A66" s="4">
        <v>14254004753</v>
      </c>
      <c r="B66" s="4" t="s">
        <v>21</v>
      </c>
      <c r="C66" s="4" t="s">
        <v>22</v>
      </c>
      <c r="D66" s="4" t="s">
        <v>153</v>
      </c>
      <c r="E66" s="4" t="s">
        <v>154</v>
      </c>
      <c r="F66" s="6">
        <v>44203</v>
      </c>
      <c r="G66" s="6">
        <v>44204</v>
      </c>
      <c r="H66" s="4">
        <v>1</v>
      </c>
      <c r="I66" s="4">
        <v>1</v>
      </c>
      <c r="J66" s="4">
        <v>1</v>
      </c>
      <c r="K66" s="4" t="s">
        <v>25</v>
      </c>
      <c r="L66" s="4">
        <v>403</v>
      </c>
      <c r="M66" s="4">
        <v>403</v>
      </c>
      <c r="N66" s="4" t="s">
        <v>155</v>
      </c>
      <c r="O66" s="4" t="s">
        <v>27</v>
      </c>
      <c r="P66" s="4" t="s">
        <v>28</v>
      </c>
      <c r="Q66" s="4">
        <v>0</v>
      </c>
      <c r="R66" s="7">
        <v>44202</v>
      </c>
      <c r="S66" s="6">
        <v>44207</v>
      </c>
      <c r="T66" s="4" t="s">
        <v>29</v>
      </c>
      <c r="U66" s="4">
        <v>1941300</v>
      </c>
    </row>
    <row r="67" s="4" customFormat="1" spans="1:21">
      <c r="A67" s="4">
        <v>14254200302</v>
      </c>
      <c r="B67" s="4" t="s">
        <v>21</v>
      </c>
      <c r="C67" s="4" t="s">
        <v>22</v>
      </c>
      <c r="D67" s="4" t="s">
        <v>156</v>
      </c>
      <c r="E67" s="4" t="s">
        <v>157</v>
      </c>
      <c r="F67" s="6">
        <v>44202</v>
      </c>
      <c r="G67" s="6">
        <v>44205</v>
      </c>
      <c r="H67" s="4">
        <v>1</v>
      </c>
      <c r="I67" s="4">
        <v>3</v>
      </c>
      <c r="J67" s="4">
        <v>3</v>
      </c>
      <c r="K67" s="4" t="s">
        <v>25</v>
      </c>
      <c r="L67" s="4">
        <v>2034</v>
      </c>
      <c r="M67" s="4">
        <v>2034</v>
      </c>
      <c r="N67" s="4" t="s">
        <v>158</v>
      </c>
      <c r="O67" s="4" t="s">
        <v>27</v>
      </c>
      <c r="P67" s="4" t="s">
        <v>28</v>
      </c>
      <c r="Q67" s="4">
        <v>0</v>
      </c>
      <c r="R67" s="7">
        <v>44202</v>
      </c>
      <c r="S67" s="6">
        <v>44207</v>
      </c>
      <c r="T67" s="4" t="s">
        <v>29</v>
      </c>
      <c r="U67" s="4">
        <v>1941344</v>
      </c>
    </row>
    <row r="68" s="4" customFormat="1" spans="1:21">
      <c r="A68" s="4">
        <v>14254314373</v>
      </c>
      <c r="B68" s="4" t="s">
        <v>21</v>
      </c>
      <c r="C68" s="4" t="s">
        <v>22</v>
      </c>
      <c r="D68" s="4" t="s">
        <v>159</v>
      </c>
      <c r="E68" s="4" t="s">
        <v>160</v>
      </c>
      <c r="F68" s="6">
        <v>44204</v>
      </c>
      <c r="G68" s="6">
        <v>44205</v>
      </c>
      <c r="H68" s="4">
        <v>1</v>
      </c>
      <c r="I68" s="4">
        <v>1</v>
      </c>
      <c r="J68" s="4">
        <v>1</v>
      </c>
      <c r="K68" s="4" t="s">
        <v>25</v>
      </c>
      <c r="L68" s="4">
        <v>767</v>
      </c>
      <c r="M68" s="4">
        <v>767</v>
      </c>
      <c r="N68" s="4" t="s">
        <v>161</v>
      </c>
      <c r="O68" s="4" t="s">
        <v>27</v>
      </c>
      <c r="P68" s="4" t="s">
        <v>28</v>
      </c>
      <c r="Q68" s="4">
        <v>0</v>
      </c>
      <c r="R68" s="7">
        <v>44202</v>
      </c>
      <c r="S68" s="6">
        <v>44207</v>
      </c>
      <c r="T68" s="4" t="s">
        <v>29</v>
      </c>
      <c r="U68" s="4">
        <v>1941370</v>
      </c>
    </row>
    <row r="69" s="4" customFormat="1" spans="1:21">
      <c r="A69" s="4">
        <v>14255426170</v>
      </c>
      <c r="B69" s="4" t="s">
        <v>21</v>
      </c>
      <c r="C69" s="4" t="s">
        <v>22</v>
      </c>
      <c r="D69" s="4" t="s">
        <v>162</v>
      </c>
      <c r="E69" s="4" t="s">
        <v>141</v>
      </c>
      <c r="F69" s="6">
        <v>44203</v>
      </c>
      <c r="G69" s="6">
        <v>44204</v>
      </c>
      <c r="H69" s="4">
        <v>1</v>
      </c>
      <c r="I69" s="4">
        <v>1</v>
      </c>
      <c r="J69" s="4">
        <v>1</v>
      </c>
      <c r="K69" s="4" t="s">
        <v>25</v>
      </c>
      <c r="L69" s="4">
        <v>434</v>
      </c>
      <c r="M69" s="4">
        <v>434</v>
      </c>
      <c r="N69" s="4" t="s">
        <v>163</v>
      </c>
      <c r="O69" s="4" t="s">
        <v>27</v>
      </c>
      <c r="P69" s="4" t="s">
        <v>28</v>
      </c>
      <c r="Q69" s="4">
        <v>0</v>
      </c>
      <c r="R69" s="7">
        <v>44202</v>
      </c>
      <c r="S69" s="6">
        <v>44207</v>
      </c>
      <c r="T69" s="4" t="s">
        <v>29</v>
      </c>
      <c r="U69" s="4">
        <v>1941575</v>
      </c>
    </row>
    <row r="70" s="4" customFormat="1" spans="1:20">
      <c r="A70" s="4">
        <v>14256154559</v>
      </c>
      <c r="B70" s="4" t="s">
        <v>21</v>
      </c>
      <c r="C70" s="4" t="s">
        <v>22</v>
      </c>
      <c r="D70" s="4" t="s">
        <v>164</v>
      </c>
      <c r="E70" s="4" t="s">
        <v>165</v>
      </c>
      <c r="F70" s="6">
        <v>44203</v>
      </c>
      <c r="G70" s="6">
        <v>44204</v>
      </c>
      <c r="H70" s="4">
        <v>2</v>
      </c>
      <c r="I70" s="4">
        <v>1</v>
      </c>
      <c r="J70" s="4">
        <v>2</v>
      </c>
      <c r="K70" s="4" t="s">
        <v>25</v>
      </c>
      <c r="L70" s="4">
        <v>770</v>
      </c>
      <c r="M70" s="4">
        <v>770</v>
      </c>
      <c r="N70" s="4" t="s">
        <v>166</v>
      </c>
      <c r="O70" s="4" t="s">
        <v>27</v>
      </c>
      <c r="P70" s="4" t="s">
        <v>28</v>
      </c>
      <c r="Q70" s="4">
        <v>0</v>
      </c>
      <c r="R70" s="7">
        <v>44202</v>
      </c>
      <c r="S70" s="6">
        <v>44207</v>
      </c>
      <c r="T70" s="4" t="s">
        <v>29</v>
      </c>
    </row>
    <row r="71" s="4" customFormat="1" spans="1:21">
      <c r="A71" s="4">
        <v>14256299285</v>
      </c>
      <c r="B71" s="4" t="s">
        <v>21</v>
      </c>
      <c r="C71" s="4" t="s">
        <v>22</v>
      </c>
      <c r="D71" s="4" t="s">
        <v>167</v>
      </c>
      <c r="E71" s="4" t="s">
        <v>168</v>
      </c>
      <c r="F71" s="6">
        <v>44202</v>
      </c>
      <c r="G71" s="6">
        <v>44203</v>
      </c>
      <c r="H71" s="4">
        <v>1</v>
      </c>
      <c r="I71" s="4">
        <v>1</v>
      </c>
      <c r="J71" s="4">
        <v>1</v>
      </c>
      <c r="K71" s="4" t="s">
        <v>25</v>
      </c>
      <c r="L71" s="4">
        <v>440</v>
      </c>
      <c r="M71" s="4">
        <v>440</v>
      </c>
      <c r="N71" s="4" t="s">
        <v>169</v>
      </c>
      <c r="O71" s="4" t="s">
        <v>27</v>
      </c>
      <c r="P71" s="4" t="s">
        <v>28</v>
      </c>
      <c r="Q71" s="4">
        <v>0</v>
      </c>
      <c r="R71" s="7">
        <v>44202</v>
      </c>
      <c r="S71" s="6">
        <v>44207</v>
      </c>
      <c r="T71" s="4" t="s">
        <v>29</v>
      </c>
      <c r="U71" s="4">
        <v>1941742</v>
      </c>
    </row>
    <row r="72" s="4" customFormat="1" spans="1:21">
      <c r="A72" s="4">
        <v>14256333762</v>
      </c>
      <c r="B72" s="4" t="s">
        <v>21</v>
      </c>
      <c r="C72" s="4" t="s">
        <v>22</v>
      </c>
      <c r="D72" s="4" t="s">
        <v>170</v>
      </c>
      <c r="E72" s="4" t="s">
        <v>171</v>
      </c>
      <c r="F72" s="6">
        <v>44202</v>
      </c>
      <c r="G72" s="6">
        <v>44203</v>
      </c>
      <c r="H72" s="4">
        <v>1</v>
      </c>
      <c r="I72" s="4">
        <v>1</v>
      </c>
      <c r="J72" s="4">
        <v>1</v>
      </c>
      <c r="K72" s="4" t="s">
        <v>25</v>
      </c>
      <c r="L72" s="4">
        <v>356</v>
      </c>
      <c r="M72" s="4">
        <v>356</v>
      </c>
      <c r="N72" s="4" t="s">
        <v>172</v>
      </c>
      <c r="O72" s="4" t="s">
        <v>27</v>
      </c>
      <c r="P72" s="4" t="s">
        <v>28</v>
      </c>
      <c r="Q72" s="4">
        <v>0</v>
      </c>
      <c r="R72" s="7">
        <v>44202</v>
      </c>
      <c r="S72" s="6">
        <v>44207</v>
      </c>
      <c r="T72" s="4" t="s">
        <v>29</v>
      </c>
      <c r="U72" s="4">
        <v>1941760</v>
      </c>
    </row>
    <row r="73" s="4" customFormat="1" spans="1:20">
      <c r="A73" s="4">
        <v>14256422894</v>
      </c>
      <c r="B73" s="4" t="s">
        <v>21</v>
      </c>
      <c r="C73" s="4" t="s">
        <v>22</v>
      </c>
      <c r="D73" s="4" t="s">
        <v>173</v>
      </c>
      <c r="E73" s="4" t="s">
        <v>174</v>
      </c>
      <c r="F73" s="6">
        <v>44203</v>
      </c>
      <c r="G73" s="6">
        <v>44204</v>
      </c>
      <c r="H73" s="4">
        <v>1</v>
      </c>
      <c r="I73" s="4">
        <v>1</v>
      </c>
      <c r="J73" s="4">
        <v>1</v>
      </c>
      <c r="K73" s="4" t="s">
        <v>25</v>
      </c>
      <c r="L73" s="4">
        <v>1316</v>
      </c>
      <c r="M73" s="4">
        <v>1316</v>
      </c>
      <c r="N73" s="4" t="s">
        <v>175</v>
      </c>
      <c r="O73" s="4" t="s">
        <v>27</v>
      </c>
      <c r="P73" s="4" t="s">
        <v>28</v>
      </c>
      <c r="Q73" s="4">
        <v>0</v>
      </c>
      <c r="R73" s="7">
        <v>44202</v>
      </c>
      <c r="S73" s="6">
        <v>44207</v>
      </c>
      <c r="T73" s="4" t="s">
        <v>29</v>
      </c>
    </row>
    <row r="74" s="4" customFormat="1" spans="1:21">
      <c r="A74" s="4">
        <v>14257749020</v>
      </c>
      <c r="B74" s="4" t="s">
        <v>21</v>
      </c>
      <c r="C74" s="4" t="s">
        <v>22</v>
      </c>
      <c r="D74" s="4" t="s">
        <v>137</v>
      </c>
      <c r="E74" s="4" t="s">
        <v>176</v>
      </c>
      <c r="F74" s="6">
        <v>44202</v>
      </c>
      <c r="G74" s="6">
        <v>44203</v>
      </c>
      <c r="H74" s="4">
        <v>1</v>
      </c>
      <c r="I74" s="4">
        <v>1</v>
      </c>
      <c r="J74" s="4">
        <v>1</v>
      </c>
      <c r="K74" s="4" t="s">
        <v>25</v>
      </c>
      <c r="L74" s="4">
        <v>1204</v>
      </c>
      <c r="M74" s="4">
        <v>1204</v>
      </c>
      <c r="N74" s="4" t="s">
        <v>139</v>
      </c>
      <c r="O74" s="4" t="s">
        <v>27</v>
      </c>
      <c r="P74" s="4" t="s">
        <v>28</v>
      </c>
      <c r="Q74" s="4">
        <v>0</v>
      </c>
      <c r="R74" s="7">
        <v>44202</v>
      </c>
      <c r="S74" s="6">
        <v>44207</v>
      </c>
      <c r="T74" s="4" t="s">
        <v>29</v>
      </c>
      <c r="U74" s="4">
        <v>1941823</v>
      </c>
    </row>
    <row r="75" s="4" customFormat="1" spans="1:21">
      <c r="A75" s="4">
        <v>14258071820</v>
      </c>
      <c r="B75" s="4" t="s">
        <v>21</v>
      </c>
      <c r="C75" s="4" t="s">
        <v>22</v>
      </c>
      <c r="D75" s="4" t="s">
        <v>177</v>
      </c>
      <c r="E75" s="4" t="s">
        <v>32</v>
      </c>
      <c r="F75" s="6">
        <v>44202</v>
      </c>
      <c r="G75" s="6">
        <v>44203</v>
      </c>
      <c r="H75" s="4">
        <v>1</v>
      </c>
      <c r="I75" s="4">
        <v>1</v>
      </c>
      <c r="J75" s="4">
        <v>1</v>
      </c>
      <c r="K75" s="4" t="s">
        <v>25</v>
      </c>
      <c r="L75" s="4">
        <v>1160</v>
      </c>
      <c r="M75" s="4">
        <v>1160</v>
      </c>
      <c r="N75" s="4" t="s">
        <v>178</v>
      </c>
      <c r="O75" s="4" t="s">
        <v>27</v>
      </c>
      <c r="P75" s="4" t="s">
        <v>28</v>
      </c>
      <c r="Q75" s="4">
        <v>0</v>
      </c>
      <c r="R75" s="7">
        <v>44202</v>
      </c>
      <c r="S75" s="6">
        <v>44207</v>
      </c>
      <c r="T75" s="4" t="s">
        <v>29</v>
      </c>
      <c r="U75" s="4">
        <v>1941853</v>
      </c>
    </row>
    <row r="76" s="4" customFormat="1" spans="1:20">
      <c r="A76" s="4">
        <v>14258296099</v>
      </c>
      <c r="B76" s="4" t="s">
        <v>21</v>
      </c>
      <c r="C76" s="4" t="s">
        <v>22</v>
      </c>
      <c r="D76" s="4" t="s">
        <v>179</v>
      </c>
      <c r="E76" s="4" t="s">
        <v>124</v>
      </c>
      <c r="F76" s="6">
        <v>44202</v>
      </c>
      <c r="G76" s="6">
        <v>44203</v>
      </c>
      <c r="H76" s="4">
        <v>1</v>
      </c>
      <c r="I76" s="4">
        <v>1</v>
      </c>
      <c r="J76" s="4">
        <v>1</v>
      </c>
      <c r="K76" s="4" t="s">
        <v>25</v>
      </c>
      <c r="L76" s="4">
        <v>380</v>
      </c>
      <c r="M76" s="4">
        <v>380</v>
      </c>
      <c r="N76" s="4" t="s">
        <v>180</v>
      </c>
      <c r="O76" s="4" t="s">
        <v>27</v>
      </c>
      <c r="P76" s="4" t="s">
        <v>28</v>
      </c>
      <c r="Q76" s="4">
        <v>0</v>
      </c>
      <c r="R76" s="7">
        <v>44202</v>
      </c>
      <c r="S76" s="6">
        <v>44207</v>
      </c>
      <c r="T76" s="4" t="s">
        <v>29</v>
      </c>
    </row>
    <row r="77" s="4" customFormat="1" spans="1:20">
      <c r="A77" s="4">
        <v>14258351495</v>
      </c>
      <c r="B77" s="4" t="s">
        <v>21</v>
      </c>
      <c r="C77" s="4" t="s">
        <v>22</v>
      </c>
      <c r="D77" s="4" t="s">
        <v>162</v>
      </c>
      <c r="E77" s="4" t="s">
        <v>141</v>
      </c>
      <c r="F77" s="6">
        <v>44203</v>
      </c>
      <c r="G77" s="6">
        <v>44204</v>
      </c>
      <c r="H77" s="4">
        <v>1</v>
      </c>
      <c r="I77" s="4">
        <v>1</v>
      </c>
      <c r="J77" s="4">
        <v>1</v>
      </c>
      <c r="K77" s="4" t="s">
        <v>25</v>
      </c>
      <c r="L77" s="4">
        <v>434</v>
      </c>
      <c r="M77" s="4">
        <v>434</v>
      </c>
      <c r="N77" s="4" t="s">
        <v>181</v>
      </c>
      <c r="O77" s="4" t="s">
        <v>27</v>
      </c>
      <c r="P77" s="4" t="s">
        <v>28</v>
      </c>
      <c r="Q77" s="4">
        <v>0</v>
      </c>
      <c r="R77" s="7">
        <v>44202</v>
      </c>
      <c r="S77" s="6">
        <v>44207</v>
      </c>
      <c r="T77" s="4" t="s">
        <v>29</v>
      </c>
    </row>
    <row r="78" s="4" customFormat="1" spans="1:20">
      <c r="A78" s="4">
        <v>14258489632</v>
      </c>
      <c r="B78" s="4" t="s">
        <v>21</v>
      </c>
      <c r="C78" s="4" t="s">
        <v>22</v>
      </c>
      <c r="D78" s="4" t="s">
        <v>182</v>
      </c>
      <c r="E78" s="4" t="s">
        <v>165</v>
      </c>
      <c r="F78" s="6">
        <v>44203</v>
      </c>
      <c r="G78" s="6">
        <v>44205</v>
      </c>
      <c r="H78" s="4">
        <v>1</v>
      </c>
      <c r="I78" s="4">
        <v>2</v>
      </c>
      <c r="J78" s="4">
        <v>2</v>
      </c>
      <c r="K78" s="4" t="s">
        <v>25</v>
      </c>
      <c r="L78" s="4">
        <v>600</v>
      </c>
      <c r="M78" s="4">
        <v>600</v>
      </c>
      <c r="N78" s="4" t="s">
        <v>183</v>
      </c>
      <c r="O78" s="4" t="s">
        <v>27</v>
      </c>
      <c r="P78" s="4" t="s">
        <v>28</v>
      </c>
      <c r="Q78" s="4">
        <v>0</v>
      </c>
      <c r="R78" s="7">
        <v>44202</v>
      </c>
      <c r="S78" s="6">
        <v>44207</v>
      </c>
      <c r="T78" s="4" t="s">
        <v>29</v>
      </c>
    </row>
    <row r="79" s="4" customFormat="1" spans="1:20">
      <c r="A79" s="4">
        <v>14258981006</v>
      </c>
      <c r="B79" s="4" t="s">
        <v>21</v>
      </c>
      <c r="C79" s="4" t="s">
        <v>22</v>
      </c>
      <c r="D79" s="4" t="s">
        <v>184</v>
      </c>
      <c r="F79" s="6">
        <v>44204</v>
      </c>
      <c r="G79" s="6">
        <v>44205</v>
      </c>
      <c r="H79" s="4">
        <v>1</v>
      </c>
      <c r="I79" s="4">
        <v>1</v>
      </c>
      <c r="J79" s="4">
        <v>1</v>
      </c>
      <c r="K79" s="4" t="s">
        <v>25</v>
      </c>
      <c r="L79" s="4">
        <v>666</v>
      </c>
      <c r="M79" s="4">
        <v>666</v>
      </c>
      <c r="N79" s="4" t="s">
        <v>185</v>
      </c>
      <c r="O79" s="4" t="s">
        <v>27</v>
      </c>
      <c r="P79" s="4" t="s">
        <v>28</v>
      </c>
      <c r="Q79" s="4">
        <v>0</v>
      </c>
      <c r="R79" s="7">
        <v>44203</v>
      </c>
      <c r="S79" s="6">
        <v>44207</v>
      </c>
      <c r="T79" s="4" t="s">
        <v>29</v>
      </c>
    </row>
    <row r="80" s="4" customFormat="1" spans="1:21">
      <c r="A80" s="4">
        <v>14259619003</v>
      </c>
      <c r="B80" s="4" t="s">
        <v>21</v>
      </c>
      <c r="C80" s="4" t="s">
        <v>22</v>
      </c>
      <c r="D80" s="4" t="s">
        <v>186</v>
      </c>
      <c r="E80" s="4" t="s">
        <v>187</v>
      </c>
      <c r="F80" s="6">
        <v>44203</v>
      </c>
      <c r="G80" s="6">
        <v>44204</v>
      </c>
      <c r="H80" s="4">
        <v>1</v>
      </c>
      <c r="I80" s="4">
        <v>1</v>
      </c>
      <c r="J80" s="4">
        <v>1</v>
      </c>
      <c r="K80" s="4" t="s">
        <v>25</v>
      </c>
      <c r="L80" s="4">
        <v>705</v>
      </c>
      <c r="M80" s="4">
        <v>705</v>
      </c>
      <c r="N80" s="4" t="s">
        <v>188</v>
      </c>
      <c r="O80" s="4" t="s">
        <v>27</v>
      </c>
      <c r="P80" s="4" t="s">
        <v>28</v>
      </c>
      <c r="Q80" s="4">
        <v>0</v>
      </c>
      <c r="R80" s="7">
        <v>44203</v>
      </c>
      <c r="S80" s="6">
        <v>44207</v>
      </c>
      <c r="T80" s="4" t="s">
        <v>29</v>
      </c>
      <c r="U80" s="4">
        <v>1942074</v>
      </c>
    </row>
    <row r="81" s="4" customFormat="1" spans="1:20">
      <c r="A81" s="4">
        <v>14256154559</v>
      </c>
      <c r="B81" s="4" t="s">
        <v>21</v>
      </c>
      <c r="C81" s="4" t="s">
        <v>30</v>
      </c>
      <c r="D81" s="4" t="s">
        <v>164</v>
      </c>
      <c r="E81" s="4" t="s">
        <v>165</v>
      </c>
      <c r="F81" s="6">
        <v>44203</v>
      </c>
      <c r="G81" s="6">
        <v>44204</v>
      </c>
      <c r="H81" s="4">
        <v>2</v>
      </c>
      <c r="I81" s="4">
        <v>1</v>
      </c>
      <c r="J81" s="4">
        <v>2</v>
      </c>
      <c r="K81" s="4" t="s">
        <v>25</v>
      </c>
      <c r="L81" s="4">
        <v>-770</v>
      </c>
      <c r="M81" s="4">
        <v>-770</v>
      </c>
      <c r="N81" s="4" t="s">
        <v>166</v>
      </c>
      <c r="O81" s="4" t="s">
        <v>27</v>
      </c>
      <c r="P81" s="4" t="s">
        <v>28</v>
      </c>
      <c r="Q81" s="4">
        <v>0</v>
      </c>
      <c r="R81" s="7">
        <v>44202</v>
      </c>
      <c r="S81" s="6">
        <v>44207</v>
      </c>
      <c r="T81" s="4" t="s">
        <v>29</v>
      </c>
    </row>
    <row r="82" s="4" customFormat="1" spans="1:21">
      <c r="A82" s="4">
        <v>14260258438</v>
      </c>
      <c r="B82" s="4" t="s">
        <v>21</v>
      </c>
      <c r="C82" s="4" t="s">
        <v>22</v>
      </c>
      <c r="D82" s="4" t="s">
        <v>189</v>
      </c>
      <c r="E82" s="4" t="s">
        <v>154</v>
      </c>
      <c r="F82" s="6">
        <v>44203</v>
      </c>
      <c r="G82" s="6">
        <v>44204</v>
      </c>
      <c r="H82" s="4">
        <v>1</v>
      </c>
      <c r="I82" s="4">
        <v>1</v>
      </c>
      <c r="J82" s="4">
        <v>1</v>
      </c>
      <c r="K82" s="4" t="s">
        <v>25</v>
      </c>
      <c r="L82" s="4">
        <v>234</v>
      </c>
      <c r="M82" s="4">
        <v>234</v>
      </c>
      <c r="N82" s="4" t="s">
        <v>190</v>
      </c>
      <c r="O82" s="4" t="s">
        <v>27</v>
      </c>
      <c r="P82" s="4" t="s">
        <v>28</v>
      </c>
      <c r="Q82" s="4">
        <v>0</v>
      </c>
      <c r="R82" s="7">
        <v>44203</v>
      </c>
      <c r="S82" s="6">
        <v>44207</v>
      </c>
      <c r="T82" s="4" t="s">
        <v>29</v>
      </c>
      <c r="U82" s="4">
        <v>1942150</v>
      </c>
    </row>
    <row r="83" s="4" customFormat="1" spans="1:21">
      <c r="A83" s="4">
        <v>14260887038</v>
      </c>
      <c r="B83" s="4" t="s">
        <v>21</v>
      </c>
      <c r="C83" s="4" t="s">
        <v>22</v>
      </c>
      <c r="D83" s="4" t="s">
        <v>191</v>
      </c>
      <c r="E83" s="4" t="s">
        <v>192</v>
      </c>
      <c r="F83" s="6">
        <v>44204</v>
      </c>
      <c r="G83" s="6">
        <v>44205</v>
      </c>
      <c r="H83" s="4">
        <v>1</v>
      </c>
      <c r="I83" s="4">
        <v>1</v>
      </c>
      <c r="J83" s="4">
        <v>1</v>
      </c>
      <c r="K83" s="4" t="s">
        <v>25</v>
      </c>
      <c r="L83" s="4">
        <v>473</v>
      </c>
      <c r="M83" s="4">
        <v>473</v>
      </c>
      <c r="N83" s="4" t="s">
        <v>193</v>
      </c>
      <c r="O83" s="4" t="s">
        <v>27</v>
      </c>
      <c r="P83" s="4" t="s">
        <v>28</v>
      </c>
      <c r="Q83" s="4">
        <v>0</v>
      </c>
      <c r="R83" s="7">
        <v>44203</v>
      </c>
      <c r="S83" s="6">
        <v>44207</v>
      </c>
      <c r="T83" s="4" t="s">
        <v>29</v>
      </c>
      <c r="U83" s="4">
        <v>1942236</v>
      </c>
    </row>
    <row r="84" s="4" customFormat="1" spans="1:21">
      <c r="A84" s="4">
        <v>14261291653</v>
      </c>
      <c r="B84" s="4" t="s">
        <v>21</v>
      </c>
      <c r="C84" s="4" t="s">
        <v>22</v>
      </c>
      <c r="D84" s="4" t="s">
        <v>194</v>
      </c>
      <c r="E84" s="4" t="s">
        <v>54</v>
      </c>
      <c r="F84" s="6">
        <v>44203</v>
      </c>
      <c r="G84" s="6">
        <v>44204</v>
      </c>
      <c r="H84" s="4">
        <v>2</v>
      </c>
      <c r="I84" s="4">
        <v>1</v>
      </c>
      <c r="J84" s="4">
        <v>2</v>
      </c>
      <c r="K84" s="4" t="s">
        <v>25</v>
      </c>
      <c r="L84" s="4">
        <v>248</v>
      </c>
      <c r="M84" s="4">
        <v>248</v>
      </c>
      <c r="N84" s="4" t="s">
        <v>195</v>
      </c>
      <c r="O84" s="4" t="s">
        <v>27</v>
      </c>
      <c r="P84" s="4" t="s">
        <v>28</v>
      </c>
      <c r="Q84" s="4">
        <v>0</v>
      </c>
      <c r="R84" s="7">
        <v>44203</v>
      </c>
      <c r="S84" s="6">
        <v>44207</v>
      </c>
      <c r="T84" s="4" t="s">
        <v>29</v>
      </c>
      <c r="U84" s="4">
        <v>1942278</v>
      </c>
    </row>
    <row r="85" s="4" customFormat="1" spans="1:21">
      <c r="A85" s="4">
        <v>14261441049</v>
      </c>
      <c r="B85" s="4" t="s">
        <v>21</v>
      </c>
      <c r="C85" s="4" t="s">
        <v>22</v>
      </c>
      <c r="D85" s="4" t="s">
        <v>43</v>
      </c>
      <c r="E85" s="4" t="s">
        <v>44</v>
      </c>
      <c r="F85" s="6">
        <v>44203</v>
      </c>
      <c r="G85" s="6">
        <v>44204</v>
      </c>
      <c r="H85" s="4">
        <v>1</v>
      </c>
      <c r="I85" s="4">
        <v>1</v>
      </c>
      <c r="J85" s="4">
        <v>1</v>
      </c>
      <c r="K85" s="4" t="s">
        <v>25</v>
      </c>
      <c r="L85" s="4">
        <v>293</v>
      </c>
      <c r="M85" s="4">
        <v>293</v>
      </c>
      <c r="N85" s="4" t="s">
        <v>196</v>
      </c>
      <c r="O85" s="4" t="s">
        <v>27</v>
      </c>
      <c r="P85" s="4" t="s">
        <v>28</v>
      </c>
      <c r="Q85" s="4">
        <v>0</v>
      </c>
      <c r="R85" s="7">
        <v>44203</v>
      </c>
      <c r="S85" s="6">
        <v>44207</v>
      </c>
      <c r="T85" s="4" t="s">
        <v>29</v>
      </c>
      <c r="U85" s="4">
        <v>1942293</v>
      </c>
    </row>
    <row r="86" s="4" customFormat="1" spans="1:21">
      <c r="A86" s="4">
        <v>14261445676</v>
      </c>
      <c r="B86" s="4" t="s">
        <v>21</v>
      </c>
      <c r="C86" s="4" t="s">
        <v>22</v>
      </c>
      <c r="D86" s="4" t="s">
        <v>197</v>
      </c>
      <c r="E86" s="4" t="s">
        <v>198</v>
      </c>
      <c r="F86" s="6">
        <v>44203</v>
      </c>
      <c r="G86" s="6">
        <v>44204</v>
      </c>
      <c r="H86" s="4">
        <v>1</v>
      </c>
      <c r="I86" s="4">
        <v>1</v>
      </c>
      <c r="J86" s="4">
        <v>1</v>
      </c>
      <c r="K86" s="4" t="s">
        <v>25</v>
      </c>
      <c r="L86" s="4">
        <v>157</v>
      </c>
      <c r="M86" s="4">
        <v>157</v>
      </c>
      <c r="N86" s="4" t="s">
        <v>199</v>
      </c>
      <c r="O86" s="4" t="s">
        <v>27</v>
      </c>
      <c r="P86" s="4" t="s">
        <v>28</v>
      </c>
      <c r="Q86" s="4">
        <v>0</v>
      </c>
      <c r="R86" s="7">
        <v>44203</v>
      </c>
      <c r="S86" s="6">
        <v>44207</v>
      </c>
      <c r="T86" s="4" t="s">
        <v>29</v>
      </c>
      <c r="U86" s="4">
        <v>1942298</v>
      </c>
    </row>
    <row r="87" s="4" customFormat="1" spans="1:20">
      <c r="A87" s="4">
        <v>14262362185</v>
      </c>
      <c r="B87" s="4" t="s">
        <v>21</v>
      </c>
      <c r="C87" s="4" t="s">
        <v>22</v>
      </c>
      <c r="D87" s="4" t="s">
        <v>200</v>
      </c>
      <c r="E87" s="4" t="s">
        <v>201</v>
      </c>
      <c r="F87" s="6">
        <v>44204</v>
      </c>
      <c r="G87" s="6">
        <v>44205</v>
      </c>
      <c r="H87" s="4">
        <v>1</v>
      </c>
      <c r="I87" s="4">
        <v>1</v>
      </c>
      <c r="J87" s="4">
        <v>1</v>
      </c>
      <c r="K87" s="4" t="s">
        <v>25</v>
      </c>
      <c r="L87" s="4">
        <v>447</v>
      </c>
      <c r="M87" s="4">
        <v>447</v>
      </c>
      <c r="N87" s="4" t="s">
        <v>202</v>
      </c>
      <c r="O87" s="4" t="s">
        <v>27</v>
      </c>
      <c r="P87" s="4" t="s">
        <v>28</v>
      </c>
      <c r="Q87" s="4">
        <v>0</v>
      </c>
      <c r="R87" s="7">
        <v>44204</v>
      </c>
      <c r="S87" s="6">
        <v>44207</v>
      </c>
      <c r="T87" s="4" t="s">
        <v>29</v>
      </c>
    </row>
    <row r="88" s="4" customFormat="1" spans="1:21">
      <c r="A88" s="4">
        <v>14264911861</v>
      </c>
      <c r="B88" s="4" t="s">
        <v>21</v>
      </c>
      <c r="C88" s="4" t="s">
        <v>22</v>
      </c>
      <c r="D88" s="4" t="s">
        <v>75</v>
      </c>
      <c r="E88" s="4" t="s">
        <v>54</v>
      </c>
      <c r="F88" s="6">
        <v>44204</v>
      </c>
      <c r="G88" s="6">
        <v>44205</v>
      </c>
      <c r="H88" s="4">
        <v>1</v>
      </c>
      <c r="I88" s="4">
        <v>1</v>
      </c>
      <c r="J88" s="4">
        <v>1</v>
      </c>
      <c r="K88" s="4" t="s">
        <v>25</v>
      </c>
      <c r="L88" s="4">
        <v>249</v>
      </c>
      <c r="M88" s="4">
        <v>249</v>
      </c>
      <c r="N88" s="4" t="s">
        <v>203</v>
      </c>
      <c r="O88" s="4" t="s">
        <v>27</v>
      </c>
      <c r="P88" s="4" t="s">
        <v>28</v>
      </c>
      <c r="Q88" s="4">
        <v>0</v>
      </c>
      <c r="R88" s="7">
        <v>44204</v>
      </c>
      <c r="S88" s="6">
        <v>44207</v>
      </c>
      <c r="T88" s="4" t="s">
        <v>29</v>
      </c>
      <c r="U88" s="4">
        <v>1942592</v>
      </c>
    </row>
    <row r="89" s="4" customFormat="1" spans="1:20">
      <c r="A89" s="4">
        <v>14264976515</v>
      </c>
      <c r="B89" s="4" t="s">
        <v>21</v>
      </c>
      <c r="C89" s="4" t="s">
        <v>22</v>
      </c>
      <c r="D89" s="4" t="s">
        <v>98</v>
      </c>
      <c r="E89" s="4" t="s">
        <v>51</v>
      </c>
      <c r="F89" s="6">
        <v>44204</v>
      </c>
      <c r="G89" s="6">
        <v>44205</v>
      </c>
      <c r="H89" s="4">
        <v>1</v>
      </c>
      <c r="I89" s="4">
        <v>1</v>
      </c>
      <c r="J89" s="4">
        <v>1</v>
      </c>
      <c r="K89" s="4" t="s">
        <v>25</v>
      </c>
      <c r="L89" s="4">
        <v>539</v>
      </c>
      <c r="M89" s="4">
        <v>539</v>
      </c>
      <c r="N89" s="4" t="s">
        <v>204</v>
      </c>
      <c r="O89" s="4" t="s">
        <v>27</v>
      </c>
      <c r="P89" s="4" t="s">
        <v>28</v>
      </c>
      <c r="Q89" s="4">
        <v>0</v>
      </c>
      <c r="R89" s="7">
        <v>44204</v>
      </c>
      <c r="S89" s="6">
        <v>44207</v>
      </c>
      <c r="T89" s="4" t="s">
        <v>29</v>
      </c>
    </row>
    <row r="90" s="4" customFormat="1" spans="1:20">
      <c r="A90" s="4">
        <v>14266064428</v>
      </c>
      <c r="B90" s="4" t="s">
        <v>21</v>
      </c>
      <c r="C90" s="4" t="s">
        <v>22</v>
      </c>
      <c r="D90" s="4" t="s">
        <v>205</v>
      </c>
      <c r="E90" s="4" t="s">
        <v>109</v>
      </c>
      <c r="F90" s="6">
        <v>44204</v>
      </c>
      <c r="G90" s="6">
        <v>44206</v>
      </c>
      <c r="H90" s="4">
        <v>1</v>
      </c>
      <c r="I90" s="4">
        <v>2</v>
      </c>
      <c r="J90" s="4">
        <v>2</v>
      </c>
      <c r="K90" s="4" t="s">
        <v>25</v>
      </c>
      <c r="L90" s="4">
        <v>1418</v>
      </c>
      <c r="M90" s="4">
        <v>1418</v>
      </c>
      <c r="N90" s="4" t="s">
        <v>206</v>
      </c>
      <c r="O90" s="4" t="s">
        <v>27</v>
      </c>
      <c r="P90" s="4" t="s">
        <v>28</v>
      </c>
      <c r="Q90" s="4">
        <v>0</v>
      </c>
      <c r="R90" s="7">
        <v>44204</v>
      </c>
      <c r="S90" s="6">
        <v>44207</v>
      </c>
      <c r="T90" s="4" t="s">
        <v>29</v>
      </c>
    </row>
    <row r="91" s="4" customFormat="1" spans="1:20">
      <c r="A91" s="4">
        <v>14267497312</v>
      </c>
      <c r="B91" s="4" t="s">
        <v>21</v>
      </c>
      <c r="C91" s="4" t="s">
        <v>22</v>
      </c>
      <c r="D91" s="4" t="s">
        <v>207</v>
      </c>
      <c r="E91" s="4" t="s">
        <v>93</v>
      </c>
      <c r="F91" s="6">
        <v>44204</v>
      </c>
      <c r="G91" s="6">
        <v>44205</v>
      </c>
      <c r="H91" s="4">
        <v>1</v>
      </c>
      <c r="I91" s="4">
        <v>1</v>
      </c>
      <c r="J91" s="4">
        <v>1</v>
      </c>
      <c r="K91" s="4" t="s">
        <v>25</v>
      </c>
      <c r="L91" s="4">
        <v>222</v>
      </c>
      <c r="M91" s="4">
        <v>222</v>
      </c>
      <c r="N91" s="4" t="s">
        <v>208</v>
      </c>
      <c r="O91" s="4" t="s">
        <v>27</v>
      </c>
      <c r="P91" s="4" t="s">
        <v>28</v>
      </c>
      <c r="Q91" s="4">
        <v>0</v>
      </c>
      <c r="R91" s="7">
        <v>44204</v>
      </c>
      <c r="S91" s="6">
        <v>44207</v>
      </c>
      <c r="T91" s="4" t="s">
        <v>29</v>
      </c>
    </row>
    <row r="92" s="4" customFormat="1" spans="1:20">
      <c r="A92" s="4">
        <v>14267959083</v>
      </c>
      <c r="B92" s="4" t="s">
        <v>21</v>
      </c>
      <c r="C92" s="4" t="s">
        <v>22</v>
      </c>
      <c r="D92" s="4" t="s">
        <v>209</v>
      </c>
      <c r="E92" s="4" t="s">
        <v>210</v>
      </c>
      <c r="F92" s="6">
        <v>44205</v>
      </c>
      <c r="G92" s="6">
        <v>44206</v>
      </c>
      <c r="H92" s="4">
        <v>1</v>
      </c>
      <c r="I92" s="4">
        <v>1</v>
      </c>
      <c r="J92" s="4">
        <v>1</v>
      </c>
      <c r="K92" s="4" t="s">
        <v>25</v>
      </c>
      <c r="L92" s="4">
        <v>449</v>
      </c>
      <c r="M92" s="4">
        <v>449</v>
      </c>
      <c r="N92" s="4" t="s">
        <v>211</v>
      </c>
      <c r="O92" s="4" t="s">
        <v>27</v>
      </c>
      <c r="P92" s="4" t="s">
        <v>28</v>
      </c>
      <c r="Q92" s="4">
        <v>0</v>
      </c>
      <c r="R92" s="7">
        <v>44205</v>
      </c>
      <c r="S92" s="6">
        <v>44207</v>
      </c>
      <c r="T92" s="4" t="s">
        <v>29</v>
      </c>
    </row>
    <row r="93" s="4" customFormat="1" spans="1:20">
      <c r="A93" s="4">
        <v>14268147167</v>
      </c>
      <c r="B93" s="4" t="s">
        <v>21</v>
      </c>
      <c r="C93" s="4" t="s">
        <v>22</v>
      </c>
      <c r="D93" s="4" t="s">
        <v>212</v>
      </c>
      <c r="E93" s="4" t="s">
        <v>113</v>
      </c>
      <c r="F93" s="6">
        <v>44205</v>
      </c>
      <c r="G93" s="6">
        <v>44206</v>
      </c>
      <c r="H93" s="4">
        <v>1</v>
      </c>
      <c r="I93" s="4">
        <v>1</v>
      </c>
      <c r="J93" s="4">
        <v>1</v>
      </c>
      <c r="K93" s="4" t="s">
        <v>25</v>
      </c>
      <c r="L93" s="4">
        <v>530</v>
      </c>
      <c r="M93" s="4">
        <v>530</v>
      </c>
      <c r="N93" s="4" t="s">
        <v>213</v>
      </c>
      <c r="O93" s="4" t="s">
        <v>27</v>
      </c>
      <c r="P93" s="4" t="s">
        <v>28</v>
      </c>
      <c r="Q93" s="4">
        <v>0</v>
      </c>
      <c r="R93" s="7">
        <v>44205</v>
      </c>
      <c r="S93" s="6">
        <v>44207</v>
      </c>
      <c r="T93" s="4" t="s">
        <v>29</v>
      </c>
    </row>
    <row r="94" s="4" customFormat="1" spans="1:21">
      <c r="A94" s="4">
        <v>14268698983</v>
      </c>
      <c r="B94" s="4" t="s">
        <v>21</v>
      </c>
      <c r="C94" s="4" t="s">
        <v>22</v>
      </c>
      <c r="D94" s="4" t="s">
        <v>214</v>
      </c>
      <c r="E94" s="4" t="s">
        <v>51</v>
      </c>
      <c r="F94" s="6">
        <v>44205</v>
      </c>
      <c r="G94" s="6">
        <v>44206</v>
      </c>
      <c r="H94" s="4">
        <v>1</v>
      </c>
      <c r="I94" s="4">
        <v>1</v>
      </c>
      <c r="J94" s="4">
        <v>1</v>
      </c>
      <c r="K94" s="4" t="s">
        <v>25</v>
      </c>
      <c r="L94" s="4">
        <v>189</v>
      </c>
      <c r="M94" s="4">
        <v>189</v>
      </c>
      <c r="N94" s="4" t="s">
        <v>215</v>
      </c>
      <c r="O94" s="4" t="s">
        <v>27</v>
      </c>
      <c r="P94" s="4" t="s">
        <v>28</v>
      </c>
      <c r="Q94" s="4">
        <v>0</v>
      </c>
      <c r="R94" s="7">
        <v>44205</v>
      </c>
      <c r="S94" s="6">
        <v>44207</v>
      </c>
      <c r="T94" s="4" t="s">
        <v>29</v>
      </c>
      <c r="U94" s="4">
        <v>1943196</v>
      </c>
    </row>
    <row r="95" s="4" customFormat="1" spans="1:20">
      <c r="A95" s="4">
        <v>14271702293</v>
      </c>
      <c r="B95" s="4" t="s">
        <v>21</v>
      </c>
      <c r="C95" s="4" t="s">
        <v>22</v>
      </c>
      <c r="D95" s="4" t="s">
        <v>216</v>
      </c>
      <c r="E95" s="4" t="s">
        <v>32</v>
      </c>
      <c r="F95" s="6">
        <v>44205</v>
      </c>
      <c r="G95" s="6">
        <v>44206</v>
      </c>
      <c r="H95" s="4">
        <v>1</v>
      </c>
      <c r="I95" s="4">
        <v>1</v>
      </c>
      <c r="J95" s="4">
        <v>1</v>
      </c>
      <c r="K95" s="4" t="s">
        <v>25</v>
      </c>
      <c r="L95" s="4">
        <v>1576</v>
      </c>
      <c r="M95" s="4">
        <v>1576</v>
      </c>
      <c r="N95" s="4" t="s">
        <v>217</v>
      </c>
      <c r="O95" s="4" t="s">
        <v>27</v>
      </c>
      <c r="P95" s="4" t="s">
        <v>28</v>
      </c>
      <c r="Q95" s="4">
        <v>0</v>
      </c>
      <c r="R95" s="7">
        <v>44205</v>
      </c>
      <c r="S95" s="6">
        <v>44207</v>
      </c>
      <c r="T95" s="4" t="s">
        <v>29</v>
      </c>
    </row>
    <row r="96" s="4" customFormat="1" spans="1:21">
      <c r="A96" s="4">
        <v>14272333405</v>
      </c>
      <c r="B96" s="4" t="s">
        <v>21</v>
      </c>
      <c r="C96" s="4" t="s">
        <v>22</v>
      </c>
      <c r="D96" s="4" t="s">
        <v>218</v>
      </c>
      <c r="E96" s="4" t="s">
        <v>219</v>
      </c>
      <c r="F96" s="6">
        <v>44205</v>
      </c>
      <c r="G96" s="6">
        <v>44206</v>
      </c>
      <c r="H96" s="4">
        <v>1</v>
      </c>
      <c r="I96" s="4">
        <v>1</v>
      </c>
      <c r="J96" s="4">
        <v>1</v>
      </c>
      <c r="K96" s="4" t="s">
        <v>25</v>
      </c>
      <c r="L96" s="4">
        <v>1099</v>
      </c>
      <c r="M96" s="4">
        <v>1099</v>
      </c>
      <c r="N96" s="4" t="s">
        <v>220</v>
      </c>
      <c r="O96" s="4" t="s">
        <v>27</v>
      </c>
      <c r="P96" s="4" t="s">
        <v>28</v>
      </c>
      <c r="Q96" s="4">
        <v>0</v>
      </c>
      <c r="R96" s="7">
        <v>44205</v>
      </c>
      <c r="S96" s="6">
        <v>44207</v>
      </c>
      <c r="T96" s="4" t="s">
        <v>29</v>
      </c>
      <c r="U96" s="4">
        <v>1943346</v>
      </c>
    </row>
    <row r="97" s="4" customFormat="1" spans="1:21">
      <c r="A97" s="4">
        <v>14272670347</v>
      </c>
      <c r="B97" s="4" t="s">
        <v>21</v>
      </c>
      <c r="C97" s="4" t="s">
        <v>22</v>
      </c>
      <c r="D97" s="4" t="s">
        <v>98</v>
      </c>
      <c r="E97" s="4" t="s">
        <v>51</v>
      </c>
      <c r="F97" s="6">
        <v>44205</v>
      </c>
      <c r="G97" s="6">
        <v>44206</v>
      </c>
      <c r="H97" s="4">
        <v>1</v>
      </c>
      <c r="I97" s="4">
        <v>1</v>
      </c>
      <c r="J97" s="4">
        <v>1</v>
      </c>
      <c r="K97" s="4" t="s">
        <v>25</v>
      </c>
      <c r="L97" s="4">
        <v>540</v>
      </c>
      <c r="M97" s="4">
        <v>540</v>
      </c>
      <c r="N97" s="4" t="s">
        <v>221</v>
      </c>
      <c r="O97" s="4" t="s">
        <v>27</v>
      </c>
      <c r="P97" s="4" t="s">
        <v>28</v>
      </c>
      <c r="Q97" s="4">
        <v>0</v>
      </c>
      <c r="R97" s="7">
        <v>44205</v>
      </c>
      <c r="S97" s="6">
        <v>44207</v>
      </c>
      <c r="T97" s="4" t="s">
        <v>29</v>
      </c>
      <c r="U97" s="4">
        <v>1943374</v>
      </c>
    </row>
    <row r="98" s="4" customFormat="1" spans="1:21">
      <c r="A98" s="4">
        <v>14272935458</v>
      </c>
      <c r="B98" s="4" t="s">
        <v>21</v>
      </c>
      <c r="C98" s="4" t="s">
        <v>22</v>
      </c>
      <c r="D98" s="4" t="s">
        <v>98</v>
      </c>
      <c r="E98" s="4" t="s">
        <v>51</v>
      </c>
      <c r="F98" s="6">
        <v>44205</v>
      </c>
      <c r="G98" s="6">
        <v>44206</v>
      </c>
      <c r="H98" s="4">
        <v>1</v>
      </c>
      <c r="I98" s="4">
        <v>1</v>
      </c>
      <c r="J98" s="4">
        <v>1</v>
      </c>
      <c r="K98" s="4" t="s">
        <v>25</v>
      </c>
      <c r="L98" s="4">
        <v>540</v>
      </c>
      <c r="M98" s="4">
        <v>540</v>
      </c>
      <c r="N98" s="4" t="s">
        <v>222</v>
      </c>
      <c r="O98" s="4" t="s">
        <v>27</v>
      </c>
      <c r="P98" s="4" t="s">
        <v>28</v>
      </c>
      <c r="Q98" s="4">
        <v>0</v>
      </c>
      <c r="R98" s="7">
        <v>44205</v>
      </c>
      <c r="S98" s="6">
        <v>44207</v>
      </c>
      <c r="T98" s="4" t="s">
        <v>29</v>
      </c>
      <c r="U98" s="4">
        <v>1943426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4"/>
  <sheetViews>
    <sheetView tabSelected="1" topLeftCell="A70" workbookViewId="0">
      <selection activeCell="F103" sqref="F103"/>
    </sheetView>
  </sheetViews>
  <sheetFormatPr defaultColWidth="9" defaultRowHeight="13.5"/>
  <cols>
    <col min="1" max="1" width="13.125" style="4" customWidth="1"/>
    <col min="2" max="16369" width="9" style="4"/>
  </cols>
  <sheetData>
    <row r="1" s="4" customFormat="1" spans="1:11">
      <c r="A1" s="4" t="s">
        <v>0</v>
      </c>
      <c r="B1" s="4" t="s">
        <v>12</v>
      </c>
      <c r="K1" s="4" t="s">
        <v>223</v>
      </c>
    </row>
    <row r="2" s="4" customFormat="1" spans="1:11">
      <c r="A2" s="5">
        <v>14256154559</v>
      </c>
      <c r="B2" s="5">
        <v>0</v>
      </c>
      <c r="C2" s="5" t="str">
        <f>VLOOKUP(A2,HOP!A:H,8,0)</f>
        <v>0.00</v>
      </c>
      <c r="D2" s="5">
        <f>VLOOKUP(A2,HOP!A:B,2,0)</f>
        <v>1941709</v>
      </c>
      <c r="E2" s="5">
        <f t="shared" ref="E2:E15" si="0">B2-C2</f>
        <v>0</v>
      </c>
      <c r="K2" s="5" t="str">
        <f>$K$1&amp;D2</f>
        <v>,1941709</v>
      </c>
    </row>
    <row r="3" s="4" customFormat="1" spans="1:11">
      <c r="A3" s="4">
        <v>14141468801</v>
      </c>
      <c r="B3" s="4">
        <v>601</v>
      </c>
      <c r="C3" s="4" t="str">
        <f>VLOOKUP(A3,HOP!A:H,8,0)</f>
        <v>601.00</v>
      </c>
      <c r="D3" s="4">
        <f>VLOOKUP(A3,HOP!A:B,2,0)</f>
        <v>1927798</v>
      </c>
      <c r="E3" s="4">
        <f t="shared" si="0"/>
        <v>0</v>
      </c>
      <c r="K3" s="4" t="str">
        <f>$K$1&amp;D3</f>
        <v>,1927798</v>
      </c>
    </row>
    <row r="4" s="4" customFormat="1" spans="1:11">
      <c r="A4" s="4">
        <v>14145444333</v>
      </c>
      <c r="B4" s="4">
        <v>2055</v>
      </c>
      <c r="C4" s="4" t="str">
        <f>VLOOKUP(A4,HOP!A:H,8,0)</f>
        <v>2055.00</v>
      </c>
      <c r="D4" s="4">
        <f>VLOOKUP(A4,HOP!A:B,2,0)</f>
        <v>1928036</v>
      </c>
      <c r="E4" s="4">
        <f t="shared" si="0"/>
        <v>0</v>
      </c>
      <c r="K4" s="4" t="str">
        <f>$K$1&amp;D4</f>
        <v>,1928036</v>
      </c>
    </row>
    <row r="5" s="4" customFormat="1" spans="1:11">
      <c r="A5" s="4">
        <v>14169594839</v>
      </c>
      <c r="B5" s="4">
        <v>1093</v>
      </c>
      <c r="C5" s="4" t="str">
        <f>VLOOKUP(A5,HOP!A:H,8,0)</f>
        <v>1093.00</v>
      </c>
      <c r="D5" s="4">
        <f>VLOOKUP(A5,HOP!A:B,2,0)</f>
        <v>1931109</v>
      </c>
      <c r="E5" s="4">
        <f t="shared" si="0"/>
        <v>0</v>
      </c>
      <c r="K5" s="4" t="str">
        <f>$K$1&amp;D5</f>
        <v>,1931109</v>
      </c>
    </row>
    <row r="6" s="4" customFormat="1" spans="1:11">
      <c r="A6" s="4">
        <v>14172352858</v>
      </c>
      <c r="B6" s="4">
        <v>996</v>
      </c>
      <c r="C6" s="4" t="str">
        <f>VLOOKUP(A6,HOP!A:H,8,0)</f>
        <v>996.00</v>
      </c>
      <c r="D6" s="4">
        <f>VLOOKUP(A6,HOP!A:B,2,0)</f>
        <v>1931348</v>
      </c>
      <c r="E6" s="4">
        <f t="shared" si="0"/>
        <v>0</v>
      </c>
      <c r="K6" s="4" t="str">
        <f>$K$1&amp;D6</f>
        <v>,1931348</v>
      </c>
    </row>
    <row r="7" s="4" customFormat="1" spans="1:11">
      <c r="A7" s="4">
        <v>14172458488</v>
      </c>
      <c r="B7" s="4">
        <v>332</v>
      </c>
      <c r="C7" s="4" t="str">
        <f>VLOOKUP(A7,HOP!A:H,8,0)</f>
        <v>332.00</v>
      </c>
      <c r="D7" s="4">
        <f>VLOOKUP(A7,HOP!A:B,2,0)</f>
        <v>1931356</v>
      </c>
      <c r="E7" s="4">
        <f t="shared" si="0"/>
        <v>0</v>
      </c>
      <c r="K7" s="4" t="str">
        <f>$K$1&amp;D7</f>
        <v>,1931356</v>
      </c>
    </row>
    <row r="8" s="4" customFormat="1" spans="1:11">
      <c r="A8" s="4">
        <v>14174844616</v>
      </c>
      <c r="B8" s="4">
        <v>520</v>
      </c>
      <c r="C8" s="4" t="str">
        <f>VLOOKUP(A8,HOP!A:H,8,0)</f>
        <v>520.00</v>
      </c>
      <c r="D8" s="4">
        <f>VLOOKUP(A8,HOP!A:B,2,0)</f>
        <v>1931668</v>
      </c>
      <c r="E8" s="4">
        <f t="shared" si="0"/>
        <v>0</v>
      </c>
      <c r="K8" s="4" t="str">
        <f>$K$1&amp;D8</f>
        <v>,1931668</v>
      </c>
    </row>
    <row r="9" s="4" customFormat="1" spans="1:11">
      <c r="A9" s="4">
        <v>14175172546</v>
      </c>
      <c r="B9" s="4">
        <v>290</v>
      </c>
      <c r="C9" s="4" t="str">
        <f>VLOOKUP(A9,HOP!A:H,8,0)</f>
        <v>290.00</v>
      </c>
      <c r="D9" s="4">
        <f>VLOOKUP(A9,HOP!A:B,2,0)</f>
        <v>1931803</v>
      </c>
      <c r="E9" s="4">
        <f t="shared" si="0"/>
        <v>0</v>
      </c>
      <c r="K9" s="4" t="str">
        <f>$K$1&amp;D9</f>
        <v>,1931803</v>
      </c>
    </row>
    <row r="10" s="4" customFormat="1" spans="1:11">
      <c r="A10" s="4">
        <v>14187924219</v>
      </c>
      <c r="B10" s="4">
        <v>1332</v>
      </c>
      <c r="C10" s="4" t="str">
        <f>VLOOKUP(A10,HOP!A:H,8,0)</f>
        <v>1332.00</v>
      </c>
      <c r="D10" s="4">
        <f>VLOOKUP(A10,HOP!A:B,2,0)</f>
        <v>1933431</v>
      </c>
      <c r="E10" s="4">
        <f t="shared" si="0"/>
        <v>0</v>
      </c>
      <c r="K10" s="4" t="str">
        <f>$K$1&amp;D10</f>
        <v>,1933431</v>
      </c>
    </row>
    <row r="11" s="4" customFormat="1" spans="1:11">
      <c r="A11" s="5">
        <v>14244291047</v>
      </c>
      <c r="B11" s="5">
        <v>0</v>
      </c>
      <c r="C11" s="5" t="str">
        <f>VLOOKUP(A11,HOP!A:H,8,0)</f>
        <v>0.00</v>
      </c>
      <c r="D11" s="5">
        <f>VLOOKUP(A11,HOP!A:B,2,0)</f>
        <v>1940260</v>
      </c>
      <c r="E11" s="5">
        <f t="shared" si="0"/>
        <v>0</v>
      </c>
      <c r="K11" s="5" t="str">
        <f>$K$1&amp;D11</f>
        <v>,1940260</v>
      </c>
    </row>
    <row r="12" s="4" customFormat="1" spans="1:11">
      <c r="A12" s="5">
        <v>14243497778</v>
      </c>
      <c r="B12" s="5">
        <v>0</v>
      </c>
      <c r="C12" s="5" t="str">
        <f>VLOOKUP(A12,HOP!A:H,8,0)</f>
        <v>0.00</v>
      </c>
      <c r="D12" s="5">
        <f>VLOOKUP(A12,HOP!A:B,2,0)</f>
        <v>1940094</v>
      </c>
      <c r="E12" s="5">
        <f t="shared" si="0"/>
        <v>0</v>
      </c>
      <c r="K12" s="5" t="str">
        <f>$K$1&amp;D12</f>
        <v>,1940094</v>
      </c>
    </row>
    <row r="13" s="4" customFormat="1" spans="1:11">
      <c r="A13" s="4">
        <v>14209063024</v>
      </c>
      <c r="B13" s="4">
        <v>1000</v>
      </c>
      <c r="C13" s="4" t="str">
        <f>VLOOKUP(A13,HOP!A:H,8,0)</f>
        <v>1000.00</v>
      </c>
      <c r="D13" s="4">
        <f>VLOOKUP(A13,HOP!A:B,2,0)</f>
        <v>1936201</v>
      </c>
      <c r="E13" s="4">
        <f t="shared" si="0"/>
        <v>0</v>
      </c>
      <c r="K13" s="4" t="str">
        <f>$K$1&amp;D13</f>
        <v>,1936201</v>
      </c>
    </row>
    <row r="14" s="4" customFormat="1" spans="1:11">
      <c r="A14" s="5">
        <v>14237174064</v>
      </c>
      <c r="B14" s="5">
        <v>0</v>
      </c>
      <c r="C14" s="5" t="str">
        <f>VLOOKUP(A14,HOP!A:H,8,0)</f>
        <v>0.00</v>
      </c>
      <c r="D14" s="5">
        <f>VLOOKUP(A14,HOP!A:B,2,0)</f>
        <v>1939299</v>
      </c>
      <c r="E14" s="5">
        <f t="shared" si="0"/>
        <v>0</v>
      </c>
      <c r="K14" s="5" t="str">
        <f>$K$1&amp;D14</f>
        <v>,1939299</v>
      </c>
    </row>
    <row r="15" s="4" customFormat="1" spans="1:11">
      <c r="A15" s="4">
        <v>14222902298</v>
      </c>
      <c r="B15" s="4">
        <v>0</v>
      </c>
      <c r="C15" s="4">
        <v>0</v>
      </c>
      <c r="D15" s="4">
        <v>1938142</v>
      </c>
      <c r="E15" s="4">
        <f t="shared" si="0"/>
        <v>0</v>
      </c>
      <c r="K15" s="4" t="str">
        <f>$K$1&amp;D15</f>
        <v>,1938142</v>
      </c>
    </row>
    <row r="16" s="4" customFormat="1" spans="1:11">
      <c r="A16" s="4">
        <v>14224785707</v>
      </c>
      <c r="B16" s="4">
        <v>471</v>
      </c>
      <c r="C16" s="4" t="str">
        <f>VLOOKUP(A16,HOP!A:H,8,0)</f>
        <v>471.00</v>
      </c>
      <c r="D16" s="4">
        <f>VLOOKUP(A16,HOP!A:B,2,0)</f>
        <v>1938363</v>
      </c>
      <c r="E16" s="4">
        <f t="shared" ref="E16:E48" si="1">B16-C16</f>
        <v>0</v>
      </c>
      <c r="K16" s="4" t="str">
        <f t="shared" ref="K16:K29" si="2">$K$1&amp;D16</f>
        <v>,1938363</v>
      </c>
    </row>
    <row r="17" s="4" customFormat="1" spans="1:11">
      <c r="A17" s="4">
        <v>14230575090</v>
      </c>
      <c r="B17" s="4">
        <v>152</v>
      </c>
      <c r="C17" s="4" t="str">
        <f>VLOOKUP(A17,HOP!A:H,8,0)</f>
        <v>152.00</v>
      </c>
      <c r="D17" s="4">
        <f>VLOOKUP(A17,HOP!A:B,2,0)</f>
        <v>1938458</v>
      </c>
      <c r="E17" s="4">
        <f t="shared" si="1"/>
        <v>0</v>
      </c>
      <c r="K17" s="4" t="str">
        <f t="shared" si="2"/>
        <v>,1938458</v>
      </c>
    </row>
    <row r="18" s="4" customFormat="1" spans="1:11">
      <c r="A18" s="4">
        <v>14232292227</v>
      </c>
      <c r="B18" s="4">
        <v>1338</v>
      </c>
      <c r="C18" s="4" t="str">
        <f>VLOOKUP(A18,HOP!A:H,8,0)</f>
        <v>1338.00</v>
      </c>
      <c r="D18" s="4">
        <f>VLOOKUP(A18,HOP!A:B,2,0)</f>
        <v>1938626</v>
      </c>
      <c r="E18" s="4">
        <f t="shared" si="1"/>
        <v>0</v>
      </c>
      <c r="K18" s="4" t="str">
        <f t="shared" si="2"/>
        <v>,1938626</v>
      </c>
    </row>
    <row r="19" s="4" customFormat="1" spans="1:11">
      <c r="A19" s="4">
        <v>14234874966</v>
      </c>
      <c r="B19" s="4">
        <v>11224</v>
      </c>
      <c r="C19" s="4" t="str">
        <f>VLOOKUP(A19,HOP!A:H,8,0)</f>
        <v>11224.00</v>
      </c>
      <c r="D19" s="4">
        <f>VLOOKUP(A19,HOP!A:B,2,0)</f>
        <v>1939091</v>
      </c>
      <c r="E19" s="4">
        <f t="shared" si="1"/>
        <v>0</v>
      </c>
      <c r="K19" s="4" t="str">
        <f t="shared" si="2"/>
        <v>,1939091</v>
      </c>
    </row>
    <row r="20" s="4" customFormat="1" spans="1:11">
      <c r="A20" s="4">
        <v>14235690212</v>
      </c>
      <c r="B20" s="4">
        <v>209</v>
      </c>
      <c r="C20" s="4" t="str">
        <f>VLOOKUP(A20,HOP!A:H,8,0)</f>
        <v>209.00</v>
      </c>
      <c r="D20" s="4">
        <f>VLOOKUP(A20,HOP!A:B,2,0)</f>
        <v>1939122</v>
      </c>
      <c r="E20" s="4">
        <f t="shared" si="1"/>
        <v>0</v>
      </c>
      <c r="K20" s="4" t="str">
        <f t="shared" si="2"/>
        <v>,1939122</v>
      </c>
    </row>
    <row r="21" s="4" customFormat="1" spans="1:11">
      <c r="A21" s="4">
        <v>14236819275</v>
      </c>
      <c r="B21" s="4">
        <v>558</v>
      </c>
      <c r="C21" s="4" t="str">
        <f>VLOOKUP(A21,HOP!A:H,8,0)</f>
        <v>558.00</v>
      </c>
      <c r="D21" s="4">
        <f>VLOOKUP(A21,HOP!A:B,2,0)</f>
        <v>1939244</v>
      </c>
      <c r="E21" s="4">
        <f t="shared" si="1"/>
        <v>0</v>
      </c>
      <c r="K21" s="4" t="str">
        <f t="shared" si="2"/>
        <v>,1939244</v>
      </c>
    </row>
    <row r="22" s="4" customFormat="1" spans="1:11">
      <c r="A22" s="4">
        <v>14236926433</v>
      </c>
      <c r="B22" s="4">
        <v>1377</v>
      </c>
      <c r="C22" s="4" t="str">
        <f>VLOOKUP(A22,HOP!A:H,8,0)</f>
        <v>1377.00</v>
      </c>
      <c r="D22" s="4">
        <f>VLOOKUP(A22,HOP!A:B,2,0)</f>
        <v>1939258</v>
      </c>
      <c r="E22" s="4">
        <f t="shared" si="1"/>
        <v>0</v>
      </c>
      <c r="K22" s="4" t="str">
        <f t="shared" si="2"/>
        <v>,1939258</v>
      </c>
    </row>
    <row r="23" s="4" customFormat="1" spans="1:11">
      <c r="A23" s="5">
        <v>14216598030</v>
      </c>
      <c r="B23" s="5">
        <v>0</v>
      </c>
      <c r="C23" s="5">
        <v>0</v>
      </c>
      <c r="D23" s="5">
        <v>1937468</v>
      </c>
      <c r="E23" s="5">
        <f t="shared" si="1"/>
        <v>0</v>
      </c>
      <c r="K23" s="5" t="str">
        <f>$K$1&amp;D23</f>
        <v>,1937468</v>
      </c>
    </row>
    <row r="24" s="4" customFormat="1" spans="1:11">
      <c r="A24" s="4">
        <v>14237188298</v>
      </c>
      <c r="B24" s="4">
        <v>1643</v>
      </c>
      <c r="C24" s="4" t="str">
        <f>VLOOKUP(A24,HOP!A:H,8,0)</f>
        <v>1643.00</v>
      </c>
      <c r="D24" s="4">
        <f>VLOOKUP(A24,HOP!A:B,2,0)</f>
        <v>1939303</v>
      </c>
      <c r="E24" s="4">
        <f t="shared" si="1"/>
        <v>0</v>
      </c>
      <c r="K24" s="4" t="str">
        <f t="shared" si="2"/>
        <v>,1939303</v>
      </c>
    </row>
    <row r="25" s="4" customFormat="1" spans="1:11">
      <c r="A25" s="4">
        <v>14237269091</v>
      </c>
      <c r="B25" s="4">
        <v>1440</v>
      </c>
      <c r="C25" s="4" t="str">
        <f>VLOOKUP(A25,HOP!A:H,8,0)</f>
        <v>1440.00</v>
      </c>
      <c r="D25" s="4">
        <f>VLOOKUP(A25,HOP!A:B,2,0)</f>
        <v>1939323</v>
      </c>
      <c r="E25" s="4">
        <f t="shared" si="1"/>
        <v>0</v>
      </c>
      <c r="K25" s="4" t="str">
        <f>$K$1&amp;D25</f>
        <v>,1939323</v>
      </c>
    </row>
    <row r="26" s="4" customFormat="1" spans="1:11">
      <c r="A26" s="4">
        <v>14238181625</v>
      </c>
      <c r="B26" s="4">
        <v>1256</v>
      </c>
      <c r="C26" s="4" t="str">
        <f>VLOOKUP(A26,HOP!A:H,8,0)</f>
        <v>1256.00</v>
      </c>
      <c r="D26" s="4">
        <f>VLOOKUP(A26,HOP!A:B,2,0)</f>
        <v>1939448</v>
      </c>
      <c r="E26" s="4">
        <f t="shared" si="1"/>
        <v>0</v>
      </c>
      <c r="K26" s="4" t="str">
        <f>$K$1&amp;D26</f>
        <v>,1939448</v>
      </c>
    </row>
    <row r="27" s="4" customFormat="1" spans="1:11">
      <c r="A27" s="4">
        <v>14238544071</v>
      </c>
      <c r="B27" s="4">
        <v>351</v>
      </c>
      <c r="C27" s="4" t="str">
        <f>VLOOKUP(A27,HOP!A:H,8,0)</f>
        <v>351.00</v>
      </c>
      <c r="D27" s="4">
        <f>VLOOKUP(A27,HOP!A:B,2,0)</f>
        <v>1939517</v>
      </c>
      <c r="E27" s="4">
        <f t="shared" si="1"/>
        <v>0</v>
      </c>
      <c r="K27" s="4" t="str">
        <f>$K$1&amp;D27</f>
        <v>,1939517</v>
      </c>
    </row>
    <row r="28" s="4" customFormat="1" spans="1:11">
      <c r="A28" s="4">
        <v>14238847955</v>
      </c>
      <c r="B28" s="4">
        <v>228</v>
      </c>
      <c r="C28" s="4" t="str">
        <f>VLOOKUP(A28,HOP!A:H,8,0)</f>
        <v>228.00</v>
      </c>
      <c r="D28" s="4">
        <f>VLOOKUP(A28,HOP!A:B,2,0)</f>
        <v>1939558</v>
      </c>
      <c r="E28" s="4">
        <f t="shared" si="1"/>
        <v>0</v>
      </c>
      <c r="K28" s="4" t="str">
        <f>$K$1&amp;D28</f>
        <v>,1939558</v>
      </c>
    </row>
    <row r="29" s="4" customFormat="1" spans="1:11">
      <c r="A29" s="4">
        <v>14238848227</v>
      </c>
      <c r="B29" s="4">
        <v>574</v>
      </c>
      <c r="C29" s="4" t="str">
        <f>VLOOKUP(A29,HOP!A:H,8,0)</f>
        <v>574.00</v>
      </c>
      <c r="D29" s="4">
        <f>VLOOKUP(A29,HOP!A:B,2,0)</f>
        <v>1939559</v>
      </c>
      <c r="E29" s="4">
        <f t="shared" si="1"/>
        <v>0</v>
      </c>
      <c r="K29" s="4" t="str">
        <f>$K$1&amp;D29</f>
        <v>,1939559</v>
      </c>
    </row>
    <row r="30" s="4" customFormat="1" spans="1:11">
      <c r="A30" s="4">
        <v>14239438064</v>
      </c>
      <c r="B30" s="4">
        <v>541</v>
      </c>
      <c r="C30" s="4" t="str">
        <f>VLOOKUP(A30,HOP!A:H,8,0)</f>
        <v>541.00</v>
      </c>
      <c r="D30" s="4">
        <f>VLOOKUP(A30,HOP!A:B,2,0)</f>
        <v>1939677</v>
      </c>
      <c r="E30" s="4">
        <f t="shared" si="1"/>
        <v>0</v>
      </c>
      <c r="K30" s="4" t="str">
        <f>$K$1&amp;D30</f>
        <v>,1939677</v>
      </c>
    </row>
    <row r="31" s="4" customFormat="1" spans="1:11">
      <c r="A31" s="4">
        <v>14239667182</v>
      </c>
      <c r="B31" s="4">
        <v>213</v>
      </c>
      <c r="C31" s="4" t="str">
        <f>VLOOKUP(A31,HOP!A:H,8,0)</f>
        <v>213.00</v>
      </c>
      <c r="D31" s="4">
        <f>VLOOKUP(A31,HOP!A:B,2,0)</f>
        <v>1939742</v>
      </c>
      <c r="E31" s="4">
        <f t="shared" si="1"/>
        <v>0</v>
      </c>
      <c r="K31" s="4" t="str">
        <f>$K$1&amp;D31</f>
        <v>,1939742</v>
      </c>
    </row>
    <row r="32" s="4" customFormat="1" spans="1:11">
      <c r="A32" s="4">
        <v>14240925658</v>
      </c>
      <c r="B32" s="4">
        <v>584</v>
      </c>
      <c r="C32" s="4" t="str">
        <f>VLOOKUP(A32,HOP!A:H,8,0)</f>
        <v>584.00</v>
      </c>
      <c r="D32" s="4">
        <f>VLOOKUP(A32,HOP!A:B,2,0)</f>
        <v>1939756</v>
      </c>
      <c r="E32" s="4">
        <f t="shared" si="1"/>
        <v>0</v>
      </c>
      <c r="K32" s="4" t="str">
        <f>$K$1&amp;D32</f>
        <v>,1939756</v>
      </c>
    </row>
    <row r="33" s="4" customFormat="1" spans="1:11">
      <c r="A33" s="4">
        <v>14241174585</v>
      </c>
      <c r="B33" s="4">
        <v>154</v>
      </c>
      <c r="C33" s="4" t="str">
        <f>VLOOKUP(A33,HOP!A:H,8,0)</f>
        <v>154.00</v>
      </c>
      <c r="D33" s="4">
        <f>VLOOKUP(A33,HOP!A:B,2,0)</f>
        <v>1939774</v>
      </c>
      <c r="E33" s="4">
        <f t="shared" si="1"/>
        <v>0</v>
      </c>
      <c r="K33" s="4" t="str">
        <f>$K$1&amp;D33</f>
        <v>,1939774</v>
      </c>
    </row>
    <row r="34" s="4" customFormat="1" spans="1:11">
      <c r="A34" s="4">
        <v>14241281103</v>
      </c>
      <c r="B34" s="4">
        <v>298</v>
      </c>
      <c r="C34" s="4" t="str">
        <f>VLOOKUP(A34,HOP!A:H,8,0)</f>
        <v>298.00</v>
      </c>
      <c r="D34" s="4">
        <f>VLOOKUP(A34,HOP!A:B,2,0)</f>
        <v>1939781</v>
      </c>
      <c r="E34" s="4">
        <f t="shared" si="1"/>
        <v>0</v>
      </c>
      <c r="K34" s="4" t="str">
        <f>$K$1&amp;D34</f>
        <v>,1939781</v>
      </c>
    </row>
    <row r="35" s="4" customFormat="1" spans="1:11">
      <c r="A35" s="4">
        <v>14241623992</v>
      </c>
      <c r="B35" s="4">
        <v>154</v>
      </c>
      <c r="C35" s="4" t="str">
        <f>VLOOKUP(A35,HOP!A:H,8,0)</f>
        <v>154.00</v>
      </c>
      <c r="D35" s="4">
        <f>VLOOKUP(A35,HOP!A:B,2,0)</f>
        <v>1939818</v>
      </c>
      <c r="E35" s="4">
        <f t="shared" si="1"/>
        <v>0</v>
      </c>
      <c r="K35" s="4" t="str">
        <f>$K$1&amp;D35</f>
        <v>,1939818</v>
      </c>
    </row>
    <row r="36" s="4" customFormat="1" spans="1:11">
      <c r="A36" s="4">
        <v>14241719532</v>
      </c>
      <c r="B36" s="4">
        <v>541</v>
      </c>
      <c r="C36" s="4" t="str">
        <f>VLOOKUP(A36,HOP!A:H,8,0)</f>
        <v>541.00</v>
      </c>
      <c r="D36" s="4">
        <f>VLOOKUP(A36,HOP!A:B,2,0)</f>
        <v>1939828</v>
      </c>
      <c r="E36" s="4">
        <f t="shared" si="1"/>
        <v>0</v>
      </c>
      <c r="K36" s="4" t="str">
        <f>$K$1&amp;D36</f>
        <v>,1939828</v>
      </c>
    </row>
    <row r="37" s="4" customFormat="1" spans="1:11">
      <c r="A37" s="4">
        <v>14242554435</v>
      </c>
      <c r="B37" s="4">
        <v>152</v>
      </c>
      <c r="C37" s="4" t="str">
        <f>VLOOKUP(A37,HOP!A:H,8,0)</f>
        <v>152.00</v>
      </c>
      <c r="D37" s="4">
        <f>VLOOKUP(A37,HOP!A:B,2,0)</f>
        <v>1939934</v>
      </c>
      <c r="E37" s="4">
        <f t="shared" si="1"/>
        <v>0</v>
      </c>
      <c r="K37" s="4" t="str">
        <f>$K$1&amp;D37</f>
        <v>,1939934</v>
      </c>
    </row>
    <row r="38" s="4" customFormat="1" spans="1:11">
      <c r="A38" s="4">
        <v>14242911218</v>
      </c>
      <c r="B38" s="4">
        <v>595</v>
      </c>
      <c r="C38" s="4" t="str">
        <f>VLOOKUP(A38,HOP!A:H,8,0)</f>
        <v>595.00</v>
      </c>
      <c r="D38" s="4">
        <f>VLOOKUP(A38,HOP!A:B,2,0)</f>
        <v>1939990</v>
      </c>
      <c r="E38" s="4">
        <f t="shared" si="1"/>
        <v>0</v>
      </c>
      <c r="K38" s="4" t="str">
        <f>$K$1&amp;D38</f>
        <v>,1939990</v>
      </c>
    </row>
    <row r="39" s="4" customFormat="1" spans="1:11">
      <c r="A39" s="4">
        <v>14242947996</v>
      </c>
      <c r="B39" s="4">
        <v>984</v>
      </c>
      <c r="C39" s="4" t="str">
        <f>VLOOKUP(A39,HOP!A:H,8,0)</f>
        <v>984.00</v>
      </c>
      <c r="D39" s="4">
        <f>VLOOKUP(A39,HOP!A:B,2,0)</f>
        <v>1940001</v>
      </c>
      <c r="E39" s="4">
        <f t="shared" si="1"/>
        <v>0</v>
      </c>
      <c r="K39" s="4" t="str">
        <f>$K$1&amp;D39</f>
        <v>,1940001</v>
      </c>
    </row>
    <row r="40" s="4" customFormat="1" spans="1:11">
      <c r="A40" s="5">
        <v>14198995217</v>
      </c>
      <c r="B40" s="5">
        <v>1175</v>
      </c>
      <c r="C40" s="5" t="str">
        <f>VLOOKUP(A40,HOP!A:H,8,0)</f>
        <v>1174.00</v>
      </c>
      <c r="D40" s="5">
        <f>VLOOKUP(A40,HOP!A:B,2,0)</f>
        <v>1934968</v>
      </c>
      <c r="E40" s="5">
        <f t="shared" si="1"/>
        <v>1</v>
      </c>
      <c r="K40" s="5" t="str">
        <f>$K$1&amp;D40</f>
        <v>,1934968</v>
      </c>
    </row>
    <row r="41" s="4" customFormat="1" spans="1:11">
      <c r="A41" s="5">
        <v>14197269818</v>
      </c>
      <c r="B41" s="5">
        <v>0</v>
      </c>
      <c r="C41" s="5" t="e">
        <f>VLOOKUP(A41,HOP!A:H,8,0)</f>
        <v>#N/A</v>
      </c>
      <c r="D41" s="5">
        <v>1934640</v>
      </c>
      <c r="E41" s="5" t="e">
        <f t="shared" si="1"/>
        <v>#N/A</v>
      </c>
      <c r="K41" s="5" t="str">
        <f>$K$1&amp;D41</f>
        <v>,1934640</v>
      </c>
    </row>
    <row r="42" s="4" customFormat="1" spans="1:11">
      <c r="A42" s="4">
        <v>14244461958</v>
      </c>
      <c r="B42" s="4">
        <v>219</v>
      </c>
      <c r="C42" s="4" t="str">
        <f>VLOOKUP(A42,HOP!A:H,8,0)</f>
        <v>219.00</v>
      </c>
      <c r="D42" s="4">
        <f>VLOOKUP(A42,HOP!A:B,2,0)</f>
        <v>1940295</v>
      </c>
      <c r="E42" s="4">
        <f t="shared" si="1"/>
        <v>0</v>
      </c>
      <c r="K42" s="4" t="str">
        <f>$K$1&amp;D42</f>
        <v>,1940295</v>
      </c>
    </row>
    <row r="43" s="4" customFormat="1" spans="1:11">
      <c r="A43" s="4">
        <v>14244460423</v>
      </c>
      <c r="B43" s="4">
        <v>704</v>
      </c>
      <c r="C43" s="4" t="str">
        <f>VLOOKUP(A43,HOP!A:H,8,0)</f>
        <v>704.00</v>
      </c>
      <c r="D43" s="4">
        <f>VLOOKUP(A43,HOP!A:B,2,0)</f>
        <v>1940296</v>
      </c>
      <c r="E43" s="4">
        <f t="shared" si="1"/>
        <v>0</v>
      </c>
      <c r="K43" s="4" t="str">
        <f>$K$1&amp;D43</f>
        <v>,1940296</v>
      </c>
    </row>
    <row r="44" s="4" customFormat="1" spans="1:11">
      <c r="A44" s="4">
        <v>14247611286</v>
      </c>
      <c r="B44" s="4">
        <v>241</v>
      </c>
      <c r="C44" s="4" t="str">
        <f>VLOOKUP(A44,HOP!A:H,8,0)</f>
        <v>241.00</v>
      </c>
      <c r="D44" s="4">
        <f>VLOOKUP(A44,HOP!A:B,2,0)</f>
        <v>1940521</v>
      </c>
      <c r="E44" s="4">
        <f t="shared" si="1"/>
        <v>0</v>
      </c>
      <c r="K44" s="4" t="str">
        <f>$K$1&amp;D44</f>
        <v>,1940521</v>
      </c>
    </row>
    <row r="45" s="4" customFormat="1" spans="1:11">
      <c r="A45" s="4">
        <v>14247666897</v>
      </c>
      <c r="B45" s="4">
        <v>538</v>
      </c>
      <c r="C45" s="4" t="str">
        <f>VLOOKUP(A45,HOP!A:H,8,0)</f>
        <v>538.00</v>
      </c>
      <c r="D45" s="4">
        <f>VLOOKUP(A45,HOP!A:B,2,0)</f>
        <v>1940529</v>
      </c>
      <c r="E45" s="4">
        <f t="shared" si="1"/>
        <v>0</v>
      </c>
      <c r="K45" s="4" t="str">
        <f>$K$1&amp;D45</f>
        <v>,1940529</v>
      </c>
    </row>
    <row r="46" s="4" customFormat="1" spans="1:11">
      <c r="A46" s="4">
        <v>14247807912</v>
      </c>
      <c r="B46" s="4">
        <v>984</v>
      </c>
      <c r="C46" s="4" t="str">
        <f>VLOOKUP(A46,HOP!A:H,8,0)</f>
        <v>984.00</v>
      </c>
      <c r="D46" s="4">
        <f>VLOOKUP(A46,HOP!A:B,2,0)</f>
        <v>1940560</v>
      </c>
      <c r="E46" s="4">
        <f t="shared" si="1"/>
        <v>0</v>
      </c>
      <c r="K46" s="4" t="str">
        <f>$K$1&amp;D46</f>
        <v>,1940560</v>
      </c>
    </row>
    <row r="47" s="4" customFormat="1" spans="1:11">
      <c r="A47" s="4">
        <v>14248169517</v>
      </c>
      <c r="B47" s="4">
        <v>538</v>
      </c>
      <c r="C47" s="4" t="str">
        <f>VLOOKUP(A47,HOP!A:H,8,0)</f>
        <v>538.00</v>
      </c>
      <c r="D47" s="4">
        <f>VLOOKUP(A47,HOP!A:B,2,0)</f>
        <v>1940616</v>
      </c>
      <c r="E47" s="4">
        <f t="shared" si="1"/>
        <v>0</v>
      </c>
      <c r="K47" s="4" t="str">
        <f>$K$1&amp;D47</f>
        <v>,1940616</v>
      </c>
    </row>
    <row r="48" s="4" customFormat="1" spans="1:11">
      <c r="A48" s="4">
        <v>14248422555</v>
      </c>
      <c r="B48" s="4">
        <v>285</v>
      </c>
      <c r="C48" s="4" t="str">
        <f>VLOOKUP(A48,HOP!A:H,8,0)</f>
        <v>285.00</v>
      </c>
      <c r="D48" s="4">
        <f>VLOOKUP(A48,HOP!A:B,2,0)</f>
        <v>1940654</v>
      </c>
      <c r="E48" s="4">
        <f t="shared" si="1"/>
        <v>0</v>
      </c>
      <c r="K48" s="4" t="str">
        <f>$K$1&amp;D48</f>
        <v>,1940654</v>
      </c>
    </row>
    <row r="49" s="4" customFormat="1" spans="1:11">
      <c r="A49" s="4">
        <v>14248613143</v>
      </c>
      <c r="B49" s="4">
        <v>350</v>
      </c>
      <c r="C49" s="4" t="str">
        <f>VLOOKUP(A49,HOP!A:H,8,0)</f>
        <v>350.00</v>
      </c>
      <c r="D49" s="4">
        <f>VLOOKUP(A49,HOP!A:B,2,0)</f>
        <v>1940687</v>
      </c>
      <c r="E49" s="4">
        <f t="shared" ref="E49:E72" si="3">B49-C49</f>
        <v>0</v>
      </c>
      <c r="K49" s="4" t="str">
        <f t="shared" ref="K49:K58" si="4">$K$1&amp;D49</f>
        <v>,1940687</v>
      </c>
    </row>
    <row r="50" s="4" customFormat="1" spans="1:11">
      <c r="A50" s="4">
        <v>14249795818</v>
      </c>
      <c r="B50" s="4">
        <v>989</v>
      </c>
      <c r="C50" s="4" t="str">
        <f>VLOOKUP(A50,HOP!A:H,8,0)</f>
        <v>989.00</v>
      </c>
      <c r="D50" s="4">
        <f>VLOOKUP(A50,HOP!A:B,2,0)</f>
        <v>1940909</v>
      </c>
      <c r="E50" s="4">
        <f t="shared" si="3"/>
        <v>0</v>
      </c>
      <c r="K50" s="4" t="str">
        <f t="shared" si="4"/>
        <v>,1940909</v>
      </c>
    </row>
    <row r="51" s="4" customFormat="1" spans="1:11">
      <c r="A51" s="4">
        <v>14250126285</v>
      </c>
      <c r="B51" s="4">
        <v>1325</v>
      </c>
      <c r="C51" s="4" t="str">
        <f>VLOOKUP(A51,HOP!A:H,8,0)</f>
        <v>1325.00</v>
      </c>
      <c r="D51" s="4">
        <f>VLOOKUP(A51,HOP!A:B,2,0)</f>
        <v>1940982</v>
      </c>
      <c r="E51" s="4">
        <f t="shared" si="3"/>
        <v>0</v>
      </c>
      <c r="K51" s="4" t="str">
        <f t="shared" si="4"/>
        <v>,1940982</v>
      </c>
    </row>
    <row r="52" s="4" customFormat="1" spans="1:11">
      <c r="A52" s="4">
        <v>14250564023</v>
      </c>
      <c r="B52" s="4">
        <v>389</v>
      </c>
      <c r="C52" s="4" t="str">
        <f>VLOOKUP(A52,HOP!A:H,8,0)</f>
        <v>389.00</v>
      </c>
      <c r="D52" s="4">
        <f>VLOOKUP(A52,HOP!A:B,2,0)</f>
        <v>1941071</v>
      </c>
      <c r="E52" s="4">
        <f t="shared" si="3"/>
        <v>0</v>
      </c>
      <c r="K52" s="4" t="str">
        <f t="shared" si="4"/>
        <v>,1941071</v>
      </c>
    </row>
    <row r="53" s="4" customFormat="1" spans="1:11">
      <c r="A53" s="4">
        <v>14252277182</v>
      </c>
      <c r="B53" s="4">
        <v>198</v>
      </c>
      <c r="C53" s="4" t="str">
        <f>VLOOKUP(A53,HOP!A:H,8,0)</f>
        <v>198.00</v>
      </c>
      <c r="D53" s="4">
        <f>VLOOKUP(A53,HOP!A:B,2,0)</f>
        <v>1941089</v>
      </c>
      <c r="E53" s="4">
        <f t="shared" si="3"/>
        <v>0</v>
      </c>
      <c r="K53" s="4" t="str">
        <f t="shared" si="4"/>
        <v>,1941089</v>
      </c>
    </row>
    <row r="54" s="4" customFormat="1" spans="1:11">
      <c r="A54" s="4">
        <v>14253014271</v>
      </c>
      <c r="B54" s="4">
        <v>493</v>
      </c>
      <c r="C54" s="4" t="str">
        <f>VLOOKUP(A54,HOP!A:H,8,0)</f>
        <v>493.00</v>
      </c>
      <c r="D54" s="4">
        <f>VLOOKUP(A54,HOP!A:B,2,0)</f>
        <v>1941134</v>
      </c>
      <c r="E54" s="4">
        <f t="shared" si="3"/>
        <v>0</v>
      </c>
      <c r="K54" s="4" t="str">
        <f t="shared" si="4"/>
        <v>,1941134</v>
      </c>
    </row>
    <row r="55" s="4" customFormat="1" spans="1:11">
      <c r="A55" s="4">
        <v>14253082311</v>
      </c>
      <c r="B55" s="4">
        <v>445</v>
      </c>
      <c r="C55" s="4" t="str">
        <f>VLOOKUP(A55,HOP!A:H,8,0)</f>
        <v>445.00</v>
      </c>
      <c r="D55" s="4">
        <f>VLOOKUP(A55,HOP!A:B,2,0)</f>
        <v>1941147</v>
      </c>
      <c r="E55" s="4">
        <f t="shared" si="3"/>
        <v>0</v>
      </c>
      <c r="K55" s="4" t="str">
        <f t="shared" si="4"/>
        <v>,1941147</v>
      </c>
    </row>
    <row r="56" s="4" customFormat="1" spans="1:11">
      <c r="A56" s="4">
        <v>14253661795</v>
      </c>
      <c r="B56" s="4">
        <v>651</v>
      </c>
      <c r="C56" s="4" t="str">
        <f>VLOOKUP(A56,HOP!A:H,8,0)</f>
        <v>651.00</v>
      </c>
      <c r="D56" s="4">
        <f>VLOOKUP(A56,HOP!A:B,2,0)</f>
        <v>1941230</v>
      </c>
      <c r="E56" s="4">
        <f t="shared" si="3"/>
        <v>0</v>
      </c>
      <c r="K56" s="4" t="str">
        <f t="shared" si="4"/>
        <v>,1941230</v>
      </c>
    </row>
    <row r="57" s="4" customFormat="1" spans="1:11">
      <c r="A57" s="4">
        <v>14253874340</v>
      </c>
      <c r="B57" s="4">
        <v>592</v>
      </c>
      <c r="C57" s="4" t="str">
        <f>VLOOKUP(A57,HOP!A:H,8,0)</f>
        <v>592.00</v>
      </c>
      <c r="D57" s="4">
        <f>VLOOKUP(A57,HOP!A:B,2,0)</f>
        <v>1941279</v>
      </c>
      <c r="E57" s="4">
        <f t="shared" si="3"/>
        <v>0</v>
      </c>
      <c r="K57" s="4" t="str">
        <f t="shared" si="4"/>
        <v>,1941279</v>
      </c>
    </row>
    <row r="58" s="4" customFormat="1" spans="1:11">
      <c r="A58" s="4">
        <v>14254004753</v>
      </c>
      <c r="B58" s="4">
        <v>403</v>
      </c>
      <c r="C58" s="4" t="str">
        <f>VLOOKUP(A58,HOP!A:H,8,0)</f>
        <v>403.00</v>
      </c>
      <c r="D58" s="4">
        <f>VLOOKUP(A58,HOP!A:B,2,0)</f>
        <v>1941300</v>
      </c>
      <c r="E58" s="4">
        <f t="shared" si="3"/>
        <v>0</v>
      </c>
      <c r="K58" s="4" t="str">
        <f t="shared" si="4"/>
        <v>,1941300</v>
      </c>
    </row>
    <row r="59" s="4" customFormat="1" spans="1:11">
      <c r="A59" s="4">
        <v>14254200302</v>
      </c>
      <c r="B59" s="4">
        <v>2034</v>
      </c>
      <c r="C59" s="4" t="str">
        <f>VLOOKUP(A59,HOP!A:H,8,0)</f>
        <v>2034.00</v>
      </c>
      <c r="D59" s="4">
        <f>VLOOKUP(A59,HOP!A:B,2,0)</f>
        <v>1941344</v>
      </c>
      <c r="E59" s="4">
        <f t="shared" si="3"/>
        <v>0</v>
      </c>
      <c r="K59" s="4" t="str">
        <f>$K$1&amp;D59</f>
        <v>,1941344</v>
      </c>
    </row>
    <row r="60" s="4" customFormat="1" spans="1:11">
      <c r="A60" s="4">
        <v>14254314373</v>
      </c>
      <c r="B60" s="4">
        <v>767</v>
      </c>
      <c r="C60" s="4" t="str">
        <f>VLOOKUP(A60,HOP!A:H,8,0)</f>
        <v>767.00</v>
      </c>
      <c r="D60" s="4">
        <f>VLOOKUP(A60,HOP!A:B,2,0)</f>
        <v>1941370</v>
      </c>
      <c r="E60" s="4">
        <f t="shared" si="3"/>
        <v>0</v>
      </c>
      <c r="K60" s="4" t="str">
        <f>$K$1&amp;D60</f>
        <v>,1941370</v>
      </c>
    </row>
    <row r="61" s="4" customFormat="1" spans="1:11">
      <c r="A61" s="4">
        <v>14255426170</v>
      </c>
      <c r="B61" s="4">
        <v>434</v>
      </c>
      <c r="C61" s="4" t="str">
        <f>VLOOKUP(A61,HOP!A:H,8,0)</f>
        <v>434.00</v>
      </c>
      <c r="D61" s="4">
        <f>VLOOKUP(A61,HOP!A:B,2,0)</f>
        <v>1941575</v>
      </c>
      <c r="E61" s="4">
        <f t="shared" si="3"/>
        <v>0</v>
      </c>
      <c r="K61" s="4" t="str">
        <f>$K$1&amp;D61</f>
        <v>,1941575</v>
      </c>
    </row>
    <row r="62" s="4" customFormat="1" spans="1:11">
      <c r="A62" s="5">
        <v>14059333366</v>
      </c>
      <c r="B62" s="5">
        <v>0</v>
      </c>
      <c r="C62" s="5" t="str">
        <f>VLOOKUP(A62,HOP!A:H,8,0)</f>
        <v>0.00</v>
      </c>
      <c r="D62" s="5">
        <f>VLOOKUP(A62,HOP!A:B,2,0)</f>
        <v>1920967</v>
      </c>
      <c r="E62" s="5">
        <f t="shared" si="3"/>
        <v>0</v>
      </c>
      <c r="K62" s="5" t="str">
        <f>$K$1&amp;D62</f>
        <v>,1920967</v>
      </c>
    </row>
    <row r="63" s="4" customFormat="1" spans="1:11">
      <c r="A63" s="4">
        <v>14256299285</v>
      </c>
      <c r="B63" s="4">
        <v>440</v>
      </c>
      <c r="C63" s="4" t="str">
        <f>VLOOKUP(A63,HOP!A:H,8,0)</f>
        <v>440.00</v>
      </c>
      <c r="D63" s="4">
        <f>VLOOKUP(A63,HOP!A:B,2,0)</f>
        <v>1941742</v>
      </c>
      <c r="E63" s="4">
        <f t="shared" si="3"/>
        <v>0</v>
      </c>
      <c r="K63" s="4" t="str">
        <f>$K$1&amp;D63</f>
        <v>,1941742</v>
      </c>
    </row>
    <row r="64" s="4" customFormat="1" spans="1:11">
      <c r="A64" s="4">
        <v>14256333762</v>
      </c>
      <c r="B64" s="4">
        <v>356</v>
      </c>
      <c r="C64" s="4" t="str">
        <f>VLOOKUP(A64,HOP!A:H,8,0)</f>
        <v>356.00</v>
      </c>
      <c r="D64" s="4">
        <f>VLOOKUP(A64,HOP!A:B,2,0)</f>
        <v>1941760</v>
      </c>
      <c r="E64" s="4">
        <f t="shared" si="3"/>
        <v>0</v>
      </c>
      <c r="K64" s="4" t="str">
        <f>$K$1&amp;D64</f>
        <v>,1941760</v>
      </c>
    </row>
    <row r="65" s="4" customFormat="1" spans="1:11">
      <c r="A65" s="4">
        <v>14256422894</v>
      </c>
      <c r="B65" s="4">
        <v>1316</v>
      </c>
      <c r="C65" s="4" t="str">
        <f>VLOOKUP(A65,HOP!A:H,8,0)</f>
        <v>1316.00</v>
      </c>
      <c r="D65" s="4">
        <f>VLOOKUP(A65,HOP!A:B,2,0)</f>
        <v>1941786</v>
      </c>
      <c r="E65" s="4">
        <f t="shared" si="3"/>
        <v>0</v>
      </c>
      <c r="K65" s="4" t="str">
        <f>$K$1&amp;D65</f>
        <v>,1941786</v>
      </c>
    </row>
    <row r="66" s="4" customFormat="1" spans="1:11">
      <c r="A66" s="4">
        <v>14257749020</v>
      </c>
      <c r="B66" s="4">
        <v>1204</v>
      </c>
      <c r="C66" s="4" t="str">
        <f>VLOOKUP(A66,HOP!A:H,8,0)</f>
        <v>1204.00</v>
      </c>
      <c r="D66" s="4">
        <f>VLOOKUP(A66,HOP!A:B,2,0)</f>
        <v>1941823</v>
      </c>
      <c r="E66" s="4">
        <f t="shared" si="3"/>
        <v>0</v>
      </c>
      <c r="K66" s="4" t="str">
        <f>$K$1&amp;D66</f>
        <v>,1941823</v>
      </c>
    </row>
    <row r="67" s="4" customFormat="1" spans="1:11">
      <c r="A67" s="4">
        <v>14258071820</v>
      </c>
      <c r="B67" s="4">
        <v>1160</v>
      </c>
      <c r="C67" s="4" t="str">
        <f>VLOOKUP(A67,HOP!A:H,8,0)</f>
        <v>1160.00</v>
      </c>
      <c r="D67" s="4">
        <f>VLOOKUP(A67,HOP!A:B,2,0)</f>
        <v>1941853</v>
      </c>
      <c r="E67" s="4">
        <f t="shared" si="3"/>
        <v>0</v>
      </c>
      <c r="K67" s="4" t="str">
        <f>$K$1&amp;D67</f>
        <v>,1941853</v>
      </c>
    </row>
    <row r="68" s="4" customFormat="1" spans="1:11">
      <c r="A68" s="4">
        <v>14258296099</v>
      </c>
      <c r="B68" s="4">
        <v>380</v>
      </c>
      <c r="C68" s="4" t="str">
        <f>VLOOKUP(A68,HOP!A:H,8,0)</f>
        <v>380.00</v>
      </c>
      <c r="D68" s="4">
        <f>VLOOKUP(A68,HOP!A:B,2,0)</f>
        <v>1941877</v>
      </c>
      <c r="E68" s="4">
        <f t="shared" si="3"/>
        <v>0</v>
      </c>
      <c r="K68" s="4" t="str">
        <f>$K$1&amp;D68</f>
        <v>,1941877</v>
      </c>
    </row>
    <row r="69" s="4" customFormat="1" spans="1:11">
      <c r="A69" s="4">
        <v>14258351495</v>
      </c>
      <c r="B69" s="4">
        <v>434</v>
      </c>
      <c r="C69" s="4" t="str">
        <f>VLOOKUP(A69,HOP!A:H,8,0)</f>
        <v>434.00</v>
      </c>
      <c r="D69" s="4">
        <f>VLOOKUP(A69,HOP!A:B,2,0)</f>
        <v>1941881</v>
      </c>
      <c r="E69" s="4">
        <f t="shared" si="3"/>
        <v>0</v>
      </c>
      <c r="K69" s="4" t="str">
        <f>$K$1&amp;D69</f>
        <v>,1941881</v>
      </c>
    </row>
    <row r="70" s="4" customFormat="1" spans="1:11">
      <c r="A70" s="4">
        <v>14258489632</v>
      </c>
      <c r="B70" s="4">
        <v>600</v>
      </c>
      <c r="C70" s="4" t="str">
        <f>VLOOKUP(A70,HOP!A:H,8,0)</f>
        <v>600.00</v>
      </c>
      <c r="D70" s="4">
        <f>VLOOKUP(A70,HOP!A:B,2,0)</f>
        <v>1941897</v>
      </c>
      <c r="E70" s="4">
        <f t="shared" si="3"/>
        <v>0</v>
      </c>
      <c r="K70" s="4" t="str">
        <f>$K$1&amp;D70</f>
        <v>,1941897</v>
      </c>
    </row>
    <row r="71" s="4" customFormat="1" spans="1:11">
      <c r="A71" s="4">
        <v>14258981006</v>
      </c>
      <c r="B71" s="4">
        <v>666</v>
      </c>
      <c r="C71" s="4" t="str">
        <f>VLOOKUP(A71,HOP!A:H,8,0)</f>
        <v>666.00</v>
      </c>
      <c r="D71" s="4">
        <f>VLOOKUP(A71,HOP!A:B,2,0)</f>
        <v>1941959</v>
      </c>
      <c r="E71" s="4">
        <f t="shared" si="3"/>
        <v>0</v>
      </c>
      <c r="K71" s="4" t="str">
        <f>$K$1&amp;D71</f>
        <v>,1941959</v>
      </c>
    </row>
    <row r="72" s="4" customFormat="1" spans="1:11">
      <c r="A72" s="4">
        <v>14259619003</v>
      </c>
      <c r="B72" s="4">
        <v>705</v>
      </c>
      <c r="C72" s="4" t="str">
        <f>VLOOKUP(A72,HOP!A:H,8,0)</f>
        <v>705.00</v>
      </c>
      <c r="D72" s="4">
        <f>VLOOKUP(A72,HOP!A:B,2,0)</f>
        <v>1942074</v>
      </c>
      <c r="E72" s="4">
        <f t="shared" si="3"/>
        <v>0</v>
      </c>
      <c r="K72" s="4" t="str">
        <f>$K$1&amp;D72</f>
        <v>,1942074</v>
      </c>
    </row>
    <row r="73" s="4" customFormat="1" spans="1:11">
      <c r="A73" s="4">
        <v>14260258438</v>
      </c>
      <c r="B73" s="4">
        <v>234</v>
      </c>
      <c r="C73" s="4" t="str">
        <f>VLOOKUP(A73,HOP!A:H,8,0)</f>
        <v>234.00</v>
      </c>
      <c r="D73" s="4">
        <f>VLOOKUP(A73,HOP!A:B,2,0)</f>
        <v>1942150</v>
      </c>
      <c r="E73" s="4">
        <f t="shared" ref="E73:E89" si="5">B73-C73</f>
        <v>0</v>
      </c>
      <c r="K73" s="4" t="str">
        <f t="shared" ref="K73:K89" si="6">$K$1&amp;D73</f>
        <v>,1942150</v>
      </c>
    </row>
    <row r="74" s="4" customFormat="1" spans="1:11">
      <c r="A74" s="4">
        <v>14260887038</v>
      </c>
      <c r="B74" s="4">
        <v>473</v>
      </c>
      <c r="C74" s="4" t="str">
        <f>VLOOKUP(A74,HOP!A:H,8,0)</f>
        <v>473.00</v>
      </c>
      <c r="D74" s="4">
        <f>VLOOKUP(A74,HOP!A:B,2,0)</f>
        <v>1942236</v>
      </c>
      <c r="E74" s="4">
        <f t="shared" si="5"/>
        <v>0</v>
      </c>
      <c r="K74" s="4" t="str">
        <f t="shared" si="6"/>
        <v>,1942236</v>
      </c>
    </row>
    <row r="75" s="4" customFormat="1" spans="1:11">
      <c r="A75" s="4">
        <v>14261291653</v>
      </c>
      <c r="B75" s="4">
        <v>248</v>
      </c>
      <c r="C75" s="4" t="str">
        <f>VLOOKUP(A75,HOP!A:H,8,0)</f>
        <v>248.00</v>
      </c>
      <c r="D75" s="4">
        <f>VLOOKUP(A75,HOP!A:B,2,0)</f>
        <v>1942278</v>
      </c>
      <c r="E75" s="4">
        <f t="shared" si="5"/>
        <v>0</v>
      </c>
      <c r="K75" s="4" t="str">
        <f t="shared" si="6"/>
        <v>,1942278</v>
      </c>
    </row>
    <row r="76" s="4" customFormat="1" spans="1:11">
      <c r="A76" s="4">
        <v>14261441049</v>
      </c>
      <c r="B76" s="4">
        <v>293</v>
      </c>
      <c r="C76" s="4" t="str">
        <f>VLOOKUP(A76,HOP!A:H,8,0)</f>
        <v>293.00</v>
      </c>
      <c r="D76" s="4">
        <f>VLOOKUP(A76,HOP!A:B,2,0)</f>
        <v>1942293</v>
      </c>
      <c r="E76" s="4">
        <f t="shared" si="5"/>
        <v>0</v>
      </c>
      <c r="K76" s="4" t="str">
        <f t="shared" si="6"/>
        <v>,1942293</v>
      </c>
    </row>
    <row r="77" s="4" customFormat="1" spans="1:11">
      <c r="A77" s="4">
        <v>14261445676</v>
      </c>
      <c r="B77" s="4">
        <v>157</v>
      </c>
      <c r="C77" s="4" t="str">
        <f>VLOOKUP(A77,HOP!A:H,8,0)</f>
        <v>157.00</v>
      </c>
      <c r="D77" s="4">
        <f>VLOOKUP(A77,HOP!A:B,2,0)</f>
        <v>1942298</v>
      </c>
      <c r="E77" s="4">
        <f t="shared" si="5"/>
        <v>0</v>
      </c>
      <c r="K77" s="4" t="str">
        <f t="shared" si="6"/>
        <v>,1942298</v>
      </c>
    </row>
    <row r="78" s="4" customFormat="1" spans="1:11">
      <c r="A78" s="4">
        <v>14262362185</v>
      </c>
      <c r="B78" s="4">
        <v>447</v>
      </c>
      <c r="C78" s="4" t="str">
        <f>VLOOKUP(A78,HOP!A:H,8,0)</f>
        <v>447.00</v>
      </c>
      <c r="D78" s="4">
        <f>VLOOKUP(A78,HOP!A:B,2,0)</f>
        <v>1942488</v>
      </c>
      <c r="E78" s="4">
        <f t="shared" si="5"/>
        <v>0</v>
      </c>
      <c r="K78" s="4" t="str">
        <f t="shared" si="6"/>
        <v>,1942488</v>
      </c>
    </row>
    <row r="79" s="4" customFormat="1" spans="1:11">
      <c r="A79" s="4">
        <v>14264911861</v>
      </c>
      <c r="B79" s="4">
        <v>249</v>
      </c>
      <c r="C79" s="4" t="str">
        <f>VLOOKUP(A79,HOP!A:H,8,0)</f>
        <v>249.00</v>
      </c>
      <c r="D79" s="4">
        <f>VLOOKUP(A79,HOP!A:B,2,0)</f>
        <v>1942592</v>
      </c>
      <c r="E79" s="4">
        <f t="shared" si="5"/>
        <v>0</v>
      </c>
      <c r="K79" s="4" t="str">
        <f t="shared" si="6"/>
        <v>,1942592</v>
      </c>
    </row>
    <row r="80" s="4" customFormat="1" spans="1:11">
      <c r="A80" s="4">
        <v>14264976515</v>
      </c>
      <c r="B80" s="4">
        <v>539</v>
      </c>
      <c r="C80" s="4" t="str">
        <f>VLOOKUP(A80,HOP!A:H,8,0)</f>
        <v>539.00</v>
      </c>
      <c r="D80" s="4">
        <f>VLOOKUP(A80,HOP!A:B,2,0)</f>
        <v>1942600</v>
      </c>
      <c r="E80" s="4">
        <f t="shared" si="5"/>
        <v>0</v>
      </c>
      <c r="K80" s="4" t="str">
        <f t="shared" si="6"/>
        <v>,1942600</v>
      </c>
    </row>
    <row r="81" s="4" customFormat="1" spans="1:11">
      <c r="A81" s="4">
        <v>14266064428</v>
      </c>
      <c r="B81" s="4">
        <v>1418</v>
      </c>
      <c r="C81" s="4" t="str">
        <f>VLOOKUP(A81,HOP!A:H,8,0)</f>
        <v>1418.00</v>
      </c>
      <c r="D81" s="4">
        <f>VLOOKUP(A81,HOP!A:B,2,0)</f>
        <v>1942748</v>
      </c>
      <c r="E81" s="4">
        <f t="shared" si="5"/>
        <v>0</v>
      </c>
      <c r="K81" s="4" t="str">
        <f t="shared" si="6"/>
        <v>,1942748</v>
      </c>
    </row>
    <row r="82" s="4" customFormat="1" spans="1:11">
      <c r="A82" s="4">
        <v>14267497312</v>
      </c>
      <c r="B82" s="4">
        <v>222</v>
      </c>
      <c r="C82" s="4" t="str">
        <f>VLOOKUP(A82,HOP!A:H,8,0)</f>
        <v>222.00</v>
      </c>
      <c r="D82" s="4">
        <f>VLOOKUP(A82,HOP!A:B,2,0)</f>
        <v>1942987</v>
      </c>
      <c r="E82" s="4">
        <f t="shared" si="5"/>
        <v>0</v>
      </c>
      <c r="K82" s="4" t="str">
        <f t="shared" si="6"/>
        <v>,1942987</v>
      </c>
    </row>
    <row r="83" s="4" customFormat="1" spans="1:11">
      <c r="A83" s="4">
        <v>14267959083</v>
      </c>
      <c r="B83" s="4">
        <v>449</v>
      </c>
      <c r="C83" s="4" t="str">
        <f>VLOOKUP(A83,HOP!A:H,8,0)</f>
        <v>449.00</v>
      </c>
      <c r="D83" s="4">
        <f>VLOOKUP(A83,HOP!A:B,2,0)</f>
        <v>1943083</v>
      </c>
      <c r="E83" s="4">
        <f t="shared" si="5"/>
        <v>0</v>
      </c>
      <c r="K83" s="4" t="str">
        <f t="shared" si="6"/>
        <v>,1943083</v>
      </c>
    </row>
    <row r="84" s="4" customFormat="1" spans="1:11">
      <c r="A84" s="4">
        <v>14268147167</v>
      </c>
      <c r="B84" s="4">
        <v>530</v>
      </c>
      <c r="C84" s="4" t="str">
        <f>VLOOKUP(A84,HOP!A:H,8,0)</f>
        <v>530.00</v>
      </c>
      <c r="D84" s="4">
        <f>VLOOKUP(A84,HOP!A:B,2,0)</f>
        <v>1943120</v>
      </c>
      <c r="E84" s="4">
        <f t="shared" si="5"/>
        <v>0</v>
      </c>
      <c r="K84" s="4" t="str">
        <f t="shared" si="6"/>
        <v>,1943120</v>
      </c>
    </row>
    <row r="85" s="4" customFormat="1" spans="1:11">
      <c r="A85" s="4">
        <v>14268698983</v>
      </c>
      <c r="B85" s="4">
        <v>189</v>
      </c>
      <c r="C85" s="4" t="str">
        <f>VLOOKUP(A85,HOP!A:H,8,0)</f>
        <v>189.00</v>
      </c>
      <c r="D85" s="4">
        <f>VLOOKUP(A85,HOP!A:B,2,0)</f>
        <v>1943196</v>
      </c>
      <c r="E85" s="4">
        <f t="shared" si="5"/>
        <v>0</v>
      </c>
      <c r="K85" s="4" t="str">
        <f t="shared" si="6"/>
        <v>,1943196</v>
      </c>
    </row>
    <row r="86" s="4" customFormat="1" spans="1:11">
      <c r="A86" s="4">
        <v>14271702293</v>
      </c>
      <c r="B86" s="4">
        <v>1576</v>
      </c>
      <c r="C86" s="4" t="str">
        <f>VLOOKUP(A86,HOP!A:H,8,0)</f>
        <v>1576.00</v>
      </c>
      <c r="D86" s="4">
        <f>VLOOKUP(A86,HOP!A:B,2,0)</f>
        <v>1943288</v>
      </c>
      <c r="E86" s="4">
        <f t="shared" si="5"/>
        <v>0</v>
      </c>
      <c r="K86" s="4" t="str">
        <f t="shared" si="6"/>
        <v>,1943288</v>
      </c>
    </row>
    <row r="87" s="4" customFormat="1" spans="1:11">
      <c r="A87" s="4">
        <v>14272333405</v>
      </c>
      <c r="B87" s="4">
        <v>1099</v>
      </c>
      <c r="C87" s="4" t="str">
        <f>VLOOKUP(A87,HOP!A:H,8,0)</f>
        <v>1099.00</v>
      </c>
      <c r="D87" s="4">
        <f>VLOOKUP(A87,HOP!A:B,2,0)</f>
        <v>1943346</v>
      </c>
      <c r="E87" s="4">
        <f t="shared" si="5"/>
        <v>0</v>
      </c>
      <c r="K87" s="4" t="str">
        <f t="shared" si="6"/>
        <v>,1943346</v>
      </c>
    </row>
    <row r="88" s="4" customFormat="1" spans="1:11">
      <c r="A88" s="4">
        <v>14272670347</v>
      </c>
      <c r="B88" s="4">
        <v>540</v>
      </c>
      <c r="C88" s="4" t="str">
        <f>VLOOKUP(A88,HOP!A:H,8,0)</f>
        <v>540.00</v>
      </c>
      <c r="D88" s="4">
        <f>VLOOKUP(A88,HOP!A:B,2,0)</f>
        <v>1943374</v>
      </c>
      <c r="E88" s="4">
        <f t="shared" si="5"/>
        <v>0</v>
      </c>
      <c r="K88" s="4" t="str">
        <f t="shared" si="6"/>
        <v>,1943374</v>
      </c>
    </row>
    <row r="89" s="4" customFormat="1" spans="1:11">
      <c r="A89" s="4">
        <v>14272935458</v>
      </c>
      <c r="B89" s="4">
        <v>540</v>
      </c>
      <c r="C89" s="4" t="str">
        <f>VLOOKUP(A89,HOP!A:H,8,0)</f>
        <v>540.00</v>
      </c>
      <c r="D89" s="4">
        <f>VLOOKUP(A89,HOP!A:B,2,0)</f>
        <v>1943426</v>
      </c>
      <c r="E89" s="4">
        <f t="shared" si="5"/>
        <v>0</v>
      </c>
      <c r="K89" s="4" t="str">
        <f t="shared" si="6"/>
        <v>,1943426</v>
      </c>
    </row>
    <row r="91" spans="2:2">
      <c r="B91" s="4">
        <f>SUM(B2:B90)</f>
        <v>63474</v>
      </c>
    </row>
    <row r="93" spans="1:1">
      <c r="A93" s="4" t="s">
        <v>224</v>
      </c>
    </row>
    <row r="94" spans="1:1">
      <c r="A94" s="4" t="s">
        <v>225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9"/>
  <sheetViews>
    <sheetView workbookViewId="0">
      <selection activeCell="B7" sqref="B7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226</v>
      </c>
      <c r="B1" s="2" t="s">
        <v>227</v>
      </c>
      <c r="C1" s="2" t="s">
        <v>228</v>
      </c>
      <c r="D1" s="2" t="s">
        <v>229</v>
      </c>
      <c r="E1" s="2" t="s">
        <v>5</v>
      </c>
      <c r="F1" s="2" t="s">
        <v>230</v>
      </c>
      <c r="G1" s="2" t="s">
        <v>231</v>
      </c>
      <c r="H1" s="2" t="s">
        <v>232</v>
      </c>
      <c r="I1" s="2" t="s">
        <v>233</v>
      </c>
      <c r="J1" s="2" t="s">
        <v>234</v>
      </c>
      <c r="K1" s="2" t="s">
        <v>17</v>
      </c>
    </row>
    <row r="2" s="1" customFormat="1" ht="20" customHeight="1" spans="1:11">
      <c r="A2" s="3">
        <v>14272935458</v>
      </c>
      <c r="B2" s="3">
        <v>1943426</v>
      </c>
      <c r="C2" s="2" t="s">
        <v>235</v>
      </c>
      <c r="D2" s="2" t="s">
        <v>236</v>
      </c>
      <c r="E2" s="2" t="s">
        <v>237</v>
      </c>
      <c r="F2" s="2" t="s">
        <v>238</v>
      </c>
      <c r="G2" s="2" t="s">
        <v>25</v>
      </c>
      <c r="H2" s="2" t="s">
        <v>239</v>
      </c>
      <c r="I2" s="2" t="s">
        <v>240</v>
      </c>
      <c r="J2" s="2" t="s">
        <v>240</v>
      </c>
      <c r="K2" s="2" t="s">
        <v>241</v>
      </c>
    </row>
    <row r="3" s="1" customFormat="1" ht="20" customHeight="1" spans="1:11">
      <c r="A3" s="3">
        <v>14272670347</v>
      </c>
      <c r="B3" s="3">
        <v>1943374</v>
      </c>
      <c r="C3" s="2" t="s">
        <v>235</v>
      </c>
      <c r="D3" s="2" t="s">
        <v>242</v>
      </c>
      <c r="E3" s="2" t="s">
        <v>237</v>
      </c>
      <c r="F3" s="2" t="s">
        <v>238</v>
      </c>
      <c r="G3" s="2" t="s">
        <v>25</v>
      </c>
      <c r="H3" s="2" t="s">
        <v>239</v>
      </c>
      <c r="I3" s="2" t="s">
        <v>240</v>
      </c>
      <c r="J3" s="2" t="s">
        <v>240</v>
      </c>
      <c r="K3" s="2" t="s">
        <v>243</v>
      </c>
    </row>
    <row r="4" s="1" customFormat="1" ht="20" customHeight="1" spans="1:11">
      <c r="A4" s="3">
        <v>14272333405</v>
      </c>
      <c r="B4" s="3">
        <v>1943346</v>
      </c>
      <c r="C4" s="2" t="s">
        <v>244</v>
      </c>
      <c r="D4" s="2" t="s">
        <v>245</v>
      </c>
      <c r="E4" s="2" t="s">
        <v>237</v>
      </c>
      <c r="F4" s="2" t="s">
        <v>238</v>
      </c>
      <c r="G4" s="2" t="s">
        <v>25</v>
      </c>
      <c r="H4" s="2" t="s">
        <v>246</v>
      </c>
      <c r="I4" s="2" t="s">
        <v>240</v>
      </c>
      <c r="J4" s="2" t="s">
        <v>240</v>
      </c>
      <c r="K4" s="2" t="s">
        <v>247</v>
      </c>
    </row>
    <row r="5" s="1" customFormat="1" ht="20" customHeight="1" spans="1:11">
      <c r="A5" s="3">
        <v>14271702293</v>
      </c>
      <c r="B5" s="3">
        <v>1943288</v>
      </c>
      <c r="C5" s="2" t="s">
        <v>248</v>
      </c>
      <c r="D5" s="2" t="s">
        <v>249</v>
      </c>
      <c r="E5" s="2" t="s">
        <v>237</v>
      </c>
      <c r="F5" s="2" t="s">
        <v>238</v>
      </c>
      <c r="G5" s="2" t="s">
        <v>25</v>
      </c>
      <c r="H5" s="2" t="s">
        <v>250</v>
      </c>
      <c r="I5" s="2" t="s">
        <v>240</v>
      </c>
      <c r="J5" s="2" t="s">
        <v>240</v>
      </c>
      <c r="K5" s="2" t="s">
        <v>251</v>
      </c>
    </row>
    <row r="6" s="1" customFormat="1" ht="20" customHeight="1" spans="1:11">
      <c r="A6" s="3">
        <v>14268698983</v>
      </c>
      <c r="B6" s="3">
        <v>1943196</v>
      </c>
      <c r="C6" s="2" t="s">
        <v>252</v>
      </c>
      <c r="D6" s="2" t="s">
        <v>253</v>
      </c>
      <c r="E6" s="2" t="s">
        <v>237</v>
      </c>
      <c r="F6" s="2" t="s">
        <v>238</v>
      </c>
      <c r="G6" s="2" t="s">
        <v>25</v>
      </c>
      <c r="H6" s="2" t="s">
        <v>254</v>
      </c>
      <c r="I6" s="2" t="s">
        <v>240</v>
      </c>
      <c r="J6" s="2" t="s">
        <v>240</v>
      </c>
      <c r="K6" s="2" t="s">
        <v>255</v>
      </c>
    </row>
    <row r="7" s="1" customFormat="1" ht="20" customHeight="1" spans="1:11">
      <c r="A7" s="3">
        <v>14268147167</v>
      </c>
      <c r="B7" s="3">
        <v>1943120</v>
      </c>
      <c r="C7" s="2" t="s">
        <v>256</v>
      </c>
      <c r="D7" s="2" t="s">
        <v>257</v>
      </c>
      <c r="E7" s="2" t="s">
        <v>237</v>
      </c>
      <c r="F7" s="2" t="s">
        <v>238</v>
      </c>
      <c r="G7" s="2" t="s">
        <v>25</v>
      </c>
      <c r="H7" s="2" t="s">
        <v>258</v>
      </c>
      <c r="I7" s="2" t="s">
        <v>240</v>
      </c>
      <c r="J7" s="2" t="s">
        <v>240</v>
      </c>
      <c r="K7" s="2" t="s">
        <v>259</v>
      </c>
    </row>
    <row r="8" s="1" customFormat="1" ht="20" customHeight="1" spans="1:11">
      <c r="A8" s="3">
        <v>14267959083</v>
      </c>
      <c r="B8" s="3">
        <v>1943083</v>
      </c>
      <c r="C8" s="2" t="s">
        <v>260</v>
      </c>
      <c r="D8" s="2" t="s">
        <v>261</v>
      </c>
      <c r="E8" s="2" t="s">
        <v>237</v>
      </c>
      <c r="F8" s="2" t="s">
        <v>238</v>
      </c>
      <c r="G8" s="2" t="s">
        <v>25</v>
      </c>
      <c r="H8" s="2" t="s">
        <v>262</v>
      </c>
      <c r="I8" s="2" t="s">
        <v>240</v>
      </c>
      <c r="J8" s="2" t="s">
        <v>240</v>
      </c>
      <c r="K8" s="2" t="s">
        <v>263</v>
      </c>
    </row>
    <row r="9" s="1" customFormat="1" ht="20" customHeight="1" spans="1:11">
      <c r="A9" s="3">
        <v>14267497312</v>
      </c>
      <c r="B9" s="3">
        <v>1942987</v>
      </c>
      <c r="C9" s="2" t="s">
        <v>264</v>
      </c>
      <c r="D9" s="2" t="s">
        <v>265</v>
      </c>
      <c r="E9" s="2" t="s">
        <v>266</v>
      </c>
      <c r="F9" s="2" t="s">
        <v>237</v>
      </c>
      <c r="G9" s="2" t="s">
        <v>25</v>
      </c>
      <c r="H9" s="2" t="s">
        <v>267</v>
      </c>
      <c r="I9" s="2" t="s">
        <v>240</v>
      </c>
      <c r="J9" s="2" t="s">
        <v>240</v>
      </c>
      <c r="K9" s="2" t="s">
        <v>268</v>
      </c>
    </row>
    <row r="10" s="1" customFormat="1" ht="20" customHeight="1" spans="1:11">
      <c r="A10" s="3">
        <v>14266064428</v>
      </c>
      <c r="B10" s="3">
        <v>1942748</v>
      </c>
      <c r="C10" s="2" t="s">
        <v>269</v>
      </c>
      <c r="D10" s="2" t="s">
        <v>270</v>
      </c>
      <c r="E10" s="2" t="s">
        <v>266</v>
      </c>
      <c r="F10" s="2" t="s">
        <v>238</v>
      </c>
      <c r="G10" s="2" t="s">
        <v>25</v>
      </c>
      <c r="H10" s="2" t="s">
        <v>271</v>
      </c>
      <c r="I10" s="2" t="s">
        <v>240</v>
      </c>
      <c r="J10" s="2" t="s">
        <v>240</v>
      </c>
      <c r="K10" s="2" t="s">
        <v>272</v>
      </c>
    </row>
    <row r="11" s="1" customFormat="1" ht="20" customHeight="1" spans="1:11">
      <c r="A11" s="3">
        <v>14264976515</v>
      </c>
      <c r="B11" s="3">
        <v>1942600</v>
      </c>
      <c r="C11" s="2" t="s">
        <v>235</v>
      </c>
      <c r="D11" s="2" t="s">
        <v>273</v>
      </c>
      <c r="E11" s="2" t="s">
        <v>266</v>
      </c>
      <c r="F11" s="2" t="s">
        <v>237</v>
      </c>
      <c r="G11" s="2" t="s">
        <v>25</v>
      </c>
      <c r="H11" s="2" t="s">
        <v>274</v>
      </c>
      <c r="I11" s="2" t="s">
        <v>240</v>
      </c>
      <c r="J11" s="2" t="s">
        <v>240</v>
      </c>
      <c r="K11" s="2" t="s">
        <v>275</v>
      </c>
    </row>
    <row r="12" s="1" customFormat="1" ht="20" customHeight="1" spans="1:11">
      <c r="A12" s="3">
        <v>14264911861</v>
      </c>
      <c r="B12" s="3">
        <v>1942592</v>
      </c>
      <c r="C12" s="2" t="s">
        <v>276</v>
      </c>
      <c r="D12" s="2" t="s">
        <v>277</v>
      </c>
      <c r="E12" s="2" t="s">
        <v>266</v>
      </c>
      <c r="F12" s="2" t="s">
        <v>237</v>
      </c>
      <c r="G12" s="2" t="s">
        <v>25</v>
      </c>
      <c r="H12" s="2" t="s">
        <v>278</v>
      </c>
      <c r="I12" s="2" t="s">
        <v>240</v>
      </c>
      <c r="J12" s="2" t="s">
        <v>240</v>
      </c>
      <c r="K12" s="2" t="s">
        <v>279</v>
      </c>
    </row>
    <row r="13" s="1" customFormat="1" ht="20" customHeight="1" spans="1:11">
      <c r="A13" s="3">
        <v>14262362185</v>
      </c>
      <c r="B13" s="3">
        <v>1942488</v>
      </c>
      <c r="C13" s="2" t="s">
        <v>280</v>
      </c>
      <c r="D13" s="2" t="s">
        <v>281</v>
      </c>
      <c r="E13" s="2" t="s">
        <v>266</v>
      </c>
      <c r="F13" s="2" t="s">
        <v>237</v>
      </c>
      <c r="G13" s="2" t="s">
        <v>25</v>
      </c>
      <c r="H13" s="2" t="s">
        <v>282</v>
      </c>
      <c r="I13" s="2" t="s">
        <v>240</v>
      </c>
      <c r="J13" s="2" t="s">
        <v>240</v>
      </c>
      <c r="K13" s="2" t="s">
        <v>283</v>
      </c>
    </row>
    <row r="14" s="1" customFormat="1" ht="20" customHeight="1" spans="1:11">
      <c r="A14" s="3">
        <v>14261445676</v>
      </c>
      <c r="B14" s="3">
        <v>1942298</v>
      </c>
      <c r="C14" s="2" t="s">
        <v>284</v>
      </c>
      <c r="D14" s="2" t="s">
        <v>285</v>
      </c>
      <c r="E14" s="2" t="s">
        <v>286</v>
      </c>
      <c r="F14" s="2" t="s">
        <v>266</v>
      </c>
      <c r="G14" s="2" t="s">
        <v>25</v>
      </c>
      <c r="H14" s="2" t="s">
        <v>287</v>
      </c>
      <c r="I14" s="2" t="s">
        <v>240</v>
      </c>
      <c r="J14" s="2" t="s">
        <v>240</v>
      </c>
      <c r="K14" s="2" t="s">
        <v>288</v>
      </c>
    </row>
    <row r="15" s="1" customFormat="1" ht="20" customHeight="1" spans="1:11">
      <c r="A15" s="3">
        <v>14261441049</v>
      </c>
      <c r="B15" s="3">
        <v>1942293</v>
      </c>
      <c r="C15" s="2" t="s">
        <v>289</v>
      </c>
      <c r="D15" s="2" t="s">
        <v>290</v>
      </c>
      <c r="E15" s="2" t="s">
        <v>286</v>
      </c>
      <c r="F15" s="2" t="s">
        <v>266</v>
      </c>
      <c r="G15" s="2" t="s">
        <v>25</v>
      </c>
      <c r="H15" s="2" t="s">
        <v>291</v>
      </c>
      <c r="I15" s="2" t="s">
        <v>240</v>
      </c>
      <c r="J15" s="2" t="s">
        <v>240</v>
      </c>
      <c r="K15" s="2" t="s">
        <v>292</v>
      </c>
    </row>
    <row r="16" s="1" customFormat="1" ht="20" customHeight="1" spans="1:11">
      <c r="A16" s="3">
        <v>14261291653</v>
      </c>
      <c r="B16" s="3">
        <v>1942278</v>
      </c>
      <c r="C16" s="2" t="s">
        <v>293</v>
      </c>
      <c r="D16" s="2" t="s">
        <v>294</v>
      </c>
      <c r="E16" s="2" t="s">
        <v>286</v>
      </c>
      <c r="F16" s="2" t="s">
        <v>266</v>
      </c>
      <c r="G16" s="2" t="s">
        <v>25</v>
      </c>
      <c r="H16" s="2" t="s">
        <v>295</v>
      </c>
      <c r="I16" s="2" t="s">
        <v>240</v>
      </c>
      <c r="J16" s="2" t="s">
        <v>240</v>
      </c>
      <c r="K16" s="2" t="s">
        <v>296</v>
      </c>
    </row>
    <row r="17" s="1" customFormat="1" ht="20" customHeight="1" spans="1:11">
      <c r="A17" s="3">
        <v>14260887038</v>
      </c>
      <c r="B17" s="3">
        <v>1942236</v>
      </c>
      <c r="C17" s="2" t="s">
        <v>297</v>
      </c>
      <c r="D17" s="2" t="s">
        <v>298</v>
      </c>
      <c r="E17" s="2" t="s">
        <v>266</v>
      </c>
      <c r="F17" s="2" t="s">
        <v>237</v>
      </c>
      <c r="G17" s="2" t="s">
        <v>25</v>
      </c>
      <c r="H17" s="2" t="s">
        <v>299</v>
      </c>
      <c r="I17" s="2" t="s">
        <v>240</v>
      </c>
      <c r="J17" s="2" t="s">
        <v>240</v>
      </c>
      <c r="K17" s="2" t="s">
        <v>300</v>
      </c>
    </row>
    <row r="18" s="1" customFormat="1" ht="20" customHeight="1" spans="1:11">
      <c r="A18" s="3">
        <v>14260258438</v>
      </c>
      <c r="B18" s="3">
        <v>1942150</v>
      </c>
      <c r="C18" s="2" t="s">
        <v>301</v>
      </c>
      <c r="D18" s="2" t="s">
        <v>302</v>
      </c>
      <c r="E18" s="2" t="s">
        <v>286</v>
      </c>
      <c r="F18" s="2" t="s">
        <v>266</v>
      </c>
      <c r="G18" s="2" t="s">
        <v>25</v>
      </c>
      <c r="H18" s="2" t="s">
        <v>303</v>
      </c>
      <c r="I18" s="2" t="s">
        <v>240</v>
      </c>
      <c r="J18" s="2" t="s">
        <v>240</v>
      </c>
      <c r="K18" s="2" t="s">
        <v>304</v>
      </c>
    </row>
    <row r="19" s="1" customFormat="1" ht="20" customHeight="1" spans="1:11">
      <c r="A19" s="3">
        <v>14259619003</v>
      </c>
      <c r="B19" s="3">
        <v>1942074</v>
      </c>
      <c r="C19" s="2" t="s">
        <v>305</v>
      </c>
      <c r="D19" s="2" t="s">
        <v>306</v>
      </c>
      <c r="E19" s="2" t="s">
        <v>286</v>
      </c>
      <c r="F19" s="2" t="s">
        <v>266</v>
      </c>
      <c r="G19" s="2" t="s">
        <v>25</v>
      </c>
      <c r="H19" s="2" t="s">
        <v>307</v>
      </c>
      <c r="I19" s="2" t="s">
        <v>240</v>
      </c>
      <c r="J19" s="2" t="s">
        <v>240</v>
      </c>
      <c r="K19" s="2" t="s">
        <v>308</v>
      </c>
    </row>
    <row r="20" s="1" customFormat="1" ht="20" customHeight="1" spans="1:11">
      <c r="A20" s="3">
        <v>14258981006</v>
      </c>
      <c r="B20" s="3">
        <v>1941959</v>
      </c>
      <c r="C20" s="2" t="s">
        <v>309</v>
      </c>
      <c r="D20" s="2" t="s">
        <v>310</v>
      </c>
      <c r="E20" s="2" t="s">
        <v>266</v>
      </c>
      <c r="F20" s="2" t="s">
        <v>237</v>
      </c>
      <c r="G20" s="2" t="s">
        <v>25</v>
      </c>
      <c r="H20" s="2" t="s">
        <v>311</v>
      </c>
      <c r="I20" s="2" t="s">
        <v>240</v>
      </c>
      <c r="J20" s="2" t="s">
        <v>240</v>
      </c>
      <c r="K20" s="2" t="s">
        <v>312</v>
      </c>
    </row>
    <row r="21" s="1" customFormat="1" ht="20" customHeight="1" spans="1:11">
      <c r="A21" s="3">
        <v>14258489632</v>
      </c>
      <c r="B21" s="3">
        <v>1941897</v>
      </c>
      <c r="C21" s="2" t="s">
        <v>313</v>
      </c>
      <c r="D21" s="2" t="s">
        <v>314</v>
      </c>
      <c r="E21" s="2" t="s">
        <v>286</v>
      </c>
      <c r="F21" s="2" t="s">
        <v>237</v>
      </c>
      <c r="G21" s="2" t="s">
        <v>25</v>
      </c>
      <c r="H21" s="2" t="s">
        <v>315</v>
      </c>
      <c r="I21" s="2" t="s">
        <v>240</v>
      </c>
      <c r="J21" s="2" t="s">
        <v>240</v>
      </c>
      <c r="K21" s="2" t="s">
        <v>316</v>
      </c>
    </row>
    <row r="22" s="1" customFormat="1" ht="20" customHeight="1" spans="1:11">
      <c r="A22" s="3">
        <v>14258351495</v>
      </c>
      <c r="B22" s="3">
        <v>1941881</v>
      </c>
      <c r="C22" s="2" t="s">
        <v>317</v>
      </c>
      <c r="D22" s="2" t="s">
        <v>318</v>
      </c>
      <c r="E22" s="2" t="s">
        <v>286</v>
      </c>
      <c r="F22" s="2" t="s">
        <v>266</v>
      </c>
      <c r="G22" s="2" t="s">
        <v>25</v>
      </c>
      <c r="H22" s="2" t="s">
        <v>319</v>
      </c>
      <c r="I22" s="2" t="s">
        <v>240</v>
      </c>
      <c r="J22" s="2" t="s">
        <v>240</v>
      </c>
      <c r="K22" s="2" t="s">
        <v>320</v>
      </c>
    </row>
    <row r="23" s="1" customFormat="1" ht="20" customHeight="1" spans="1:11">
      <c r="A23" s="3">
        <v>14258296099</v>
      </c>
      <c r="B23" s="3">
        <v>1941877</v>
      </c>
      <c r="C23" s="2" t="s">
        <v>321</v>
      </c>
      <c r="D23" s="2" t="s">
        <v>322</v>
      </c>
      <c r="E23" s="2" t="s">
        <v>323</v>
      </c>
      <c r="F23" s="2" t="s">
        <v>286</v>
      </c>
      <c r="G23" s="2" t="s">
        <v>25</v>
      </c>
      <c r="H23" s="2" t="s">
        <v>324</v>
      </c>
      <c r="I23" s="2" t="s">
        <v>240</v>
      </c>
      <c r="J23" s="2" t="s">
        <v>240</v>
      </c>
      <c r="K23" s="2" t="s">
        <v>325</v>
      </c>
    </row>
    <row r="24" s="1" customFormat="1" ht="20" customHeight="1" spans="1:11">
      <c r="A24" s="3">
        <v>14258071820</v>
      </c>
      <c r="B24" s="3">
        <v>1941853</v>
      </c>
      <c r="C24" s="2" t="s">
        <v>326</v>
      </c>
      <c r="D24" s="2" t="s">
        <v>327</v>
      </c>
      <c r="E24" s="2" t="s">
        <v>323</v>
      </c>
      <c r="F24" s="2" t="s">
        <v>286</v>
      </c>
      <c r="G24" s="2" t="s">
        <v>25</v>
      </c>
      <c r="H24" s="2" t="s">
        <v>328</v>
      </c>
      <c r="I24" s="2" t="s">
        <v>240</v>
      </c>
      <c r="J24" s="2" t="s">
        <v>240</v>
      </c>
      <c r="K24" s="2" t="s">
        <v>329</v>
      </c>
    </row>
    <row r="25" s="1" customFormat="1" ht="20" customHeight="1" spans="1:11">
      <c r="A25" s="3">
        <v>14257749020</v>
      </c>
      <c r="B25" s="3">
        <v>1941823</v>
      </c>
      <c r="C25" s="2" t="s">
        <v>330</v>
      </c>
      <c r="D25" s="2" t="s">
        <v>331</v>
      </c>
      <c r="E25" s="2" t="s">
        <v>323</v>
      </c>
      <c r="F25" s="2" t="s">
        <v>286</v>
      </c>
      <c r="G25" s="2" t="s">
        <v>25</v>
      </c>
      <c r="H25" s="2" t="s">
        <v>332</v>
      </c>
      <c r="I25" s="2" t="s">
        <v>240</v>
      </c>
      <c r="J25" s="2" t="s">
        <v>240</v>
      </c>
      <c r="K25" s="2" t="s">
        <v>333</v>
      </c>
    </row>
    <row r="26" s="1" customFormat="1" ht="20" customHeight="1" spans="1:11">
      <c r="A26" s="3">
        <v>14256422894</v>
      </c>
      <c r="B26" s="3">
        <v>1941786</v>
      </c>
      <c r="C26" s="2" t="s">
        <v>334</v>
      </c>
      <c r="D26" s="2" t="s">
        <v>335</v>
      </c>
      <c r="E26" s="2" t="s">
        <v>286</v>
      </c>
      <c r="F26" s="2" t="s">
        <v>266</v>
      </c>
      <c r="G26" s="2" t="s">
        <v>25</v>
      </c>
      <c r="H26" s="2" t="s">
        <v>336</v>
      </c>
      <c r="I26" s="2" t="s">
        <v>240</v>
      </c>
      <c r="J26" s="2" t="s">
        <v>240</v>
      </c>
      <c r="K26" s="2" t="s">
        <v>337</v>
      </c>
    </row>
    <row r="27" s="1" customFormat="1" ht="20" customHeight="1" spans="1:11">
      <c r="A27" s="3">
        <v>14256333762</v>
      </c>
      <c r="B27" s="3">
        <v>1941760</v>
      </c>
      <c r="C27" s="2" t="s">
        <v>338</v>
      </c>
      <c r="D27" s="2" t="s">
        <v>339</v>
      </c>
      <c r="E27" s="2" t="s">
        <v>323</v>
      </c>
      <c r="F27" s="2" t="s">
        <v>286</v>
      </c>
      <c r="G27" s="2" t="s">
        <v>25</v>
      </c>
      <c r="H27" s="2" t="s">
        <v>340</v>
      </c>
      <c r="I27" s="2" t="s">
        <v>240</v>
      </c>
      <c r="J27" s="2" t="s">
        <v>240</v>
      </c>
      <c r="K27" s="2" t="s">
        <v>341</v>
      </c>
    </row>
    <row r="28" s="1" customFormat="1" ht="20" customHeight="1" spans="1:11">
      <c r="A28" s="3">
        <v>14256299285</v>
      </c>
      <c r="B28" s="3">
        <v>1941742</v>
      </c>
      <c r="C28" s="2" t="s">
        <v>342</v>
      </c>
      <c r="D28" s="2" t="s">
        <v>343</v>
      </c>
      <c r="E28" s="2" t="s">
        <v>323</v>
      </c>
      <c r="F28" s="2" t="s">
        <v>286</v>
      </c>
      <c r="G28" s="2" t="s">
        <v>25</v>
      </c>
      <c r="H28" s="2" t="s">
        <v>344</v>
      </c>
      <c r="I28" s="2" t="s">
        <v>240</v>
      </c>
      <c r="J28" s="2" t="s">
        <v>240</v>
      </c>
      <c r="K28" s="2" t="s">
        <v>345</v>
      </c>
    </row>
    <row r="29" s="1" customFormat="1" ht="20" customHeight="1" spans="1:11">
      <c r="A29" s="3">
        <v>14256154559</v>
      </c>
      <c r="B29" s="3">
        <v>1941709</v>
      </c>
      <c r="C29" s="2" t="s">
        <v>346</v>
      </c>
      <c r="D29" s="2" t="s">
        <v>347</v>
      </c>
      <c r="E29" s="2" t="s">
        <v>286</v>
      </c>
      <c r="F29" s="2" t="s">
        <v>266</v>
      </c>
      <c r="G29" s="2" t="s">
        <v>25</v>
      </c>
      <c r="H29" s="2" t="s">
        <v>348</v>
      </c>
      <c r="I29" s="2" t="s">
        <v>240</v>
      </c>
      <c r="J29" s="2" t="s">
        <v>240</v>
      </c>
      <c r="K29" s="2" t="s">
        <v>349</v>
      </c>
    </row>
    <row r="30" s="1" customFormat="1" ht="20" customHeight="1" spans="1:11">
      <c r="A30" s="3">
        <v>14255426170</v>
      </c>
      <c r="B30" s="3">
        <v>1941575</v>
      </c>
      <c r="C30" s="2" t="s">
        <v>317</v>
      </c>
      <c r="D30" s="2" t="s">
        <v>350</v>
      </c>
      <c r="E30" s="2" t="s">
        <v>286</v>
      </c>
      <c r="F30" s="2" t="s">
        <v>266</v>
      </c>
      <c r="G30" s="2" t="s">
        <v>25</v>
      </c>
      <c r="H30" s="2" t="s">
        <v>319</v>
      </c>
      <c r="I30" s="2" t="s">
        <v>240</v>
      </c>
      <c r="J30" s="2" t="s">
        <v>240</v>
      </c>
      <c r="K30" s="2" t="s">
        <v>351</v>
      </c>
    </row>
    <row r="31" s="1" customFormat="1" ht="20" customHeight="1" spans="1:11">
      <c r="A31" s="3">
        <v>14254314373</v>
      </c>
      <c r="B31" s="3">
        <v>1941370</v>
      </c>
      <c r="C31" s="2" t="s">
        <v>352</v>
      </c>
      <c r="D31" s="2" t="s">
        <v>353</v>
      </c>
      <c r="E31" s="2" t="s">
        <v>266</v>
      </c>
      <c r="F31" s="2" t="s">
        <v>237</v>
      </c>
      <c r="G31" s="2" t="s">
        <v>25</v>
      </c>
      <c r="H31" s="2" t="s">
        <v>354</v>
      </c>
      <c r="I31" s="2" t="s">
        <v>240</v>
      </c>
      <c r="J31" s="2" t="s">
        <v>240</v>
      </c>
      <c r="K31" s="2" t="s">
        <v>355</v>
      </c>
    </row>
    <row r="32" s="1" customFormat="1" ht="20" customHeight="1" spans="1:11">
      <c r="A32" s="3">
        <v>14254200302</v>
      </c>
      <c r="B32" s="3">
        <v>1941344</v>
      </c>
      <c r="C32" s="2" t="s">
        <v>356</v>
      </c>
      <c r="D32" s="2" t="s">
        <v>357</v>
      </c>
      <c r="E32" s="2" t="s">
        <v>323</v>
      </c>
      <c r="F32" s="2" t="s">
        <v>237</v>
      </c>
      <c r="G32" s="2" t="s">
        <v>25</v>
      </c>
      <c r="H32" s="2" t="s">
        <v>358</v>
      </c>
      <c r="I32" s="2" t="s">
        <v>240</v>
      </c>
      <c r="J32" s="2" t="s">
        <v>240</v>
      </c>
      <c r="K32" s="2" t="s">
        <v>359</v>
      </c>
    </row>
    <row r="33" s="1" customFormat="1" ht="20" customHeight="1" spans="1:11">
      <c r="A33" s="3">
        <v>14254004753</v>
      </c>
      <c r="B33" s="3">
        <v>1941300</v>
      </c>
      <c r="C33" s="2" t="s">
        <v>360</v>
      </c>
      <c r="D33" s="2" t="s">
        <v>361</v>
      </c>
      <c r="E33" s="2" t="s">
        <v>286</v>
      </c>
      <c r="F33" s="2" t="s">
        <v>266</v>
      </c>
      <c r="G33" s="2" t="s">
        <v>25</v>
      </c>
      <c r="H33" s="2" t="s">
        <v>362</v>
      </c>
      <c r="I33" s="2" t="s">
        <v>240</v>
      </c>
      <c r="J33" s="2" t="s">
        <v>240</v>
      </c>
      <c r="K33" s="2" t="s">
        <v>363</v>
      </c>
    </row>
    <row r="34" s="1" customFormat="1" ht="20" customHeight="1" spans="1:11">
      <c r="A34" s="3">
        <v>14253874340</v>
      </c>
      <c r="B34" s="3">
        <v>1941279</v>
      </c>
      <c r="C34" s="2" t="s">
        <v>364</v>
      </c>
      <c r="D34" s="2" t="s">
        <v>365</v>
      </c>
      <c r="E34" s="2" t="s">
        <v>266</v>
      </c>
      <c r="F34" s="2" t="s">
        <v>237</v>
      </c>
      <c r="G34" s="2" t="s">
        <v>25</v>
      </c>
      <c r="H34" s="2" t="s">
        <v>366</v>
      </c>
      <c r="I34" s="2" t="s">
        <v>240</v>
      </c>
      <c r="J34" s="2" t="s">
        <v>240</v>
      </c>
      <c r="K34" s="2" t="s">
        <v>367</v>
      </c>
    </row>
    <row r="35" s="1" customFormat="1" ht="20" customHeight="1" spans="1:11">
      <c r="A35" s="3">
        <v>14253661795</v>
      </c>
      <c r="B35" s="3">
        <v>1941230</v>
      </c>
      <c r="C35" s="2" t="s">
        <v>368</v>
      </c>
      <c r="D35" s="2" t="s">
        <v>369</v>
      </c>
      <c r="E35" s="2" t="s">
        <v>266</v>
      </c>
      <c r="F35" s="2" t="s">
        <v>237</v>
      </c>
      <c r="G35" s="2" t="s">
        <v>25</v>
      </c>
      <c r="H35" s="2" t="s">
        <v>370</v>
      </c>
      <c r="I35" s="2" t="s">
        <v>240</v>
      </c>
      <c r="J35" s="2" t="s">
        <v>240</v>
      </c>
      <c r="K35" s="2" t="s">
        <v>371</v>
      </c>
    </row>
    <row r="36" s="1" customFormat="1" ht="20" customHeight="1" spans="1:11">
      <c r="A36" s="3">
        <v>14253082311</v>
      </c>
      <c r="B36" s="3">
        <v>1941147</v>
      </c>
      <c r="C36" s="2" t="s">
        <v>372</v>
      </c>
      <c r="D36" s="2" t="s">
        <v>373</v>
      </c>
      <c r="E36" s="2" t="s">
        <v>323</v>
      </c>
      <c r="F36" s="2" t="s">
        <v>286</v>
      </c>
      <c r="G36" s="2" t="s">
        <v>25</v>
      </c>
      <c r="H36" s="2" t="s">
        <v>374</v>
      </c>
      <c r="I36" s="2" t="s">
        <v>240</v>
      </c>
      <c r="J36" s="2" t="s">
        <v>240</v>
      </c>
      <c r="K36" s="2" t="s">
        <v>375</v>
      </c>
    </row>
    <row r="37" s="1" customFormat="1" ht="20" customHeight="1" spans="1:11">
      <c r="A37" s="3">
        <v>14253014271</v>
      </c>
      <c r="B37" s="3">
        <v>1941134</v>
      </c>
      <c r="C37" s="2" t="s">
        <v>376</v>
      </c>
      <c r="D37" s="2" t="s">
        <v>377</v>
      </c>
      <c r="E37" s="2" t="s">
        <v>323</v>
      </c>
      <c r="F37" s="2" t="s">
        <v>286</v>
      </c>
      <c r="G37" s="2" t="s">
        <v>25</v>
      </c>
      <c r="H37" s="2" t="s">
        <v>378</v>
      </c>
      <c r="I37" s="2" t="s">
        <v>240</v>
      </c>
      <c r="J37" s="2" t="s">
        <v>240</v>
      </c>
      <c r="K37" s="2" t="s">
        <v>379</v>
      </c>
    </row>
    <row r="38" s="1" customFormat="1" ht="20" customHeight="1" spans="1:11">
      <c r="A38" s="3">
        <v>14252277182</v>
      </c>
      <c r="B38" s="3">
        <v>1941089</v>
      </c>
      <c r="C38" s="2" t="s">
        <v>276</v>
      </c>
      <c r="D38" s="2" t="s">
        <v>380</v>
      </c>
      <c r="E38" s="2" t="s">
        <v>286</v>
      </c>
      <c r="F38" s="2" t="s">
        <v>266</v>
      </c>
      <c r="G38" s="2" t="s">
        <v>25</v>
      </c>
      <c r="H38" s="2" t="s">
        <v>381</v>
      </c>
      <c r="I38" s="2" t="s">
        <v>240</v>
      </c>
      <c r="J38" s="2" t="s">
        <v>240</v>
      </c>
      <c r="K38" s="2" t="s">
        <v>382</v>
      </c>
    </row>
    <row r="39" s="1" customFormat="1" ht="20" customHeight="1" spans="1:11">
      <c r="A39" s="3">
        <v>14250564023</v>
      </c>
      <c r="B39" s="3">
        <v>1941071</v>
      </c>
      <c r="C39" s="2" t="s">
        <v>383</v>
      </c>
      <c r="D39" s="2" t="s">
        <v>384</v>
      </c>
      <c r="E39" s="2" t="s">
        <v>385</v>
      </c>
      <c r="F39" s="2" t="s">
        <v>323</v>
      </c>
      <c r="G39" s="2" t="s">
        <v>25</v>
      </c>
      <c r="H39" s="2" t="s">
        <v>386</v>
      </c>
      <c r="I39" s="2" t="s">
        <v>240</v>
      </c>
      <c r="J39" s="2" t="s">
        <v>240</v>
      </c>
      <c r="K39" s="2" t="s">
        <v>387</v>
      </c>
    </row>
    <row r="40" s="1" customFormat="1" ht="20" customHeight="1" spans="1:11">
      <c r="A40" s="3">
        <v>14250126285</v>
      </c>
      <c r="B40" s="3">
        <v>1940982</v>
      </c>
      <c r="C40" s="2" t="s">
        <v>330</v>
      </c>
      <c r="D40" s="2" t="s">
        <v>331</v>
      </c>
      <c r="E40" s="2" t="s">
        <v>385</v>
      </c>
      <c r="F40" s="2" t="s">
        <v>323</v>
      </c>
      <c r="G40" s="2" t="s">
        <v>25</v>
      </c>
      <c r="H40" s="2" t="s">
        <v>388</v>
      </c>
      <c r="I40" s="2" t="s">
        <v>240</v>
      </c>
      <c r="J40" s="2" t="s">
        <v>240</v>
      </c>
      <c r="K40" s="2" t="s">
        <v>389</v>
      </c>
    </row>
    <row r="41" s="1" customFormat="1" ht="20" customHeight="1" spans="1:11">
      <c r="A41" s="3">
        <v>14249795818</v>
      </c>
      <c r="B41" s="3">
        <v>1940909</v>
      </c>
      <c r="C41" s="2" t="s">
        <v>390</v>
      </c>
      <c r="D41" s="2" t="s">
        <v>391</v>
      </c>
      <c r="E41" s="2" t="s">
        <v>385</v>
      </c>
      <c r="F41" s="2" t="s">
        <v>323</v>
      </c>
      <c r="G41" s="2" t="s">
        <v>25</v>
      </c>
      <c r="H41" s="2" t="s">
        <v>392</v>
      </c>
      <c r="I41" s="2" t="s">
        <v>240</v>
      </c>
      <c r="J41" s="2" t="s">
        <v>240</v>
      </c>
      <c r="K41" s="2" t="s">
        <v>393</v>
      </c>
    </row>
    <row r="42" s="1" customFormat="1" ht="20" customHeight="1" spans="1:11">
      <c r="A42" s="3">
        <v>14248613143</v>
      </c>
      <c r="B42" s="3">
        <v>1940687</v>
      </c>
      <c r="C42" s="2" t="s">
        <v>394</v>
      </c>
      <c r="D42" s="2" t="s">
        <v>395</v>
      </c>
      <c r="E42" s="2" t="s">
        <v>323</v>
      </c>
      <c r="F42" s="2" t="s">
        <v>286</v>
      </c>
      <c r="G42" s="2" t="s">
        <v>25</v>
      </c>
      <c r="H42" s="2" t="s">
        <v>396</v>
      </c>
      <c r="I42" s="2" t="s">
        <v>240</v>
      </c>
      <c r="J42" s="2" t="s">
        <v>240</v>
      </c>
      <c r="K42" s="2" t="s">
        <v>397</v>
      </c>
    </row>
    <row r="43" s="1" customFormat="1" ht="20" customHeight="1" spans="1:11">
      <c r="A43" s="3">
        <v>14248422555</v>
      </c>
      <c r="B43" s="3">
        <v>1940654</v>
      </c>
      <c r="C43" s="2" t="s">
        <v>398</v>
      </c>
      <c r="D43" s="2" t="s">
        <v>399</v>
      </c>
      <c r="E43" s="2" t="s">
        <v>385</v>
      </c>
      <c r="F43" s="2" t="s">
        <v>323</v>
      </c>
      <c r="G43" s="2" t="s">
        <v>25</v>
      </c>
      <c r="H43" s="2" t="s">
        <v>400</v>
      </c>
      <c r="I43" s="2" t="s">
        <v>240</v>
      </c>
      <c r="J43" s="2" t="s">
        <v>240</v>
      </c>
      <c r="K43" s="2" t="s">
        <v>401</v>
      </c>
    </row>
    <row r="44" s="1" customFormat="1" ht="20" customHeight="1" spans="1:11">
      <c r="A44" s="3">
        <v>14248169517</v>
      </c>
      <c r="B44" s="3">
        <v>1940616</v>
      </c>
      <c r="C44" s="2" t="s">
        <v>235</v>
      </c>
      <c r="D44" s="2" t="s">
        <v>402</v>
      </c>
      <c r="E44" s="2" t="s">
        <v>403</v>
      </c>
      <c r="F44" s="2" t="s">
        <v>385</v>
      </c>
      <c r="G44" s="2" t="s">
        <v>25</v>
      </c>
      <c r="H44" s="2" t="s">
        <v>404</v>
      </c>
      <c r="I44" s="2" t="s">
        <v>240</v>
      </c>
      <c r="J44" s="2" t="s">
        <v>240</v>
      </c>
      <c r="K44" s="2" t="s">
        <v>405</v>
      </c>
    </row>
    <row r="45" s="1" customFormat="1" ht="20" customHeight="1" spans="1:11">
      <c r="A45" s="3">
        <v>14247807912</v>
      </c>
      <c r="B45" s="3">
        <v>1940560</v>
      </c>
      <c r="C45" s="2" t="s">
        <v>406</v>
      </c>
      <c r="D45" s="2" t="s">
        <v>407</v>
      </c>
      <c r="E45" s="2" t="s">
        <v>403</v>
      </c>
      <c r="F45" s="2" t="s">
        <v>385</v>
      </c>
      <c r="G45" s="2" t="s">
        <v>25</v>
      </c>
      <c r="H45" s="2" t="s">
        <v>408</v>
      </c>
      <c r="I45" s="2" t="s">
        <v>240</v>
      </c>
      <c r="J45" s="2" t="s">
        <v>240</v>
      </c>
      <c r="K45" s="2" t="s">
        <v>409</v>
      </c>
    </row>
    <row r="46" s="1" customFormat="1" ht="20" customHeight="1" spans="1:11">
      <c r="A46" s="3">
        <v>14247666897</v>
      </c>
      <c r="B46" s="3">
        <v>1940529</v>
      </c>
      <c r="C46" s="2" t="s">
        <v>235</v>
      </c>
      <c r="D46" s="2" t="s">
        <v>410</v>
      </c>
      <c r="E46" s="2" t="s">
        <v>237</v>
      </c>
      <c r="F46" s="2" t="s">
        <v>238</v>
      </c>
      <c r="G46" s="2" t="s">
        <v>25</v>
      </c>
      <c r="H46" s="2" t="s">
        <v>404</v>
      </c>
      <c r="I46" s="2" t="s">
        <v>240</v>
      </c>
      <c r="J46" s="2" t="s">
        <v>240</v>
      </c>
      <c r="K46" s="2" t="s">
        <v>411</v>
      </c>
    </row>
    <row r="47" s="1" customFormat="1" ht="20" customHeight="1" spans="1:11">
      <c r="A47" s="3">
        <v>14247611286</v>
      </c>
      <c r="B47" s="3">
        <v>1940521</v>
      </c>
      <c r="C47" s="2" t="s">
        <v>412</v>
      </c>
      <c r="D47" s="2" t="s">
        <v>413</v>
      </c>
      <c r="E47" s="2" t="s">
        <v>403</v>
      </c>
      <c r="F47" s="2" t="s">
        <v>385</v>
      </c>
      <c r="G47" s="2" t="s">
        <v>25</v>
      </c>
      <c r="H47" s="2" t="s">
        <v>414</v>
      </c>
      <c r="I47" s="2" t="s">
        <v>240</v>
      </c>
      <c r="J47" s="2" t="s">
        <v>240</v>
      </c>
      <c r="K47" s="2" t="s">
        <v>415</v>
      </c>
    </row>
    <row r="48" s="1" customFormat="1" ht="20" customHeight="1" spans="1:11">
      <c r="A48" s="3">
        <v>14244460423</v>
      </c>
      <c r="B48" s="3">
        <v>1940296</v>
      </c>
      <c r="C48" s="2" t="s">
        <v>416</v>
      </c>
      <c r="D48" s="2" t="s">
        <v>417</v>
      </c>
      <c r="E48" s="2" t="s">
        <v>286</v>
      </c>
      <c r="F48" s="2" t="s">
        <v>266</v>
      </c>
      <c r="G48" s="2" t="s">
        <v>25</v>
      </c>
      <c r="H48" s="2" t="s">
        <v>418</v>
      </c>
      <c r="I48" s="2" t="s">
        <v>240</v>
      </c>
      <c r="J48" s="2" t="s">
        <v>240</v>
      </c>
      <c r="K48" s="2" t="s">
        <v>419</v>
      </c>
    </row>
    <row r="49" s="1" customFormat="1" ht="20" customHeight="1" spans="1:11">
      <c r="A49" s="3">
        <v>14244461958</v>
      </c>
      <c r="B49" s="3">
        <v>1940295</v>
      </c>
      <c r="C49" s="2" t="s">
        <v>420</v>
      </c>
      <c r="D49" s="2" t="s">
        <v>421</v>
      </c>
      <c r="E49" s="2" t="s">
        <v>385</v>
      </c>
      <c r="F49" s="2" t="s">
        <v>323</v>
      </c>
      <c r="G49" s="2" t="s">
        <v>25</v>
      </c>
      <c r="H49" s="2" t="s">
        <v>422</v>
      </c>
      <c r="I49" s="2" t="s">
        <v>240</v>
      </c>
      <c r="J49" s="2" t="s">
        <v>240</v>
      </c>
      <c r="K49" s="2" t="s">
        <v>423</v>
      </c>
    </row>
    <row r="50" s="1" customFormat="1" ht="20" customHeight="1" spans="1:11">
      <c r="A50" s="3">
        <v>14244291047</v>
      </c>
      <c r="B50" s="3">
        <v>1940260</v>
      </c>
      <c r="C50" s="2" t="s">
        <v>424</v>
      </c>
      <c r="D50" s="2" t="s">
        <v>425</v>
      </c>
      <c r="E50" s="2" t="s">
        <v>403</v>
      </c>
      <c r="F50" s="2" t="s">
        <v>385</v>
      </c>
      <c r="G50" s="2" t="s">
        <v>25</v>
      </c>
      <c r="H50" s="2" t="s">
        <v>348</v>
      </c>
      <c r="I50" s="2" t="s">
        <v>240</v>
      </c>
      <c r="J50" s="2" t="s">
        <v>240</v>
      </c>
      <c r="K50" s="2" t="s">
        <v>426</v>
      </c>
    </row>
    <row r="51" s="1" customFormat="1" ht="20" customHeight="1" spans="1:11">
      <c r="A51" s="3">
        <v>14243497778</v>
      </c>
      <c r="B51" s="3">
        <v>1940094</v>
      </c>
      <c r="C51" s="2" t="s">
        <v>424</v>
      </c>
      <c r="D51" s="2" t="s">
        <v>427</v>
      </c>
      <c r="E51" s="2" t="s">
        <v>286</v>
      </c>
      <c r="F51" s="2" t="s">
        <v>266</v>
      </c>
      <c r="G51" s="2" t="s">
        <v>25</v>
      </c>
      <c r="H51" s="2" t="s">
        <v>348</v>
      </c>
      <c r="I51" s="2" t="s">
        <v>240</v>
      </c>
      <c r="J51" s="2" t="s">
        <v>240</v>
      </c>
      <c r="K51" s="2" t="s">
        <v>428</v>
      </c>
    </row>
    <row r="52" s="1" customFormat="1" ht="20" customHeight="1" spans="1:11">
      <c r="A52" s="3">
        <v>14242947996</v>
      </c>
      <c r="B52" s="3">
        <v>1940001</v>
      </c>
      <c r="C52" s="2" t="s">
        <v>406</v>
      </c>
      <c r="D52" s="2" t="s">
        <v>429</v>
      </c>
      <c r="E52" s="2" t="s">
        <v>430</v>
      </c>
      <c r="F52" s="2" t="s">
        <v>403</v>
      </c>
      <c r="G52" s="2" t="s">
        <v>25</v>
      </c>
      <c r="H52" s="2" t="s">
        <v>408</v>
      </c>
      <c r="I52" s="2" t="s">
        <v>240</v>
      </c>
      <c r="J52" s="2" t="s">
        <v>240</v>
      </c>
      <c r="K52" s="2" t="s">
        <v>431</v>
      </c>
    </row>
    <row r="53" s="1" customFormat="1" ht="20" customHeight="1" spans="1:11">
      <c r="A53" s="3">
        <v>14242911218</v>
      </c>
      <c r="B53" s="3">
        <v>1939990</v>
      </c>
      <c r="C53" s="2" t="s">
        <v>424</v>
      </c>
      <c r="D53" s="2" t="s">
        <v>425</v>
      </c>
      <c r="E53" s="2" t="s">
        <v>430</v>
      </c>
      <c r="F53" s="2" t="s">
        <v>403</v>
      </c>
      <c r="G53" s="2" t="s">
        <v>25</v>
      </c>
      <c r="H53" s="2" t="s">
        <v>432</v>
      </c>
      <c r="I53" s="2" t="s">
        <v>240</v>
      </c>
      <c r="J53" s="2" t="s">
        <v>240</v>
      </c>
      <c r="K53" s="2" t="s">
        <v>433</v>
      </c>
    </row>
    <row r="54" s="1" customFormat="1" ht="20" customHeight="1" spans="1:11">
      <c r="A54" s="3">
        <v>14242554435</v>
      </c>
      <c r="B54" s="3">
        <v>1939934</v>
      </c>
      <c r="C54" s="2" t="s">
        <v>434</v>
      </c>
      <c r="D54" s="2" t="s">
        <v>435</v>
      </c>
      <c r="E54" s="2" t="s">
        <v>403</v>
      </c>
      <c r="F54" s="2" t="s">
        <v>385</v>
      </c>
      <c r="G54" s="2" t="s">
        <v>25</v>
      </c>
      <c r="H54" s="2" t="s">
        <v>436</v>
      </c>
      <c r="I54" s="2" t="s">
        <v>240</v>
      </c>
      <c r="J54" s="2" t="s">
        <v>240</v>
      </c>
      <c r="K54" s="2" t="s">
        <v>437</v>
      </c>
    </row>
    <row r="55" s="1" customFormat="1" ht="20" customHeight="1" spans="1:11">
      <c r="A55" s="3">
        <v>14241719532</v>
      </c>
      <c r="B55" s="3">
        <v>1939828</v>
      </c>
      <c r="C55" s="2" t="s">
        <v>438</v>
      </c>
      <c r="D55" s="2" t="s">
        <v>439</v>
      </c>
      <c r="E55" s="2" t="s">
        <v>430</v>
      </c>
      <c r="F55" s="2" t="s">
        <v>403</v>
      </c>
      <c r="G55" s="2" t="s">
        <v>25</v>
      </c>
      <c r="H55" s="2" t="s">
        <v>440</v>
      </c>
      <c r="I55" s="2" t="s">
        <v>240</v>
      </c>
      <c r="J55" s="2" t="s">
        <v>240</v>
      </c>
      <c r="K55" s="2" t="s">
        <v>441</v>
      </c>
    </row>
    <row r="56" s="1" customFormat="1" ht="20" customHeight="1" spans="1:11">
      <c r="A56" s="3">
        <v>14241623992</v>
      </c>
      <c r="B56" s="3">
        <v>1939818</v>
      </c>
      <c r="C56" s="2" t="s">
        <v>434</v>
      </c>
      <c r="D56" s="2" t="s">
        <v>442</v>
      </c>
      <c r="E56" s="2" t="s">
        <v>430</v>
      </c>
      <c r="F56" s="2" t="s">
        <v>403</v>
      </c>
      <c r="G56" s="2" t="s">
        <v>25</v>
      </c>
      <c r="H56" s="2" t="s">
        <v>443</v>
      </c>
      <c r="I56" s="2" t="s">
        <v>240</v>
      </c>
      <c r="J56" s="2" t="s">
        <v>240</v>
      </c>
      <c r="K56" s="2" t="s">
        <v>444</v>
      </c>
    </row>
    <row r="57" s="1" customFormat="1" ht="20" customHeight="1" spans="1:11">
      <c r="A57" s="3">
        <v>14241281103</v>
      </c>
      <c r="B57" s="3">
        <v>1939781</v>
      </c>
      <c r="C57" s="2" t="s">
        <v>445</v>
      </c>
      <c r="D57" s="2" t="s">
        <v>446</v>
      </c>
      <c r="E57" s="2" t="s">
        <v>430</v>
      </c>
      <c r="F57" s="2" t="s">
        <v>403</v>
      </c>
      <c r="G57" s="2" t="s">
        <v>25</v>
      </c>
      <c r="H57" s="2" t="s">
        <v>447</v>
      </c>
      <c r="I57" s="2" t="s">
        <v>240</v>
      </c>
      <c r="J57" s="2" t="s">
        <v>240</v>
      </c>
      <c r="K57" s="2" t="s">
        <v>448</v>
      </c>
    </row>
    <row r="58" s="1" customFormat="1" ht="20" customHeight="1" spans="1:11">
      <c r="A58" s="3">
        <v>14241174585</v>
      </c>
      <c r="B58" s="3">
        <v>1939774</v>
      </c>
      <c r="C58" s="2" t="s">
        <v>434</v>
      </c>
      <c r="D58" s="2" t="s">
        <v>449</v>
      </c>
      <c r="E58" s="2" t="s">
        <v>430</v>
      </c>
      <c r="F58" s="2" t="s">
        <v>403</v>
      </c>
      <c r="G58" s="2" t="s">
        <v>25</v>
      </c>
      <c r="H58" s="2" t="s">
        <v>443</v>
      </c>
      <c r="I58" s="2" t="s">
        <v>240</v>
      </c>
      <c r="J58" s="2" t="s">
        <v>240</v>
      </c>
      <c r="K58" s="2" t="s">
        <v>450</v>
      </c>
    </row>
    <row r="59" s="1" customFormat="1" ht="20" customHeight="1" spans="1:11">
      <c r="A59" s="3">
        <v>14240925658</v>
      </c>
      <c r="B59" s="3">
        <v>1939756</v>
      </c>
      <c r="C59" s="2" t="s">
        <v>451</v>
      </c>
      <c r="D59" s="2" t="s">
        <v>452</v>
      </c>
      <c r="E59" s="2" t="s">
        <v>430</v>
      </c>
      <c r="F59" s="2" t="s">
        <v>403</v>
      </c>
      <c r="G59" s="2" t="s">
        <v>25</v>
      </c>
      <c r="H59" s="2" t="s">
        <v>453</v>
      </c>
      <c r="I59" s="2" t="s">
        <v>240</v>
      </c>
      <c r="J59" s="2" t="s">
        <v>240</v>
      </c>
      <c r="K59" s="2" t="s">
        <v>454</v>
      </c>
    </row>
    <row r="60" s="1" customFormat="1" ht="20" customHeight="1" spans="1:11">
      <c r="A60" s="3">
        <v>14239667182</v>
      </c>
      <c r="B60" s="3">
        <v>1939742</v>
      </c>
      <c r="C60" s="2" t="s">
        <v>455</v>
      </c>
      <c r="D60" s="2" t="s">
        <v>456</v>
      </c>
      <c r="E60" s="2" t="s">
        <v>430</v>
      </c>
      <c r="F60" s="2" t="s">
        <v>403</v>
      </c>
      <c r="G60" s="2" t="s">
        <v>25</v>
      </c>
      <c r="H60" s="2" t="s">
        <v>457</v>
      </c>
      <c r="I60" s="2" t="s">
        <v>240</v>
      </c>
      <c r="J60" s="2" t="s">
        <v>240</v>
      </c>
      <c r="K60" s="2" t="s">
        <v>458</v>
      </c>
    </row>
    <row r="61" s="1" customFormat="1" ht="20" customHeight="1" spans="1:11">
      <c r="A61" s="3">
        <v>14239438064</v>
      </c>
      <c r="B61" s="3">
        <v>1939677</v>
      </c>
      <c r="C61" s="2" t="s">
        <v>235</v>
      </c>
      <c r="D61" s="2" t="s">
        <v>459</v>
      </c>
      <c r="E61" s="2" t="s">
        <v>430</v>
      </c>
      <c r="F61" s="2" t="s">
        <v>403</v>
      </c>
      <c r="G61" s="2" t="s">
        <v>25</v>
      </c>
      <c r="H61" s="2" t="s">
        <v>440</v>
      </c>
      <c r="I61" s="2" t="s">
        <v>240</v>
      </c>
      <c r="J61" s="2" t="s">
        <v>240</v>
      </c>
      <c r="K61" s="2" t="s">
        <v>460</v>
      </c>
    </row>
    <row r="62" s="1" customFormat="1" ht="20" customHeight="1" spans="1:11">
      <c r="A62" s="3">
        <v>14238848227</v>
      </c>
      <c r="B62" s="3">
        <v>1939559</v>
      </c>
      <c r="C62" s="2" t="s">
        <v>416</v>
      </c>
      <c r="D62" s="2" t="s">
        <v>461</v>
      </c>
      <c r="E62" s="2" t="s">
        <v>430</v>
      </c>
      <c r="F62" s="2" t="s">
        <v>403</v>
      </c>
      <c r="G62" s="2" t="s">
        <v>25</v>
      </c>
      <c r="H62" s="2" t="s">
        <v>462</v>
      </c>
      <c r="I62" s="2" t="s">
        <v>240</v>
      </c>
      <c r="J62" s="2" t="s">
        <v>240</v>
      </c>
      <c r="K62" s="2" t="s">
        <v>463</v>
      </c>
    </row>
    <row r="63" s="1" customFormat="1" ht="20" customHeight="1" spans="1:11">
      <c r="A63" s="3">
        <v>14238847955</v>
      </c>
      <c r="B63" s="3">
        <v>1939558</v>
      </c>
      <c r="C63" s="2" t="s">
        <v>464</v>
      </c>
      <c r="D63" s="2" t="s">
        <v>465</v>
      </c>
      <c r="E63" s="2" t="s">
        <v>430</v>
      </c>
      <c r="F63" s="2" t="s">
        <v>403</v>
      </c>
      <c r="G63" s="2" t="s">
        <v>25</v>
      </c>
      <c r="H63" s="2" t="s">
        <v>466</v>
      </c>
      <c r="I63" s="2" t="s">
        <v>240</v>
      </c>
      <c r="J63" s="2" t="s">
        <v>240</v>
      </c>
      <c r="K63" s="2" t="s">
        <v>467</v>
      </c>
    </row>
    <row r="64" s="1" customFormat="1" ht="20" customHeight="1" spans="1:11">
      <c r="A64" s="3">
        <v>14238544071</v>
      </c>
      <c r="B64" s="3">
        <v>1939517</v>
      </c>
      <c r="C64" s="2" t="s">
        <v>468</v>
      </c>
      <c r="D64" s="2" t="s">
        <v>469</v>
      </c>
      <c r="E64" s="2" t="s">
        <v>403</v>
      </c>
      <c r="F64" s="2" t="s">
        <v>385</v>
      </c>
      <c r="G64" s="2" t="s">
        <v>25</v>
      </c>
      <c r="H64" s="2" t="s">
        <v>470</v>
      </c>
      <c r="I64" s="2" t="s">
        <v>240</v>
      </c>
      <c r="J64" s="2" t="s">
        <v>240</v>
      </c>
      <c r="K64" s="2" t="s">
        <v>471</v>
      </c>
    </row>
    <row r="65" s="1" customFormat="1" ht="20" customHeight="1" spans="1:11">
      <c r="A65" s="3">
        <v>14238181625</v>
      </c>
      <c r="B65" s="3">
        <v>1939448</v>
      </c>
      <c r="C65" s="2" t="s">
        <v>472</v>
      </c>
      <c r="D65" s="2" t="s">
        <v>473</v>
      </c>
      <c r="E65" s="2" t="s">
        <v>430</v>
      </c>
      <c r="F65" s="2" t="s">
        <v>385</v>
      </c>
      <c r="G65" s="2" t="s">
        <v>25</v>
      </c>
      <c r="H65" s="2" t="s">
        <v>474</v>
      </c>
      <c r="I65" s="2" t="s">
        <v>240</v>
      </c>
      <c r="J65" s="2" t="s">
        <v>240</v>
      </c>
      <c r="K65" s="2" t="s">
        <v>475</v>
      </c>
    </row>
    <row r="66" s="1" customFormat="1" ht="20" customHeight="1" spans="1:11">
      <c r="A66" s="3">
        <v>14237269091</v>
      </c>
      <c r="B66" s="3">
        <v>1939323</v>
      </c>
      <c r="C66" s="2" t="s">
        <v>476</v>
      </c>
      <c r="D66" s="2" t="s">
        <v>477</v>
      </c>
      <c r="E66" s="2" t="s">
        <v>478</v>
      </c>
      <c r="F66" s="2" t="s">
        <v>385</v>
      </c>
      <c r="G66" s="2" t="s">
        <v>25</v>
      </c>
      <c r="H66" s="2" t="s">
        <v>479</v>
      </c>
      <c r="I66" s="2" t="s">
        <v>240</v>
      </c>
      <c r="J66" s="2" t="s">
        <v>240</v>
      </c>
      <c r="K66" s="2" t="s">
        <v>480</v>
      </c>
    </row>
    <row r="67" s="1" customFormat="1" ht="20" customHeight="1" spans="1:11">
      <c r="A67" s="3">
        <v>14237188298</v>
      </c>
      <c r="B67" s="3">
        <v>1939303</v>
      </c>
      <c r="C67" s="2" t="s">
        <v>481</v>
      </c>
      <c r="D67" s="2" t="s">
        <v>482</v>
      </c>
      <c r="E67" s="2" t="s">
        <v>430</v>
      </c>
      <c r="F67" s="2" t="s">
        <v>266</v>
      </c>
      <c r="G67" s="2" t="s">
        <v>25</v>
      </c>
      <c r="H67" s="2" t="s">
        <v>483</v>
      </c>
      <c r="I67" s="2" t="s">
        <v>240</v>
      </c>
      <c r="J67" s="2" t="s">
        <v>240</v>
      </c>
      <c r="K67" s="2" t="s">
        <v>484</v>
      </c>
    </row>
    <row r="68" s="1" customFormat="1" ht="20" customHeight="1" spans="1:11">
      <c r="A68" s="3">
        <v>14237174064</v>
      </c>
      <c r="B68" s="3">
        <v>1939299</v>
      </c>
      <c r="C68" s="2" t="s">
        <v>485</v>
      </c>
      <c r="D68" s="2" t="s">
        <v>486</v>
      </c>
      <c r="E68" s="2" t="s">
        <v>237</v>
      </c>
      <c r="F68" s="2" t="s">
        <v>238</v>
      </c>
      <c r="G68" s="2" t="s">
        <v>25</v>
      </c>
      <c r="H68" s="2" t="s">
        <v>348</v>
      </c>
      <c r="I68" s="2" t="s">
        <v>240</v>
      </c>
      <c r="J68" s="2" t="s">
        <v>240</v>
      </c>
      <c r="K68" s="2" t="s">
        <v>487</v>
      </c>
    </row>
    <row r="69" s="1" customFormat="1" ht="20" customHeight="1" spans="1:11">
      <c r="A69" s="3">
        <v>14236926433</v>
      </c>
      <c r="B69" s="3">
        <v>1939258</v>
      </c>
      <c r="C69" s="2" t="s">
        <v>376</v>
      </c>
      <c r="D69" s="2" t="s">
        <v>488</v>
      </c>
      <c r="E69" s="2" t="s">
        <v>478</v>
      </c>
      <c r="F69" s="2" t="s">
        <v>385</v>
      </c>
      <c r="G69" s="2" t="s">
        <v>25</v>
      </c>
      <c r="H69" s="2" t="s">
        <v>489</v>
      </c>
      <c r="I69" s="2" t="s">
        <v>240</v>
      </c>
      <c r="J69" s="2" t="s">
        <v>240</v>
      </c>
      <c r="K69" s="2" t="s">
        <v>490</v>
      </c>
    </row>
    <row r="70" s="1" customFormat="1" ht="20" customHeight="1" spans="1:11">
      <c r="A70" s="3">
        <v>14236819275</v>
      </c>
      <c r="B70" s="3">
        <v>1939244</v>
      </c>
      <c r="C70" s="2" t="s">
        <v>491</v>
      </c>
      <c r="D70" s="2" t="s">
        <v>492</v>
      </c>
      <c r="E70" s="2" t="s">
        <v>430</v>
      </c>
      <c r="F70" s="2" t="s">
        <v>403</v>
      </c>
      <c r="G70" s="2" t="s">
        <v>25</v>
      </c>
      <c r="H70" s="2" t="s">
        <v>493</v>
      </c>
      <c r="I70" s="2" t="s">
        <v>240</v>
      </c>
      <c r="J70" s="2" t="s">
        <v>240</v>
      </c>
      <c r="K70" s="2" t="s">
        <v>494</v>
      </c>
    </row>
    <row r="71" s="1" customFormat="1" ht="20" customHeight="1" spans="1:11">
      <c r="A71" s="3">
        <v>14235690212</v>
      </c>
      <c r="B71" s="3">
        <v>1939122</v>
      </c>
      <c r="C71" s="2" t="s">
        <v>276</v>
      </c>
      <c r="D71" s="2" t="s">
        <v>495</v>
      </c>
      <c r="E71" s="2" t="s">
        <v>430</v>
      </c>
      <c r="F71" s="2" t="s">
        <v>403</v>
      </c>
      <c r="G71" s="2" t="s">
        <v>25</v>
      </c>
      <c r="H71" s="2" t="s">
        <v>496</v>
      </c>
      <c r="I71" s="2" t="s">
        <v>240</v>
      </c>
      <c r="J71" s="2" t="s">
        <v>240</v>
      </c>
      <c r="K71" s="2" t="s">
        <v>497</v>
      </c>
    </row>
    <row r="72" s="1" customFormat="1" ht="20" customHeight="1" spans="1:11">
      <c r="A72" s="3">
        <v>14234874966</v>
      </c>
      <c r="B72" s="3">
        <v>1939091</v>
      </c>
      <c r="C72" s="2" t="s">
        <v>498</v>
      </c>
      <c r="D72" s="2" t="s">
        <v>499</v>
      </c>
      <c r="E72" s="2" t="s">
        <v>430</v>
      </c>
      <c r="F72" s="2" t="s">
        <v>286</v>
      </c>
      <c r="G72" s="2" t="s">
        <v>25</v>
      </c>
      <c r="H72" s="2" t="s">
        <v>500</v>
      </c>
      <c r="I72" s="2" t="s">
        <v>240</v>
      </c>
      <c r="J72" s="2" t="s">
        <v>240</v>
      </c>
      <c r="K72" s="2" t="s">
        <v>501</v>
      </c>
    </row>
    <row r="73" s="1" customFormat="1" ht="20" customHeight="1" spans="1:11">
      <c r="A73" s="3">
        <v>14232292227</v>
      </c>
      <c r="B73" s="3">
        <v>1938626</v>
      </c>
      <c r="C73" s="2" t="s">
        <v>376</v>
      </c>
      <c r="D73" s="2" t="s">
        <v>502</v>
      </c>
      <c r="E73" s="2" t="s">
        <v>503</v>
      </c>
      <c r="F73" s="2" t="s">
        <v>403</v>
      </c>
      <c r="G73" s="2" t="s">
        <v>25</v>
      </c>
      <c r="H73" s="2" t="s">
        <v>504</v>
      </c>
      <c r="I73" s="2" t="s">
        <v>240</v>
      </c>
      <c r="J73" s="2" t="s">
        <v>240</v>
      </c>
      <c r="K73" s="2" t="s">
        <v>505</v>
      </c>
    </row>
    <row r="74" s="1" customFormat="1" ht="20" customHeight="1" spans="1:11">
      <c r="A74" s="3">
        <v>14230575090</v>
      </c>
      <c r="B74" s="3">
        <v>1938458</v>
      </c>
      <c r="C74" s="2" t="s">
        <v>434</v>
      </c>
      <c r="D74" s="2" t="s">
        <v>506</v>
      </c>
      <c r="E74" s="2" t="s">
        <v>323</v>
      </c>
      <c r="F74" s="2" t="s">
        <v>286</v>
      </c>
      <c r="G74" s="2" t="s">
        <v>25</v>
      </c>
      <c r="H74" s="2" t="s">
        <v>436</v>
      </c>
      <c r="I74" s="2" t="s">
        <v>240</v>
      </c>
      <c r="J74" s="2" t="s">
        <v>240</v>
      </c>
      <c r="K74" s="2" t="s">
        <v>507</v>
      </c>
    </row>
    <row r="75" s="1" customFormat="1" ht="20" customHeight="1" spans="1:11">
      <c r="A75" s="3">
        <v>14224785707</v>
      </c>
      <c r="B75" s="3">
        <v>1938363</v>
      </c>
      <c r="C75" s="2" t="s">
        <v>445</v>
      </c>
      <c r="D75" s="2" t="s">
        <v>508</v>
      </c>
      <c r="E75" s="2" t="s">
        <v>430</v>
      </c>
      <c r="F75" s="2" t="s">
        <v>403</v>
      </c>
      <c r="G75" s="2" t="s">
        <v>25</v>
      </c>
      <c r="H75" s="2" t="s">
        <v>509</v>
      </c>
      <c r="I75" s="2" t="s">
        <v>240</v>
      </c>
      <c r="J75" s="2" t="s">
        <v>240</v>
      </c>
      <c r="K75" s="2" t="s">
        <v>510</v>
      </c>
    </row>
    <row r="76" s="1" customFormat="1" ht="20" customHeight="1" spans="1:11">
      <c r="A76" s="3">
        <v>14209063024</v>
      </c>
      <c r="B76" s="3">
        <v>1936201</v>
      </c>
      <c r="C76" s="2" t="s">
        <v>416</v>
      </c>
      <c r="D76" s="2" t="s">
        <v>511</v>
      </c>
      <c r="E76" s="2" t="s">
        <v>266</v>
      </c>
      <c r="F76" s="2" t="s">
        <v>238</v>
      </c>
      <c r="G76" s="2" t="s">
        <v>25</v>
      </c>
      <c r="H76" s="2" t="s">
        <v>512</v>
      </c>
      <c r="I76" s="2" t="s">
        <v>240</v>
      </c>
      <c r="J76" s="2" t="s">
        <v>240</v>
      </c>
      <c r="K76" s="2" t="s">
        <v>513</v>
      </c>
    </row>
    <row r="77" s="1" customFormat="1" ht="20" customHeight="1" spans="1:11">
      <c r="A77" s="3">
        <v>14198995217</v>
      </c>
      <c r="B77" s="3">
        <v>1934968</v>
      </c>
      <c r="C77" s="2" t="s">
        <v>514</v>
      </c>
      <c r="D77" s="2" t="s">
        <v>515</v>
      </c>
      <c r="E77" s="2" t="s">
        <v>516</v>
      </c>
      <c r="F77" s="2" t="s">
        <v>323</v>
      </c>
      <c r="G77" s="2" t="s">
        <v>25</v>
      </c>
      <c r="H77" s="2" t="s">
        <v>517</v>
      </c>
      <c r="I77" s="2" t="s">
        <v>240</v>
      </c>
      <c r="J77" s="2" t="s">
        <v>240</v>
      </c>
      <c r="K77" s="2" t="s">
        <v>518</v>
      </c>
    </row>
    <row r="78" s="1" customFormat="1" ht="20" customHeight="1" spans="1:11">
      <c r="A78" s="3">
        <v>14187924219</v>
      </c>
      <c r="B78" s="3">
        <v>1933431</v>
      </c>
      <c r="C78" s="2" t="s">
        <v>519</v>
      </c>
      <c r="D78" s="2" t="s">
        <v>520</v>
      </c>
      <c r="E78" s="2" t="s">
        <v>430</v>
      </c>
      <c r="F78" s="2" t="s">
        <v>385</v>
      </c>
      <c r="G78" s="2" t="s">
        <v>25</v>
      </c>
      <c r="H78" s="2" t="s">
        <v>521</v>
      </c>
      <c r="I78" s="2" t="s">
        <v>240</v>
      </c>
      <c r="J78" s="2" t="s">
        <v>240</v>
      </c>
      <c r="K78" s="2" t="s">
        <v>522</v>
      </c>
    </row>
    <row r="79" s="1" customFormat="1" ht="20" customHeight="1" spans="1:11">
      <c r="A79" s="3">
        <v>14175172546</v>
      </c>
      <c r="B79" s="3">
        <v>1931803</v>
      </c>
      <c r="C79" s="2" t="s">
        <v>289</v>
      </c>
      <c r="D79" s="2" t="s">
        <v>523</v>
      </c>
      <c r="E79" s="2" t="s">
        <v>403</v>
      </c>
      <c r="F79" s="2" t="s">
        <v>385</v>
      </c>
      <c r="G79" s="2" t="s">
        <v>25</v>
      </c>
      <c r="H79" s="2" t="s">
        <v>524</v>
      </c>
      <c r="I79" s="2" t="s">
        <v>240</v>
      </c>
      <c r="J79" s="2" t="s">
        <v>240</v>
      </c>
      <c r="K79" s="2" t="s">
        <v>525</v>
      </c>
    </row>
    <row r="80" s="1" customFormat="1" ht="20" customHeight="1" spans="1:11">
      <c r="A80" s="3">
        <v>14174844616</v>
      </c>
      <c r="B80" s="3">
        <v>1931668</v>
      </c>
      <c r="C80" s="2" t="s">
        <v>526</v>
      </c>
      <c r="D80" s="2" t="s">
        <v>527</v>
      </c>
      <c r="E80" s="2" t="s">
        <v>430</v>
      </c>
      <c r="F80" s="2" t="s">
        <v>385</v>
      </c>
      <c r="G80" s="2" t="s">
        <v>25</v>
      </c>
      <c r="H80" s="2" t="s">
        <v>528</v>
      </c>
      <c r="I80" s="2" t="s">
        <v>240</v>
      </c>
      <c r="J80" s="2" t="s">
        <v>240</v>
      </c>
      <c r="K80" s="2" t="s">
        <v>529</v>
      </c>
    </row>
    <row r="81" s="1" customFormat="1" ht="20" customHeight="1" spans="1:11">
      <c r="A81" s="3">
        <v>14172458488</v>
      </c>
      <c r="B81" s="3">
        <v>1931356</v>
      </c>
      <c r="C81" s="2" t="s">
        <v>519</v>
      </c>
      <c r="D81" s="2" t="s">
        <v>530</v>
      </c>
      <c r="E81" s="2" t="s">
        <v>403</v>
      </c>
      <c r="F81" s="2" t="s">
        <v>385</v>
      </c>
      <c r="G81" s="2" t="s">
        <v>25</v>
      </c>
      <c r="H81" s="2" t="s">
        <v>531</v>
      </c>
      <c r="I81" s="2" t="s">
        <v>240</v>
      </c>
      <c r="J81" s="2" t="s">
        <v>240</v>
      </c>
      <c r="K81" s="2" t="s">
        <v>532</v>
      </c>
    </row>
    <row r="82" s="1" customFormat="1" ht="20" customHeight="1" spans="1:11">
      <c r="A82" s="3">
        <v>14172352858</v>
      </c>
      <c r="B82" s="3">
        <v>1931348</v>
      </c>
      <c r="C82" s="2" t="s">
        <v>519</v>
      </c>
      <c r="D82" s="2" t="s">
        <v>530</v>
      </c>
      <c r="E82" s="2" t="s">
        <v>385</v>
      </c>
      <c r="F82" s="2" t="s">
        <v>323</v>
      </c>
      <c r="G82" s="2" t="s">
        <v>25</v>
      </c>
      <c r="H82" s="2" t="s">
        <v>533</v>
      </c>
      <c r="I82" s="2" t="s">
        <v>240</v>
      </c>
      <c r="J82" s="2" t="s">
        <v>240</v>
      </c>
      <c r="K82" s="2" t="s">
        <v>534</v>
      </c>
    </row>
    <row r="83" s="1" customFormat="1" ht="20" customHeight="1" spans="1:11">
      <c r="A83" s="3">
        <v>14169594839</v>
      </c>
      <c r="B83" s="3">
        <v>1931109</v>
      </c>
      <c r="C83" s="2" t="s">
        <v>535</v>
      </c>
      <c r="D83" s="2" t="s">
        <v>536</v>
      </c>
      <c r="E83" s="2" t="s">
        <v>385</v>
      </c>
      <c r="F83" s="2" t="s">
        <v>323</v>
      </c>
      <c r="G83" s="2" t="s">
        <v>25</v>
      </c>
      <c r="H83" s="2" t="s">
        <v>537</v>
      </c>
      <c r="I83" s="2" t="s">
        <v>240</v>
      </c>
      <c r="J83" s="2" t="s">
        <v>240</v>
      </c>
      <c r="K83" s="2" t="s">
        <v>538</v>
      </c>
    </row>
    <row r="84" s="1" customFormat="1" ht="20" customHeight="1" spans="1:11">
      <c r="A84" s="3">
        <v>14145444333</v>
      </c>
      <c r="B84" s="3">
        <v>1928036</v>
      </c>
      <c r="C84" s="2" t="s">
        <v>539</v>
      </c>
      <c r="D84" s="2" t="s">
        <v>540</v>
      </c>
      <c r="E84" s="2" t="s">
        <v>286</v>
      </c>
      <c r="F84" s="2" t="s">
        <v>266</v>
      </c>
      <c r="G84" s="2" t="s">
        <v>25</v>
      </c>
      <c r="H84" s="2" t="s">
        <v>541</v>
      </c>
      <c r="I84" s="2" t="s">
        <v>240</v>
      </c>
      <c r="J84" s="2" t="s">
        <v>240</v>
      </c>
      <c r="K84" s="2" t="s">
        <v>542</v>
      </c>
    </row>
    <row r="85" s="1" customFormat="1" ht="20" customHeight="1" spans="1:11">
      <c r="A85" s="3">
        <v>14141468801</v>
      </c>
      <c r="B85" s="3">
        <v>1927798</v>
      </c>
      <c r="C85" s="2" t="s">
        <v>543</v>
      </c>
      <c r="D85" s="2" t="s">
        <v>544</v>
      </c>
      <c r="E85" s="2" t="s">
        <v>403</v>
      </c>
      <c r="F85" s="2" t="s">
        <v>385</v>
      </c>
      <c r="G85" s="2" t="s">
        <v>25</v>
      </c>
      <c r="H85" s="2" t="s">
        <v>545</v>
      </c>
      <c r="I85" s="2" t="s">
        <v>240</v>
      </c>
      <c r="J85" s="2" t="s">
        <v>240</v>
      </c>
      <c r="K85" s="2" t="s">
        <v>546</v>
      </c>
    </row>
    <row r="86" s="1" customFormat="1" ht="20" customHeight="1" spans="1:11">
      <c r="A86" s="3">
        <v>14059333366</v>
      </c>
      <c r="B86" s="3">
        <v>1920967</v>
      </c>
      <c r="C86" s="2" t="s">
        <v>547</v>
      </c>
      <c r="D86" s="2" t="s">
        <v>548</v>
      </c>
      <c r="E86" s="2" t="s">
        <v>323</v>
      </c>
      <c r="F86" s="2" t="s">
        <v>286</v>
      </c>
      <c r="G86" s="2" t="s">
        <v>25</v>
      </c>
      <c r="H86" s="2" t="s">
        <v>348</v>
      </c>
      <c r="I86" s="2" t="s">
        <v>240</v>
      </c>
      <c r="J86" s="2" t="s">
        <v>240</v>
      </c>
      <c r="K86" s="2" t="s">
        <v>549</v>
      </c>
    </row>
    <row r="87" s="1" customFormat="1" ht="20" customHeight="1" spans="1:11">
      <c r="A87" s="3">
        <v>13976787641</v>
      </c>
      <c r="B87" s="3">
        <v>1913952</v>
      </c>
      <c r="C87" s="2" t="s">
        <v>550</v>
      </c>
      <c r="D87" s="2" t="s">
        <v>551</v>
      </c>
      <c r="E87" s="2" t="s">
        <v>403</v>
      </c>
      <c r="F87" s="2" t="s">
        <v>286</v>
      </c>
      <c r="G87" s="2" t="s">
        <v>25</v>
      </c>
      <c r="H87" s="2" t="s">
        <v>552</v>
      </c>
      <c r="I87" s="2" t="s">
        <v>240</v>
      </c>
      <c r="J87" s="2" t="s">
        <v>240</v>
      </c>
      <c r="K87" s="2" t="s">
        <v>553</v>
      </c>
    </row>
    <row r="88" s="1" customFormat="1" ht="20" customHeight="1" spans="1:11">
      <c r="A88" s="3">
        <v>13935495266</v>
      </c>
      <c r="B88" s="3">
        <v>1910026</v>
      </c>
      <c r="C88" s="2" t="s">
        <v>554</v>
      </c>
      <c r="D88" s="2" t="s">
        <v>555</v>
      </c>
      <c r="E88" s="2" t="s">
        <v>323</v>
      </c>
      <c r="F88" s="2" t="s">
        <v>266</v>
      </c>
      <c r="G88" s="2" t="s">
        <v>25</v>
      </c>
      <c r="H88" s="2" t="s">
        <v>556</v>
      </c>
      <c r="I88" s="2" t="s">
        <v>240</v>
      </c>
      <c r="J88" s="2" t="s">
        <v>240</v>
      </c>
      <c r="K88" s="2" t="s">
        <v>557</v>
      </c>
    </row>
    <row r="89" s="1" customFormat="1" ht="20" customHeight="1" spans="1:11">
      <c r="A89" s="3">
        <v>13743172169</v>
      </c>
      <c r="B89" s="3">
        <v>1887889</v>
      </c>
      <c r="C89" s="2" t="s">
        <v>558</v>
      </c>
      <c r="D89" s="2" t="s">
        <v>559</v>
      </c>
      <c r="E89" s="2" t="s">
        <v>403</v>
      </c>
      <c r="F89" s="2" t="s">
        <v>385</v>
      </c>
      <c r="G89" s="2" t="s">
        <v>25</v>
      </c>
      <c r="H89" s="2" t="s">
        <v>560</v>
      </c>
      <c r="I89" s="2" t="s">
        <v>240</v>
      </c>
      <c r="J89" s="2" t="s">
        <v>240</v>
      </c>
      <c r="K89" s="2" t="s">
        <v>561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2021-01-11T06:32:00Z</dcterms:created>
  <dcterms:modified xsi:type="dcterms:W3CDTF">2021-01-11T07:13:07Z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