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对账!$A$1:$X$83</definedName>
  </definedNames>
  <calcPr calcId="144525"/>
</workbook>
</file>

<file path=xl/sharedStrings.xml><?xml version="1.0" encoding="utf-8"?>
<sst xmlns="http://schemas.openxmlformats.org/spreadsheetml/2006/main" count="1697" uniqueCount="316">
  <si>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</si>
  <si>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</si>
  <si>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</si>
  <si>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</si>
  <si>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</si>
  <si>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</si>
  <si>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</si>
  <si>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</si>
  <si>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</si>
  <si>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</si>
  <si>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</si>
  <si>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</si>
  <si>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</si>
  <si>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</si>
  <si>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</si>
  <si>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</si>
  <si>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</si>
  <si>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</si>
  <si>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</si>
  <si>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</si>
  <si>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</si>
  <si>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</si>
  <si>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</si>
  <si>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</si>
  <si>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豪华客房&lt;双人入住&gt;&lt;双早&gt;&lt;双床&gt;</t>
  </si>
  <si>
    <t>CNY</t>
  </si>
  <si>
    <t>ZENG/DANIEL</t>
  </si>
  <si>
    <t>CA4143210105CNY</t>
  </si>
  <si>
    <t>未提现</t>
  </si>
  <si>
    <t>携程开票</t>
  </si>
  <si>
    <t>豪华园景房&lt;双人入住&gt;&lt;双早&gt;&lt;大床&gt;</t>
  </si>
  <si>
    <t>冯振源</t>
  </si>
  <si>
    <t>豪华客房&lt;双人入住&gt;&lt;今日特价 &gt;&lt;双早&gt;&lt;大床&gt;</t>
  </si>
  <si>
    <t>徐瀚</t>
  </si>
  <si>
    <t>魏驰北</t>
  </si>
  <si>
    <t>贾力</t>
  </si>
  <si>
    <t>王兆坤</t>
  </si>
  <si>
    <t>朱志平</t>
  </si>
  <si>
    <t>杜志浩</t>
  </si>
  <si>
    <t>王琳琳</t>
  </si>
  <si>
    <t>姜煜曦</t>
  </si>
  <si>
    <t>彭正琦</t>
  </si>
  <si>
    <t>CA4143210106CNY</t>
  </si>
  <si>
    <t>杨华忠</t>
  </si>
  <si>
    <t>朱珠</t>
  </si>
  <si>
    <t>吕蕾</t>
  </si>
  <si>
    <t>[北京]北京瑜舍(70289732)</t>
  </si>
  <si>
    <t>45平米开间&lt;双人入住&gt;(提前1天预订)&lt;双早&gt;&lt;特价大促销&gt;</t>
  </si>
  <si>
    <t>王承孝</t>
  </si>
  <si>
    <t>CA4143210107CNY</t>
  </si>
  <si>
    <t>[惠东]惠东富力希尔顿逸林度假酒店(65420864)</t>
  </si>
  <si>
    <t>豪华双床房&lt;双人入住&gt;&lt;双早&gt;&lt;特价大促销&gt;</t>
  </si>
  <si>
    <t>王伟</t>
  </si>
  <si>
    <t>CA4143210108CNY</t>
  </si>
  <si>
    <t>取消</t>
  </si>
  <si>
    <t>陈婷</t>
  </si>
  <si>
    <t>王汇</t>
  </si>
  <si>
    <t>HU/HONGMIN</t>
  </si>
  <si>
    <t>徐晨程</t>
  </si>
  <si>
    <t>朱姗姗</t>
  </si>
  <si>
    <t>王孛</t>
  </si>
  <si>
    <t>李祯伟</t>
  </si>
  <si>
    <t>特级豪华江景房&lt;双人入住&gt;&lt;双早&gt;&lt;大床&gt;</t>
  </si>
  <si>
    <t>陶春红,陈华根</t>
  </si>
  <si>
    <t>洪涛</t>
  </si>
  <si>
    <t>豪华园景房&lt;双人入住&gt;&lt;双早&gt;&lt;双床&gt;</t>
  </si>
  <si>
    <t>龙雪娇</t>
  </si>
  <si>
    <t>CA4143210109CNY</t>
  </si>
  <si>
    <t>王超</t>
  </si>
  <si>
    <t>谭静</t>
  </si>
  <si>
    <t>石乙汐</t>
  </si>
  <si>
    <t>韦伯汉</t>
  </si>
  <si>
    <t>曹颖</t>
  </si>
  <si>
    <t>黄腾凯</t>
  </si>
  <si>
    <t>唐文洁</t>
  </si>
  <si>
    <t>豪华客房&lt;双人入住&gt;&lt;特惠专享&gt;&lt;双早&gt;&lt;大床&gt;</t>
  </si>
  <si>
    <t>王漪</t>
  </si>
  <si>
    <t>[大理市]大理漫湾大酒店(70518533)</t>
  </si>
  <si>
    <t>商贸楼单间(准三星)&lt;中宾&gt;&lt;双人入住&gt;&lt;双早&gt;&lt;特价大促销&gt;</t>
  </si>
  <si>
    <t>潘辉</t>
  </si>
  <si>
    <t>[丽江]丽江大港旺宝国际饭店(70406540)</t>
  </si>
  <si>
    <t>豪华标间&lt;双人入住&gt;&lt;今日特价 &gt;&lt;双早&gt;</t>
  </si>
  <si>
    <t>王忠明</t>
  </si>
  <si>
    <t>豪华园景房&lt;双人入住&gt;&lt;特惠&gt;&lt;双早&gt;&lt;大床&gt;</t>
  </si>
  <si>
    <t>陈晓玲</t>
  </si>
  <si>
    <t>徐天溢</t>
  </si>
  <si>
    <t>CA4143210110CNY</t>
  </si>
  <si>
    <t>王珍</t>
  </si>
  <si>
    <t>特级豪华江景房&lt;双人入住&gt;&lt;双早&gt;&lt;双床&gt;</t>
  </si>
  <si>
    <t>徐维维</t>
  </si>
  <si>
    <t>卢红</t>
  </si>
  <si>
    <t>许碧海</t>
  </si>
  <si>
    <t>[梅州]梅州客天下国际大酒店(60317726)</t>
  </si>
  <si>
    <t>伴山别墅大床房&lt;双人入住&gt;&lt;双早&gt;&lt;大床&gt;</t>
  </si>
  <si>
    <t>施淑媛</t>
  </si>
  <si>
    <t>张浩</t>
  </si>
  <si>
    <t>吴亚斌,田翠</t>
  </si>
  <si>
    <t>郭震伟</t>
  </si>
  <si>
    <t>[香格里拉]香格里拉阿若康巴·南索达庄园(66689861)</t>
  </si>
  <si>
    <t>豪华大床房&lt;中宾&gt;&lt;双人入住&gt;&lt;双早&gt;&lt;特价大促销&gt;</t>
  </si>
  <si>
    <t>唐菲婕</t>
  </si>
  <si>
    <t>[丽江]丽江丽世酒店(70289829)</t>
  </si>
  <si>
    <t>尊尚大床房&lt;双人入住&gt;&lt;双早&gt;&lt;特价大促销&gt;</t>
  </si>
  <si>
    <t>李磊磊</t>
  </si>
  <si>
    <t>王楚辰</t>
  </si>
  <si>
    <t>CA4143210111CNY</t>
  </si>
  <si>
    <t>林风眠艺术主题大床房&lt;双人入住&gt;&lt;双早&gt;&lt;大床&gt;</t>
  </si>
  <si>
    <t>卢舜毅</t>
  </si>
  <si>
    <t>顾嘉兴</t>
  </si>
  <si>
    <t>马梦薇</t>
  </si>
  <si>
    <t>刘炜</t>
  </si>
  <si>
    <t>[三亚]三亚凤凰岛度假酒店(65391490)</t>
  </si>
  <si>
    <t>豪华海景大床房(至少连住2晚及以上)&lt;双人入住&gt;&lt;双早&gt;&lt; DLTZ &gt;</t>
  </si>
  <si>
    <t>VYAS/HARDIK KIRANKUMAR,VAIDYA/ANKITA RAJESHBHAI</t>
  </si>
  <si>
    <t>[佛冈]佛冈熹乐谷温泉度假酒店(65289111)</t>
  </si>
  <si>
    <t>汤屋一房别墅&lt;双人入住&gt;&lt;特惠专享&gt;&lt;双早&gt;</t>
  </si>
  <si>
    <t>江煜坤</t>
  </si>
  <si>
    <t>客家民俗大床房&lt;双人入住&gt;&lt;双早&gt;&lt;大床&gt;</t>
  </si>
  <si>
    <t>陈韬</t>
  </si>
  <si>
    <t>诸梦漪</t>
  </si>
  <si>
    <t>乐也</t>
  </si>
  <si>
    <t>王兆琦</t>
  </si>
  <si>
    <t>叶丹枫</t>
  </si>
  <si>
    <t>胡挺</t>
  </si>
  <si>
    <t>杨国威</t>
  </si>
  <si>
    <t>李惠兰</t>
  </si>
  <si>
    <t>王敏</t>
  </si>
  <si>
    <t>Peters/Kellyn Taylor</t>
  </si>
  <si>
    <t>豪华海景双床房(至少连住2晚及以上)&lt;双人入住&gt;&lt;双早&gt;&lt; DLTZ &gt;</t>
  </si>
  <si>
    <t>栾奕</t>
  </si>
  <si>
    <t>超级海景行政房&lt;双人入住&gt;&lt;今日特价 &gt;&lt;双早&gt;</t>
  </si>
  <si>
    <t>曹哲宣</t>
  </si>
  <si>
    <t>吉明程</t>
  </si>
  <si>
    <t>韩思文</t>
  </si>
  <si>
    <t>李珩</t>
  </si>
  <si>
    <t>朱乾龙</t>
  </si>
  <si>
    <t>曹凤喜,熊治,曹云</t>
  </si>
  <si>
    <t>黄道全</t>
  </si>
  <si>
    <t>张慧玉</t>
  </si>
  <si>
    <t>包世雷</t>
  </si>
  <si>
    <t>马兆琳</t>
  </si>
  <si>
    <t>傅嫣</t>
  </si>
  <si>
    <t>罗聪聪</t>
  </si>
  <si>
    <t>费鑫宇</t>
  </si>
  <si>
    <t>豪华客房&lt;双床&gt;&lt;今日特惠&gt;&lt;双人入住&gt;&lt;双早&gt;</t>
  </si>
  <si>
    <t>代莲</t>
  </si>
  <si>
    <t>,</t>
  </si>
  <si>
    <t>补款单号14164262466</t>
  </si>
  <si>
    <t>系统无单</t>
  </si>
  <si>
    <t>补款单号14182453643</t>
  </si>
  <si>
    <t>A210111100101459</t>
  </si>
  <si>
    <t>合计216351.4元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</si>
  <si>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</si>
  <si>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</si>
  <si>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</si>
  <si>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</si>
  <si>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</si>
  <si>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</si>
  <si>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</si>
  <si>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</si>
  <si>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</si>
  <si>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</si>
  <si>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2020-12-26</t>
  </si>
  <si>
    <t>2020-12-27</t>
  </si>
  <si>
    <t>RMB</t>
  </si>
  <si>
    <t>2500.00</t>
  </si>
  <si>
    <t/>
  </si>
  <si>
    <t>2020/12/26 12:52:03</t>
  </si>
  <si>
    <t>2020/12/26 12:09:04</t>
  </si>
  <si>
    <t>2260.00</t>
  </si>
  <si>
    <t>2020/12/26 10:15:57</t>
  </si>
  <si>
    <t>2190.00</t>
  </si>
  <si>
    <t>2020/12/25 23:36:46</t>
  </si>
  <si>
    <t>2191.00</t>
  </si>
  <si>
    <t>2020/12/25 22:24:42</t>
  </si>
  <si>
    <t>2020/12/25 21:44:43</t>
  </si>
  <si>
    <t>2020-12-25</t>
  </si>
  <si>
    <t>3040.00</t>
  </si>
  <si>
    <t>2020/12/25 16:40:58</t>
  </si>
  <si>
    <t>2387.00</t>
  </si>
  <si>
    <t>2020/12/25 13:23:26</t>
  </si>
  <si>
    <t>2020/12/25 8:19:03</t>
  </si>
  <si>
    <t>6573.00</t>
  </si>
  <si>
    <t>2020/12/25 8:04:15</t>
  </si>
  <si>
    <t>香格里拉阿若康巴·南索达庄园</t>
  </si>
  <si>
    <t>630.00</t>
  </si>
  <si>
    <t>2020/12/24 21:25:01</t>
  </si>
  <si>
    <t>2020/12/24 20:55:14</t>
  </si>
  <si>
    <t>2020-12-24</t>
  </si>
  <si>
    <t>2909.00</t>
  </si>
  <si>
    <t>2020/12/24 17:43:43</t>
  </si>
  <si>
    <t>2020/12/24 17:30:16</t>
  </si>
  <si>
    <t>2020/12/24 15:45:57</t>
  </si>
  <si>
    <t>2020/12/24 14:39:37</t>
  </si>
  <si>
    <t>6462.00</t>
  </si>
  <si>
    <t>2020/12/24 14:32:41</t>
  </si>
  <si>
    <t>丽江大港旺宝国际饭店</t>
  </si>
  <si>
    <t>367.00</t>
  </si>
  <si>
    <t>2020/12/23 23:20:26</t>
  </si>
  <si>
    <t>2186.00</t>
  </si>
  <si>
    <t>2020/12/23 22:06:37</t>
  </si>
  <si>
    <t>2020-12-23</t>
  </si>
  <si>
    <t>2020/12/23 12:20:33</t>
  </si>
  <si>
    <t>4108.00</t>
  </si>
  <si>
    <t>2020/12/23 12:01:49</t>
  </si>
  <si>
    <t>2020/12/23 11:11:00</t>
  </si>
  <si>
    <t>2020/12/23 11:09:50</t>
  </si>
  <si>
    <t>2020/12/23 11:07:46</t>
  </si>
  <si>
    <t>2020/12/23 11:03:22</t>
  </si>
  <si>
    <t>2020/12/22 22:09:03</t>
  </si>
  <si>
    <t>2020/12/22 18:06:35</t>
  </si>
  <si>
    <t>13270.00</t>
  </si>
  <si>
    <t>2020/12/22 17:45:46</t>
  </si>
  <si>
    <t>2020-12-22</t>
  </si>
  <si>
    <t>4774.00</t>
  </si>
  <si>
    <t>2020/12/22 17:01:50</t>
  </si>
  <si>
    <t>大理漫湾大酒店</t>
  </si>
  <si>
    <t>589.00</t>
  </si>
  <si>
    <t>2020/12/22 15:00:32</t>
  </si>
  <si>
    <t>2020/12/22 13:16:56</t>
  </si>
  <si>
    <t>冯利东</t>
  </si>
  <si>
    <t>2187.00</t>
  </si>
  <si>
    <t>2020/12/22 8:06:27</t>
  </si>
  <si>
    <t>北京瑜舍</t>
  </si>
  <si>
    <t>1640.00</t>
  </si>
  <si>
    <t>2020/12/21 18:55:10</t>
  </si>
  <si>
    <t>2020/12/21 11:11:33</t>
  </si>
  <si>
    <t>2020/12/21 0:01:10</t>
  </si>
  <si>
    <t>2020/12/20 21:33:59</t>
  </si>
  <si>
    <t>3240.00</t>
  </si>
  <si>
    <t>2020/12/20 14:54:09</t>
  </si>
  <si>
    <t>2020-12-20</t>
  </si>
  <si>
    <t>2020-12-21</t>
  </si>
  <si>
    <t>2020/12/20 11:59:24</t>
  </si>
  <si>
    <t>2020/12/20 10:41:22</t>
  </si>
  <si>
    <t>4372.00</t>
  </si>
  <si>
    <t>2020/12/20 8:05:49</t>
  </si>
  <si>
    <t>2020/12/19 20:09:47</t>
  </si>
  <si>
    <t>2020/12/18 22:28:55</t>
  </si>
  <si>
    <t>2568.00</t>
  </si>
  <si>
    <t>2020/12/18 22:26:43</t>
  </si>
  <si>
    <t>2020-12-18</t>
  </si>
  <si>
    <t>7161.00</t>
  </si>
  <si>
    <t>2020/12/18 19:39:14</t>
  </si>
  <si>
    <t>2020-12-19</t>
  </si>
  <si>
    <t>6558.00</t>
  </si>
  <si>
    <t>2020/12/18 15:44:54</t>
  </si>
  <si>
    <t>2020/12/18 13:11:57</t>
  </si>
  <si>
    <t>14188835879,</t>
  </si>
  <si>
    <t>0.00</t>
  </si>
  <si>
    <t>2020/12/18 9:33:31</t>
  </si>
  <si>
    <t>2020/12/17 15:11:46</t>
  </si>
  <si>
    <t>2020/12/17 10:03:56</t>
  </si>
  <si>
    <t>2020/12/16 23:49:45</t>
  </si>
  <si>
    <t>2020/12/16 13:21:07</t>
  </si>
  <si>
    <t>4374.00</t>
  </si>
  <si>
    <t>2020/12/16 13:15:31</t>
  </si>
  <si>
    <t>2020/12/16 13:13:10</t>
  </si>
  <si>
    <t>14187697129-</t>
  </si>
  <si>
    <t>2020/12/16 9:36:43</t>
  </si>
  <si>
    <t>477.40</t>
  </si>
  <si>
    <t>2020/12/15 22:56:37</t>
  </si>
  <si>
    <t>2020/12/15 22:25:41</t>
  </si>
  <si>
    <t>2020/12/14 21:51:37</t>
  </si>
  <si>
    <t>2020/12/14 18:09:43</t>
  </si>
  <si>
    <t>14167817976，</t>
  </si>
  <si>
    <t>吴亚斌</t>
  </si>
  <si>
    <t>2020/12/14 18:07:32</t>
  </si>
  <si>
    <t>14167817976,,</t>
  </si>
  <si>
    <t>田翠</t>
  </si>
  <si>
    <t>2020/12/14 18:05:45</t>
  </si>
  <si>
    <t>2020/12/14 12:01:42</t>
  </si>
  <si>
    <t>14167817976,,,,</t>
  </si>
  <si>
    <t>2020/12/14 9:47:33</t>
  </si>
  <si>
    <t>梅州客天下国际大酒店</t>
  </si>
  <si>
    <t>358.00</t>
  </si>
  <si>
    <t>2020/12/14 8:10:47</t>
  </si>
  <si>
    <t>716.00</t>
  </si>
  <si>
    <t>2020/12/13 9:55:23</t>
  </si>
  <si>
    <t>2020/12/12 20:03:08</t>
  </si>
  <si>
    <t>6561.00</t>
  </si>
  <si>
    <t>2020/12/12 19:27:41</t>
  </si>
  <si>
    <t>2020/12/12 9:26:19</t>
  </si>
  <si>
    <t>2020/12/12 8:08:18</t>
  </si>
  <si>
    <t>2020/12/11 22:01:50</t>
  </si>
  <si>
    <t>2020/12/11 20:25:47</t>
  </si>
  <si>
    <t>14167817976,,,</t>
  </si>
  <si>
    <t>2020/12/11 16:04:51</t>
  </si>
  <si>
    <t>14155938940,</t>
  </si>
  <si>
    <t>2020/12/11 16:02:53</t>
  </si>
  <si>
    <t>三亚凤凰岛度假酒店</t>
  </si>
  <si>
    <t>3000.00</t>
  </si>
  <si>
    <t>2020/12/10 20:40:47</t>
  </si>
  <si>
    <t>2020/12/10 17:57:05</t>
  </si>
  <si>
    <t>437.00</t>
  </si>
  <si>
    <t>2020/12/10 14:40:05</t>
  </si>
  <si>
    <t>2020/12/10 9:28:27</t>
  </si>
  <si>
    <t>2020/12/8 16:49:41</t>
  </si>
  <si>
    <t>2020/12/4 11:00:27</t>
  </si>
  <si>
    <t>2020/12/3 22:58:59</t>
  </si>
  <si>
    <t>汪志喜</t>
  </si>
  <si>
    <t>2020/12/3 16:07:45</t>
  </si>
  <si>
    <t>2020/12/3 14:17:25</t>
  </si>
  <si>
    <t>14178859017-</t>
  </si>
  <si>
    <t>2020/12/3 10:31:40</t>
  </si>
  <si>
    <t>14147117879-</t>
  </si>
  <si>
    <t>2020/12/3 9:36:57</t>
  </si>
  <si>
    <t>6564.00</t>
  </si>
  <si>
    <t>2020/12/2 22:58:42</t>
  </si>
  <si>
    <t>2020/12/1 16:05:51</t>
  </si>
  <si>
    <t>2020/12/1 16:01:42</t>
  </si>
  <si>
    <t>2188.00</t>
  </si>
  <si>
    <t>2020/12/1 15:34:12</t>
  </si>
  <si>
    <t>2020/11/29 11:08:13</t>
  </si>
  <si>
    <t>14178859017--</t>
  </si>
  <si>
    <t>2020/11/25 9:47:32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</si>
</sst>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5"/>
  <sheetViews>
    <sheetView topLeftCell="A22" workbookViewId="0">
      <selection activeCell="A22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14113460519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44183</v>
      </c>
      <c r="G2" s="6">
        <v>44186</v>
      </c>
      <c r="H2" s="4">
        <v>1</v>
      </c>
      <c r="I2" s="4">
        <v>3</v>
      </c>
      <c r="J2" s="4">
        <v>3</v>
      </c>
      <c r="K2" s="4" t="s">
        <v>25</v>
      </c>
      <c r="L2" s="4">
        <v>6561</v>
      </c>
      <c r="M2" s="4">
        <v>6561</v>
      </c>
      <c r="N2" s="4" t="s">
        <v>26</v>
      </c>
      <c r="O2" s="4" t="s">
        <v>27</v>
      </c>
      <c r="P2" s="4" t="s">
        <v>28</v>
      </c>
      <c r="Q2" s="4">
        <v>0</v>
      </c>
      <c r="R2" s="7">
        <v>44177</v>
      </c>
      <c r="S2" s="6">
        <v>44201</v>
      </c>
      <c r="T2" s="4" t="s">
        <v>29</v>
      </c>
    </row>
    <row r="3" s="4" customFormat="1" spans="1:20">
      <c r="A3" s="4">
        <v>14113644024</v>
      </c>
      <c r="B3" s="4" t="s">
        <v>21</v>
      </c>
      <c r="C3" s="4" t="s">
        <v>22</v>
      </c>
      <c r="D3" s="4" t="s">
        <v>23</v>
      </c>
      <c r="E3" s="4" t="s">
        <v>30</v>
      </c>
      <c r="F3" s="6">
        <v>44185</v>
      </c>
      <c r="G3" s="6">
        <v>44186</v>
      </c>
      <c r="H3" s="4">
        <v>1</v>
      </c>
      <c r="I3" s="4">
        <v>1</v>
      </c>
      <c r="J3" s="4">
        <v>1</v>
      </c>
      <c r="K3" s="4" t="s">
        <v>25</v>
      </c>
      <c r="L3" s="4">
        <v>2387</v>
      </c>
      <c r="M3" s="4">
        <v>2387</v>
      </c>
      <c r="N3" s="4" t="s">
        <v>31</v>
      </c>
      <c r="O3" s="4" t="s">
        <v>27</v>
      </c>
      <c r="P3" s="4" t="s">
        <v>28</v>
      </c>
      <c r="Q3" s="4">
        <v>0</v>
      </c>
      <c r="R3" s="7">
        <v>44177</v>
      </c>
      <c r="S3" s="6">
        <v>44201</v>
      </c>
      <c r="T3" s="4" t="s">
        <v>29</v>
      </c>
    </row>
    <row r="4" s="4" customFormat="1" spans="1:20">
      <c r="A4" s="4">
        <v>14120680262</v>
      </c>
      <c r="B4" s="4" t="s">
        <v>21</v>
      </c>
      <c r="C4" s="4" t="s">
        <v>22</v>
      </c>
      <c r="D4" s="4" t="s">
        <v>23</v>
      </c>
      <c r="E4" s="4" t="s">
        <v>32</v>
      </c>
      <c r="F4" s="6">
        <v>44185</v>
      </c>
      <c r="G4" s="6">
        <v>44186</v>
      </c>
      <c r="H4" s="4">
        <v>1</v>
      </c>
      <c r="I4" s="4">
        <v>1</v>
      </c>
      <c r="J4" s="4">
        <v>1</v>
      </c>
      <c r="K4" s="4" t="s">
        <v>25</v>
      </c>
      <c r="L4" s="4">
        <v>2186</v>
      </c>
      <c r="M4" s="4">
        <v>2186</v>
      </c>
      <c r="N4" s="4" t="s">
        <v>33</v>
      </c>
      <c r="O4" s="4" t="s">
        <v>27</v>
      </c>
      <c r="P4" s="4" t="s">
        <v>28</v>
      </c>
      <c r="Q4" s="4">
        <v>0</v>
      </c>
      <c r="R4" s="7">
        <v>44179</v>
      </c>
      <c r="S4" s="6">
        <v>44201</v>
      </c>
      <c r="T4" s="4" t="s">
        <v>29</v>
      </c>
    </row>
    <row r="5" s="4" customFormat="1" spans="1:20">
      <c r="A5" s="4">
        <v>14128791223</v>
      </c>
      <c r="B5" s="4" t="s">
        <v>21</v>
      </c>
      <c r="C5" s="4" t="s">
        <v>22</v>
      </c>
      <c r="D5" s="4" t="s">
        <v>23</v>
      </c>
      <c r="E5" s="4" t="s">
        <v>32</v>
      </c>
      <c r="F5" s="6">
        <v>44183</v>
      </c>
      <c r="G5" s="6">
        <v>44186</v>
      </c>
      <c r="H5" s="4">
        <v>1</v>
      </c>
      <c r="I5" s="4">
        <v>3</v>
      </c>
      <c r="J5" s="4">
        <v>3</v>
      </c>
      <c r="K5" s="4" t="s">
        <v>25</v>
      </c>
      <c r="L5" s="4">
        <v>6558</v>
      </c>
      <c r="M5" s="4">
        <v>6558</v>
      </c>
      <c r="N5" s="4" t="s">
        <v>34</v>
      </c>
      <c r="O5" s="4" t="s">
        <v>27</v>
      </c>
      <c r="P5" s="4" t="s">
        <v>28</v>
      </c>
      <c r="Q5" s="4">
        <v>0</v>
      </c>
      <c r="R5" s="7">
        <v>44180</v>
      </c>
      <c r="S5" s="6">
        <v>44201</v>
      </c>
      <c r="T5" s="4" t="s">
        <v>29</v>
      </c>
    </row>
    <row r="6" s="4" customFormat="1" spans="1:20">
      <c r="A6" s="4">
        <v>14132464324</v>
      </c>
      <c r="B6" s="4" t="s">
        <v>21</v>
      </c>
      <c r="C6" s="4" t="s">
        <v>22</v>
      </c>
      <c r="D6" s="4" t="s">
        <v>23</v>
      </c>
      <c r="E6" s="4" t="s">
        <v>32</v>
      </c>
      <c r="F6" s="6">
        <v>44185</v>
      </c>
      <c r="G6" s="6">
        <v>44186</v>
      </c>
      <c r="H6" s="4">
        <v>1</v>
      </c>
      <c r="I6" s="4">
        <v>1</v>
      </c>
      <c r="J6" s="4">
        <v>1</v>
      </c>
      <c r="K6" s="4" t="s">
        <v>25</v>
      </c>
      <c r="L6" s="4">
        <v>2186</v>
      </c>
      <c r="M6" s="4">
        <v>2186</v>
      </c>
      <c r="N6" s="4" t="s">
        <v>35</v>
      </c>
      <c r="O6" s="4" t="s">
        <v>27</v>
      </c>
      <c r="P6" s="4" t="s">
        <v>28</v>
      </c>
      <c r="Q6" s="4">
        <v>0</v>
      </c>
      <c r="R6" s="7">
        <v>44181</v>
      </c>
      <c r="S6" s="6">
        <v>44201</v>
      </c>
      <c r="T6" s="4" t="s">
        <v>29</v>
      </c>
    </row>
    <row r="7" s="4" customFormat="1" spans="1:20">
      <c r="A7" s="4">
        <v>14136229549</v>
      </c>
      <c r="B7" s="4" t="s">
        <v>21</v>
      </c>
      <c r="C7" s="4" t="s">
        <v>22</v>
      </c>
      <c r="D7" s="4" t="s">
        <v>23</v>
      </c>
      <c r="E7" s="4" t="s">
        <v>30</v>
      </c>
      <c r="F7" s="6">
        <v>44184</v>
      </c>
      <c r="G7" s="6">
        <v>44186</v>
      </c>
      <c r="H7" s="4">
        <v>1</v>
      </c>
      <c r="I7" s="4">
        <v>2</v>
      </c>
      <c r="J7" s="4">
        <v>2</v>
      </c>
      <c r="K7" s="4" t="s">
        <v>25</v>
      </c>
      <c r="L7" s="4">
        <v>4774</v>
      </c>
      <c r="M7" s="4">
        <v>4774</v>
      </c>
      <c r="N7" s="4" t="s">
        <v>36</v>
      </c>
      <c r="O7" s="4" t="s">
        <v>27</v>
      </c>
      <c r="P7" s="4" t="s">
        <v>28</v>
      </c>
      <c r="Q7" s="4">
        <v>0</v>
      </c>
      <c r="R7" s="7">
        <v>44181</v>
      </c>
      <c r="S7" s="6">
        <v>44201</v>
      </c>
      <c r="T7" s="4" t="s">
        <v>29</v>
      </c>
    </row>
    <row r="8" s="4" customFormat="1" spans="1:20">
      <c r="A8" s="4">
        <v>14146350149</v>
      </c>
      <c r="B8" s="4" t="s">
        <v>21</v>
      </c>
      <c r="C8" s="4" t="s">
        <v>22</v>
      </c>
      <c r="D8" s="4" t="s">
        <v>23</v>
      </c>
      <c r="E8" s="4" t="s">
        <v>30</v>
      </c>
      <c r="F8" s="6">
        <v>44183</v>
      </c>
      <c r="G8" s="6">
        <v>44186</v>
      </c>
      <c r="H8" s="4">
        <v>1</v>
      </c>
      <c r="I8" s="4">
        <v>3</v>
      </c>
      <c r="J8" s="4">
        <v>3</v>
      </c>
      <c r="K8" s="4" t="s">
        <v>25</v>
      </c>
      <c r="L8" s="4">
        <v>7161</v>
      </c>
      <c r="M8" s="4">
        <v>7161</v>
      </c>
      <c r="N8" s="4" t="s">
        <v>37</v>
      </c>
      <c r="O8" s="4" t="s">
        <v>27</v>
      </c>
      <c r="P8" s="4" t="s">
        <v>28</v>
      </c>
      <c r="Q8" s="4">
        <v>0</v>
      </c>
      <c r="R8" s="7">
        <v>44183</v>
      </c>
      <c r="S8" s="6">
        <v>44201</v>
      </c>
      <c r="T8" s="4" t="s">
        <v>29</v>
      </c>
    </row>
    <row r="9" s="4" customFormat="1" spans="1:20">
      <c r="A9" s="4">
        <v>14151644314</v>
      </c>
      <c r="B9" s="4" t="s">
        <v>21</v>
      </c>
      <c r="C9" s="4" t="s">
        <v>22</v>
      </c>
      <c r="D9" s="4" t="s">
        <v>23</v>
      </c>
      <c r="E9" s="4" t="s">
        <v>32</v>
      </c>
      <c r="F9" s="6">
        <v>44185</v>
      </c>
      <c r="G9" s="6">
        <v>44186</v>
      </c>
      <c r="H9" s="4">
        <v>1</v>
      </c>
      <c r="I9" s="4">
        <v>1</v>
      </c>
      <c r="J9" s="4">
        <v>1</v>
      </c>
      <c r="K9" s="4" t="s">
        <v>25</v>
      </c>
      <c r="L9" s="4">
        <v>2186</v>
      </c>
      <c r="M9" s="4">
        <v>2186</v>
      </c>
      <c r="N9" s="4" t="s">
        <v>38</v>
      </c>
      <c r="O9" s="4" t="s">
        <v>27</v>
      </c>
      <c r="P9" s="4" t="s">
        <v>28</v>
      </c>
      <c r="Q9" s="4">
        <v>0</v>
      </c>
      <c r="R9" s="7">
        <v>44184</v>
      </c>
      <c r="S9" s="6">
        <v>44201</v>
      </c>
      <c r="T9" s="4" t="s">
        <v>29</v>
      </c>
    </row>
    <row r="10" s="4" customFormat="1" spans="1:20">
      <c r="A10" s="4">
        <v>14154965454</v>
      </c>
      <c r="B10" s="4" t="s">
        <v>21</v>
      </c>
      <c r="C10" s="4" t="s">
        <v>22</v>
      </c>
      <c r="D10" s="4" t="s">
        <v>23</v>
      </c>
      <c r="E10" s="4" t="s">
        <v>32</v>
      </c>
      <c r="F10" s="6">
        <v>44185</v>
      </c>
      <c r="G10" s="6">
        <v>44186</v>
      </c>
      <c r="H10" s="4">
        <v>1</v>
      </c>
      <c r="I10" s="4">
        <v>1</v>
      </c>
      <c r="J10" s="4">
        <v>1</v>
      </c>
      <c r="K10" s="4" t="s">
        <v>25</v>
      </c>
      <c r="L10" s="4">
        <v>2186</v>
      </c>
      <c r="M10" s="4">
        <v>2186</v>
      </c>
      <c r="N10" s="4" t="s">
        <v>39</v>
      </c>
      <c r="O10" s="4" t="s">
        <v>27</v>
      </c>
      <c r="P10" s="4" t="s">
        <v>28</v>
      </c>
      <c r="Q10" s="4">
        <v>0</v>
      </c>
      <c r="R10" s="7">
        <v>44185</v>
      </c>
      <c r="S10" s="6">
        <v>44201</v>
      </c>
      <c r="T10" s="4" t="s">
        <v>29</v>
      </c>
    </row>
    <row r="11" s="4" customFormat="1" spans="1:20">
      <c r="A11" s="4">
        <v>14155322064</v>
      </c>
      <c r="B11" s="4" t="s">
        <v>21</v>
      </c>
      <c r="C11" s="4" t="s">
        <v>22</v>
      </c>
      <c r="D11" s="4" t="s">
        <v>23</v>
      </c>
      <c r="E11" s="4" t="s">
        <v>32</v>
      </c>
      <c r="F11" s="6">
        <v>44185</v>
      </c>
      <c r="G11" s="6">
        <v>44186</v>
      </c>
      <c r="H11" s="4">
        <v>1</v>
      </c>
      <c r="I11" s="4">
        <v>1</v>
      </c>
      <c r="J11" s="4">
        <v>1</v>
      </c>
      <c r="K11" s="4" t="s">
        <v>25</v>
      </c>
      <c r="L11" s="4">
        <v>2186</v>
      </c>
      <c r="M11" s="4">
        <v>2186</v>
      </c>
      <c r="N11" s="4" t="s">
        <v>40</v>
      </c>
      <c r="O11" s="4" t="s">
        <v>27</v>
      </c>
      <c r="P11" s="4" t="s">
        <v>28</v>
      </c>
      <c r="Q11" s="4">
        <v>0</v>
      </c>
      <c r="R11" s="7">
        <v>44185</v>
      </c>
      <c r="S11" s="6">
        <v>44201</v>
      </c>
      <c r="T11" s="4" t="s">
        <v>29</v>
      </c>
    </row>
    <row r="12" s="4" customFormat="1" spans="1:20">
      <c r="A12" s="4">
        <v>14132407143</v>
      </c>
      <c r="B12" s="4" t="s">
        <v>21</v>
      </c>
      <c r="C12" s="4" t="s">
        <v>22</v>
      </c>
      <c r="D12" s="4" t="s">
        <v>23</v>
      </c>
      <c r="E12" s="4" t="s">
        <v>32</v>
      </c>
      <c r="F12" s="6">
        <v>44185</v>
      </c>
      <c r="G12" s="6">
        <v>44187</v>
      </c>
      <c r="H12" s="4">
        <v>1</v>
      </c>
      <c r="I12" s="4">
        <v>2</v>
      </c>
      <c r="J12" s="4">
        <v>2</v>
      </c>
      <c r="K12" s="4" t="s">
        <v>25</v>
      </c>
      <c r="L12" s="4">
        <v>4372</v>
      </c>
      <c r="M12" s="4">
        <v>4372</v>
      </c>
      <c r="N12" s="4" t="s">
        <v>41</v>
      </c>
      <c r="O12" s="4" t="s">
        <v>42</v>
      </c>
      <c r="P12" s="4" t="s">
        <v>28</v>
      </c>
      <c r="Q12" s="4">
        <v>0</v>
      </c>
      <c r="R12" s="7">
        <v>44181</v>
      </c>
      <c r="S12" s="6">
        <v>44202</v>
      </c>
      <c r="T12" s="4" t="s">
        <v>29</v>
      </c>
    </row>
    <row r="13" s="4" customFormat="1" spans="1:20">
      <c r="A13" s="4">
        <v>14132418176</v>
      </c>
      <c r="B13" s="4" t="s">
        <v>21</v>
      </c>
      <c r="C13" s="4" t="s">
        <v>22</v>
      </c>
      <c r="D13" s="4" t="s">
        <v>23</v>
      </c>
      <c r="E13" s="4" t="s">
        <v>24</v>
      </c>
      <c r="F13" s="6">
        <v>44185</v>
      </c>
      <c r="G13" s="6">
        <v>44187</v>
      </c>
      <c r="H13" s="4">
        <v>1</v>
      </c>
      <c r="I13" s="4">
        <v>2</v>
      </c>
      <c r="J13" s="4">
        <v>2</v>
      </c>
      <c r="K13" s="4" t="s">
        <v>25</v>
      </c>
      <c r="L13" s="4">
        <v>4374</v>
      </c>
      <c r="M13" s="4">
        <v>4374</v>
      </c>
      <c r="N13" s="4" t="s">
        <v>43</v>
      </c>
      <c r="O13" s="4" t="s">
        <v>42</v>
      </c>
      <c r="P13" s="4" t="s">
        <v>28</v>
      </c>
      <c r="Q13" s="4">
        <v>0</v>
      </c>
      <c r="R13" s="7">
        <v>44181</v>
      </c>
      <c r="S13" s="6">
        <v>44202</v>
      </c>
      <c r="T13" s="4" t="s">
        <v>29</v>
      </c>
    </row>
    <row r="14" s="4" customFormat="1" spans="1:20">
      <c r="A14" s="4">
        <v>14145213056</v>
      </c>
      <c r="B14" s="4" t="s">
        <v>21</v>
      </c>
      <c r="C14" s="4" t="s">
        <v>22</v>
      </c>
      <c r="D14" s="4" t="s">
        <v>23</v>
      </c>
      <c r="E14" s="4" t="s">
        <v>32</v>
      </c>
      <c r="F14" s="6">
        <v>44184</v>
      </c>
      <c r="G14" s="6">
        <v>44187</v>
      </c>
      <c r="H14" s="4">
        <v>1</v>
      </c>
      <c r="I14" s="4">
        <v>3</v>
      </c>
      <c r="J14" s="4">
        <v>3</v>
      </c>
      <c r="K14" s="4" t="s">
        <v>25</v>
      </c>
      <c r="L14" s="4">
        <v>6558</v>
      </c>
      <c r="M14" s="4">
        <v>6558</v>
      </c>
      <c r="N14" s="4" t="s">
        <v>44</v>
      </c>
      <c r="O14" s="4" t="s">
        <v>42</v>
      </c>
      <c r="P14" s="4" t="s">
        <v>28</v>
      </c>
      <c r="Q14" s="4">
        <v>0</v>
      </c>
      <c r="R14" s="7">
        <v>44183</v>
      </c>
      <c r="S14" s="6">
        <v>44202</v>
      </c>
      <c r="T14" s="4" t="s">
        <v>29</v>
      </c>
    </row>
    <row r="15" s="4" customFormat="1" spans="1:20">
      <c r="A15" s="4">
        <v>14152702268</v>
      </c>
      <c r="B15" s="4" t="s">
        <v>21</v>
      </c>
      <c r="C15" s="4" t="s">
        <v>22</v>
      </c>
      <c r="D15" s="4" t="s">
        <v>23</v>
      </c>
      <c r="E15" s="4" t="s">
        <v>32</v>
      </c>
      <c r="F15" s="6">
        <v>44185</v>
      </c>
      <c r="G15" s="6">
        <v>44187</v>
      </c>
      <c r="H15" s="4">
        <v>1</v>
      </c>
      <c r="I15" s="4">
        <v>2</v>
      </c>
      <c r="J15" s="4">
        <v>2</v>
      </c>
      <c r="K15" s="4" t="s">
        <v>25</v>
      </c>
      <c r="L15" s="4">
        <v>4372</v>
      </c>
      <c r="M15" s="4">
        <v>4372</v>
      </c>
      <c r="N15" s="4" t="s">
        <v>45</v>
      </c>
      <c r="O15" s="4" t="s">
        <v>42</v>
      </c>
      <c r="P15" s="4" t="s">
        <v>28</v>
      </c>
      <c r="Q15" s="4">
        <v>0</v>
      </c>
      <c r="R15" s="7">
        <v>44185</v>
      </c>
      <c r="S15" s="6">
        <v>44202</v>
      </c>
      <c r="T15" s="4" t="s">
        <v>29</v>
      </c>
    </row>
    <row r="16" s="4" customFormat="1" spans="1:20">
      <c r="A16" s="4">
        <v>14162356242</v>
      </c>
      <c r="B16" s="4" t="s">
        <v>21</v>
      </c>
      <c r="C16" s="4" t="s">
        <v>22</v>
      </c>
      <c r="D16" s="4" t="s">
        <v>46</v>
      </c>
      <c r="E16" s="4" t="s">
        <v>47</v>
      </c>
      <c r="F16" s="6">
        <v>44187</v>
      </c>
      <c r="G16" s="6">
        <v>44188</v>
      </c>
      <c r="H16" s="4">
        <v>1</v>
      </c>
      <c r="I16" s="4">
        <v>1</v>
      </c>
      <c r="J16" s="4">
        <v>1</v>
      </c>
      <c r="K16" s="4" t="s">
        <v>25</v>
      </c>
      <c r="L16" s="4">
        <v>1640</v>
      </c>
      <c r="M16" s="4">
        <v>1640</v>
      </c>
      <c r="N16" s="4" t="s">
        <v>48</v>
      </c>
      <c r="O16" s="4" t="s">
        <v>49</v>
      </c>
      <c r="P16" s="4" t="s">
        <v>28</v>
      </c>
      <c r="Q16" s="4">
        <v>0</v>
      </c>
      <c r="R16" s="7">
        <v>44186</v>
      </c>
      <c r="S16" s="6">
        <v>44203</v>
      </c>
      <c r="T16" s="4" t="s">
        <v>29</v>
      </c>
    </row>
    <row r="17" s="4" customFormat="1" spans="1:20">
      <c r="A17" s="4">
        <v>14107363322</v>
      </c>
      <c r="B17" s="4" t="s">
        <v>21</v>
      </c>
      <c r="C17" s="4" t="s">
        <v>22</v>
      </c>
      <c r="D17" s="4" t="s">
        <v>50</v>
      </c>
      <c r="E17" s="4" t="s">
        <v>51</v>
      </c>
      <c r="F17" s="6">
        <v>44188</v>
      </c>
      <c r="G17" s="6">
        <v>44189</v>
      </c>
      <c r="H17" s="4">
        <v>1</v>
      </c>
      <c r="I17" s="4">
        <v>1</v>
      </c>
      <c r="J17" s="4">
        <v>1</v>
      </c>
      <c r="K17" s="4" t="s">
        <v>25</v>
      </c>
      <c r="L17" s="4">
        <v>500</v>
      </c>
      <c r="M17" s="4">
        <v>500</v>
      </c>
      <c r="N17" s="4" t="s">
        <v>52</v>
      </c>
      <c r="O17" s="4" t="s">
        <v>53</v>
      </c>
      <c r="P17" s="4" t="s">
        <v>28</v>
      </c>
      <c r="Q17" s="4">
        <v>0</v>
      </c>
      <c r="R17" s="7">
        <v>44176</v>
      </c>
      <c r="S17" s="6">
        <v>44204</v>
      </c>
      <c r="T17" s="4" t="s">
        <v>29</v>
      </c>
    </row>
    <row r="18" s="4" customFormat="1" spans="1:20">
      <c r="A18" s="4">
        <v>14107363322</v>
      </c>
      <c r="B18" s="4" t="s">
        <v>21</v>
      </c>
      <c r="C18" s="4" t="s">
        <v>54</v>
      </c>
      <c r="D18" s="4" t="s">
        <v>50</v>
      </c>
      <c r="E18" s="4" t="s">
        <v>51</v>
      </c>
      <c r="F18" s="6">
        <v>44188</v>
      </c>
      <c r="G18" s="6">
        <v>44189</v>
      </c>
      <c r="H18" s="4">
        <v>1</v>
      </c>
      <c r="I18" s="4">
        <v>1</v>
      </c>
      <c r="J18" s="4">
        <v>1</v>
      </c>
      <c r="K18" s="4" t="s">
        <v>25</v>
      </c>
      <c r="L18" s="4">
        <v>-500</v>
      </c>
      <c r="M18" s="4">
        <v>-500</v>
      </c>
      <c r="N18" s="4" t="s">
        <v>52</v>
      </c>
      <c r="O18" s="4" t="s">
        <v>53</v>
      </c>
      <c r="P18" s="4" t="s">
        <v>28</v>
      </c>
      <c r="Q18" s="4">
        <v>0</v>
      </c>
      <c r="R18" s="7">
        <v>44176</v>
      </c>
      <c r="S18" s="6">
        <v>44204</v>
      </c>
      <c r="T18" s="4" t="s">
        <v>29</v>
      </c>
    </row>
    <row r="19" s="4" customFormat="1" spans="1:20">
      <c r="A19" s="4">
        <v>14144507098</v>
      </c>
      <c r="B19" s="4" t="s">
        <v>21</v>
      </c>
      <c r="C19" s="4" t="s">
        <v>22</v>
      </c>
      <c r="D19" s="4" t="s">
        <v>23</v>
      </c>
      <c r="E19" s="4" t="s">
        <v>30</v>
      </c>
      <c r="F19" s="6">
        <v>44188</v>
      </c>
      <c r="G19" s="6">
        <v>44189</v>
      </c>
      <c r="H19" s="4">
        <v>1</v>
      </c>
      <c r="I19" s="4">
        <v>1</v>
      </c>
      <c r="J19" s="4">
        <v>1</v>
      </c>
      <c r="K19" s="4" t="s">
        <v>25</v>
      </c>
      <c r="L19" s="4">
        <v>2387</v>
      </c>
      <c r="M19" s="4">
        <v>2387</v>
      </c>
      <c r="N19" s="4" t="s">
        <v>55</v>
      </c>
      <c r="O19" s="4" t="s">
        <v>53</v>
      </c>
      <c r="P19" s="4" t="s">
        <v>28</v>
      </c>
      <c r="Q19" s="4">
        <v>0</v>
      </c>
      <c r="R19" s="7">
        <v>44183</v>
      </c>
      <c r="S19" s="6">
        <v>44204</v>
      </c>
      <c r="T19" s="4" t="s">
        <v>29</v>
      </c>
    </row>
    <row r="20" s="4" customFormat="1" spans="1:20">
      <c r="A20" s="4">
        <v>14147129287</v>
      </c>
      <c r="B20" s="4" t="s">
        <v>21</v>
      </c>
      <c r="C20" s="4" t="s">
        <v>22</v>
      </c>
      <c r="D20" s="4" t="s">
        <v>23</v>
      </c>
      <c r="E20" s="4" t="s">
        <v>32</v>
      </c>
      <c r="F20" s="6">
        <v>44188</v>
      </c>
      <c r="G20" s="6">
        <v>44189</v>
      </c>
      <c r="H20" s="4">
        <v>1</v>
      </c>
      <c r="I20" s="4">
        <v>1</v>
      </c>
      <c r="J20" s="4">
        <v>1</v>
      </c>
      <c r="K20" s="4" t="s">
        <v>25</v>
      </c>
      <c r="L20" s="4">
        <v>2186</v>
      </c>
      <c r="M20" s="4">
        <v>2186</v>
      </c>
      <c r="N20" s="4" t="s">
        <v>56</v>
      </c>
      <c r="O20" s="4" t="s">
        <v>53</v>
      </c>
      <c r="P20" s="4" t="s">
        <v>28</v>
      </c>
      <c r="Q20" s="4">
        <v>0</v>
      </c>
      <c r="R20" s="7">
        <v>44183</v>
      </c>
      <c r="S20" s="6">
        <v>44204</v>
      </c>
      <c r="T20" s="4" t="s">
        <v>29</v>
      </c>
    </row>
    <row r="21" s="4" customFormat="1" spans="1:20">
      <c r="A21" s="4">
        <v>14157428605</v>
      </c>
      <c r="B21" s="4" t="s">
        <v>21</v>
      </c>
      <c r="C21" s="4" t="s">
        <v>22</v>
      </c>
      <c r="D21" s="4" t="s">
        <v>23</v>
      </c>
      <c r="E21" s="4" t="s">
        <v>32</v>
      </c>
      <c r="F21" s="6">
        <v>44188</v>
      </c>
      <c r="G21" s="6">
        <v>44189</v>
      </c>
      <c r="H21" s="4">
        <v>1</v>
      </c>
      <c r="I21" s="4">
        <v>1</v>
      </c>
      <c r="J21" s="4">
        <v>1</v>
      </c>
      <c r="K21" s="4" t="s">
        <v>25</v>
      </c>
      <c r="L21" s="4">
        <v>2186</v>
      </c>
      <c r="M21" s="4">
        <v>2186</v>
      </c>
      <c r="N21" s="4" t="s">
        <v>57</v>
      </c>
      <c r="O21" s="4" t="s">
        <v>53</v>
      </c>
      <c r="P21" s="4" t="s">
        <v>28</v>
      </c>
      <c r="Q21" s="4">
        <v>0</v>
      </c>
      <c r="R21" s="7">
        <v>44185</v>
      </c>
      <c r="S21" s="6">
        <v>44204</v>
      </c>
      <c r="T21" s="4" t="s">
        <v>29</v>
      </c>
    </row>
    <row r="22" s="4" customFormat="1" spans="1:20">
      <c r="A22" s="4">
        <v>14157887131</v>
      </c>
      <c r="B22" s="4" t="s">
        <v>21</v>
      </c>
      <c r="C22" s="4" t="s">
        <v>22</v>
      </c>
      <c r="D22" s="4" t="s">
        <v>23</v>
      </c>
      <c r="E22" s="4" t="s">
        <v>30</v>
      </c>
      <c r="F22" s="6">
        <v>44188</v>
      </c>
      <c r="G22" s="6">
        <v>44189</v>
      </c>
      <c r="H22" s="4">
        <v>1</v>
      </c>
      <c r="I22" s="4">
        <v>1</v>
      </c>
      <c r="J22" s="4">
        <v>1</v>
      </c>
      <c r="K22" s="4" t="s">
        <v>25</v>
      </c>
      <c r="L22" s="4">
        <v>2387</v>
      </c>
      <c r="M22" s="4">
        <v>2387</v>
      </c>
      <c r="N22" s="4" t="s">
        <v>58</v>
      </c>
      <c r="O22" s="4" t="s">
        <v>53</v>
      </c>
      <c r="P22" s="4" t="s">
        <v>28</v>
      </c>
      <c r="Q22" s="4">
        <v>0</v>
      </c>
      <c r="R22" s="7">
        <v>44185</v>
      </c>
      <c r="S22" s="6">
        <v>44204</v>
      </c>
      <c r="T22" s="4" t="s">
        <v>29</v>
      </c>
    </row>
    <row r="23" s="4" customFormat="1" spans="1:20">
      <c r="A23" s="4">
        <v>14158474361</v>
      </c>
      <c r="B23" s="4" t="s">
        <v>21</v>
      </c>
      <c r="C23" s="4" t="s">
        <v>22</v>
      </c>
      <c r="D23" s="4" t="s">
        <v>23</v>
      </c>
      <c r="E23" s="4" t="s">
        <v>32</v>
      </c>
      <c r="F23" s="6">
        <v>44188</v>
      </c>
      <c r="G23" s="6">
        <v>44189</v>
      </c>
      <c r="H23" s="4">
        <v>1</v>
      </c>
      <c r="I23" s="4">
        <v>1</v>
      </c>
      <c r="J23" s="4">
        <v>1</v>
      </c>
      <c r="K23" s="4" t="s">
        <v>25</v>
      </c>
      <c r="L23" s="4">
        <v>2186</v>
      </c>
      <c r="M23" s="4">
        <v>2186</v>
      </c>
      <c r="N23" s="4" t="s">
        <v>59</v>
      </c>
      <c r="O23" s="4" t="s">
        <v>53</v>
      </c>
      <c r="P23" s="4" t="s">
        <v>28</v>
      </c>
      <c r="Q23" s="4">
        <v>0</v>
      </c>
      <c r="R23" s="7">
        <v>44186</v>
      </c>
      <c r="S23" s="6">
        <v>44204</v>
      </c>
      <c r="T23" s="4" t="s">
        <v>29</v>
      </c>
    </row>
    <row r="24" s="4" customFormat="1" spans="1:20">
      <c r="A24" s="4">
        <v>14163663277</v>
      </c>
      <c r="B24" s="4" t="s">
        <v>21</v>
      </c>
      <c r="C24" s="4" t="s">
        <v>22</v>
      </c>
      <c r="D24" s="4" t="s">
        <v>23</v>
      </c>
      <c r="E24" s="4" t="s">
        <v>24</v>
      </c>
      <c r="F24" s="6">
        <v>44188</v>
      </c>
      <c r="G24" s="6">
        <v>44189</v>
      </c>
      <c r="H24" s="4">
        <v>1</v>
      </c>
      <c r="I24" s="4">
        <v>1</v>
      </c>
      <c r="J24" s="4">
        <v>1</v>
      </c>
      <c r="K24" s="4" t="s">
        <v>25</v>
      </c>
      <c r="L24" s="4">
        <v>2187</v>
      </c>
      <c r="M24" s="4">
        <v>2187</v>
      </c>
      <c r="N24" s="4" t="s">
        <v>60</v>
      </c>
      <c r="O24" s="4" t="s">
        <v>53</v>
      </c>
      <c r="P24" s="4" t="s">
        <v>28</v>
      </c>
      <c r="Q24" s="4">
        <v>0</v>
      </c>
      <c r="R24" s="7">
        <v>44187</v>
      </c>
      <c r="S24" s="6">
        <v>44204</v>
      </c>
      <c r="T24" s="4" t="s">
        <v>29</v>
      </c>
    </row>
    <row r="25" s="4" customFormat="1" spans="1:20">
      <c r="A25" s="4">
        <v>14167593720</v>
      </c>
      <c r="B25" s="4" t="s">
        <v>21</v>
      </c>
      <c r="C25" s="4" t="s">
        <v>22</v>
      </c>
      <c r="D25" s="4" t="s">
        <v>23</v>
      </c>
      <c r="E25" s="4" t="s">
        <v>30</v>
      </c>
      <c r="F25" s="6">
        <v>44187</v>
      </c>
      <c r="G25" s="6">
        <v>44189</v>
      </c>
      <c r="H25" s="4">
        <v>1</v>
      </c>
      <c r="I25" s="4">
        <v>2</v>
      </c>
      <c r="J25" s="4">
        <v>2</v>
      </c>
      <c r="K25" s="4" t="s">
        <v>25</v>
      </c>
      <c r="L25" s="4">
        <v>4774</v>
      </c>
      <c r="M25" s="4">
        <v>4774</v>
      </c>
      <c r="N25" s="4" t="s">
        <v>61</v>
      </c>
      <c r="O25" s="4" t="s">
        <v>53</v>
      </c>
      <c r="P25" s="4" t="s">
        <v>28</v>
      </c>
      <c r="Q25" s="4">
        <v>0</v>
      </c>
      <c r="R25" s="7">
        <v>44187</v>
      </c>
      <c r="S25" s="6">
        <v>44204</v>
      </c>
      <c r="T25" s="4" t="s">
        <v>29</v>
      </c>
    </row>
    <row r="26" s="4" customFormat="1" spans="1:20">
      <c r="A26" s="4">
        <v>14170294613</v>
      </c>
      <c r="B26" s="4" t="s">
        <v>21</v>
      </c>
      <c r="C26" s="4" t="s">
        <v>22</v>
      </c>
      <c r="D26" s="4" t="s">
        <v>23</v>
      </c>
      <c r="E26" s="4" t="s">
        <v>62</v>
      </c>
      <c r="F26" s="6">
        <v>44188</v>
      </c>
      <c r="G26" s="6">
        <v>44189</v>
      </c>
      <c r="H26" s="4">
        <v>1</v>
      </c>
      <c r="I26" s="4">
        <v>1</v>
      </c>
      <c r="J26" s="4">
        <v>1</v>
      </c>
      <c r="K26" s="4" t="s">
        <v>25</v>
      </c>
      <c r="L26" s="4">
        <v>4108</v>
      </c>
      <c r="M26" s="4">
        <v>4108</v>
      </c>
      <c r="N26" s="4" t="s">
        <v>63</v>
      </c>
      <c r="O26" s="4" t="s">
        <v>53</v>
      </c>
      <c r="P26" s="4" t="s">
        <v>28</v>
      </c>
      <c r="Q26" s="4">
        <v>0</v>
      </c>
      <c r="R26" s="7">
        <v>44188</v>
      </c>
      <c r="S26" s="6">
        <v>44204</v>
      </c>
      <c r="T26" s="4" t="s">
        <v>29</v>
      </c>
    </row>
    <row r="27" s="4" customFormat="1" spans="1:20">
      <c r="A27" s="4">
        <v>14170351391</v>
      </c>
      <c r="B27" s="4" t="s">
        <v>21</v>
      </c>
      <c r="C27" s="4" t="s">
        <v>22</v>
      </c>
      <c r="D27" s="4" t="s">
        <v>23</v>
      </c>
      <c r="E27" s="4" t="s">
        <v>32</v>
      </c>
      <c r="F27" s="6">
        <v>44188</v>
      </c>
      <c r="G27" s="6">
        <v>44189</v>
      </c>
      <c r="H27" s="4">
        <v>1</v>
      </c>
      <c r="I27" s="4">
        <v>1</v>
      </c>
      <c r="J27" s="4">
        <v>1</v>
      </c>
      <c r="K27" s="4" t="s">
        <v>25</v>
      </c>
      <c r="L27" s="4">
        <v>2186</v>
      </c>
      <c r="M27" s="4">
        <v>2186</v>
      </c>
      <c r="N27" s="4" t="s">
        <v>64</v>
      </c>
      <c r="O27" s="4" t="s">
        <v>53</v>
      </c>
      <c r="P27" s="4" t="s">
        <v>28</v>
      </c>
      <c r="Q27" s="4">
        <v>0</v>
      </c>
      <c r="R27" s="7">
        <v>44188</v>
      </c>
      <c r="S27" s="6">
        <v>44204</v>
      </c>
      <c r="T27" s="4" t="s">
        <v>29</v>
      </c>
    </row>
    <row r="28" s="4" customFormat="1" spans="1:20">
      <c r="A28" s="4">
        <v>14017938564</v>
      </c>
      <c r="B28" s="4" t="s">
        <v>21</v>
      </c>
      <c r="C28" s="4" t="s">
        <v>22</v>
      </c>
      <c r="D28" s="4" t="s">
        <v>23</v>
      </c>
      <c r="E28" s="4" t="s">
        <v>65</v>
      </c>
      <c r="F28" s="6">
        <v>44189</v>
      </c>
      <c r="G28" s="6">
        <v>44190</v>
      </c>
      <c r="H28" s="4">
        <v>1</v>
      </c>
      <c r="I28" s="4">
        <v>1</v>
      </c>
      <c r="J28" s="4">
        <v>1</v>
      </c>
      <c r="K28" s="4" t="s">
        <v>25</v>
      </c>
      <c r="L28" s="4">
        <v>2387</v>
      </c>
      <c r="M28" s="4">
        <v>2387</v>
      </c>
      <c r="N28" s="4" t="s">
        <v>66</v>
      </c>
      <c r="O28" s="4" t="s">
        <v>67</v>
      </c>
      <c r="P28" s="4" t="s">
        <v>28</v>
      </c>
      <c r="Q28" s="4">
        <v>0</v>
      </c>
      <c r="R28" s="7">
        <v>44164</v>
      </c>
      <c r="S28" s="6">
        <v>44205</v>
      </c>
      <c r="T28" s="4" t="s">
        <v>29</v>
      </c>
    </row>
    <row r="29" s="4" customFormat="1" spans="1:20">
      <c r="A29" s="4">
        <v>14101498115</v>
      </c>
      <c r="B29" s="4" t="s">
        <v>21</v>
      </c>
      <c r="C29" s="4" t="s">
        <v>22</v>
      </c>
      <c r="D29" s="4" t="s">
        <v>23</v>
      </c>
      <c r="E29" s="4" t="s">
        <v>32</v>
      </c>
      <c r="F29" s="6">
        <v>44189</v>
      </c>
      <c r="G29" s="6">
        <v>44190</v>
      </c>
      <c r="H29" s="4">
        <v>1</v>
      </c>
      <c r="I29" s="4">
        <v>1</v>
      </c>
      <c r="J29" s="4">
        <v>1</v>
      </c>
      <c r="K29" s="4" t="s">
        <v>25</v>
      </c>
      <c r="L29" s="4">
        <v>2186</v>
      </c>
      <c r="M29" s="4">
        <v>2186</v>
      </c>
      <c r="N29" s="4" t="s">
        <v>68</v>
      </c>
      <c r="O29" s="4" t="s">
        <v>67</v>
      </c>
      <c r="P29" s="4" t="s">
        <v>28</v>
      </c>
      <c r="Q29" s="4">
        <v>0</v>
      </c>
      <c r="R29" s="7">
        <v>44175</v>
      </c>
      <c r="S29" s="6">
        <v>44205</v>
      </c>
      <c r="T29" s="4" t="s">
        <v>29</v>
      </c>
    </row>
    <row r="30" s="4" customFormat="1" spans="1:20">
      <c r="A30" s="4">
        <v>14108287067</v>
      </c>
      <c r="B30" s="4" t="s">
        <v>21</v>
      </c>
      <c r="C30" s="4" t="s">
        <v>22</v>
      </c>
      <c r="D30" s="4" t="s">
        <v>23</v>
      </c>
      <c r="E30" s="4" t="s">
        <v>30</v>
      </c>
      <c r="F30" s="6">
        <v>44189</v>
      </c>
      <c r="G30" s="6">
        <v>44190</v>
      </c>
      <c r="H30" s="4">
        <v>1</v>
      </c>
      <c r="I30" s="4">
        <v>1</v>
      </c>
      <c r="J30" s="4">
        <v>1</v>
      </c>
      <c r="K30" s="4" t="s">
        <v>25</v>
      </c>
      <c r="L30" s="4">
        <v>2387</v>
      </c>
      <c r="M30" s="4">
        <v>2387</v>
      </c>
      <c r="N30" s="4" t="s">
        <v>69</v>
      </c>
      <c r="O30" s="4" t="s">
        <v>67</v>
      </c>
      <c r="P30" s="4" t="s">
        <v>28</v>
      </c>
      <c r="Q30" s="4">
        <v>0</v>
      </c>
      <c r="R30" s="7">
        <v>44176</v>
      </c>
      <c r="S30" s="6">
        <v>44205</v>
      </c>
      <c r="T30" s="4" t="s">
        <v>29</v>
      </c>
    </row>
    <row r="31" s="4" customFormat="1" spans="1:20">
      <c r="A31" s="4">
        <v>14108944389</v>
      </c>
      <c r="B31" s="4" t="s">
        <v>21</v>
      </c>
      <c r="C31" s="4" t="s">
        <v>22</v>
      </c>
      <c r="D31" s="4" t="s">
        <v>23</v>
      </c>
      <c r="E31" s="4" t="s">
        <v>32</v>
      </c>
      <c r="F31" s="6">
        <v>44189</v>
      </c>
      <c r="G31" s="6">
        <v>44190</v>
      </c>
      <c r="H31" s="4">
        <v>1</v>
      </c>
      <c r="I31" s="4">
        <v>1</v>
      </c>
      <c r="J31" s="4">
        <v>1</v>
      </c>
      <c r="K31" s="4" t="s">
        <v>25</v>
      </c>
      <c r="L31" s="4">
        <v>2186</v>
      </c>
      <c r="M31" s="4">
        <v>2186</v>
      </c>
      <c r="N31" s="4" t="s">
        <v>70</v>
      </c>
      <c r="O31" s="4" t="s">
        <v>67</v>
      </c>
      <c r="P31" s="4" t="s">
        <v>28</v>
      </c>
      <c r="Q31" s="4">
        <v>0</v>
      </c>
      <c r="R31" s="7">
        <v>44177</v>
      </c>
      <c r="S31" s="6">
        <v>44205</v>
      </c>
      <c r="T31" s="4" t="s">
        <v>29</v>
      </c>
    </row>
    <row r="32" s="4" customFormat="1" spans="1:20">
      <c r="A32" s="4">
        <v>14107709543</v>
      </c>
      <c r="B32" s="4" t="s">
        <v>21</v>
      </c>
      <c r="C32" s="4" t="s">
        <v>22</v>
      </c>
      <c r="D32" s="4" t="s">
        <v>23</v>
      </c>
      <c r="E32" s="4" t="s">
        <v>62</v>
      </c>
      <c r="F32" s="6">
        <v>44189</v>
      </c>
      <c r="G32" s="6">
        <v>44190</v>
      </c>
      <c r="H32" s="4">
        <v>1</v>
      </c>
      <c r="I32" s="4">
        <v>1</v>
      </c>
      <c r="J32" s="4">
        <v>1</v>
      </c>
      <c r="K32" s="4" t="s">
        <v>25</v>
      </c>
      <c r="L32" s="4">
        <v>4108</v>
      </c>
      <c r="M32" s="4">
        <v>4108</v>
      </c>
      <c r="N32" s="4" t="s">
        <v>71</v>
      </c>
      <c r="O32" s="4" t="s">
        <v>67</v>
      </c>
      <c r="P32" s="4" t="s">
        <v>28</v>
      </c>
      <c r="Q32" s="4">
        <v>0</v>
      </c>
      <c r="R32" s="7">
        <v>44176</v>
      </c>
      <c r="S32" s="6">
        <v>44205</v>
      </c>
      <c r="T32" s="4" t="s">
        <v>29</v>
      </c>
    </row>
    <row r="33" s="4" customFormat="1" spans="1:20">
      <c r="A33" s="4">
        <v>14122837547</v>
      </c>
      <c r="B33" s="4" t="s">
        <v>21</v>
      </c>
      <c r="C33" s="4" t="s">
        <v>22</v>
      </c>
      <c r="D33" s="4" t="s">
        <v>23</v>
      </c>
      <c r="E33" s="4" t="s">
        <v>30</v>
      </c>
      <c r="F33" s="6">
        <v>44188</v>
      </c>
      <c r="G33" s="6">
        <v>44190</v>
      </c>
      <c r="H33" s="4">
        <v>1</v>
      </c>
      <c r="I33" s="4">
        <v>2</v>
      </c>
      <c r="J33" s="4">
        <v>2</v>
      </c>
      <c r="K33" s="4" t="s">
        <v>25</v>
      </c>
      <c r="L33" s="4">
        <v>4774</v>
      </c>
      <c r="M33" s="4">
        <v>4774</v>
      </c>
      <c r="N33" s="4" t="s">
        <v>72</v>
      </c>
      <c r="O33" s="4" t="s">
        <v>67</v>
      </c>
      <c r="P33" s="4" t="s">
        <v>28</v>
      </c>
      <c r="Q33" s="4">
        <v>0</v>
      </c>
      <c r="R33" s="7">
        <v>44179</v>
      </c>
      <c r="S33" s="6">
        <v>44205</v>
      </c>
      <c r="T33" s="4" t="s">
        <v>29</v>
      </c>
    </row>
    <row r="34" s="4" customFormat="1" spans="1:20">
      <c r="A34" s="4">
        <v>14128863821</v>
      </c>
      <c r="B34" s="4" t="s">
        <v>21</v>
      </c>
      <c r="C34" s="4" t="s">
        <v>22</v>
      </c>
      <c r="D34" s="4" t="s">
        <v>23</v>
      </c>
      <c r="E34" s="4" t="s">
        <v>30</v>
      </c>
      <c r="F34" s="6">
        <v>44189</v>
      </c>
      <c r="G34" s="6">
        <v>44190</v>
      </c>
      <c r="H34" s="4">
        <v>1</v>
      </c>
      <c r="I34" s="4">
        <v>1</v>
      </c>
      <c r="J34" s="4">
        <v>1</v>
      </c>
      <c r="K34" s="4" t="s">
        <v>25</v>
      </c>
      <c r="L34" s="4">
        <v>2387</v>
      </c>
      <c r="M34" s="4">
        <v>2387</v>
      </c>
      <c r="N34" s="4" t="s">
        <v>73</v>
      </c>
      <c r="O34" s="4" t="s">
        <v>67</v>
      </c>
      <c r="P34" s="4" t="s">
        <v>28</v>
      </c>
      <c r="Q34" s="4">
        <v>0</v>
      </c>
      <c r="R34" s="7">
        <v>44180</v>
      </c>
      <c r="S34" s="6">
        <v>44205</v>
      </c>
      <c r="T34" s="4" t="s">
        <v>29</v>
      </c>
    </row>
    <row r="35" s="4" customFormat="1" spans="1:20">
      <c r="A35" s="4">
        <v>14137538459</v>
      </c>
      <c r="B35" s="4" t="s">
        <v>21</v>
      </c>
      <c r="C35" s="4" t="s">
        <v>22</v>
      </c>
      <c r="D35" s="4" t="s">
        <v>23</v>
      </c>
      <c r="E35" s="4" t="s">
        <v>30</v>
      </c>
      <c r="F35" s="6">
        <v>44189</v>
      </c>
      <c r="G35" s="6">
        <v>44190</v>
      </c>
      <c r="H35" s="4">
        <v>1</v>
      </c>
      <c r="I35" s="4">
        <v>1</v>
      </c>
      <c r="J35" s="4">
        <v>1</v>
      </c>
      <c r="K35" s="4" t="s">
        <v>25</v>
      </c>
      <c r="L35" s="4">
        <v>2387</v>
      </c>
      <c r="M35" s="4">
        <v>2387</v>
      </c>
      <c r="N35" s="4" t="s">
        <v>74</v>
      </c>
      <c r="O35" s="4" t="s">
        <v>67</v>
      </c>
      <c r="P35" s="4" t="s">
        <v>28</v>
      </c>
      <c r="Q35" s="4">
        <v>0</v>
      </c>
      <c r="R35" s="7">
        <v>44182</v>
      </c>
      <c r="S35" s="6">
        <v>44205</v>
      </c>
      <c r="T35" s="4" t="s">
        <v>29</v>
      </c>
    </row>
    <row r="36" s="4" customFormat="1" spans="1:20">
      <c r="A36" s="4">
        <v>14147117879</v>
      </c>
      <c r="B36" s="4" t="s">
        <v>21</v>
      </c>
      <c r="C36" s="4" t="s">
        <v>22</v>
      </c>
      <c r="D36" s="4" t="s">
        <v>23</v>
      </c>
      <c r="E36" s="4" t="s">
        <v>75</v>
      </c>
      <c r="F36" s="6">
        <v>44189</v>
      </c>
      <c r="G36" s="6">
        <v>44190</v>
      </c>
      <c r="H36" s="4">
        <v>1</v>
      </c>
      <c r="I36" s="4">
        <v>1</v>
      </c>
      <c r="J36" s="4">
        <v>1</v>
      </c>
      <c r="K36" s="4" t="s">
        <v>25</v>
      </c>
      <c r="L36" s="4">
        <v>2568</v>
      </c>
      <c r="M36" s="4">
        <v>2568</v>
      </c>
      <c r="N36" s="4" t="s">
        <v>76</v>
      </c>
      <c r="O36" s="4" t="s">
        <v>67</v>
      </c>
      <c r="P36" s="4" t="s">
        <v>28</v>
      </c>
      <c r="Q36" s="4">
        <v>0</v>
      </c>
      <c r="R36" s="7">
        <v>44183</v>
      </c>
      <c r="S36" s="6">
        <v>44205</v>
      </c>
      <c r="T36" s="4" t="s">
        <v>29</v>
      </c>
    </row>
    <row r="37" s="4" customFormat="1" spans="1:20">
      <c r="A37" s="4">
        <v>14164262466</v>
      </c>
      <c r="B37" s="4" t="s">
        <v>21</v>
      </c>
      <c r="C37" s="4" t="s">
        <v>22</v>
      </c>
      <c r="D37" s="4" t="s">
        <v>23</v>
      </c>
      <c r="E37" s="4" t="s">
        <v>30</v>
      </c>
      <c r="F37" s="6">
        <v>44189</v>
      </c>
      <c r="G37" s="6">
        <v>44190</v>
      </c>
      <c r="H37" s="4">
        <v>1</v>
      </c>
      <c r="I37" s="4">
        <v>1</v>
      </c>
      <c r="J37" s="4">
        <v>1</v>
      </c>
      <c r="K37" s="4" t="s">
        <v>25</v>
      </c>
      <c r="L37" s="4">
        <v>477.4</v>
      </c>
      <c r="M37" s="4">
        <v>477.4</v>
      </c>
      <c r="N37" s="4" t="s">
        <v>73</v>
      </c>
      <c r="O37" s="4" t="s">
        <v>67</v>
      </c>
      <c r="P37" s="4" t="s">
        <v>28</v>
      </c>
      <c r="Q37" s="4">
        <v>0</v>
      </c>
      <c r="R37" s="7">
        <v>44187</v>
      </c>
      <c r="S37" s="6">
        <v>44205</v>
      </c>
      <c r="T37" s="4" t="s">
        <v>29</v>
      </c>
    </row>
    <row r="38" s="4" customFormat="1" spans="1:20">
      <c r="A38" s="4">
        <v>14128863821</v>
      </c>
      <c r="B38" s="4" t="s">
        <v>21</v>
      </c>
      <c r="C38" s="4" t="s">
        <v>54</v>
      </c>
      <c r="D38" s="4" t="s">
        <v>23</v>
      </c>
      <c r="E38" s="4" t="s">
        <v>30</v>
      </c>
      <c r="F38" s="6">
        <v>44189</v>
      </c>
      <c r="G38" s="6">
        <v>44190</v>
      </c>
      <c r="H38" s="4">
        <v>1</v>
      </c>
      <c r="I38" s="4">
        <v>1</v>
      </c>
      <c r="J38" s="4">
        <v>1</v>
      </c>
      <c r="K38" s="4" t="s">
        <v>25</v>
      </c>
      <c r="L38" s="4">
        <v>-2387</v>
      </c>
      <c r="M38" s="4">
        <v>-2387</v>
      </c>
      <c r="N38" s="4" t="s">
        <v>73</v>
      </c>
      <c r="O38" s="4" t="s">
        <v>67</v>
      </c>
      <c r="P38" s="4" t="s">
        <v>28</v>
      </c>
      <c r="Q38" s="4">
        <v>0</v>
      </c>
      <c r="R38" s="7">
        <v>44180</v>
      </c>
      <c r="S38" s="6">
        <v>44205</v>
      </c>
      <c r="T38" s="4" t="s">
        <v>29</v>
      </c>
    </row>
    <row r="39" s="4" customFormat="1" spans="1:20">
      <c r="A39" s="4">
        <v>14167000120</v>
      </c>
      <c r="B39" s="4" t="s">
        <v>21</v>
      </c>
      <c r="C39" s="4" t="s">
        <v>22</v>
      </c>
      <c r="D39" s="4" t="s">
        <v>77</v>
      </c>
      <c r="E39" s="4" t="s">
        <v>78</v>
      </c>
      <c r="F39" s="6">
        <v>44187</v>
      </c>
      <c r="G39" s="6">
        <v>44190</v>
      </c>
      <c r="H39" s="4">
        <v>1</v>
      </c>
      <c r="I39" s="4">
        <v>3</v>
      </c>
      <c r="J39" s="4">
        <v>3</v>
      </c>
      <c r="K39" s="4" t="s">
        <v>25</v>
      </c>
      <c r="L39" s="4">
        <v>589</v>
      </c>
      <c r="M39" s="4">
        <v>589</v>
      </c>
      <c r="N39" s="4" t="s">
        <v>79</v>
      </c>
      <c r="O39" s="4" t="s">
        <v>67</v>
      </c>
      <c r="P39" s="4" t="s">
        <v>28</v>
      </c>
      <c r="Q39" s="4">
        <v>0</v>
      </c>
      <c r="R39" s="7">
        <v>44187</v>
      </c>
      <c r="S39" s="6">
        <v>44205</v>
      </c>
      <c r="T39" s="4" t="s">
        <v>29</v>
      </c>
    </row>
    <row r="40" s="4" customFormat="1" spans="1:20">
      <c r="A40" s="4">
        <v>14175255829</v>
      </c>
      <c r="B40" s="4" t="s">
        <v>21</v>
      </c>
      <c r="C40" s="4" t="s">
        <v>22</v>
      </c>
      <c r="D40" s="4" t="s">
        <v>80</v>
      </c>
      <c r="E40" s="4" t="s">
        <v>81</v>
      </c>
      <c r="F40" s="6">
        <v>44189</v>
      </c>
      <c r="G40" s="6">
        <v>44190</v>
      </c>
      <c r="H40" s="4">
        <v>1</v>
      </c>
      <c r="I40" s="4">
        <v>1</v>
      </c>
      <c r="J40" s="4">
        <v>1</v>
      </c>
      <c r="K40" s="4" t="s">
        <v>25</v>
      </c>
      <c r="L40" s="4">
        <v>367</v>
      </c>
      <c r="M40" s="4">
        <v>367</v>
      </c>
      <c r="N40" s="4" t="s">
        <v>82</v>
      </c>
      <c r="O40" s="4" t="s">
        <v>67</v>
      </c>
      <c r="P40" s="4" t="s">
        <v>28</v>
      </c>
      <c r="Q40" s="4">
        <v>0</v>
      </c>
      <c r="R40" s="7">
        <v>44188</v>
      </c>
      <c r="S40" s="6">
        <v>44205</v>
      </c>
      <c r="T40" s="4" t="s">
        <v>29</v>
      </c>
    </row>
    <row r="41" s="4" customFormat="1" spans="1:20">
      <c r="A41" s="4">
        <v>14179904811</v>
      </c>
      <c r="B41" s="4" t="s">
        <v>21</v>
      </c>
      <c r="C41" s="4" t="s">
        <v>22</v>
      </c>
      <c r="D41" s="4" t="s">
        <v>23</v>
      </c>
      <c r="E41" s="4" t="s">
        <v>83</v>
      </c>
      <c r="F41" s="6">
        <v>44189</v>
      </c>
      <c r="G41" s="6">
        <v>44190</v>
      </c>
      <c r="H41" s="4">
        <v>1</v>
      </c>
      <c r="I41" s="4">
        <v>1</v>
      </c>
      <c r="J41" s="4">
        <v>1</v>
      </c>
      <c r="K41" s="4" t="s">
        <v>25</v>
      </c>
      <c r="L41" s="4">
        <v>2909</v>
      </c>
      <c r="M41" s="4">
        <v>2909</v>
      </c>
      <c r="N41" s="4" t="s">
        <v>84</v>
      </c>
      <c r="O41" s="4" t="s">
        <v>67</v>
      </c>
      <c r="P41" s="4" t="s">
        <v>28</v>
      </c>
      <c r="Q41" s="4">
        <v>0</v>
      </c>
      <c r="R41" s="7">
        <v>44189</v>
      </c>
      <c r="S41" s="6">
        <v>44205</v>
      </c>
      <c r="T41" s="4" t="s">
        <v>29</v>
      </c>
    </row>
    <row r="42" s="4" customFormat="1" spans="1:20">
      <c r="A42" s="4">
        <v>14030088783</v>
      </c>
      <c r="B42" s="4" t="s">
        <v>21</v>
      </c>
      <c r="C42" s="4" t="s">
        <v>22</v>
      </c>
      <c r="D42" s="4" t="s">
        <v>23</v>
      </c>
      <c r="E42" s="4" t="s">
        <v>32</v>
      </c>
      <c r="F42" s="6">
        <v>44190</v>
      </c>
      <c r="G42" s="6">
        <v>44191</v>
      </c>
      <c r="H42" s="4">
        <v>1</v>
      </c>
      <c r="I42" s="4">
        <v>1</v>
      </c>
      <c r="J42" s="4">
        <v>1</v>
      </c>
      <c r="K42" s="4" t="s">
        <v>25</v>
      </c>
      <c r="L42" s="4">
        <v>2188</v>
      </c>
      <c r="M42" s="4">
        <v>2188</v>
      </c>
      <c r="N42" s="4" t="s">
        <v>85</v>
      </c>
      <c r="O42" s="4" t="s">
        <v>86</v>
      </c>
      <c r="P42" s="4" t="s">
        <v>28</v>
      </c>
      <c r="Q42" s="4">
        <v>0</v>
      </c>
      <c r="R42" s="7">
        <v>44166</v>
      </c>
      <c r="S42" s="6">
        <v>44206</v>
      </c>
      <c r="T42" s="4" t="s">
        <v>29</v>
      </c>
    </row>
    <row r="43" s="4" customFormat="1" spans="1:20">
      <c r="A43" s="4">
        <v>14039774627</v>
      </c>
      <c r="B43" s="4" t="s">
        <v>21</v>
      </c>
      <c r="C43" s="4" t="s">
        <v>22</v>
      </c>
      <c r="D43" s="4" t="s">
        <v>23</v>
      </c>
      <c r="E43" s="4" t="s">
        <v>32</v>
      </c>
      <c r="F43" s="6">
        <v>44190</v>
      </c>
      <c r="G43" s="6">
        <v>44191</v>
      </c>
      <c r="H43" s="4">
        <v>1</v>
      </c>
      <c r="I43" s="4">
        <v>1</v>
      </c>
      <c r="J43" s="4">
        <v>1</v>
      </c>
      <c r="K43" s="4" t="s">
        <v>25</v>
      </c>
      <c r="L43" s="4">
        <v>2186</v>
      </c>
      <c r="M43" s="4">
        <v>2186</v>
      </c>
      <c r="N43" s="4" t="s">
        <v>87</v>
      </c>
      <c r="O43" s="4" t="s">
        <v>86</v>
      </c>
      <c r="P43" s="4" t="s">
        <v>28</v>
      </c>
      <c r="Q43" s="4">
        <v>0</v>
      </c>
      <c r="R43" s="7">
        <v>44168</v>
      </c>
      <c r="S43" s="6">
        <v>44206</v>
      </c>
      <c r="T43" s="4" t="s">
        <v>29</v>
      </c>
    </row>
    <row r="44" s="4" customFormat="1" spans="1:20">
      <c r="A44" s="4">
        <v>14043702154</v>
      </c>
      <c r="B44" s="4" t="s">
        <v>21</v>
      </c>
      <c r="C44" s="4" t="s">
        <v>22</v>
      </c>
      <c r="D44" s="4" t="s">
        <v>23</v>
      </c>
      <c r="E44" s="4" t="s">
        <v>88</v>
      </c>
      <c r="F44" s="6">
        <v>44190</v>
      </c>
      <c r="G44" s="6">
        <v>44191</v>
      </c>
      <c r="H44" s="4">
        <v>1</v>
      </c>
      <c r="I44" s="4">
        <v>1</v>
      </c>
      <c r="J44" s="4">
        <v>1</v>
      </c>
      <c r="K44" s="4" t="s">
        <v>25</v>
      </c>
      <c r="L44" s="4">
        <v>4108</v>
      </c>
      <c r="M44" s="4">
        <v>4108</v>
      </c>
      <c r="N44" s="4" t="s">
        <v>89</v>
      </c>
      <c r="O44" s="4" t="s">
        <v>86</v>
      </c>
      <c r="P44" s="4" t="s">
        <v>28</v>
      </c>
      <c r="Q44" s="4">
        <v>0</v>
      </c>
      <c r="R44" s="7">
        <v>44169</v>
      </c>
      <c r="S44" s="6">
        <v>44206</v>
      </c>
      <c r="T44" s="4" t="s">
        <v>29</v>
      </c>
    </row>
    <row r="45" s="4" customFormat="1" spans="1:20">
      <c r="A45" s="4">
        <v>14098621017</v>
      </c>
      <c r="B45" s="4" t="s">
        <v>21</v>
      </c>
      <c r="C45" s="4" t="s">
        <v>22</v>
      </c>
      <c r="D45" s="4" t="s">
        <v>23</v>
      </c>
      <c r="E45" s="4" t="s">
        <v>30</v>
      </c>
      <c r="F45" s="6">
        <v>44189</v>
      </c>
      <c r="G45" s="6">
        <v>44191</v>
      </c>
      <c r="H45" s="4">
        <v>1</v>
      </c>
      <c r="I45" s="4">
        <v>2</v>
      </c>
      <c r="J45" s="4">
        <v>2</v>
      </c>
      <c r="K45" s="4" t="s">
        <v>25</v>
      </c>
      <c r="L45" s="4">
        <v>4774</v>
      </c>
      <c r="M45" s="4">
        <v>4774</v>
      </c>
      <c r="N45" s="4" t="s">
        <v>90</v>
      </c>
      <c r="O45" s="4" t="s">
        <v>86</v>
      </c>
      <c r="P45" s="4" t="s">
        <v>28</v>
      </c>
      <c r="Q45" s="4">
        <v>0</v>
      </c>
      <c r="R45" s="7">
        <v>44175</v>
      </c>
      <c r="S45" s="6">
        <v>44206</v>
      </c>
      <c r="T45" s="4" t="s">
        <v>29</v>
      </c>
    </row>
    <row r="46" s="4" customFormat="1" spans="1:20">
      <c r="A46" s="4">
        <v>14098621017</v>
      </c>
      <c r="B46" s="4" t="s">
        <v>21</v>
      </c>
      <c r="C46" s="4" t="s">
        <v>54</v>
      </c>
      <c r="D46" s="4" t="s">
        <v>23</v>
      </c>
      <c r="E46" s="4" t="s">
        <v>30</v>
      </c>
      <c r="F46" s="6">
        <v>44189</v>
      </c>
      <c r="G46" s="6">
        <v>44191</v>
      </c>
      <c r="H46" s="4">
        <v>1</v>
      </c>
      <c r="I46" s="4">
        <v>2</v>
      </c>
      <c r="J46" s="4">
        <v>2</v>
      </c>
      <c r="K46" s="4" t="s">
        <v>25</v>
      </c>
      <c r="L46" s="4">
        <v>-4774</v>
      </c>
      <c r="M46" s="4">
        <v>-4774</v>
      </c>
      <c r="N46" s="4" t="s">
        <v>90</v>
      </c>
      <c r="O46" s="4" t="s">
        <v>86</v>
      </c>
      <c r="P46" s="4" t="s">
        <v>28</v>
      </c>
      <c r="Q46" s="4">
        <v>0</v>
      </c>
      <c r="R46" s="7">
        <v>44175</v>
      </c>
      <c r="S46" s="6">
        <v>44206</v>
      </c>
      <c r="T46" s="4" t="s">
        <v>29</v>
      </c>
    </row>
    <row r="47" s="4" customFormat="1" spans="1:20">
      <c r="A47" s="4">
        <v>14109402674</v>
      </c>
      <c r="B47" s="4" t="s">
        <v>21</v>
      </c>
      <c r="C47" s="4" t="s">
        <v>22</v>
      </c>
      <c r="D47" s="4" t="s">
        <v>23</v>
      </c>
      <c r="E47" s="4" t="s">
        <v>65</v>
      </c>
      <c r="F47" s="6">
        <v>44190</v>
      </c>
      <c r="G47" s="6">
        <v>44191</v>
      </c>
      <c r="H47" s="4">
        <v>1</v>
      </c>
      <c r="I47" s="4">
        <v>1</v>
      </c>
      <c r="J47" s="4">
        <v>1</v>
      </c>
      <c r="K47" s="4" t="s">
        <v>25</v>
      </c>
      <c r="L47" s="4">
        <v>2387</v>
      </c>
      <c r="M47" s="4">
        <v>2387</v>
      </c>
      <c r="N47" s="4" t="s">
        <v>91</v>
      </c>
      <c r="O47" s="4" t="s">
        <v>86</v>
      </c>
      <c r="P47" s="4" t="s">
        <v>28</v>
      </c>
      <c r="Q47" s="4">
        <v>0</v>
      </c>
      <c r="R47" s="7">
        <v>44177</v>
      </c>
      <c r="S47" s="6">
        <v>44206</v>
      </c>
      <c r="T47" s="4" t="s">
        <v>29</v>
      </c>
    </row>
    <row r="48" s="4" customFormat="1" spans="1:20">
      <c r="A48" s="4">
        <v>14115186699</v>
      </c>
      <c r="B48" s="4" t="s">
        <v>21</v>
      </c>
      <c r="C48" s="4" t="s">
        <v>22</v>
      </c>
      <c r="D48" s="4" t="s">
        <v>92</v>
      </c>
      <c r="E48" s="4" t="s">
        <v>93</v>
      </c>
      <c r="F48" s="6">
        <v>44189</v>
      </c>
      <c r="G48" s="6">
        <v>44191</v>
      </c>
      <c r="H48" s="4">
        <v>1</v>
      </c>
      <c r="I48" s="4">
        <v>2</v>
      </c>
      <c r="J48" s="4">
        <v>2</v>
      </c>
      <c r="K48" s="4" t="s">
        <v>25</v>
      </c>
      <c r="L48" s="4">
        <v>716</v>
      </c>
      <c r="M48" s="4">
        <v>716</v>
      </c>
      <c r="N48" s="4" t="s">
        <v>94</v>
      </c>
      <c r="O48" s="4" t="s">
        <v>86</v>
      </c>
      <c r="P48" s="4" t="s">
        <v>28</v>
      </c>
      <c r="Q48" s="4">
        <v>0</v>
      </c>
      <c r="R48" s="7">
        <v>44178</v>
      </c>
      <c r="S48" s="6">
        <v>44206</v>
      </c>
      <c r="T48" s="4" t="s">
        <v>29</v>
      </c>
    </row>
    <row r="49" s="4" customFormat="1" spans="1:20">
      <c r="A49" s="4">
        <v>14155938940</v>
      </c>
      <c r="B49" s="4" t="s">
        <v>21</v>
      </c>
      <c r="C49" s="4" t="s">
        <v>22</v>
      </c>
      <c r="D49" s="4" t="s">
        <v>23</v>
      </c>
      <c r="E49" s="4" t="s">
        <v>83</v>
      </c>
      <c r="F49" s="6">
        <v>44190</v>
      </c>
      <c r="G49" s="6">
        <v>44191</v>
      </c>
      <c r="H49" s="4">
        <v>1</v>
      </c>
      <c r="I49" s="4">
        <v>1</v>
      </c>
      <c r="J49" s="4">
        <v>1</v>
      </c>
      <c r="K49" s="4" t="s">
        <v>25</v>
      </c>
      <c r="L49" s="4">
        <v>3240</v>
      </c>
      <c r="M49" s="4">
        <v>3240</v>
      </c>
      <c r="N49" s="4" t="s">
        <v>95</v>
      </c>
      <c r="O49" s="4" t="s">
        <v>86</v>
      </c>
      <c r="P49" s="4" t="s">
        <v>28</v>
      </c>
      <c r="Q49" s="4">
        <v>0</v>
      </c>
      <c r="R49" s="7">
        <v>44185</v>
      </c>
      <c r="S49" s="6">
        <v>44206</v>
      </c>
      <c r="T49" s="4" t="s">
        <v>29</v>
      </c>
    </row>
    <row r="50" s="4" customFormat="1" spans="1:20">
      <c r="A50" s="4">
        <v>14167817976</v>
      </c>
      <c r="B50" s="4" t="s">
        <v>21</v>
      </c>
      <c r="C50" s="4" t="s">
        <v>22</v>
      </c>
      <c r="D50" s="4" t="s">
        <v>23</v>
      </c>
      <c r="E50" s="4" t="s">
        <v>83</v>
      </c>
      <c r="F50" s="6">
        <v>44189</v>
      </c>
      <c r="G50" s="6">
        <v>44191</v>
      </c>
      <c r="H50" s="4">
        <v>2</v>
      </c>
      <c r="I50" s="4">
        <v>2</v>
      </c>
      <c r="J50" s="4">
        <v>4</v>
      </c>
      <c r="K50" s="4" t="s">
        <v>25</v>
      </c>
      <c r="L50" s="4">
        <v>13270</v>
      </c>
      <c r="M50" s="4">
        <v>13270</v>
      </c>
      <c r="N50" s="4" t="s">
        <v>96</v>
      </c>
      <c r="O50" s="4" t="s">
        <v>86</v>
      </c>
      <c r="P50" s="4" t="s">
        <v>28</v>
      </c>
      <c r="Q50" s="4">
        <v>0</v>
      </c>
      <c r="R50" s="7">
        <v>44187</v>
      </c>
      <c r="S50" s="6">
        <v>44206</v>
      </c>
      <c r="T50" s="4" t="s">
        <v>29</v>
      </c>
    </row>
    <row r="51" s="4" customFormat="1" spans="1:20">
      <c r="A51" s="4">
        <v>14178859017</v>
      </c>
      <c r="B51" s="4" t="s">
        <v>21</v>
      </c>
      <c r="C51" s="4" t="s">
        <v>22</v>
      </c>
      <c r="D51" s="4" t="s">
        <v>23</v>
      </c>
      <c r="E51" s="4" t="s">
        <v>75</v>
      </c>
      <c r="F51" s="6">
        <v>44189</v>
      </c>
      <c r="G51" s="6">
        <v>44191</v>
      </c>
      <c r="H51" s="4">
        <v>1</v>
      </c>
      <c r="I51" s="4">
        <v>2</v>
      </c>
      <c r="J51" s="4">
        <v>2</v>
      </c>
      <c r="K51" s="4" t="s">
        <v>25</v>
      </c>
      <c r="L51" s="4">
        <v>6462</v>
      </c>
      <c r="M51" s="4">
        <v>6462</v>
      </c>
      <c r="N51" s="4" t="s">
        <v>97</v>
      </c>
      <c r="O51" s="4" t="s">
        <v>86</v>
      </c>
      <c r="P51" s="4" t="s">
        <v>28</v>
      </c>
      <c r="Q51" s="4">
        <v>0</v>
      </c>
      <c r="R51" s="7">
        <v>44189</v>
      </c>
      <c r="S51" s="6">
        <v>44206</v>
      </c>
      <c r="T51" s="4" t="s">
        <v>29</v>
      </c>
    </row>
    <row r="52" s="4" customFormat="1" spans="1:20">
      <c r="A52" s="4">
        <v>14180955479</v>
      </c>
      <c r="B52" s="4" t="s">
        <v>21</v>
      </c>
      <c r="C52" s="4" t="s">
        <v>22</v>
      </c>
      <c r="D52" s="4" t="s">
        <v>98</v>
      </c>
      <c r="E52" s="4" t="s">
        <v>99</v>
      </c>
      <c r="F52" s="6">
        <v>44190</v>
      </c>
      <c r="G52" s="6">
        <v>44191</v>
      </c>
      <c r="H52" s="4">
        <v>1</v>
      </c>
      <c r="I52" s="4">
        <v>1</v>
      </c>
      <c r="J52" s="4">
        <v>1</v>
      </c>
      <c r="K52" s="4" t="s">
        <v>25</v>
      </c>
      <c r="L52" s="4">
        <v>630</v>
      </c>
      <c r="M52" s="4">
        <v>630</v>
      </c>
      <c r="N52" s="4" t="s">
        <v>100</v>
      </c>
      <c r="O52" s="4" t="s">
        <v>86</v>
      </c>
      <c r="P52" s="4" t="s">
        <v>28</v>
      </c>
      <c r="Q52" s="4">
        <v>0</v>
      </c>
      <c r="R52" s="7">
        <v>44189</v>
      </c>
      <c r="S52" s="6">
        <v>44206</v>
      </c>
      <c r="T52" s="4" t="s">
        <v>29</v>
      </c>
    </row>
    <row r="53" s="4" customFormat="1" spans="1:20">
      <c r="A53" s="4">
        <v>14182671350</v>
      </c>
      <c r="B53" s="4" t="s">
        <v>21</v>
      </c>
      <c r="C53" s="4" t="s">
        <v>22</v>
      </c>
      <c r="D53" s="4" t="s">
        <v>101</v>
      </c>
      <c r="E53" s="4" t="s">
        <v>102</v>
      </c>
      <c r="F53" s="6">
        <v>44190</v>
      </c>
      <c r="G53" s="6">
        <v>44191</v>
      </c>
      <c r="H53" s="4">
        <v>1</v>
      </c>
      <c r="I53" s="4">
        <v>1</v>
      </c>
      <c r="J53" s="4">
        <v>1</v>
      </c>
      <c r="K53" s="4" t="s">
        <v>25</v>
      </c>
      <c r="L53" s="4">
        <v>950</v>
      </c>
      <c r="M53" s="4">
        <v>950</v>
      </c>
      <c r="N53" s="4" t="s">
        <v>44</v>
      </c>
      <c r="O53" s="4" t="s">
        <v>86</v>
      </c>
      <c r="P53" s="4" t="s">
        <v>28</v>
      </c>
      <c r="Q53" s="4">
        <v>0</v>
      </c>
      <c r="R53" s="7">
        <v>44190</v>
      </c>
      <c r="S53" s="6">
        <v>44206</v>
      </c>
      <c r="T53" s="4" t="s">
        <v>29</v>
      </c>
    </row>
    <row r="54" s="4" customFormat="1" spans="1:20">
      <c r="A54" s="4">
        <v>14182671350</v>
      </c>
      <c r="B54" s="4" t="s">
        <v>21</v>
      </c>
      <c r="C54" s="4" t="s">
        <v>54</v>
      </c>
      <c r="D54" s="4" t="s">
        <v>101</v>
      </c>
      <c r="E54" s="4" t="s">
        <v>102</v>
      </c>
      <c r="F54" s="6">
        <v>44190</v>
      </c>
      <c r="G54" s="6">
        <v>44191</v>
      </c>
      <c r="H54" s="4">
        <v>1</v>
      </c>
      <c r="I54" s="4">
        <v>1</v>
      </c>
      <c r="J54" s="4">
        <v>1</v>
      </c>
      <c r="K54" s="4" t="s">
        <v>25</v>
      </c>
      <c r="L54" s="4">
        <v>-950</v>
      </c>
      <c r="M54" s="4">
        <v>-950</v>
      </c>
      <c r="N54" s="4" t="s">
        <v>44</v>
      </c>
      <c r="O54" s="4" t="s">
        <v>86</v>
      </c>
      <c r="P54" s="4" t="s">
        <v>28</v>
      </c>
      <c r="Q54" s="4">
        <v>0</v>
      </c>
      <c r="R54" s="7">
        <v>44190</v>
      </c>
      <c r="S54" s="6">
        <v>44206</v>
      </c>
      <c r="T54" s="4" t="s">
        <v>29</v>
      </c>
    </row>
    <row r="55" s="4" customFormat="1" spans="1:20">
      <c r="A55" s="4">
        <v>14185911168</v>
      </c>
      <c r="B55" s="4" t="s">
        <v>21</v>
      </c>
      <c r="C55" s="4" t="s">
        <v>22</v>
      </c>
      <c r="D55" s="4" t="s">
        <v>23</v>
      </c>
      <c r="E55" s="4" t="s">
        <v>75</v>
      </c>
      <c r="F55" s="6">
        <v>44190</v>
      </c>
      <c r="G55" s="6">
        <v>44191</v>
      </c>
      <c r="H55" s="4">
        <v>1</v>
      </c>
      <c r="I55" s="4">
        <v>1</v>
      </c>
      <c r="J55" s="4">
        <v>1</v>
      </c>
      <c r="K55" s="4" t="s">
        <v>25</v>
      </c>
      <c r="L55" s="4">
        <v>3040</v>
      </c>
      <c r="M55" s="4">
        <v>3040</v>
      </c>
      <c r="N55" s="4" t="s">
        <v>103</v>
      </c>
      <c r="O55" s="4" t="s">
        <v>86</v>
      </c>
      <c r="P55" s="4" t="s">
        <v>28</v>
      </c>
      <c r="Q55" s="4">
        <v>0</v>
      </c>
      <c r="R55" s="7">
        <v>44190</v>
      </c>
      <c r="S55" s="6">
        <v>44206</v>
      </c>
      <c r="T55" s="4" t="s">
        <v>29</v>
      </c>
    </row>
    <row r="56" s="4" customFormat="1" spans="1:20">
      <c r="A56" s="4">
        <v>14037949054</v>
      </c>
      <c r="B56" s="4" t="s">
        <v>21</v>
      </c>
      <c r="C56" s="4" t="s">
        <v>22</v>
      </c>
      <c r="D56" s="4" t="s">
        <v>23</v>
      </c>
      <c r="E56" s="4" t="s">
        <v>32</v>
      </c>
      <c r="F56" s="6">
        <v>44189</v>
      </c>
      <c r="G56" s="6">
        <v>44192</v>
      </c>
      <c r="H56" s="4">
        <v>1</v>
      </c>
      <c r="I56" s="4">
        <v>3</v>
      </c>
      <c r="J56" s="4">
        <v>3</v>
      </c>
      <c r="K56" s="4" t="s">
        <v>25</v>
      </c>
      <c r="L56" s="4">
        <v>6564</v>
      </c>
      <c r="M56" s="4">
        <v>6564</v>
      </c>
      <c r="N56" s="4" t="s">
        <v>104</v>
      </c>
      <c r="O56" s="4" t="s">
        <v>105</v>
      </c>
      <c r="P56" s="4" t="s">
        <v>28</v>
      </c>
      <c r="Q56" s="4">
        <v>0</v>
      </c>
      <c r="R56" s="7">
        <v>44167</v>
      </c>
      <c r="S56" s="6">
        <v>44207</v>
      </c>
      <c r="T56" s="4" t="s">
        <v>29</v>
      </c>
    </row>
    <row r="57" s="4" customFormat="1" spans="1:20">
      <c r="A57" s="4">
        <v>14040102762</v>
      </c>
      <c r="B57" s="4" t="s">
        <v>21</v>
      </c>
      <c r="C57" s="4" t="s">
        <v>22</v>
      </c>
      <c r="D57" s="4" t="s">
        <v>92</v>
      </c>
      <c r="E57" s="4" t="s">
        <v>106</v>
      </c>
      <c r="F57" s="6">
        <v>44191</v>
      </c>
      <c r="G57" s="6">
        <v>44192</v>
      </c>
      <c r="H57" s="4">
        <v>1</v>
      </c>
      <c r="I57" s="4">
        <v>1</v>
      </c>
      <c r="J57" s="4">
        <v>1</v>
      </c>
      <c r="K57" s="4" t="s">
        <v>25</v>
      </c>
      <c r="L57" s="4">
        <v>358</v>
      </c>
      <c r="M57" s="4">
        <v>358</v>
      </c>
      <c r="N57" s="4" t="s">
        <v>107</v>
      </c>
      <c r="O57" s="4" t="s">
        <v>105</v>
      </c>
      <c r="P57" s="4" t="s">
        <v>28</v>
      </c>
      <c r="Q57" s="4">
        <v>0</v>
      </c>
      <c r="R57" s="7">
        <v>44168</v>
      </c>
      <c r="S57" s="6">
        <v>44207</v>
      </c>
      <c r="T57" s="4" t="s">
        <v>29</v>
      </c>
    </row>
    <row r="58" s="4" customFormat="1" spans="1:20">
      <c r="A58" s="4">
        <v>14042654056</v>
      </c>
      <c r="B58" s="4" t="s">
        <v>21</v>
      </c>
      <c r="C58" s="4" t="s">
        <v>22</v>
      </c>
      <c r="D58" s="4" t="s">
        <v>23</v>
      </c>
      <c r="E58" s="4" t="s">
        <v>88</v>
      </c>
      <c r="F58" s="6">
        <v>44190</v>
      </c>
      <c r="G58" s="6">
        <v>44192</v>
      </c>
      <c r="H58" s="4">
        <v>1</v>
      </c>
      <c r="I58" s="4">
        <v>2</v>
      </c>
      <c r="J58" s="4">
        <v>2</v>
      </c>
      <c r="K58" s="4" t="s">
        <v>25</v>
      </c>
      <c r="L58" s="4">
        <v>8216</v>
      </c>
      <c r="M58" s="4">
        <v>8216</v>
      </c>
      <c r="N58" s="4" t="s">
        <v>108</v>
      </c>
      <c r="O58" s="4" t="s">
        <v>105</v>
      </c>
      <c r="P58" s="4" t="s">
        <v>28</v>
      </c>
      <c r="Q58" s="4">
        <v>0</v>
      </c>
      <c r="R58" s="7">
        <v>44168</v>
      </c>
      <c r="S58" s="6">
        <v>44207</v>
      </c>
      <c r="T58" s="4" t="s">
        <v>29</v>
      </c>
    </row>
    <row r="59" s="4" customFormat="1" spans="1:20">
      <c r="A59" s="4">
        <v>14088869053</v>
      </c>
      <c r="B59" s="4" t="s">
        <v>21</v>
      </c>
      <c r="C59" s="4" t="s">
        <v>22</v>
      </c>
      <c r="D59" s="4" t="s">
        <v>23</v>
      </c>
      <c r="E59" s="4" t="s">
        <v>32</v>
      </c>
      <c r="F59" s="6">
        <v>44191</v>
      </c>
      <c r="G59" s="6">
        <v>44192</v>
      </c>
      <c r="H59" s="4">
        <v>1</v>
      </c>
      <c r="I59" s="4">
        <v>1</v>
      </c>
      <c r="J59" s="4">
        <v>1</v>
      </c>
      <c r="K59" s="4" t="s">
        <v>25</v>
      </c>
      <c r="L59" s="4">
        <v>2186</v>
      </c>
      <c r="M59" s="4">
        <v>2186</v>
      </c>
      <c r="N59" s="4" t="s">
        <v>109</v>
      </c>
      <c r="O59" s="4" t="s">
        <v>105</v>
      </c>
      <c r="P59" s="4" t="s">
        <v>28</v>
      </c>
      <c r="Q59" s="4">
        <v>0</v>
      </c>
      <c r="R59" s="7">
        <v>44173</v>
      </c>
      <c r="S59" s="6">
        <v>44207</v>
      </c>
      <c r="T59" s="4" t="s">
        <v>29</v>
      </c>
    </row>
    <row r="60" s="4" customFormat="1" spans="1:20">
      <c r="A60" s="4">
        <v>14099326590</v>
      </c>
      <c r="B60" s="4" t="s">
        <v>21</v>
      </c>
      <c r="C60" s="4" t="s">
        <v>22</v>
      </c>
      <c r="D60" s="4" t="s">
        <v>23</v>
      </c>
      <c r="E60" s="4" t="s">
        <v>24</v>
      </c>
      <c r="F60" s="6">
        <v>44191</v>
      </c>
      <c r="G60" s="6">
        <v>44192</v>
      </c>
      <c r="H60" s="4">
        <v>1</v>
      </c>
      <c r="I60" s="4">
        <v>1</v>
      </c>
      <c r="J60" s="4">
        <v>1</v>
      </c>
      <c r="K60" s="4" t="s">
        <v>25</v>
      </c>
      <c r="L60" s="4">
        <v>2187</v>
      </c>
      <c r="M60" s="4">
        <v>2187</v>
      </c>
      <c r="N60" s="4" t="s">
        <v>110</v>
      </c>
      <c r="O60" s="4" t="s">
        <v>105</v>
      </c>
      <c r="P60" s="4" t="s">
        <v>28</v>
      </c>
      <c r="Q60" s="4">
        <v>0</v>
      </c>
      <c r="R60" s="7">
        <v>44175</v>
      </c>
      <c r="S60" s="6">
        <v>44207</v>
      </c>
      <c r="T60" s="4" t="s">
        <v>29</v>
      </c>
    </row>
    <row r="61" s="4" customFormat="1" spans="1:20">
      <c r="A61" s="4">
        <v>14102674846</v>
      </c>
      <c r="B61" s="4" t="s">
        <v>21</v>
      </c>
      <c r="C61" s="4" t="s">
        <v>22</v>
      </c>
      <c r="D61" s="4" t="s">
        <v>111</v>
      </c>
      <c r="E61" s="4" t="s">
        <v>112</v>
      </c>
      <c r="F61" s="6">
        <v>44188</v>
      </c>
      <c r="G61" s="6">
        <v>44192</v>
      </c>
      <c r="H61" s="4">
        <v>1</v>
      </c>
      <c r="I61" s="4">
        <v>4</v>
      </c>
      <c r="J61" s="4">
        <v>4</v>
      </c>
      <c r="K61" s="4" t="s">
        <v>25</v>
      </c>
      <c r="L61" s="4">
        <v>3000</v>
      </c>
      <c r="M61" s="4">
        <v>3000</v>
      </c>
      <c r="N61" s="4" t="s">
        <v>113</v>
      </c>
      <c r="O61" s="4" t="s">
        <v>105</v>
      </c>
      <c r="P61" s="4" t="s">
        <v>28</v>
      </c>
      <c r="Q61" s="4">
        <v>0</v>
      </c>
      <c r="R61" s="7">
        <v>44175</v>
      </c>
      <c r="S61" s="6">
        <v>44207</v>
      </c>
      <c r="T61" s="4" t="s">
        <v>29</v>
      </c>
    </row>
    <row r="62" s="4" customFormat="1" spans="1:20">
      <c r="A62" s="4">
        <v>14119423830</v>
      </c>
      <c r="B62" s="4" t="s">
        <v>21</v>
      </c>
      <c r="C62" s="4" t="s">
        <v>22</v>
      </c>
      <c r="D62" s="4" t="s">
        <v>114</v>
      </c>
      <c r="E62" s="4" t="s">
        <v>115</v>
      </c>
      <c r="F62" s="6">
        <v>44191</v>
      </c>
      <c r="G62" s="6">
        <v>44192</v>
      </c>
      <c r="H62" s="4">
        <v>1</v>
      </c>
      <c r="I62" s="4">
        <v>1</v>
      </c>
      <c r="J62" s="4">
        <v>1</v>
      </c>
      <c r="K62" s="4" t="s">
        <v>25</v>
      </c>
      <c r="L62" s="4">
        <v>1680</v>
      </c>
      <c r="M62" s="4">
        <v>1680</v>
      </c>
      <c r="N62" s="4" t="s">
        <v>116</v>
      </c>
      <c r="O62" s="4" t="s">
        <v>105</v>
      </c>
      <c r="P62" s="4" t="s">
        <v>28</v>
      </c>
      <c r="Q62" s="4">
        <v>0</v>
      </c>
      <c r="R62" s="7">
        <v>44178</v>
      </c>
      <c r="S62" s="6">
        <v>44207</v>
      </c>
      <c r="T62" s="4" t="s">
        <v>29</v>
      </c>
    </row>
    <row r="63" s="4" customFormat="1" spans="1:20">
      <c r="A63" s="4">
        <v>14119729297</v>
      </c>
      <c r="B63" s="4" t="s">
        <v>21</v>
      </c>
      <c r="C63" s="4" t="s">
        <v>22</v>
      </c>
      <c r="D63" s="4" t="s">
        <v>92</v>
      </c>
      <c r="E63" s="4" t="s">
        <v>117</v>
      </c>
      <c r="F63" s="6">
        <v>44191</v>
      </c>
      <c r="G63" s="6">
        <v>44192</v>
      </c>
      <c r="H63" s="4">
        <v>1</v>
      </c>
      <c r="I63" s="4">
        <v>1</v>
      </c>
      <c r="J63" s="4">
        <v>1</v>
      </c>
      <c r="K63" s="4" t="s">
        <v>25</v>
      </c>
      <c r="L63" s="4">
        <v>358</v>
      </c>
      <c r="M63" s="4">
        <v>358</v>
      </c>
      <c r="N63" s="4" t="s">
        <v>118</v>
      </c>
      <c r="O63" s="4" t="s">
        <v>105</v>
      </c>
      <c r="P63" s="4" t="s">
        <v>28</v>
      </c>
      <c r="Q63" s="4">
        <v>0</v>
      </c>
      <c r="R63" s="7">
        <v>44179</v>
      </c>
      <c r="S63" s="6">
        <v>44207</v>
      </c>
      <c r="T63" s="4" t="s">
        <v>29</v>
      </c>
    </row>
    <row r="64" s="4" customFormat="1" spans="1:20">
      <c r="A64" s="4">
        <v>14119423830</v>
      </c>
      <c r="B64" s="4" t="s">
        <v>21</v>
      </c>
      <c r="C64" s="4" t="s">
        <v>54</v>
      </c>
      <c r="D64" s="4" t="s">
        <v>114</v>
      </c>
      <c r="E64" s="4" t="s">
        <v>115</v>
      </c>
      <c r="F64" s="6">
        <v>44191</v>
      </c>
      <c r="G64" s="6">
        <v>44192</v>
      </c>
      <c r="H64" s="4">
        <v>1</v>
      </c>
      <c r="I64" s="4">
        <v>1</v>
      </c>
      <c r="J64" s="4">
        <v>1</v>
      </c>
      <c r="K64" s="4" t="s">
        <v>25</v>
      </c>
      <c r="L64" s="4">
        <v>-1680</v>
      </c>
      <c r="M64" s="4">
        <v>-1680</v>
      </c>
      <c r="N64" s="4" t="s">
        <v>116</v>
      </c>
      <c r="O64" s="4" t="s">
        <v>105</v>
      </c>
      <c r="P64" s="4" t="s">
        <v>28</v>
      </c>
      <c r="Q64" s="4">
        <v>0</v>
      </c>
      <c r="R64" s="7">
        <v>44178</v>
      </c>
      <c r="S64" s="6">
        <v>44207</v>
      </c>
      <c r="T64" s="4" t="s">
        <v>29</v>
      </c>
    </row>
    <row r="65" s="4" customFormat="1" spans="1:20">
      <c r="A65" s="4">
        <v>14138830468</v>
      </c>
      <c r="B65" s="4" t="s">
        <v>21</v>
      </c>
      <c r="C65" s="4" t="s">
        <v>22</v>
      </c>
      <c r="D65" s="4" t="s">
        <v>23</v>
      </c>
      <c r="E65" s="4" t="s">
        <v>32</v>
      </c>
      <c r="F65" s="6">
        <v>44191</v>
      </c>
      <c r="G65" s="6">
        <v>44192</v>
      </c>
      <c r="H65" s="4">
        <v>1</v>
      </c>
      <c r="I65" s="4">
        <v>1</v>
      </c>
      <c r="J65" s="4">
        <v>1</v>
      </c>
      <c r="K65" s="4" t="s">
        <v>25</v>
      </c>
      <c r="L65" s="4">
        <v>2186</v>
      </c>
      <c r="M65" s="4">
        <v>2186</v>
      </c>
      <c r="N65" s="4" t="s">
        <v>119</v>
      </c>
      <c r="O65" s="4" t="s">
        <v>105</v>
      </c>
      <c r="P65" s="4" t="s">
        <v>28</v>
      </c>
      <c r="Q65" s="4">
        <v>0</v>
      </c>
      <c r="R65" s="7">
        <v>44182</v>
      </c>
      <c r="S65" s="6">
        <v>44207</v>
      </c>
      <c r="T65" s="4" t="s">
        <v>29</v>
      </c>
    </row>
    <row r="66" s="4" customFormat="1" spans="1:20">
      <c r="A66" s="4">
        <v>14042654056</v>
      </c>
      <c r="B66" s="4" t="s">
        <v>21</v>
      </c>
      <c r="C66" s="4" t="s">
        <v>54</v>
      </c>
      <c r="D66" s="4" t="s">
        <v>23</v>
      </c>
      <c r="E66" s="4" t="s">
        <v>88</v>
      </c>
      <c r="F66" s="6">
        <v>44190</v>
      </c>
      <c r="G66" s="6">
        <v>44192</v>
      </c>
      <c r="H66" s="4">
        <v>1</v>
      </c>
      <c r="I66" s="4">
        <v>2</v>
      </c>
      <c r="J66" s="4">
        <v>2</v>
      </c>
      <c r="K66" s="4" t="s">
        <v>25</v>
      </c>
      <c r="L66" s="4">
        <v>-8216</v>
      </c>
      <c r="M66" s="4">
        <v>-8216</v>
      </c>
      <c r="N66" s="4" t="s">
        <v>108</v>
      </c>
      <c r="O66" s="4" t="s">
        <v>105</v>
      </c>
      <c r="P66" s="4" t="s">
        <v>28</v>
      </c>
      <c r="Q66" s="4">
        <v>0</v>
      </c>
      <c r="R66" s="7">
        <v>44168</v>
      </c>
      <c r="S66" s="6">
        <v>44207</v>
      </c>
      <c r="T66" s="4" t="s">
        <v>29</v>
      </c>
    </row>
    <row r="67" s="4" customFormat="1" spans="1:20">
      <c r="A67" s="4">
        <v>14166433728</v>
      </c>
      <c r="B67" s="4" t="s">
        <v>21</v>
      </c>
      <c r="C67" s="4" t="s">
        <v>22</v>
      </c>
      <c r="D67" s="4" t="s">
        <v>23</v>
      </c>
      <c r="E67" s="4" t="s">
        <v>32</v>
      </c>
      <c r="F67" s="6">
        <v>44191</v>
      </c>
      <c r="G67" s="6">
        <v>44192</v>
      </c>
      <c r="H67" s="4">
        <v>1</v>
      </c>
      <c r="I67" s="4">
        <v>1</v>
      </c>
      <c r="J67" s="4">
        <v>1</v>
      </c>
      <c r="K67" s="4" t="s">
        <v>25</v>
      </c>
      <c r="L67" s="4">
        <v>2186</v>
      </c>
      <c r="M67" s="4">
        <v>2186</v>
      </c>
      <c r="N67" s="4" t="s">
        <v>120</v>
      </c>
      <c r="O67" s="4" t="s">
        <v>105</v>
      </c>
      <c r="P67" s="4" t="s">
        <v>28</v>
      </c>
      <c r="Q67" s="4">
        <v>0</v>
      </c>
      <c r="R67" s="7">
        <v>44187</v>
      </c>
      <c r="S67" s="6">
        <v>44207</v>
      </c>
      <c r="T67" s="4" t="s">
        <v>29</v>
      </c>
    </row>
    <row r="68" s="4" customFormat="1" spans="1:20">
      <c r="A68" s="4">
        <v>14167919155</v>
      </c>
      <c r="B68" s="4" t="s">
        <v>21</v>
      </c>
      <c r="C68" s="4" t="s">
        <v>22</v>
      </c>
      <c r="D68" s="4" t="s">
        <v>23</v>
      </c>
      <c r="E68" s="4" t="s">
        <v>32</v>
      </c>
      <c r="F68" s="6">
        <v>44191</v>
      </c>
      <c r="G68" s="6">
        <v>44192</v>
      </c>
      <c r="H68" s="4">
        <v>1</v>
      </c>
      <c r="I68" s="4">
        <v>1</v>
      </c>
      <c r="J68" s="4">
        <v>1</v>
      </c>
      <c r="K68" s="4" t="s">
        <v>25</v>
      </c>
      <c r="L68" s="4">
        <v>2186</v>
      </c>
      <c r="M68" s="4">
        <v>2186</v>
      </c>
      <c r="N68" s="4" t="s">
        <v>121</v>
      </c>
      <c r="O68" s="4" t="s">
        <v>105</v>
      </c>
      <c r="P68" s="4" t="s">
        <v>28</v>
      </c>
      <c r="Q68" s="4">
        <v>0</v>
      </c>
      <c r="R68" s="7">
        <v>44187</v>
      </c>
      <c r="S68" s="6">
        <v>44207</v>
      </c>
      <c r="T68" s="4" t="s">
        <v>29</v>
      </c>
    </row>
    <row r="69" s="4" customFormat="1" spans="1:20">
      <c r="A69" s="4">
        <v>14169036819</v>
      </c>
      <c r="B69" s="4" t="s">
        <v>21</v>
      </c>
      <c r="C69" s="4" t="s">
        <v>22</v>
      </c>
      <c r="D69" s="4" t="s">
        <v>23</v>
      </c>
      <c r="E69" s="4" t="s">
        <v>30</v>
      </c>
      <c r="F69" s="6">
        <v>44191</v>
      </c>
      <c r="G69" s="6">
        <v>44192</v>
      </c>
      <c r="H69" s="4">
        <v>1</v>
      </c>
      <c r="I69" s="4">
        <v>1</v>
      </c>
      <c r="J69" s="4">
        <v>1</v>
      </c>
      <c r="K69" s="4" t="s">
        <v>25</v>
      </c>
      <c r="L69" s="4">
        <v>2387</v>
      </c>
      <c r="M69" s="4">
        <v>2387</v>
      </c>
      <c r="N69" s="4" t="s">
        <v>122</v>
      </c>
      <c r="O69" s="4" t="s">
        <v>105</v>
      </c>
      <c r="P69" s="4" t="s">
        <v>28</v>
      </c>
      <c r="Q69" s="4">
        <v>0</v>
      </c>
      <c r="R69" s="7">
        <v>44187</v>
      </c>
      <c r="S69" s="6">
        <v>44207</v>
      </c>
      <c r="T69" s="4" t="s">
        <v>29</v>
      </c>
    </row>
    <row r="70" s="4" customFormat="1" spans="1:20">
      <c r="A70" s="4">
        <v>14170085708</v>
      </c>
      <c r="B70" s="4" t="s">
        <v>21</v>
      </c>
      <c r="C70" s="4" t="s">
        <v>22</v>
      </c>
      <c r="D70" s="4" t="s">
        <v>23</v>
      </c>
      <c r="E70" s="4" t="s">
        <v>32</v>
      </c>
      <c r="F70" s="6">
        <v>44191</v>
      </c>
      <c r="G70" s="6">
        <v>44192</v>
      </c>
      <c r="H70" s="4">
        <v>1</v>
      </c>
      <c r="I70" s="4">
        <v>1</v>
      </c>
      <c r="J70" s="4">
        <v>1</v>
      </c>
      <c r="K70" s="4" t="s">
        <v>25</v>
      </c>
      <c r="L70" s="4">
        <v>2186</v>
      </c>
      <c r="M70" s="4">
        <v>2186</v>
      </c>
      <c r="N70" s="4" t="s">
        <v>123</v>
      </c>
      <c r="O70" s="4" t="s">
        <v>105</v>
      </c>
      <c r="P70" s="4" t="s">
        <v>28</v>
      </c>
      <c r="Q70" s="4">
        <v>0</v>
      </c>
      <c r="R70" s="7">
        <v>44188</v>
      </c>
      <c r="S70" s="6">
        <v>44207</v>
      </c>
      <c r="T70" s="4" t="s">
        <v>29</v>
      </c>
    </row>
    <row r="71" s="4" customFormat="1" spans="1:20">
      <c r="A71" s="4">
        <v>14170132787</v>
      </c>
      <c r="B71" s="4" t="s">
        <v>21</v>
      </c>
      <c r="C71" s="4" t="s">
        <v>22</v>
      </c>
      <c r="D71" s="4" t="s">
        <v>23</v>
      </c>
      <c r="E71" s="4" t="s">
        <v>32</v>
      </c>
      <c r="F71" s="6">
        <v>44191</v>
      </c>
      <c r="G71" s="6">
        <v>44192</v>
      </c>
      <c r="H71" s="4">
        <v>1</v>
      </c>
      <c r="I71" s="4">
        <v>1</v>
      </c>
      <c r="J71" s="4">
        <v>1</v>
      </c>
      <c r="K71" s="4" t="s">
        <v>25</v>
      </c>
      <c r="L71" s="4">
        <v>2186</v>
      </c>
      <c r="M71" s="4">
        <v>2186</v>
      </c>
      <c r="N71" s="4" t="s">
        <v>124</v>
      </c>
      <c r="O71" s="4" t="s">
        <v>105</v>
      </c>
      <c r="P71" s="4" t="s">
        <v>28</v>
      </c>
      <c r="Q71" s="4">
        <v>0</v>
      </c>
      <c r="R71" s="7">
        <v>44188</v>
      </c>
      <c r="S71" s="6">
        <v>44207</v>
      </c>
      <c r="T71" s="4" t="s">
        <v>29</v>
      </c>
    </row>
    <row r="72" s="4" customFormat="1" spans="1:20">
      <c r="A72" s="4">
        <v>14170131222</v>
      </c>
      <c r="B72" s="4" t="s">
        <v>21</v>
      </c>
      <c r="C72" s="4" t="s">
        <v>22</v>
      </c>
      <c r="D72" s="4" t="s">
        <v>23</v>
      </c>
      <c r="E72" s="4" t="s">
        <v>32</v>
      </c>
      <c r="F72" s="6">
        <v>44191</v>
      </c>
      <c r="G72" s="6">
        <v>44192</v>
      </c>
      <c r="H72" s="4">
        <v>1</v>
      </c>
      <c r="I72" s="4">
        <v>1</v>
      </c>
      <c r="J72" s="4">
        <v>1</v>
      </c>
      <c r="K72" s="4" t="s">
        <v>25</v>
      </c>
      <c r="L72" s="4">
        <v>2186</v>
      </c>
      <c r="M72" s="4">
        <v>2186</v>
      </c>
      <c r="N72" s="4" t="s">
        <v>125</v>
      </c>
      <c r="O72" s="4" t="s">
        <v>105</v>
      </c>
      <c r="P72" s="4" t="s">
        <v>28</v>
      </c>
      <c r="Q72" s="4">
        <v>0</v>
      </c>
      <c r="R72" s="7">
        <v>44188</v>
      </c>
      <c r="S72" s="6">
        <v>44207</v>
      </c>
      <c r="T72" s="4" t="s">
        <v>29</v>
      </c>
    </row>
    <row r="73" s="4" customFormat="1" spans="1:20">
      <c r="A73" s="4">
        <v>14170129003</v>
      </c>
      <c r="B73" s="4" t="s">
        <v>21</v>
      </c>
      <c r="C73" s="4" t="s">
        <v>22</v>
      </c>
      <c r="D73" s="4" t="s">
        <v>23</v>
      </c>
      <c r="E73" s="4" t="s">
        <v>32</v>
      </c>
      <c r="F73" s="6">
        <v>44191</v>
      </c>
      <c r="G73" s="6">
        <v>44192</v>
      </c>
      <c r="H73" s="4">
        <v>1</v>
      </c>
      <c r="I73" s="4">
        <v>1</v>
      </c>
      <c r="J73" s="4">
        <v>1</v>
      </c>
      <c r="K73" s="4" t="s">
        <v>25</v>
      </c>
      <c r="L73" s="4">
        <v>2186</v>
      </c>
      <c r="M73" s="4">
        <v>2186</v>
      </c>
      <c r="N73" s="4" t="s">
        <v>126</v>
      </c>
      <c r="O73" s="4" t="s">
        <v>105</v>
      </c>
      <c r="P73" s="4" t="s">
        <v>28</v>
      </c>
      <c r="Q73" s="4">
        <v>0</v>
      </c>
      <c r="R73" s="7">
        <v>44188</v>
      </c>
      <c r="S73" s="6">
        <v>44207</v>
      </c>
      <c r="T73" s="4" t="s">
        <v>29</v>
      </c>
    </row>
    <row r="74" s="4" customFormat="1" spans="1:20">
      <c r="A74" s="4">
        <v>14172640497</v>
      </c>
      <c r="B74" s="4" t="s">
        <v>21</v>
      </c>
      <c r="C74" s="4" t="s">
        <v>22</v>
      </c>
      <c r="D74" s="4" t="s">
        <v>111</v>
      </c>
      <c r="E74" s="4" t="s">
        <v>112</v>
      </c>
      <c r="F74" s="6">
        <v>44188</v>
      </c>
      <c r="G74" s="6">
        <v>44192</v>
      </c>
      <c r="H74" s="4">
        <v>1</v>
      </c>
      <c r="I74" s="4">
        <v>4</v>
      </c>
      <c r="J74" s="4">
        <v>4</v>
      </c>
      <c r="K74" s="4" t="s">
        <v>25</v>
      </c>
      <c r="L74" s="4">
        <v>3000</v>
      </c>
      <c r="M74" s="4">
        <v>3000</v>
      </c>
      <c r="N74" s="4" t="s">
        <v>127</v>
      </c>
      <c r="O74" s="4" t="s">
        <v>105</v>
      </c>
      <c r="P74" s="4" t="s">
        <v>28</v>
      </c>
      <c r="Q74" s="4">
        <v>0</v>
      </c>
      <c r="R74" s="7">
        <v>44188</v>
      </c>
      <c r="S74" s="6">
        <v>44207</v>
      </c>
      <c r="T74" s="4" t="s">
        <v>29</v>
      </c>
    </row>
    <row r="75" s="4" customFormat="1" spans="1:20">
      <c r="A75" s="4">
        <v>14172811859</v>
      </c>
      <c r="B75" s="4" t="s">
        <v>21</v>
      </c>
      <c r="C75" s="4" t="s">
        <v>22</v>
      </c>
      <c r="D75" s="4" t="s">
        <v>111</v>
      </c>
      <c r="E75" s="4" t="s">
        <v>128</v>
      </c>
      <c r="F75" s="6">
        <v>44189</v>
      </c>
      <c r="G75" s="6">
        <v>44192</v>
      </c>
      <c r="H75" s="4">
        <v>1</v>
      </c>
      <c r="I75" s="4">
        <v>3</v>
      </c>
      <c r="J75" s="4">
        <v>3</v>
      </c>
      <c r="K75" s="4" t="s">
        <v>25</v>
      </c>
      <c r="L75" s="4">
        <v>2700</v>
      </c>
      <c r="M75" s="4">
        <v>2700</v>
      </c>
      <c r="N75" s="4" t="s">
        <v>127</v>
      </c>
      <c r="O75" s="4" t="s">
        <v>105</v>
      </c>
      <c r="P75" s="4" t="s">
        <v>28</v>
      </c>
      <c r="Q75" s="4">
        <v>0</v>
      </c>
      <c r="R75" s="7">
        <v>44188</v>
      </c>
      <c r="S75" s="6">
        <v>44207</v>
      </c>
      <c r="T75" s="4" t="s">
        <v>29</v>
      </c>
    </row>
    <row r="76" s="4" customFormat="1" spans="1:20">
      <c r="A76" s="4">
        <v>14172640497</v>
      </c>
      <c r="B76" s="4" t="s">
        <v>21</v>
      </c>
      <c r="C76" s="4" t="s">
        <v>54</v>
      </c>
      <c r="D76" s="4" t="s">
        <v>111</v>
      </c>
      <c r="E76" s="4" t="s">
        <v>112</v>
      </c>
      <c r="F76" s="6">
        <v>44188</v>
      </c>
      <c r="G76" s="6">
        <v>44192</v>
      </c>
      <c r="H76" s="4">
        <v>1</v>
      </c>
      <c r="I76" s="4">
        <v>4</v>
      </c>
      <c r="J76" s="4">
        <v>4</v>
      </c>
      <c r="K76" s="4" t="s">
        <v>25</v>
      </c>
      <c r="L76" s="4">
        <v>-3000</v>
      </c>
      <c r="M76" s="4">
        <v>-3000</v>
      </c>
      <c r="N76" s="4" t="s">
        <v>127</v>
      </c>
      <c r="O76" s="4" t="s">
        <v>105</v>
      </c>
      <c r="P76" s="4" t="s">
        <v>28</v>
      </c>
      <c r="Q76" s="4">
        <v>0</v>
      </c>
      <c r="R76" s="7">
        <v>44188</v>
      </c>
      <c r="S76" s="6">
        <v>44207</v>
      </c>
      <c r="T76" s="4" t="s">
        <v>29</v>
      </c>
    </row>
    <row r="77" s="4" customFormat="1" spans="1:20">
      <c r="A77" s="4">
        <v>14172811859</v>
      </c>
      <c r="B77" s="4" t="s">
        <v>21</v>
      </c>
      <c r="C77" s="4" t="s">
        <v>54</v>
      </c>
      <c r="D77" s="4" t="s">
        <v>111</v>
      </c>
      <c r="E77" s="4" t="s">
        <v>128</v>
      </c>
      <c r="F77" s="6">
        <v>44189</v>
      </c>
      <c r="G77" s="6">
        <v>44192</v>
      </c>
      <c r="H77" s="4">
        <v>1</v>
      </c>
      <c r="I77" s="4">
        <v>3</v>
      </c>
      <c r="J77" s="4">
        <v>3</v>
      </c>
      <c r="K77" s="4" t="s">
        <v>25</v>
      </c>
      <c r="L77" s="4">
        <v>-2700</v>
      </c>
      <c r="M77" s="4">
        <v>-2700</v>
      </c>
      <c r="N77" s="4" t="s">
        <v>127</v>
      </c>
      <c r="O77" s="4" t="s">
        <v>105</v>
      </c>
      <c r="P77" s="4" t="s">
        <v>28</v>
      </c>
      <c r="Q77" s="4">
        <v>0</v>
      </c>
      <c r="R77" s="7">
        <v>44188</v>
      </c>
      <c r="S77" s="6">
        <v>44207</v>
      </c>
      <c r="T77" s="4" t="s">
        <v>29</v>
      </c>
    </row>
    <row r="78" s="4" customFormat="1" spans="1:20">
      <c r="A78" s="4">
        <v>14174950271</v>
      </c>
      <c r="B78" s="4" t="s">
        <v>21</v>
      </c>
      <c r="C78" s="4" t="s">
        <v>22</v>
      </c>
      <c r="D78" s="4" t="s">
        <v>23</v>
      </c>
      <c r="E78" s="4" t="s">
        <v>32</v>
      </c>
      <c r="F78" s="6">
        <v>44191</v>
      </c>
      <c r="G78" s="6">
        <v>44192</v>
      </c>
      <c r="H78" s="4">
        <v>1</v>
      </c>
      <c r="I78" s="4">
        <v>1</v>
      </c>
      <c r="J78" s="4">
        <v>1</v>
      </c>
      <c r="K78" s="4" t="s">
        <v>25</v>
      </c>
      <c r="L78" s="4">
        <v>2186</v>
      </c>
      <c r="M78" s="4">
        <v>2186</v>
      </c>
      <c r="N78" s="4" t="s">
        <v>129</v>
      </c>
      <c r="O78" s="4" t="s">
        <v>105</v>
      </c>
      <c r="P78" s="4" t="s">
        <v>28</v>
      </c>
      <c r="Q78" s="4">
        <v>0</v>
      </c>
      <c r="R78" s="7">
        <v>44188</v>
      </c>
      <c r="S78" s="6">
        <v>44207</v>
      </c>
      <c r="T78" s="4" t="s">
        <v>29</v>
      </c>
    </row>
    <row r="79" s="4" customFormat="1" spans="1:20">
      <c r="A79" s="4">
        <v>14175433543</v>
      </c>
      <c r="B79" s="4" t="s">
        <v>21</v>
      </c>
      <c r="C79" s="4" t="s">
        <v>22</v>
      </c>
      <c r="D79" s="4" t="s">
        <v>111</v>
      </c>
      <c r="E79" s="4" t="s">
        <v>130</v>
      </c>
      <c r="F79" s="6">
        <v>44190</v>
      </c>
      <c r="G79" s="6">
        <v>44192</v>
      </c>
      <c r="H79" s="4">
        <v>1</v>
      </c>
      <c r="I79" s="4">
        <v>2</v>
      </c>
      <c r="J79" s="4">
        <v>2</v>
      </c>
      <c r="K79" s="4" t="s">
        <v>25</v>
      </c>
      <c r="L79" s="4">
        <v>2460</v>
      </c>
      <c r="M79" s="4">
        <v>2460</v>
      </c>
      <c r="N79" s="4" t="s">
        <v>131</v>
      </c>
      <c r="O79" s="4" t="s">
        <v>105</v>
      </c>
      <c r="P79" s="4" t="s">
        <v>28</v>
      </c>
      <c r="Q79" s="4">
        <v>0</v>
      </c>
      <c r="R79" s="7">
        <v>44189</v>
      </c>
      <c r="S79" s="6">
        <v>44207</v>
      </c>
      <c r="T79" s="4" t="s">
        <v>29</v>
      </c>
    </row>
    <row r="80" s="4" customFormat="1" spans="1:20">
      <c r="A80" s="4">
        <v>14175433543</v>
      </c>
      <c r="B80" s="4" t="s">
        <v>21</v>
      </c>
      <c r="C80" s="4" t="s">
        <v>54</v>
      </c>
      <c r="D80" s="4" t="s">
        <v>111</v>
      </c>
      <c r="E80" s="4" t="s">
        <v>130</v>
      </c>
      <c r="F80" s="6">
        <v>44190</v>
      </c>
      <c r="G80" s="6">
        <v>44192</v>
      </c>
      <c r="H80" s="4">
        <v>1</v>
      </c>
      <c r="I80" s="4">
        <v>2</v>
      </c>
      <c r="J80" s="4">
        <v>2</v>
      </c>
      <c r="K80" s="4" t="s">
        <v>25</v>
      </c>
      <c r="L80" s="4">
        <v>-2460</v>
      </c>
      <c r="M80" s="4">
        <v>-2460</v>
      </c>
      <c r="N80" s="4" t="s">
        <v>131</v>
      </c>
      <c r="O80" s="4" t="s">
        <v>105</v>
      </c>
      <c r="P80" s="4" t="s">
        <v>28</v>
      </c>
      <c r="Q80" s="4">
        <v>0</v>
      </c>
      <c r="R80" s="7">
        <v>44189</v>
      </c>
      <c r="S80" s="6">
        <v>44207</v>
      </c>
      <c r="T80" s="4" t="s">
        <v>29</v>
      </c>
    </row>
    <row r="81" s="4" customFormat="1" spans="1:20">
      <c r="A81" s="4">
        <v>14178915286</v>
      </c>
      <c r="B81" s="4" t="s">
        <v>21</v>
      </c>
      <c r="C81" s="4" t="s">
        <v>22</v>
      </c>
      <c r="D81" s="4" t="s">
        <v>23</v>
      </c>
      <c r="E81" s="4" t="s">
        <v>32</v>
      </c>
      <c r="F81" s="6">
        <v>44191</v>
      </c>
      <c r="G81" s="6">
        <v>44192</v>
      </c>
      <c r="H81" s="4">
        <v>1</v>
      </c>
      <c r="I81" s="4">
        <v>1</v>
      </c>
      <c r="J81" s="4">
        <v>1</v>
      </c>
      <c r="K81" s="4" t="s">
        <v>25</v>
      </c>
      <c r="L81" s="4">
        <v>2191</v>
      </c>
      <c r="M81" s="4">
        <v>2191</v>
      </c>
      <c r="N81" s="4" t="s">
        <v>132</v>
      </c>
      <c r="O81" s="4" t="s">
        <v>105</v>
      </c>
      <c r="P81" s="4" t="s">
        <v>28</v>
      </c>
      <c r="Q81" s="4">
        <v>0</v>
      </c>
      <c r="R81" s="7">
        <v>44189</v>
      </c>
      <c r="S81" s="6">
        <v>44207</v>
      </c>
      <c r="T81" s="4" t="s">
        <v>29</v>
      </c>
    </row>
    <row r="82" s="4" customFormat="1" spans="1:20">
      <c r="A82" s="4">
        <v>14179267946</v>
      </c>
      <c r="B82" s="4" t="s">
        <v>21</v>
      </c>
      <c r="C82" s="4" t="s">
        <v>22</v>
      </c>
      <c r="D82" s="4" t="s">
        <v>23</v>
      </c>
      <c r="E82" s="4" t="s">
        <v>32</v>
      </c>
      <c r="F82" s="6">
        <v>44191</v>
      </c>
      <c r="G82" s="6">
        <v>44192</v>
      </c>
      <c r="H82" s="4">
        <v>1</v>
      </c>
      <c r="I82" s="4">
        <v>1</v>
      </c>
      <c r="J82" s="4">
        <v>1</v>
      </c>
      <c r="K82" s="4" t="s">
        <v>25</v>
      </c>
      <c r="L82" s="4">
        <v>2191</v>
      </c>
      <c r="M82" s="4">
        <v>2191</v>
      </c>
      <c r="N82" s="4" t="s">
        <v>133</v>
      </c>
      <c r="O82" s="4" t="s">
        <v>105</v>
      </c>
      <c r="P82" s="4" t="s">
        <v>28</v>
      </c>
      <c r="Q82" s="4">
        <v>0</v>
      </c>
      <c r="R82" s="7">
        <v>44189</v>
      </c>
      <c r="S82" s="6">
        <v>44207</v>
      </c>
      <c r="T82" s="4" t="s">
        <v>29</v>
      </c>
    </row>
    <row r="83" s="4" customFormat="1" spans="1:20">
      <c r="A83" s="4">
        <v>14179754029</v>
      </c>
      <c r="B83" s="4" t="s">
        <v>21</v>
      </c>
      <c r="C83" s="4" t="s">
        <v>22</v>
      </c>
      <c r="D83" s="4" t="s">
        <v>23</v>
      </c>
      <c r="E83" s="4" t="s">
        <v>32</v>
      </c>
      <c r="F83" s="6">
        <v>44191</v>
      </c>
      <c r="G83" s="6">
        <v>44192</v>
      </c>
      <c r="H83" s="4">
        <v>1</v>
      </c>
      <c r="I83" s="4">
        <v>1</v>
      </c>
      <c r="J83" s="4">
        <v>1</v>
      </c>
      <c r="K83" s="4" t="s">
        <v>25</v>
      </c>
      <c r="L83" s="4">
        <v>2191</v>
      </c>
      <c r="M83" s="4">
        <v>2191</v>
      </c>
      <c r="N83" s="4" t="s">
        <v>134</v>
      </c>
      <c r="O83" s="4" t="s">
        <v>105</v>
      </c>
      <c r="P83" s="4" t="s">
        <v>28</v>
      </c>
      <c r="Q83" s="4">
        <v>0</v>
      </c>
      <c r="R83" s="7">
        <v>44189</v>
      </c>
      <c r="S83" s="6">
        <v>44207</v>
      </c>
      <c r="T83" s="4" t="s">
        <v>29</v>
      </c>
    </row>
    <row r="84" s="4" customFormat="1" spans="1:20">
      <c r="A84" s="4">
        <v>14180788220</v>
      </c>
      <c r="B84" s="4" t="s">
        <v>21</v>
      </c>
      <c r="C84" s="4" t="s">
        <v>22</v>
      </c>
      <c r="D84" s="4" t="s">
        <v>23</v>
      </c>
      <c r="E84" s="4" t="s">
        <v>32</v>
      </c>
      <c r="F84" s="6">
        <v>44191</v>
      </c>
      <c r="G84" s="6">
        <v>44192</v>
      </c>
      <c r="H84" s="4">
        <v>1</v>
      </c>
      <c r="I84" s="4">
        <v>1</v>
      </c>
      <c r="J84" s="4">
        <v>1</v>
      </c>
      <c r="K84" s="4" t="s">
        <v>25</v>
      </c>
      <c r="L84" s="4">
        <v>2191</v>
      </c>
      <c r="M84" s="4">
        <v>2191</v>
      </c>
      <c r="N84" s="4" t="s">
        <v>135</v>
      </c>
      <c r="O84" s="4" t="s">
        <v>105</v>
      </c>
      <c r="P84" s="4" t="s">
        <v>28</v>
      </c>
      <c r="Q84" s="4">
        <v>0</v>
      </c>
      <c r="R84" s="7">
        <v>44189</v>
      </c>
      <c r="S84" s="6">
        <v>44207</v>
      </c>
      <c r="T84" s="4" t="s">
        <v>29</v>
      </c>
    </row>
    <row r="85" s="4" customFormat="1" spans="1:20">
      <c r="A85" s="4">
        <v>14181717061</v>
      </c>
      <c r="B85" s="4" t="s">
        <v>21</v>
      </c>
      <c r="C85" s="4" t="s">
        <v>22</v>
      </c>
      <c r="D85" s="4" t="s">
        <v>23</v>
      </c>
      <c r="E85" s="4" t="s">
        <v>32</v>
      </c>
      <c r="F85" s="6">
        <v>44191</v>
      </c>
      <c r="G85" s="6">
        <v>44192</v>
      </c>
      <c r="H85" s="4">
        <v>3</v>
      </c>
      <c r="I85" s="4">
        <v>1</v>
      </c>
      <c r="J85" s="4">
        <v>3</v>
      </c>
      <c r="K85" s="4" t="s">
        <v>25</v>
      </c>
      <c r="L85" s="4">
        <v>6573</v>
      </c>
      <c r="M85" s="4">
        <v>6573</v>
      </c>
      <c r="N85" s="4" t="s">
        <v>136</v>
      </c>
      <c r="O85" s="4" t="s">
        <v>105</v>
      </c>
      <c r="P85" s="4" t="s">
        <v>28</v>
      </c>
      <c r="Q85" s="4">
        <v>0</v>
      </c>
      <c r="R85" s="7">
        <v>44190</v>
      </c>
      <c r="S85" s="6">
        <v>44207</v>
      </c>
      <c r="T85" s="4" t="s">
        <v>29</v>
      </c>
    </row>
    <row r="86" s="4" customFormat="1" spans="1:20">
      <c r="A86" s="4">
        <v>14182053863</v>
      </c>
      <c r="B86" s="4" t="s">
        <v>21</v>
      </c>
      <c r="C86" s="4" t="s">
        <v>22</v>
      </c>
      <c r="D86" s="4" t="s">
        <v>23</v>
      </c>
      <c r="E86" s="4" t="s">
        <v>32</v>
      </c>
      <c r="F86" s="6">
        <v>44191</v>
      </c>
      <c r="G86" s="6">
        <v>44192</v>
      </c>
      <c r="H86" s="4">
        <v>1</v>
      </c>
      <c r="I86" s="4">
        <v>1</v>
      </c>
      <c r="J86" s="4">
        <v>1</v>
      </c>
      <c r="K86" s="4" t="s">
        <v>25</v>
      </c>
      <c r="L86" s="4">
        <v>2191</v>
      </c>
      <c r="M86" s="4">
        <v>2191</v>
      </c>
      <c r="N86" s="4" t="s">
        <v>137</v>
      </c>
      <c r="O86" s="4" t="s">
        <v>105</v>
      </c>
      <c r="P86" s="4" t="s">
        <v>28</v>
      </c>
      <c r="Q86" s="4">
        <v>0</v>
      </c>
      <c r="R86" s="7">
        <v>44190</v>
      </c>
      <c r="S86" s="6">
        <v>44207</v>
      </c>
      <c r="T86" s="4" t="s">
        <v>29</v>
      </c>
    </row>
    <row r="87" s="4" customFormat="1" spans="1:20">
      <c r="A87" s="4">
        <v>14182453643</v>
      </c>
      <c r="B87" s="4" t="s">
        <v>21</v>
      </c>
      <c r="C87" s="4" t="s">
        <v>22</v>
      </c>
      <c r="D87" s="4" t="s">
        <v>23</v>
      </c>
      <c r="E87" s="4" t="s">
        <v>24</v>
      </c>
      <c r="F87" s="6">
        <v>44191</v>
      </c>
      <c r="G87" s="6">
        <v>44192</v>
      </c>
      <c r="H87" s="4">
        <v>1</v>
      </c>
      <c r="I87" s="4">
        <v>1</v>
      </c>
      <c r="J87" s="4">
        <v>1</v>
      </c>
      <c r="K87" s="4" t="s">
        <v>25</v>
      </c>
      <c r="L87" s="4">
        <v>437</v>
      </c>
      <c r="M87" s="4">
        <v>437</v>
      </c>
      <c r="N87" s="4" t="s">
        <v>110</v>
      </c>
      <c r="O87" s="4" t="s">
        <v>105</v>
      </c>
      <c r="P87" s="4" t="s">
        <v>28</v>
      </c>
      <c r="Q87" s="4">
        <v>0</v>
      </c>
      <c r="R87" s="7">
        <v>44190</v>
      </c>
      <c r="S87" s="6">
        <v>44207</v>
      </c>
      <c r="T87" s="4" t="s">
        <v>29</v>
      </c>
    </row>
    <row r="88" s="4" customFormat="1" spans="1:20">
      <c r="A88" s="4">
        <v>14099326590</v>
      </c>
      <c r="B88" s="4" t="s">
        <v>21</v>
      </c>
      <c r="C88" s="4" t="s">
        <v>54</v>
      </c>
      <c r="D88" s="4" t="s">
        <v>23</v>
      </c>
      <c r="E88" s="4" t="s">
        <v>24</v>
      </c>
      <c r="F88" s="6">
        <v>44191</v>
      </c>
      <c r="G88" s="6">
        <v>44192</v>
      </c>
      <c r="H88" s="4">
        <v>1</v>
      </c>
      <c r="I88" s="4">
        <v>1</v>
      </c>
      <c r="J88" s="4">
        <v>1</v>
      </c>
      <c r="K88" s="4" t="s">
        <v>25</v>
      </c>
      <c r="L88" s="4">
        <v>-2187</v>
      </c>
      <c r="M88" s="4">
        <v>-2187</v>
      </c>
      <c r="N88" s="4" t="s">
        <v>110</v>
      </c>
      <c r="O88" s="4" t="s">
        <v>105</v>
      </c>
      <c r="P88" s="4" t="s">
        <v>28</v>
      </c>
      <c r="Q88" s="4">
        <v>0</v>
      </c>
      <c r="R88" s="7">
        <v>44175</v>
      </c>
      <c r="S88" s="6">
        <v>44207</v>
      </c>
      <c r="T88" s="4" t="s">
        <v>29</v>
      </c>
    </row>
    <row r="89" s="4" customFormat="1" spans="1:20">
      <c r="A89" s="4">
        <v>14182964069</v>
      </c>
      <c r="B89" s="4" t="s">
        <v>21</v>
      </c>
      <c r="C89" s="4" t="s">
        <v>22</v>
      </c>
      <c r="D89" s="4" t="s">
        <v>23</v>
      </c>
      <c r="E89" s="4" t="s">
        <v>65</v>
      </c>
      <c r="F89" s="6">
        <v>44191</v>
      </c>
      <c r="G89" s="6">
        <v>44192</v>
      </c>
      <c r="H89" s="4">
        <v>1</v>
      </c>
      <c r="I89" s="4">
        <v>1</v>
      </c>
      <c r="J89" s="4">
        <v>1</v>
      </c>
      <c r="K89" s="4" t="s">
        <v>25</v>
      </c>
      <c r="L89" s="4">
        <v>2387</v>
      </c>
      <c r="M89" s="4">
        <v>2387</v>
      </c>
      <c r="N89" s="4" t="s">
        <v>138</v>
      </c>
      <c r="O89" s="4" t="s">
        <v>105</v>
      </c>
      <c r="P89" s="4" t="s">
        <v>28</v>
      </c>
      <c r="Q89" s="4">
        <v>0</v>
      </c>
      <c r="R89" s="7">
        <v>44190</v>
      </c>
      <c r="S89" s="6">
        <v>44207</v>
      </c>
      <c r="T89" s="4" t="s">
        <v>29</v>
      </c>
    </row>
    <row r="90" s="4" customFormat="1" spans="1:20">
      <c r="A90" s="4">
        <v>14187534675</v>
      </c>
      <c r="B90" s="4" t="s">
        <v>21</v>
      </c>
      <c r="C90" s="4" t="s">
        <v>22</v>
      </c>
      <c r="D90" s="4" t="s">
        <v>23</v>
      </c>
      <c r="E90" s="4" t="s">
        <v>32</v>
      </c>
      <c r="F90" s="6">
        <v>44191</v>
      </c>
      <c r="G90" s="6">
        <v>44192</v>
      </c>
      <c r="H90" s="4">
        <v>1</v>
      </c>
      <c r="I90" s="4">
        <v>1</v>
      </c>
      <c r="J90" s="4">
        <v>1</v>
      </c>
      <c r="K90" s="4" t="s">
        <v>25</v>
      </c>
      <c r="L90" s="4">
        <v>2191</v>
      </c>
      <c r="M90" s="4">
        <v>2191</v>
      </c>
      <c r="N90" s="4" t="s">
        <v>139</v>
      </c>
      <c r="O90" s="4" t="s">
        <v>105</v>
      </c>
      <c r="P90" s="4" t="s">
        <v>28</v>
      </c>
      <c r="Q90" s="4">
        <v>0</v>
      </c>
      <c r="R90" s="7">
        <v>44190</v>
      </c>
      <c r="S90" s="6">
        <v>44207</v>
      </c>
      <c r="T90" s="4" t="s">
        <v>29</v>
      </c>
    </row>
    <row r="91" s="4" customFormat="1" spans="1:20">
      <c r="A91" s="4">
        <v>14187697129</v>
      </c>
      <c r="B91" s="4" t="s">
        <v>21</v>
      </c>
      <c r="C91" s="4" t="s">
        <v>22</v>
      </c>
      <c r="D91" s="4" t="s">
        <v>23</v>
      </c>
      <c r="E91" s="4" t="s">
        <v>32</v>
      </c>
      <c r="F91" s="6">
        <v>44191</v>
      </c>
      <c r="G91" s="6">
        <v>44192</v>
      </c>
      <c r="H91" s="4">
        <v>1</v>
      </c>
      <c r="I91" s="4">
        <v>1</v>
      </c>
      <c r="J91" s="4">
        <v>1</v>
      </c>
      <c r="K91" s="4" t="s">
        <v>25</v>
      </c>
      <c r="L91" s="4">
        <v>2191</v>
      </c>
      <c r="M91" s="4">
        <v>2191</v>
      </c>
      <c r="N91" s="4" t="s">
        <v>140</v>
      </c>
      <c r="O91" s="4" t="s">
        <v>105</v>
      </c>
      <c r="P91" s="4" t="s">
        <v>28</v>
      </c>
      <c r="Q91" s="4">
        <v>0</v>
      </c>
      <c r="R91" s="7">
        <v>44190</v>
      </c>
      <c r="S91" s="6">
        <v>44207</v>
      </c>
      <c r="T91" s="4" t="s">
        <v>29</v>
      </c>
    </row>
    <row r="92" s="4" customFormat="1" spans="1:20">
      <c r="A92" s="4">
        <v>14188029353</v>
      </c>
      <c r="B92" s="4" t="s">
        <v>21</v>
      </c>
      <c r="C92" s="4" t="s">
        <v>22</v>
      </c>
      <c r="D92" s="4" t="s">
        <v>23</v>
      </c>
      <c r="E92" s="4" t="s">
        <v>75</v>
      </c>
      <c r="F92" s="6">
        <v>44191</v>
      </c>
      <c r="G92" s="6">
        <v>44192</v>
      </c>
      <c r="H92" s="4">
        <v>1</v>
      </c>
      <c r="I92" s="4">
        <v>1</v>
      </c>
      <c r="J92" s="4">
        <v>1</v>
      </c>
      <c r="K92" s="4" t="s">
        <v>25</v>
      </c>
      <c r="L92" s="4">
        <v>2190</v>
      </c>
      <c r="M92" s="4">
        <v>2190</v>
      </c>
      <c r="N92" s="4" t="s">
        <v>141</v>
      </c>
      <c r="O92" s="4" t="s">
        <v>105</v>
      </c>
      <c r="P92" s="4" t="s">
        <v>28</v>
      </c>
      <c r="Q92" s="4">
        <v>0</v>
      </c>
      <c r="R92" s="7">
        <v>44190</v>
      </c>
      <c r="S92" s="6">
        <v>44207</v>
      </c>
      <c r="T92" s="4" t="s">
        <v>29</v>
      </c>
    </row>
    <row r="93" s="4" customFormat="1" spans="1:20">
      <c r="A93" s="4">
        <v>14188835879</v>
      </c>
      <c r="B93" s="4" t="s">
        <v>21</v>
      </c>
      <c r="C93" s="4" t="s">
        <v>22</v>
      </c>
      <c r="D93" s="4" t="s">
        <v>23</v>
      </c>
      <c r="E93" s="4" t="s">
        <v>32</v>
      </c>
      <c r="F93" s="6">
        <v>44191</v>
      </c>
      <c r="G93" s="6">
        <v>44192</v>
      </c>
      <c r="H93" s="4">
        <v>1</v>
      </c>
      <c r="I93" s="4">
        <v>1</v>
      </c>
      <c r="J93" s="4">
        <v>1</v>
      </c>
      <c r="K93" s="4" t="s">
        <v>25</v>
      </c>
      <c r="L93" s="4">
        <v>2260</v>
      </c>
      <c r="M93" s="4">
        <v>2260</v>
      </c>
      <c r="N93" s="4" t="s">
        <v>142</v>
      </c>
      <c r="O93" s="4" t="s">
        <v>105</v>
      </c>
      <c r="P93" s="4" t="s">
        <v>28</v>
      </c>
      <c r="Q93" s="4">
        <v>0</v>
      </c>
      <c r="R93" s="7">
        <v>44191</v>
      </c>
      <c r="S93" s="6">
        <v>44207</v>
      </c>
      <c r="T93" s="4" t="s">
        <v>29</v>
      </c>
    </row>
    <row r="94" s="4" customFormat="1" spans="1:20">
      <c r="A94" s="4">
        <v>14189148576</v>
      </c>
      <c r="B94" s="4" t="s">
        <v>21</v>
      </c>
      <c r="C94" s="4" t="s">
        <v>22</v>
      </c>
      <c r="D94" s="4" t="s">
        <v>23</v>
      </c>
      <c r="E94" s="4" t="s">
        <v>75</v>
      </c>
      <c r="F94" s="6">
        <v>44191</v>
      </c>
      <c r="G94" s="6">
        <v>44192</v>
      </c>
      <c r="H94" s="4">
        <v>1</v>
      </c>
      <c r="I94" s="4">
        <v>1</v>
      </c>
      <c r="J94" s="4">
        <v>1</v>
      </c>
      <c r="K94" s="4" t="s">
        <v>25</v>
      </c>
      <c r="L94" s="4">
        <v>2500</v>
      </c>
      <c r="M94" s="4">
        <v>2500</v>
      </c>
      <c r="N94" s="4" t="s">
        <v>143</v>
      </c>
      <c r="O94" s="4" t="s">
        <v>105</v>
      </c>
      <c r="P94" s="4" t="s">
        <v>28</v>
      </c>
      <c r="Q94" s="4">
        <v>0</v>
      </c>
      <c r="R94" s="7">
        <v>44191</v>
      </c>
      <c r="S94" s="6">
        <v>44207</v>
      </c>
      <c r="T94" s="4" t="s">
        <v>29</v>
      </c>
    </row>
    <row r="95" s="4" customFormat="1" spans="1:20">
      <c r="A95" s="4">
        <v>14189259932</v>
      </c>
      <c r="B95" s="4" t="s">
        <v>21</v>
      </c>
      <c r="C95" s="4" t="s">
        <v>22</v>
      </c>
      <c r="D95" s="4" t="s">
        <v>23</v>
      </c>
      <c r="E95" s="4" t="s">
        <v>144</v>
      </c>
      <c r="F95" s="6">
        <v>44191</v>
      </c>
      <c r="G95" s="6">
        <v>44192</v>
      </c>
      <c r="H95" s="4">
        <v>1</v>
      </c>
      <c r="I95" s="4">
        <v>1</v>
      </c>
      <c r="J95" s="4">
        <v>1</v>
      </c>
      <c r="K95" s="4" t="s">
        <v>25</v>
      </c>
      <c r="L95" s="4">
        <v>2500</v>
      </c>
      <c r="M95" s="4">
        <v>2500</v>
      </c>
      <c r="N95" s="4" t="s">
        <v>145</v>
      </c>
      <c r="O95" s="4" t="s">
        <v>105</v>
      </c>
      <c r="P95" s="4" t="s">
        <v>28</v>
      </c>
      <c r="Q95" s="4">
        <v>0</v>
      </c>
      <c r="R95" s="7">
        <v>44191</v>
      </c>
      <c r="S95" s="6">
        <v>44207</v>
      </c>
      <c r="T95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"/>
  <sheetViews>
    <sheetView tabSelected="1" topLeftCell="A58" workbookViewId="0">
      <selection activeCell="L91" sqref="L91"/>
    </sheetView>
  </sheetViews>
  <sheetFormatPr defaultColWidth="9" defaultRowHeight="13.5"/>
  <cols>
    <col min="1" max="1" width="12.625" style="4"/>
    <col min="2" max="2" width="9.375" style="4"/>
    <col min="3" max="16369" width="9" style="4"/>
  </cols>
  <sheetData>
    <row r="1" s="4" customFormat="1" spans="1:11">
      <c r="A1" s="4" t="s">
        <v>0</v>
      </c>
      <c r="B1" s="4" t="s">
        <v>12</v>
      </c>
      <c r="K1" s="4" t="s">
        <v>146</v>
      </c>
    </row>
    <row r="2" s="4" customFormat="1" spans="1:11">
      <c r="A2" s="4">
        <v>14113460519</v>
      </c>
      <c r="B2" s="4">
        <v>6561</v>
      </c>
      <c r="C2" s="4" t="str">
        <f>VLOOKUP(A2,HOP!A:H,8,0)</f>
        <v>6561.00</v>
      </c>
      <c r="D2" s="4">
        <f>VLOOKUP(A2,HOP!A:B,2,0)</f>
        <v>1924321</v>
      </c>
      <c r="E2" s="4">
        <f>B2-C2</f>
        <v>0</v>
      </c>
      <c r="K2" s="4" t="str">
        <f>$K$1&amp;D2</f>
        <v>,1924321</v>
      </c>
    </row>
    <row r="3" s="4" customFormat="1" spans="1:11">
      <c r="A3" s="4">
        <v>14113644024</v>
      </c>
      <c r="B3" s="4">
        <v>2387</v>
      </c>
      <c r="C3" s="4" t="str">
        <f>VLOOKUP(A3,HOP!A:H,8,0)</f>
        <v>2387.00</v>
      </c>
      <c r="D3" s="4">
        <f>VLOOKUP(A3,HOP!A:B,2,0)</f>
        <v>1924343</v>
      </c>
      <c r="E3" s="4">
        <f>B3-C3</f>
        <v>0</v>
      </c>
      <c r="K3" s="4" t="str">
        <f>$K$1&amp;D3</f>
        <v>,1924343</v>
      </c>
    </row>
    <row r="4" s="4" customFormat="1" spans="1:11">
      <c r="A4" s="4">
        <v>14120680262</v>
      </c>
      <c r="B4" s="4">
        <v>2186</v>
      </c>
      <c r="C4" s="4" t="str">
        <f>VLOOKUP(A4,HOP!A:H,8,0)</f>
        <v>2186.00</v>
      </c>
      <c r="D4" s="4">
        <f>VLOOKUP(A4,HOP!A:B,2,0)</f>
        <v>1925271</v>
      </c>
      <c r="E4" s="4">
        <f>B4-C4</f>
        <v>0</v>
      </c>
      <c r="K4" s="4" t="str">
        <f>$K$1&amp;D4</f>
        <v>,1925271</v>
      </c>
    </row>
    <row r="5" s="4" customFormat="1" spans="1:11">
      <c r="A5" s="4">
        <v>14128791223</v>
      </c>
      <c r="B5" s="4">
        <v>6558</v>
      </c>
      <c r="C5" s="4" t="str">
        <f>VLOOKUP(A5,HOP!A:H,8,0)</f>
        <v>6558.00</v>
      </c>
      <c r="D5" s="4">
        <f>VLOOKUP(A5,HOP!A:B,2,0)</f>
        <v>1926210</v>
      </c>
      <c r="E5" s="4">
        <f>B5-C5</f>
        <v>0</v>
      </c>
      <c r="K5" s="4" t="str">
        <f>$K$1&amp;D5</f>
        <v>,1926210</v>
      </c>
    </row>
    <row r="6" s="4" customFormat="1" spans="1:11">
      <c r="A6" s="4">
        <v>14132464324</v>
      </c>
      <c r="B6" s="4">
        <v>2186</v>
      </c>
      <c r="C6" s="4" t="str">
        <f>VLOOKUP(A6,HOP!A:H,8,0)</f>
        <v>2186.00</v>
      </c>
      <c r="D6" s="4">
        <f>VLOOKUP(A6,HOP!A:B,2,0)</f>
        <v>1926481</v>
      </c>
      <c r="E6" s="4">
        <f>B6-C6</f>
        <v>0</v>
      </c>
      <c r="K6" s="4" t="str">
        <f>$K$1&amp;D6</f>
        <v>,1926481</v>
      </c>
    </row>
    <row r="7" s="4" customFormat="1" spans="1:11">
      <c r="A7" s="4">
        <v>14136229549</v>
      </c>
      <c r="B7" s="4">
        <v>4774</v>
      </c>
      <c r="C7" s="4" t="str">
        <f>VLOOKUP(A7,HOP!A:H,8,0)</f>
        <v>4774.00</v>
      </c>
      <c r="D7" s="4">
        <f>VLOOKUP(A7,HOP!A:B,2,0)</f>
        <v>1927026</v>
      </c>
      <c r="E7" s="4">
        <f>B7-C7</f>
        <v>0</v>
      </c>
      <c r="K7" s="4" t="str">
        <f>$K$1&amp;D7</f>
        <v>,1927026</v>
      </c>
    </row>
    <row r="8" s="4" customFormat="1" spans="1:11">
      <c r="A8" s="4">
        <v>14146350149</v>
      </c>
      <c r="B8" s="4">
        <v>7161</v>
      </c>
      <c r="C8" s="4" t="str">
        <f>VLOOKUP(A8,HOP!A:H,8,0)</f>
        <v>7161.00</v>
      </c>
      <c r="D8" s="4">
        <f>VLOOKUP(A8,HOP!A:B,2,0)</f>
        <v>1928213</v>
      </c>
      <c r="E8" s="4">
        <f>B8-C8</f>
        <v>0</v>
      </c>
      <c r="K8" s="4" t="str">
        <f>$K$1&amp;D8</f>
        <v>,1928213</v>
      </c>
    </row>
    <row r="9" s="4" customFormat="1" spans="1:11">
      <c r="A9" s="4">
        <v>14151644314</v>
      </c>
      <c r="B9" s="4">
        <v>2186</v>
      </c>
      <c r="C9" s="4" t="str">
        <f>VLOOKUP(A9,HOP!A:H,8,0)</f>
        <v>2186.00</v>
      </c>
      <c r="D9" s="4">
        <f>VLOOKUP(A9,HOP!A:B,2,0)</f>
        <v>1928992</v>
      </c>
      <c r="E9" s="4">
        <f>B9-C9</f>
        <v>0</v>
      </c>
      <c r="K9" s="4" t="str">
        <f>$K$1&amp;D9</f>
        <v>,1928992</v>
      </c>
    </row>
    <row r="10" s="4" customFormat="1" spans="1:11">
      <c r="A10" s="4">
        <v>14154965454</v>
      </c>
      <c r="B10" s="4">
        <v>2186</v>
      </c>
      <c r="C10" s="4" t="str">
        <f>VLOOKUP(A10,HOP!A:H,8,0)</f>
        <v>2186.00</v>
      </c>
      <c r="D10" s="4">
        <f>VLOOKUP(A10,HOP!A:B,2,0)</f>
        <v>1929352</v>
      </c>
      <c r="E10" s="4">
        <f>B10-C10</f>
        <v>0</v>
      </c>
      <c r="K10" s="4" t="str">
        <f>$K$1&amp;D10</f>
        <v>,1929352</v>
      </c>
    </row>
    <row r="11" s="4" customFormat="1" spans="1:11">
      <c r="A11" s="4">
        <v>14155322064</v>
      </c>
      <c r="B11" s="4">
        <v>2186</v>
      </c>
      <c r="C11" s="4" t="str">
        <f>VLOOKUP(A11,HOP!A:H,8,0)</f>
        <v>2186.00</v>
      </c>
      <c r="D11" s="4">
        <f>VLOOKUP(A11,HOP!A:B,2,0)</f>
        <v>1929411</v>
      </c>
      <c r="E11" s="4">
        <f>B11-C11</f>
        <v>0</v>
      </c>
      <c r="K11" s="4" t="str">
        <f>$K$1&amp;D11</f>
        <v>,1929411</v>
      </c>
    </row>
    <row r="12" s="4" customFormat="1" spans="1:11">
      <c r="A12" s="4">
        <v>14132407143</v>
      </c>
      <c r="B12" s="4">
        <v>4372</v>
      </c>
      <c r="C12" s="4" t="str">
        <f>VLOOKUP(A12,HOP!A:H,8,0)</f>
        <v>4372.00</v>
      </c>
      <c r="D12" s="4">
        <f>VLOOKUP(A12,HOP!A:B,2,0)</f>
        <v>1926473</v>
      </c>
      <c r="E12" s="4">
        <f>B12-C12</f>
        <v>0</v>
      </c>
      <c r="K12" s="4" t="str">
        <f>$K$1&amp;D12</f>
        <v>,1926473</v>
      </c>
    </row>
    <row r="13" s="4" customFormat="1" spans="1:11">
      <c r="A13" s="4">
        <v>14132418176</v>
      </c>
      <c r="B13" s="4">
        <v>4374</v>
      </c>
      <c r="C13" s="4" t="str">
        <f>VLOOKUP(A13,HOP!A:H,8,0)</f>
        <v>4374.00</v>
      </c>
      <c r="D13" s="4">
        <f>VLOOKUP(A13,HOP!A:B,2,0)</f>
        <v>1926476</v>
      </c>
      <c r="E13" s="4">
        <f>B13-C13</f>
        <v>0</v>
      </c>
      <c r="K13" s="4" t="str">
        <f>$K$1&amp;D13</f>
        <v>,1926476</v>
      </c>
    </row>
    <row r="14" s="4" customFormat="1" spans="1:11">
      <c r="A14" s="4">
        <v>14145213056</v>
      </c>
      <c r="B14" s="4">
        <v>6558</v>
      </c>
      <c r="C14" s="4" t="str">
        <f>VLOOKUP(A14,HOP!A:H,8,0)</f>
        <v>6558.00</v>
      </c>
      <c r="D14" s="4">
        <f>VLOOKUP(A14,HOP!A:B,2,0)</f>
        <v>1928013</v>
      </c>
      <c r="E14" s="4">
        <f>B14-C14</f>
        <v>0</v>
      </c>
      <c r="K14" s="4" t="str">
        <f>$K$1&amp;D14</f>
        <v>,1928013</v>
      </c>
    </row>
    <row r="15" s="4" customFormat="1" spans="1:11">
      <c r="A15" s="4">
        <v>14152702268</v>
      </c>
      <c r="B15" s="4">
        <v>4372</v>
      </c>
      <c r="C15" s="4" t="str">
        <f>VLOOKUP(A15,HOP!A:H,8,0)</f>
        <v>4372.00</v>
      </c>
      <c r="D15" s="4">
        <f>VLOOKUP(A15,HOP!A:B,2,0)</f>
        <v>1929289</v>
      </c>
      <c r="E15" s="4">
        <f>B15-C15</f>
        <v>0</v>
      </c>
      <c r="K15" s="4" t="str">
        <f>$K$1&amp;D15</f>
        <v>,1929289</v>
      </c>
    </row>
    <row r="16" s="4" customFormat="1" spans="1:11">
      <c r="A16" s="4">
        <v>14162356242</v>
      </c>
      <c r="B16" s="4">
        <v>1640</v>
      </c>
      <c r="C16" s="4" t="str">
        <f>VLOOKUP(A16,HOP!A:H,8,0)</f>
        <v>1640.00</v>
      </c>
      <c r="D16" s="4">
        <f>VLOOKUP(A16,HOP!A:B,2,0)</f>
        <v>1930221</v>
      </c>
      <c r="E16" s="4">
        <f>B16-C16</f>
        <v>0</v>
      </c>
      <c r="K16" s="4" t="str">
        <f>$K$1&amp;D16</f>
        <v>,1930221</v>
      </c>
    </row>
    <row r="17" s="4" customFormat="1" spans="1:11">
      <c r="A17" s="5">
        <v>14182671350</v>
      </c>
      <c r="B17" s="5">
        <v>0</v>
      </c>
      <c r="C17" s="4">
        <v>0</v>
      </c>
      <c r="D17" s="4">
        <v>1932895</v>
      </c>
      <c r="E17" s="4">
        <f>B17-C17</f>
        <v>0</v>
      </c>
      <c r="K17" s="4" t="str">
        <f>$K$1&amp;D17</f>
        <v>,1932895</v>
      </c>
    </row>
    <row r="18" s="4" customFormat="1" spans="1:11">
      <c r="A18" s="4">
        <v>14144507098</v>
      </c>
      <c r="B18" s="4">
        <v>2387</v>
      </c>
      <c r="C18" s="4" t="str">
        <f>VLOOKUP(A18,HOP!A:H,8,0)</f>
        <v>2387.00</v>
      </c>
      <c r="D18" s="4">
        <f>VLOOKUP(A18,HOP!A:B,2,0)</f>
        <v>1927938</v>
      </c>
      <c r="E18" s="4">
        <f t="shared" ref="E18:E33" si="0">B18-C18</f>
        <v>0</v>
      </c>
      <c r="K18" s="4" t="str">
        <f t="shared" ref="K18:K33" si="1">$K$1&amp;D18</f>
        <v>,1927938</v>
      </c>
    </row>
    <row r="19" s="4" customFormat="1" spans="1:11">
      <c r="A19" s="4">
        <v>14147129287</v>
      </c>
      <c r="B19" s="4">
        <v>2186</v>
      </c>
      <c r="C19" s="4" t="str">
        <f>VLOOKUP(A19,HOP!A:H,8,0)</f>
        <v>2186.00</v>
      </c>
      <c r="D19" s="4">
        <f>VLOOKUP(A19,HOP!A:B,2,0)</f>
        <v>1928391</v>
      </c>
      <c r="E19" s="4">
        <f t="shared" si="0"/>
        <v>0</v>
      </c>
      <c r="K19" s="4" t="str">
        <f t="shared" si="1"/>
        <v>,1928391</v>
      </c>
    </row>
    <row r="20" s="4" customFormat="1" spans="1:11">
      <c r="A20" s="4">
        <v>14157428605</v>
      </c>
      <c r="B20" s="4">
        <v>2186</v>
      </c>
      <c r="C20" s="4" t="str">
        <f>VLOOKUP(A20,HOP!A:H,8,0)</f>
        <v>2186.00</v>
      </c>
      <c r="D20" s="4">
        <f>VLOOKUP(A20,HOP!A:B,2,0)</f>
        <v>1929733</v>
      </c>
      <c r="E20" s="4">
        <f t="shared" si="0"/>
        <v>0</v>
      </c>
      <c r="K20" s="4" t="str">
        <f t="shared" si="1"/>
        <v>,1929733</v>
      </c>
    </row>
    <row r="21" s="4" customFormat="1" spans="1:11">
      <c r="A21" s="4">
        <v>14157887131</v>
      </c>
      <c r="B21" s="4">
        <v>2387</v>
      </c>
      <c r="C21" s="4" t="str">
        <f>VLOOKUP(A21,HOP!A:H,8,0)</f>
        <v>2387.00</v>
      </c>
      <c r="D21" s="4">
        <f>VLOOKUP(A21,HOP!A:B,2,0)</f>
        <v>1929831</v>
      </c>
      <c r="E21" s="4">
        <f t="shared" si="0"/>
        <v>0</v>
      </c>
      <c r="K21" s="4" t="str">
        <f t="shared" si="1"/>
        <v>,1929831</v>
      </c>
    </row>
    <row r="22" s="4" customFormat="1" spans="1:11">
      <c r="A22" s="4">
        <v>14158474361</v>
      </c>
      <c r="B22" s="4">
        <v>2186</v>
      </c>
      <c r="C22" s="4" t="str">
        <f>VLOOKUP(A22,HOP!A:H,8,0)</f>
        <v>2186.00</v>
      </c>
      <c r="D22" s="4">
        <f>VLOOKUP(A22,HOP!A:B,2,0)</f>
        <v>1929946</v>
      </c>
      <c r="E22" s="4">
        <f t="shared" si="0"/>
        <v>0</v>
      </c>
      <c r="K22" s="4" t="str">
        <f t="shared" si="1"/>
        <v>,1929946</v>
      </c>
    </row>
    <row r="23" s="4" customFormat="1" spans="1:11">
      <c r="A23" s="4">
        <v>14163663277</v>
      </c>
      <c r="B23" s="4">
        <v>2187</v>
      </c>
      <c r="C23" s="4" t="str">
        <f>VLOOKUP(A23,HOP!A:H,8,0)</f>
        <v>2187.00</v>
      </c>
      <c r="D23" s="4">
        <f>VLOOKUP(A23,HOP!A:B,2,0)</f>
        <v>1930462</v>
      </c>
      <c r="E23" s="4">
        <f t="shared" si="0"/>
        <v>0</v>
      </c>
      <c r="K23" s="4" t="str">
        <f t="shared" si="1"/>
        <v>,1930462</v>
      </c>
    </row>
    <row r="24" s="4" customFormat="1" spans="1:11">
      <c r="A24" s="4">
        <v>14167593720</v>
      </c>
      <c r="B24" s="4">
        <v>4774</v>
      </c>
      <c r="C24" s="4" t="str">
        <f>VLOOKUP(A24,HOP!A:H,8,0)</f>
        <v>4774.00</v>
      </c>
      <c r="D24" s="4">
        <f>VLOOKUP(A24,HOP!A:B,2,0)</f>
        <v>1930801</v>
      </c>
      <c r="E24" s="4">
        <f t="shared" si="0"/>
        <v>0</v>
      </c>
      <c r="K24" s="4" t="str">
        <f t="shared" si="1"/>
        <v>,1930801</v>
      </c>
    </row>
    <row r="25" s="4" customFormat="1" spans="1:11">
      <c r="A25" s="4">
        <v>14170294613</v>
      </c>
      <c r="B25" s="4">
        <v>4108</v>
      </c>
      <c r="C25" s="4" t="str">
        <f>VLOOKUP(A25,HOP!A:H,8,0)</f>
        <v>4108.00</v>
      </c>
      <c r="D25" s="4">
        <f>VLOOKUP(A25,HOP!A:B,2,0)</f>
        <v>1931288</v>
      </c>
      <c r="E25" s="4">
        <f t="shared" si="0"/>
        <v>0</v>
      </c>
      <c r="K25" s="4" t="str">
        <f t="shared" si="1"/>
        <v>,1931288</v>
      </c>
    </row>
    <row r="26" s="4" customFormat="1" spans="1:11">
      <c r="A26" s="4">
        <v>14170351391</v>
      </c>
      <c r="B26" s="4">
        <v>2186</v>
      </c>
      <c r="C26" s="4" t="str">
        <f>VLOOKUP(A26,HOP!A:H,8,0)</f>
        <v>2186.00</v>
      </c>
      <c r="D26" s="4">
        <f>VLOOKUP(A26,HOP!A:B,2,0)</f>
        <v>1931297</v>
      </c>
      <c r="E26" s="4">
        <f t="shared" si="0"/>
        <v>0</v>
      </c>
      <c r="K26" s="4" t="str">
        <f t="shared" si="1"/>
        <v>,1931297</v>
      </c>
    </row>
    <row r="27" s="4" customFormat="1" spans="1:11">
      <c r="A27" s="4">
        <v>14017938564</v>
      </c>
      <c r="B27" s="4">
        <v>2387</v>
      </c>
      <c r="C27" s="4" t="str">
        <f>VLOOKUP(A27,HOP!A:H,8,0)</f>
        <v>2387.00</v>
      </c>
      <c r="D27" s="4">
        <f>VLOOKUP(A27,HOP!A:B,2,0)</f>
        <v>1917422</v>
      </c>
      <c r="E27" s="4">
        <f t="shared" si="0"/>
        <v>0</v>
      </c>
      <c r="K27" s="4" t="str">
        <f t="shared" si="1"/>
        <v>,1917422</v>
      </c>
    </row>
    <row r="28" s="4" customFormat="1" spans="1:11">
      <c r="A28" s="4">
        <v>14101498115</v>
      </c>
      <c r="B28" s="4">
        <v>2186</v>
      </c>
      <c r="C28" s="4" t="str">
        <f>VLOOKUP(A28,HOP!A:H,8,0)</f>
        <v>2186.00</v>
      </c>
      <c r="D28" s="4">
        <f>VLOOKUP(A28,HOP!A:B,2,0)</f>
        <v>1923126</v>
      </c>
      <c r="E28" s="4">
        <f t="shared" si="0"/>
        <v>0</v>
      </c>
      <c r="K28" s="4" t="str">
        <f t="shared" si="1"/>
        <v>,1923126</v>
      </c>
    </row>
    <row r="29" s="4" customFormat="1" spans="1:11">
      <c r="A29" s="4">
        <v>14108287067</v>
      </c>
      <c r="B29" s="4">
        <v>2387</v>
      </c>
      <c r="C29" s="4" t="str">
        <f>VLOOKUP(A29,HOP!A:H,8,0)</f>
        <v>2387.00</v>
      </c>
      <c r="D29" s="4">
        <f>VLOOKUP(A29,HOP!A:B,2,0)</f>
        <v>1923848</v>
      </c>
      <c r="E29" s="4">
        <f t="shared" si="0"/>
        <v>0</v>
      </c>
      <c r="K29" s="4" t="str">
        <f t="shared" si="1"/>
        <v>,1923848</v>
      </c>
    </row>
    <row r="30" s="4" customFormat="1" spans="1:11">
      <c r="A30" s="4">
        <v>14108944389</v>
      </c>
      <c r="B30" s="4">
        <v>2186</v>
      </c>
      <c r="C30" s="4" t="str">
        <f>VLOOKUP(A30,HOP!A:H,8,0)</f>
        <v>2186.00</v>
      </c>
      <c r="D30" s="4">
        <f>VLOOKUP(A30,HOP!A:B,2,0)</f>
        <v>1923978</v>
      </c>
      <c r="E30" s="4">
        <f t="shared" si="0"/>
        <v>0</v>
      </c>
      <c r="K30" s="4" t="str">
        <f t="shared" si="1"/>
        <v>,1923978</v>
      </c>
    </row>
    <row r="31" s="4" customFormat="1" spans="1:11">
      <c r="A31" s="4">
        <v>14107709543</v>
      </c>
      <c r="B31" s="4">
        <v>4108</v>
      </c>
      <c r="C31" s="4" t="str">
        <f>VLOOKUP(A31,HOP!A:H,8,0)</f>
        <v>4108.00</v>
      </c>
      <c r="D31" s="4">
        <f>VLOOKUP(A31,HOP!A:B,2,0)</f>
        <v>1923765</v>
      </c>
      <c r="E31" s="4">
        <f t="shared" si="0"/>
        <v>0</v>
      </c>
      <c r="K31" s="4" t="str">
        <f t="shared" si="1"/>
        <v>,1923765</v>
      </c>
    </row>
    <row r="32" s="4" customFormat="1" spans="1:11">
      <c r="A32" s="4">
        <v>14122837547</v>
      </c>
      <c r="B32" s="4">
        <v>4774</v>
      </c>
      <c r="C32" s="4" t="str">
        <f>VLOOKUP(A32,HOP!A:H,8,0)</f>
        <v>4774.00</v>
      </c>
      <c r="D32" s="4">
        <f>VLOOKUP(A32,HOP!A:B,2,0)</f>
        <v>1925604</v>
      </c>
      <c r="E32" s="4">
        <f t="shared" si="0"/>
        <v>0</v>
      </c>
      <c r="K32" s="4" t="str">
        <f t="shared" si="1"/>
        <v>,1925604</v>
      </c>
    </row>
    <row r="33" s="4" customFormat="1" spans="1:11">
      <c r="A33" s="5">
        <v>14175433543</v>
      </c>
      <c r="B33" s="5">
        <v>0</v>
      </c>
      <c r="C33" s="4">
        <v>0</v>
      </c>
      <c r="D33" s="4">
        <v>1931954</v>
      </c>
      <c r="E33" s="4">
        <f t="shared" si="0"/>
        <v>0</v>
      </c>
      <c r="K33" s="4" t="str">
        <f t="shared" si="1"/>
        <v>,1931954</v>
      </c>
    </row>
    <row r="34" s="4" customFormat="1" spans="1:11">
      <c r="A34" s="4">
        <v>14137538459</v>
      </c>
      <c r="B34" s="4">
        <v>2387</v>
      </c>
      <c r="C34" s="4" t="str">
        <f>VLOOKUP(A34,HOP!A:H,8,0)</f>
        <v>2387.00</v>
      </c>
      <c r="D34" s="4">
        <f>VLOOKUP(A34,HOP!A:B,2,0)</f>
        <v>1927143</v>
      </c>
      <c r="E34" s="4">
        <f>B34-C34</f>
        <v>0</v>
      </c>
      <c r="K34" s="4" t="str">
        <f>$K$1&amp;D34</f>
        <v>,1927143</v>
      </c>
    </row>
    <row r="35" s="4" customFormat="1" spans="1:11">
      <c r="A35" s="4">
        <v>14147117879</v>
      </c>
      <c r="B35" s="4">
        <v>2568</v>
      </c>
      <c r="C35" s="4" t="str">
        <f>VLOOKUP(A35,HOP!A:H,8,0)</f>
        <v>2568.00</v>
      </c>
      <c r="D35" s="4">
        <f>VLOOKUP(A35,HOP!A:B,2,0)</f>
        <v>1928387</v>
      </c>
      <c r="E35" s="4">
        <f>B35-C35</f>
        <v>0</v>
      </c>
      <c r="K35" s="4" t="str">
        <f>$K$1&amp;D35</f>
        <v>,1928387</v>
      </c>
    </row>
    <row r="36" s="4" customFormat="1" spans="1:11">
      <c r="A36" s="4">
        <v>14167000120</v>
      </c>
      <c r="B36" s="4">
        <v>589</v>
      </c>
      <c r="C36" s="4" t="str">
        <f>VLOOKUP(A36,HOP!A:H,8,0)</f>
        <v>589.00</v>
      </c>
      <c r="D36" s="4">
        <f>VLOOKUP(A36,HOP!A:B,2,0)</f>
        <v>1930722</v>
      </c>
      <c r="E36" s="4">
        <f>B36-C36</f>
        <v>0</v>
      </c>
      <c r="K36" s="4" t="str">
        <f>$K$1&amp;D36</f>
        <v>,1930722</v>
      </c>
    </row>
    <row r="37" s="4" customFormat="1" spans="1:11">
      <c r="A37" s="4">
        <v>14175255829</v>
      </c>
      <c r="B37" s="4">
        <v>367</v>
      </c>
      <c r="C37" s="4" t="str">
        <f>VLOOKUP(A37,HOP!A:H,8,0)</f>
        <v>367.00</v>
      </c>
      <c r="D37" s="4">
        <f>VLOOKUP(A37,HOP!A:B,2,0)</f>
        <v>1931819</v>
      </c>
      <c r="E37" s="4">
        <f>B37-C37</f>
        <v>0</v>
      </c>
      <c r="K37" s="4" t="str">
        <f>$K$1&amp;D37</f>
        <v>,1931819</v>
      </c>
    </row>
    <row r="38" s="4" customFormat="1" spans="1:11">
      <c r="A38" s="4">
        <v>14179904811</v>
      </c>
      <c r="B38" s="4">
        <v>2909</v>
      </c>
      <c r="C38" s="4" t="str">
        <f>VLOOKUP(A38,HOP!A:H,8,0)</f>
        <v>2909.00</v>
      </c>
      <c r="D38" s="4">
        <f>VLOOKUP(A38,HOP!A:B,2,0)</f>
        <v>1932341</v>
      </c>
      <c r="E38" s="4">
        <f>B38-C38</f>
        <v>0</v>
      </c>
      <c r="K38" s="4" t="str">
        <f>$K$1&amp;D38</f>
        <v>,1932341</v>
      </c>
    </row>
    <row r="39" s="4" customFormat="1" spans="1:11">
      <c r="A39" s="4">
        <v>14030088783</v>
      </c>
      <c r="B39" s="4">
        <v>2188</v>
      </c>
      <c r="C39" s="4" t="str">
        <f>VLOOKUP(A39,HOP!A:H,8,0)</f>
        <v>2188.00</v>
      </c>
      <c r="D39" s="4">
        <f>VLOOKUP(A39,HOP!A:B,2,0)</f>
        <v>1918480</v>
      </c>
      <c r="E39" s="4">
        <f>B39-C39</f>
        <v>0</v>
      </c>
      <c r="K39" s="4" t="str">
        <f>$K$1&amp;D39</f>
        <v>,1918480</v>
      </c>
    </row>
    <row r="40" s="4" customFormat="1" spans="1:11">
      <c r="A40" s="4">
        <v>14039774627</v>
      </c>
      <c r="B40" s="4">
        <v>2186</v>
      </c>
      <c r="C40" s="4" t="str">
        <f>VLOOKUP(A40,HOP!A:H,8,0)</f>
        <v>2186.00</v>
      </c>
      <c r="D40" s="4">
        <f>VLOOKUP(A40,HOP!A:B,2,0)</f>
        <v>1919286</v>
      </c>
      <c r="E40" s="4">
        <f>B40-C40</f>
        <v>0</v>
      </c>
      <c r="K40" s="4" t="str">
        <f>$K$1&amp;D40</f>
        <v>,1919286</v>
      </c>
    </row>
    <row r="41" s="4" customFormat="1" spans="1:11">
      <c r="A41" s="4">
        <v>14043702154</v>
      </c>
      <c r="B41" s="4">
        <v>4108</v>
      </c>
      <c r="C41" s="4" t="str">
        <f>VLOOKUP(A41,HOP!A:H,8,0)</f>
        <v>4108.00</v>
      </c>
      <c r="D41" s="4">
        <f>VLOOKUP(A41,HOP!A:B,2,0)</f>
        <v>1919658</v>
      </c>
      <c r="E41" s="4">
        <f>B41-C41</f>
        <v>0</v>
      </c>
      <c r="K41" s="4" t="str">
        <f>$K$1&amp;D41</f>
        <v>,1919658</v>
      </c>
    </row>
    <row r="42" s="4" customFormat="1" spans="1:11">
      <c r="A42" s="5">
        <v>14172811859</v>
      </c>
      <c r="B42" s="5">
        <v>0</v>
      </c>
      <c r="C42" s="4">
        <v>0</v>
      </c>
      <c r="D42" s="4">
        <v>1931404</v>
      </c>
      <c r="E42" s="4">
        <f>B42-C42</f>
        <v>0</v>
      </c>
      <c r="K42" s="4" t="str">
        <f>$K$1&amp;D42</f>
        <v>,1931404</v>
      </c>
    </row>
    <row r="43" s="4" customFormat="1" spans="1:11">
      <c r="A43" s="4">
        <v>14109402674</v>
      </c>
      <c r="B43" s="4">
        <v>2387</v>
      </c>
      <c r="C43" s="4" t="str">
        <f>VLOOKUP(A43,HOP!A:H,8,0)</f>
        <v>2387.00</v>
      </c>
      <c r="D43" s="4">
        <f>VLOOKUP(A43,HOP!A:B,2,0)</f>
        <v>1924001</v>
      </c>
      <c r="E43" s="4">
        <f>B43-C43</f>
        <v>0</v>
      </c>
      <c r="K43" s="4" t="str">
        <f>$K$1&amp;D43</f>
        <v>,1924001</v>
      </c>
    </row>
    <row r="44" s="4" customFormat="1" spans="1:11">
      <c r="A44" s="4">
        <v>14115186699</v>
      </c>
      <c r="B44" s="4">
        <v>716</v>
      </c>
      <c r="C44" s="4" t="str">
        <f>VLOOKUP(A44,HOP!A:H,8,0)</f>
        <v>716.00</v>
      </c>
      <c r="D44" s="4">
        <f>VLOOKUP(A44,HOP!A:B,2,0)</f>
        <v>1924655</v>
      </c>
      <c r="E44" s="4">
        <f>B44-C44</f>
        <v>0</v>
      </c>
      <c r="K44" s="4" t="str">
        <f>$K$1&amp;D44</f>
        <v>,1924655</v>
      </c>
    </row>
    <row r="45" s="4" customFormat="1" spans="1:11">
      <c r="A45" s="4">
        <v>14155938940</v>
      </c>
      <c r="B45" s="4">
        <v>3240</v>
      </c>
      <c r="C45" s="4" t="str">
        <f>VLOOKUP(A45,HOP!A:H,8,0)</f>
        <v>3240.00</v>
      </c>
      <c r="D45" s="4">
        <f>VLOOKUP(A45,HOP!A:B,2,0)</f>
        <v>1929493</v>
      </c>
      <c r="E45" s="4">
        <f>B45-C45</f>
        <v>0</v>
      </c>
      <c r="K45" s="4" t="str">
        <f>$K$1&amp;D45</f>
        <v>,1929493</v>
      </c>
    </row>
    <row r="46" s="4" customFormat="1" spans="1:11">
      <c r="A46" s="4">
        <v>14167817976</v>
      </c>
      <c r="B46" s="4">
        <v>13270</v>
      </c>
      <c r="C46" s="4" t="str">
        <f>VLOOKUP(A46,HOP!A:H,8,0)</f>
        <v>13270.00</v>
      </c>
      <c r="D46" s="4">
        <f>VLOOKUP(A46,HOP!A:B,2,0)</f>
        <v>1930838</v>
      </c>
      <c r="E46" s="4">
        <f>B46-C46</f>
        <v>0</v>
      </c>
      <c r="K46" s="4" t="str">
        <f>$K$1&amp;D46</f>
        <v>,1930838</v>
      </c>
    </row>
    <row r="47" s="4" customFormat="1" spans="1:11">
      <c r="A47" s="4">
        <v>14178859017</v>
      </c>
      <c r="B47" s="4">
        <v>6462</v>
      </c>
      <c r="C47" s="4" t="str">
        <f>VLOOKUP(A47,HOP!A:H,8,0)</f>
        <v>6462.00</v>
      </c>
      <c r="D47" s="4">
        <f>VLOOKUP(A47,HOP!A:B,2,0)</f>
        <v>1932220</v>
      </c>
      <c r="E47" s="4">
        <f>B47-C47</f>
        <v>0</v>
      </c>
      <c r="K47" s="4" t="str">
        <f>$K$1&amp;D47</f>
        <v>,1932220</v>
      </c>
    </row>
    <row r="48" s="4" customFormat="1" spans="1:11">
      <c r="A48" s="4">
        <v>14180955479</v>
      </c>
      <c r="B48" s="4">
        <v>630</v>
      </c>
      <c r="C48" s="4" t="str">
        <f>VLOOKUP(A48,HOP!A:H,8,0)</f>
        <v>630.00</v>
      </c>
      <c r="D48" s="4">
        <f>VLOOKUP(A48,HOP!A:B,2,0)</f>
        <v>1932515</v>
      </c>
      <c r="E48" s="4">
        <f>B48-C48</f>
        <v>0</v>
      </c>
      <c r="K48" s="4" t="str">
        <f>$K$1&amp;D48</f>
        <v>,1932515</v>
      </c>
    </row>
    <row r="49" s="4" customFormat="1" spans="1:11">
      <c r="A49" s="5">
        <v>14172640497</v>
      </c>
      <c r="B49" s="5">
        <v>0</v>
      </c>
      <c r="C49" s="4">
        <v>0</v>
      </c>
      <c r="D49" s="4">
        <v>1931370</v>
      </c>
      <c r="E49" s="4">
        <f>B49-C49</f>
        <v>0</v>
      </c>
      <c r="K49" s="4" t="str">
        <f>$K$1&amp;D49</f>
        <v>,1931370</v>
      </c>
    </row>
    <row r="50" s="4" customFormat="1" spans="1:11">
      <c r="A50" s="4">
        <v>14185911168</v>
      </c>
      <c r="B50" s="4">
        <v>3040</v>
      </c>
      <c r="C50" s="4" t="str">
        <f>VLOOKUP(A50,HOP!A:H,8,0)</f>
        <v>3040.00</v>
      </c>
      <c r="D50" s="4">
        <f>VLOOKUP(A50,HOP!A:B,2,0)</f>
        <v>1933083</v>
      </c>
      <c r="E50" s="4">
        <f>B50-C50</f>
        <v>0</v>
      </c>
      <c r="K50" s="4" t="str">
        <f>$K$1&amp;D50</f>
        <v>,1933083</v>
      </c>
    </row>
    <row r="51" s="4" customFormat="1" spans="1:11">
      <c r="A51" s="4">
        <v>14037949054</v>
      </c>
      <c r="B51" s="4">
        <v>6564</v>
      </c>
      <c r="C51" s="4" t="str">
        <f>VLOOKUP(A51,HOP!A:H,8,0)</f>
        <v>6564.00</v>
      </c>
      <c r="D51" s="4">
        <f>VLOOKUP(A51,HOP!A:B,2,0)</f>
        <v>1919091</v>
      </c>
      <c r="E51" s="4">
        <f>B51-C51</f>
        <v>0</v>
      </c>
      <c r="K51" s="4" t="str">
        <f>$K$1&amp;D51</f>
        <v>,1919091</v>
      </c>
    </row>
    <row r="52" s="4" customFormat="1" spans="1:11">
      <c r="A52" s="4">
        <v>14040102762</v>
      </c>
      <c r="B52" s="4">
        <v>358</v>
      </c>
      <c r="C52" s="4" t="str">
        <f>VLOOKUP(A52,HOP!A:H,8,0)</f>
        <v>358.00</v>
      </c>
      <c r="D52" s="4">
        <f>VLOOKUP(A52,HOP!A:B,2,0)</f>
        <v>1919332</v>
      </c>
      <c r="E52" s="4">
        <f>B52-C52</f>
        <v>0</v>
      </c>
      <c r="K52" s="4" t="str">
        <f>$K$1&amp;D52</f>
        <v>,1919332</v>
      </c>
    </row>
    <row r="53" s="4" customFormat="1" spans="1:11">
      <c r="A53" s="5">
        <v>14128863821</v>
      </c>
      <c r="B53" s="5">
        <v>477.4</v>
      </c>
      <c r="C53" s="4" t="str">
        <f>VLOOKUP(A53,HOP!A:H,8,0)</f>
        <v>477.40</v>
      </c>
      <c r="D53" s="4">
        <f>VLOOKUP(A53,HOP!A:B,2,0)</f>
        <v>1926236</v>
      </c>
      <c r="E53" s="4">
        <f>B53-C53</f>
        <v>0</v>
      </c>
      <c r="F53" s="4" t="s">
        <v>147</v>
      </c>
      <c r="K53" s="4" t="str">
        <f>$K$1&amp;D53</f>
        <v>,1926236</v>
      </c>
    </row>
    <row r="54" s="4" customFormat="1" spans="1:11">
      <c r="A54" s="4">
        <v>14088869053</v>
      </c>
      <c r="B54" s="4">
        <v>2186</v>
      </c>
      <c r="C54" s="4" t="str">
        <f>VLOOKUP(A54,HOP!A:H,8,0)</f>
        <v>2186.00</v>
      </c>
      <c r="D54" s="4">
        <f>VLOOKUP(A54,HOP!A:B,2,0)</f>
        <v>1921798</v>
      </c>
      <c r="E54" s="4">
        <f>B54-C54</f>
        <v>0</v>
      </c>
      <c r="K54" s="4" t="str">
        <f>$K$1&amp;D54</f>
        <v>,1921798</v>
      </c>
    </row>
    <row r="55" s="4" customFormat="1" spans="1:11">
      <c r="A55" s="4">
        <v>14102674846</v>
      </c>
      <c r="B55" s="4">
        <v>3000</v>
      </c>
      <c r="C55" s="4" t="str">
        <f>VLOOKUP(A55,HOP!A:H,8,0)</f>
        <v>3000.00</v>
      </c>
      <c r="D55" s="4">
        <f>VLOOKUP(A55,HOP!A:B,2,0)</f>
        <v>1923221</v>
      </c>
      <c r="E55" s="4">
        <f>B55-C55</f>
        <v>0</v>
      </c>
      <c r="K55" s="4" t="str">
        <f>$K$1&amp;D55</f>
        <v>,1923221</v>
      </c>
    </row>
    <row r="56" s="4" customFormat="1" spans="1:11">
      <c r="A56" s="4">
        <v>14119423830</v>
      </c>
      <c r="B56" s="4">
        <v>0</v>
      </c>
      <c r="C56" s="4">
        <v>0</v>
      </c>
      <c r="D56" s="4">
        <v>1925083</v>
      </c>
      <c r="E56" s="4">
        <f>B56-C56</f>
        <v>0</v>
      </c>
      <c r="K56" s="4" t="str">
        <f>$K$1&amp;D56</f>
        <v>,1925083</v>
      </c>
    </row>
    <row r="57" s="4" customFormat="1" spans="1:11">
      <c r="A57" s="4">
        <v>14119729297</v>
      </c>
      <c r="B57" s="4">
        <v>358</v>
      </c>
      <c r="C57" s="4" t="str">
        <f>VLOOKUP(A57,HOP!A:H,8,0)</f>
        <v>358.00</v>
      </c>
      <c r="D57" s="4">
        <f>VLOOKUP(A57,HOP!A:B,2,0)</f>
        <v>1925174</v>
      </c>
      <c r="E57" s="4">
        <f>B57-C57</f>
        <v>0</v>
      </c>
      <c r="K57" s="4" t="str">
        <f>$K$1&amp;D57</f>
        <v>,1925174</v>
      </c>
    </row>
    <row r="58" s="4" customFormat="1" spans="1:11">
      <c r="A58" s="4">
        <v>14138830468</v>
      </c>
      <c r="B58" s="4">
        <v>2186</v>
      </c>
      <c r="C58" s="4" t="str">
        <f>VLOOKUP(A58,HOP!A:H,8,0)</f>
        <v>2186.00</v>
      </c>
      <c r="D58" s="4">
        <f>VLOOKUP(A58,HOP!A:B,2,0)</f>
        <v>1927339</v>
      </c>
      <c r="E58" s="4">
        <f>B58-C58</f>
        <v>0</v>
      </c>
      <c r="K58" s="4" t="str">
        <f>$K$1&amp;D58</f>
        <v>,1927339</v>
      </c>
    </row>
    <row r="59" s="4" customFormat="1" spans="1:11">
      <c r="A59" s="5">
        <v>14107363322</v>
      </c>
      <c r="B59" s="5">
        <v>0</v>
      </c>
      <c r="C59" s="4">
        <v>0</v>
      </c>
      <c r="D59" s="4" t="e">
        <f>VLOOKUP(A59,HOP!A:B,2,0)</f>
        <v>#N/A</v>
      </c>
      <c r="E59" s="4">
        <f>B59-C59</f>
        <v>0</v>
      </c>
      <c r="F59" s="4" t="s">
        <v>148</v>
      </c>
      <c r="K59" s="4" t="e">
        <f>$K$1&amp;D59</f>
        <v>#N/A</v>
      </c>
    </row>
    <row r="60" s="4" customFormat="1" spans="1:11">
      <c r="A60" s="4">
        <v>14166433728</v>
      </c>
      <c r="B60" s="4">
        <v>2186</v>
      </c>
      <c r="C60" s="4" t="str">
        <f>VLOOKUP(A60,HOP!A:H,8,0)</f>
        <v>2186.00</v>
      </c>
      <c r="D60" s="4">
        <f>VLOOKUP(A60,HOP!A:B,2,0)</f>
        <v>1930643</v>
      </c>
      <c r="E60" s="4">
        <f>B60-C60</f>
        <v>0</v>
      </c>
      <c r="K60" s="4" t="str">
        <f>$K$1&amp;D60</f>
        <v>,1930643</v>
      </c>
    </row>
    <row r="61" s="4" customFormat="1" spans="1:11">
      <c r="A61" s="4">
        <v>14167919155</v>
      </c>
      <c r="B61" s="4">
        <v>2186</v>
      </c>
      <c r="C61" s="4" t="str">
        <f>VLOOKUP(A61,HOP!A:H,8,0)</f>
        <v>2186.00</v>
      </c>
      <c r="D61" s="4">
        <f>VLOOKUP(A61,HOP!A:B,2,0)</f>
        <v>1930852</v>
      </c>
      <c r="E61" s="4">
        <f>B61-C61</f>
        <v>0</v>
      </c>
      <c r="K61" s="4" t="str">
        <f>$K$1&amp;D61</f>
        <v>,1930852</v>
      </c>
    </row>
    <row r="62" s="4" customFormat="1" spans="1:11">
      <c r="A62" s="4">
        <v>14169036819</v>
      </c>
      <c r="B62" s="4">
        <v>2387</v>
      </c>
      <c r="C62" s="4" t="str">
        <f>VLOOKUP(A62,HOP!A:H,8,0)</f>
        <v>2387.00</v>
      </c>
      <c r="D62" s="4">
        <f>VLOOKUP(A62,HOP!A:B,2,0)</f>
        <v>1930988</v>
      </c>
      <c r="E62" s="4">
        <f>B62-C62</f>
        <v>0</v>
      </c>
      <c r="K62" s="4" t="str">
        <f>$K$1&amp;D62</f>
        <v>,1930988</v>
      </c>
    </row>
    <row r="63" s="4" customFormat="1" spans="1:11">
      <c r="A63" s="4">
        <v>14170085708</v>
      </c>
      <c r="B63" s="4">
        <v>2186</v>
      </c>
      <c r="C63" s="4" t="str">
        <f>VLOOKUP(A63,HOP!A:H,8,0)</f>
        <v>2186.00</v>
      </c>
      <c r="D63" s="4">
        <f>VLOOKUP(A63,HOP!A:B,2,0)</f>
        <v>1931240</v>
      </c>
      <c r="E63" s="4">
        <f>B63-C63</f>
        <v>0</v>
      </c>
      <c r="K63" s="4" t="str">
        <f>$K$1&amp;D63</f>
        <v>,1931240</v>
      </c>
    </row>
    <row r="64" s="4" customFormat="1" spans="1:11">
      <c r="A64" s="4">
        <v>14170132787</v>
      </c>
      <c r="B64" s="4">
        <v>2186</v>
      </c>
      <c r="C64" s="4" t="str">
        <f>VLOOKUP(A64,HOP!A:H,8,0)</f>
        <v>2186.00</v>
      </c>
      <c r="D64" s="4">
        <f>VLOOKUP(A64,HOP!A:B,2,0)</f>
        <v>1931247</v>
      </c>
      <c r="E64" s="4">
        <f>B64-C64</f>
        <v>0</v>
      </c>
      <c r="K64" s="4" t="str">
        <f>$K$1&amp;D64</f>
        <v>,1931247</v>
      </c>
    </row>
    <row r="65" s="4" customFormat="1" spans="1:11">
      <c r="A65" s="4">
        <v>14170131222</v>
      </c>
      <c r="B65" s="4">
        <v>2186</v>
      </c>
      <c r="C65" s="4" t="str">
        <f>VLOOKUP(A65,HOP!A:H,8,0)</f>
        <v>2186.00</v>
      </c>
      <c r="D65" s="4">
        <f>VLOOKUP(A65,HOP!A:B,2,0)</f>
        <v>1931243</v>
      </c>
      <c r="E65" s="4">
        <f>B65-C65</f>
        <v>0</v>
      </c>
      <c r="K65" s="4" t="str">
        <f>$K$1&amp;D65</f>
        <v>,1931243</v>
      </c>
    </row>
    <row r="66" s="4" customFormat="1" spans="1:11">
      <c r="A66" s="4">
        <v>14170129003</v>
      </c>
      <c r="B66" s="4">
        <v>2186</v>
      </c>
      <c r="C66" s="4" t="str">
        <f>VLOOKUP(A66,HOP!A:H,8,0)</f>
        <v>2186.00</v>
      </c>
      <c r="D66" s="4">
        <f>VLOOKUP(A66,HOP!A:B,2,0)</f>
        <v>1931245</v>
      </c>
      <c r="E66" s="4">
        <f>B66-C66</f>
        <v>0</v>
      </c>
      <c r="K66" s="4" t="str">
        <f>$K$1&amp;D66</f>
        <v>,1931245</v>
      </c>
    </row>
    <row r="67" s="4" customFormat="1" spans="1:11">
      <c r="A67" s="5">
        <v>14099326590</v>
      </c>
      <c r="B67" s="5">
        <v>437</v>
      </c>
      <c r="C67" s="4" t="str">
        <f>VLOOKUP(A67,HOP!A:H,8,0)</f>
        <v>437.00</v>
      </c>
      <c r="D67" s="4">
        <f>VLOOKUP(A67,HOP!A:B,2,0)</f>
        <v>1922995</v>
      </c>
      <c r="E67" s="4">
        <f>B67-C67</f>
        <v>0</v>
      </c>
      <c r="F67" s="4" t="s">
        <v>149</v>
      </c>
      <c r="K67" s="4" t="str">
        <f>$K$1&amp;D67</f>
        <v>,1922995</v>
      </c>
    </row>
    <row r="68" s="4" customFormat="1" spans="1:11">
      <c r="A68" s="5">
        <v>14098621017</v>
      </c>
      <c r="B68" s="5">
        <v>0</v>
      </c>
      <c r="C68" s="4">
        <v>0</v>
      </c>
      <c r="D68" s="4">
        <v>1922919</v>
      </c>
      <c r="E68" s="4">
        <f>B68-C68</f>
        <v>0</v>
      </c>
      <c r="K68" s="4" t="str">
        <f>$K$1&amp;D68</f>
        <v>,1922919</v>
      </c>
    </row>
    <row r="69" s="4" customFormat="1" spans="1:11">
      <c r="A69" s="4">
        <v>14174950271</v>
      </c>
      <c r="B69" s="4">
        <v>2186</v>
      </c>
      <c r="C69" s="4" t="str">
        <f>VLOOKUP(A69,HOP!A:H,8,0)</f>
        <v>2186.00</v>
      </c>
      <c r="D69" s="4">
        <f>VLOOKUP(A69,HOP!A:B,2,0)</f>
        <v>1931709</v>
      </c>
      <c r="E69" s="4">
        <f>B69-C69</f>
        <v>0</v>
      </c>
      <c r="K69" s="4" t="str">
        <f>$K$1&amp;D69</f>
        <v>,1931709</v>
      </c>
    </row>
    <row r="70" s="4" customFormat="1" spans="1:11">
      <c r="A70" s="5">
        <v>14042654056</v>
      </c>
      <c r="B70" s="5">
        <v>0</v>
      </c>
      <c r="C70" s="4" t="str">
        <f>VLOOKUP(A70,HOP!A:H,8,0)</f>
        <v>0.00</v>
      </c>
      <c r="D70" s="4">
        <f>VLOOKUP(A70,HOP!A:B,2,0)</f>
        <v>1919562</v>
      </c>
      <c r="E70" s="4">
        <f>B70-C70</f>
        <v>0</v>
      </c>
      <c r="K70" s="4" t="str">
        <f>$K$1&amp;D70</f>
        <v>,1919562</v>
      </c>
    </row>
    <row r="71" s="4" customFormat="1" spans="1:11">
      <c r="A71" s="4">
        <v>14178915286</v>
      </c>
      <c r="B71" s="4">
        <v>2191</v>
      </c>
      <c r="C71" s="4" t="str">
        <f>VLOOKUP(A71,HOP!A:H,8,0)</f>
        <v>2191.00</v>
      </c>
      <c r="D71" s="4">
        <f>VLOOKUP(A71,HOP!A:B,2,0)</f>
        <v>1932225</v>
      </c>
      <c r="E71" s="4">
        <f>B71-C71</f>
        <v>0</v>
      </c>
      <c r="K71" s="4" t="str">
        <f>$K$1&amp;D71</f>
        <v>,1932225</v>
      </c>
    </row>
    <row r="72" s="4" customFormat="1" spans="1:11">
      <c r="A72" s="4">
        <v>14179267946</v>
      </c>
      <c r="B72" s="4">
        <v>2191</v>
      </c>
      <c r="C72" s="4" t="str">
        <f>VLOOKUP(A72,HOP!A:H,8,0)</f>
        <v>2191.00</v>
      </c>
      <c r="D72" s="4">
        <f>VLOOKUP(A72,HOP!A:B,2,0)</f>
        <v>1932267</v>
      </c>
      <c r="E72" s="4">
        <f>B72-C72</f>
        <v>0</v>
      </c>
      <c r="K72" s="4" t="str">
        <f>$K$1&amp;D72</f>
        <v>,1932267</v>
      </c>
    </row>
    <row r="73" s="4" customFormat="1" spans="1:11">
      <c r="A73" s="4">
        <v>14179754029</v>
      </c>
      <c r="B73" s="4">
        <v>2191</v>
      </c>
      <c r="C73" s="4" t="str">
        <f>VLOOKUP(A73,HOP!A:H,8,0)</f>
        <v>2191.00</v>
      </c>
      <c r="D73" s="4">
        <f>VLOOKUP(A73,HOP!A:B,2,0)</f>
        <v>1932331</v>
      </c>
      <c r="E73" s="4">
        <f>B73-C73</f>
        <v>0</v>
      </c>
      <c r="K73" s="4" t="str">
        <f>$K$1&amp;D73</f>
        <v>,1932331</v>
      </c>
    </row>
    <row r="74" s="4" customFormat="1" spans="1:11">
      <c r="A74" s="4">
        <v>14180788220</v>
      </c>
      <c r="B74" s="4">
        <v>2191</v>
      </c>
      <c r="C74" s="4" t="str">
        <f>VLOOKUP(A74,HOP!A:H,8,0)</f>
        <v>2191.00</v>
      </c>
      <c r="D74" s="4">
        <f>VLOOKUP(A74,HOP!A:B,2,0)</f>
        <v>1932484</v>
      </c>
      <c r="E74" s="4">
        <f>B74-C74</f>
        <v>0</v>
      </c>
      <c r="K74" s="4" t="str">
        <f>$K$1&amp;D74</f>
        <v>,1932484</v>
      </c>
    </row>
    <row r="75" s="4" customFormat="1" spans="1:11">
      <c r="A75" s="4">
        <v>14181717061</v>
      </c>
      <c r="B75" s="4">
        <v>6573</v>
      </c>
      <c r="C75" s="4" t="str">
        <f>VLOOKUP(A75,HOP!A:H,8,0)</f>
        <v>6573.00</v>
      </c>
      <c r="D75" s="4">
        <f>VLOOKUP(A75,HOP!A:B,2,0)</f>
        <v>1932799</v>
      </c>
      <c r="E75" s="4">
        <f>B75-C75</f>
        <v>0</v>
      </c>
      <c r="K75" s="4" t="str">
        <f>$K$1&amp;D75</f>
        <v>,1932799</v>
      </c>
    </row>
    <row r="76" s="4" customFormat="1" spans="1:11">
      <c r="A76" s="4">
        <v>14182053863</v>
      </c>
      <c r="B76" s="4">
        <v>2191</v>
      </c>
      <c r="C76" s="4" t="str">
        <f>VLOOKUP(A76,HOP!A:H,8,0)</f>
        <v>2191.00</v>
      </c>
      <c r="D76" s="4">
        <f>VLOOKUP(A76,HOP!A:B,2,0)</f>
        <v>1932805</v>
      </c>
      <c r="E76" s="4">
        <f>B76-C76</f>
        <v>0</v>
      </c>
      <c r="K76" s="4" t="str">
        <f>$K$1&amp;D76</f>
        <v>,1932805</v>
      </c>
    </row>
    <row r="77" s="4" customFormat="1" spans="1:11">
      <c r="A77" s="4">
        <v>14182964069</v>
      </c>
      <c r="B77" s="4">
        <v>2387</v>
      </c>
      <c r="C77" s="4" t="str">
        <f>VLOOKUP(A77,HOP!A:H,8,0)</f>
        <v>2387.00</v>
      </c>
      <c r="D77" s="4">
        <f>VLOOKUP(A77,HOP!A:B,2,0)</f>
        <v>1932952</v>
      </c>
      <c r="E77" s="4">
        <f>B77-C77</f>
        <v>0</v>
      </c>
      <c r="K77" s="4" t="str">
        <f>$K$1&amp;D77</f>
        <v>,1932952</v>
      </c>
    </row>
    <row r="78" s="4" customFormat="1" spans="1:11">
      <c r="A78" s="4">
        <v>14187534675</v>
      </c>
      <c r="B78" s="4">
        <v>2191</v>
      </c>
      <c r="C78" s="4" t="str">
        <f>VLOOKUP(A78,HOP!A:H,8,0)</f>
        <v>2191.00</v>
      </c>
      <c r="D78" s="4">
        <f>VLOOKUP(A78,HOP!A:B,2,0)</f>
        <v>1933326</v>
      </c>
      <c r="E78" s="4">
        <f>B78-C78</f>
        <v>0</v>
      </c>
      <c r="K78" s="4" t="str">
        <f>$K$1&amp;D78</f>
        <v>,1933326</v>
      </c>
    </row>
    <row r="79" s="4" customFormat="1" spans="1:11">
      <c r="A79" s="4">
        <v>14187697129</v>
      </c>
      <c r="B79" s="4">
        <v>2191</v>
      </c>
      <c r="C79" s="4" t="str">
        <f>VLOOKUP(A79,HOP!A:H,8,0)</f>
        <v>2191.00</v>
      </c>
      <c r="D79" s="4">
        <f>VLOOKUP(A79,HOP!A:B,2,0)</f>
        <v>1933378</v>
      </c>
      <c r="E79" s="4">
        <f>B79-C79</f>
        <v>0</v>
      </c>
      <c r="K79" s="4" t="str">
        <f>$K$1&amp;D79</f>
        <v>,1933378</v>
      </c>
    </row>
    <row r="80" s="4" customFormat="1" spans="1:11">
      <c r="A80" s="4">
        <v>14188029353</v>
      </c>
      <c r="B80" s="4">
        <v>2190</v>
      </c>
      <c r="C80" s="4" t="str">
        <f>VLOOKUP(A80,HOP!A:H,8,0)</f>
        <v>2190.00</v>
      </c>
      <c r="D80" s="4">
        <f>VLOOKUP(A80,HOP!A:B,2,0)</f>
        <v>1933454</v>
      </c>
      <c r="E80" s="4">
        <f>B80-C80</f>
        <v>0</v>
      </c>
      <c r="K80" s="4" t="str">
        <f>$K$1&amp;D80</f>
        <v>,1933454</v>
      </c>
    </row>
    <row r="81" s="4" customFormat="1" spans="1:11">
      <c r="A81" s="4">
        <v>14188835879</v>
      </c>
      <c r="B81" s="4">
        <v>2260</v>
      </c>
      <c r="C81" s="4" t="str">
        <f>VLOOKUP(A81,HOP!A:H,8,0)</f>
        <v>2260.00</v>
      </c>
      <c r="D81" s="4">
        <f>VLOOKUP(A81,HOP!A:B,2,0)</f>
        <v>1933552</v>
      </c>
      <c r="E81" s="4">
        <f>B81-C81</f>
        <v>0</v>
      </c>
      <c r="K81" s="4" t="str">
        <f>$K$1&amp;D81</f>
        <v>,1933552</v>
      </c>
    </row>
    <row r="82" s="4" customFormat="1" spans="1:11">
      <c r="A82" s="4">
        <v>14189148576</v>
      </c>
      <c r="B82" s="4">
        <v>2500</v>
      </c>
      <c r="C82" s="4" t="str">
        <f>VLOOKUP(A82,HOP!A:H,8,0)</f>
        <v>2500.00</v>
      </c>
      <c r="D82" s="4">
        <f>VLOOKUP(A82,HOP!A:B,2,0)</f>
        <v>1933624</v>
      </c>
      <c r="E82" s="4">
        <f>B82-C82</f>
        <v>0</v>
      </c>
      <c r="K82" s="4" t="str">
        <f>$K$1&amp;D82</f>
        <v>,1933624</v>
      </c>
    </row>
    <row r="83" s="4" customFormat="1" spans="1:11">
      <c r="A83" s="4">
        <v>14189259932</v>
      </c>
      <c r="B83" s="4">
        <v>2500</v>
      </c>
      <c r="C83" s="4" t="str">
        <f>VLOOKUP(A83,HOP!A:H,8,0)</f>
        <v>2500.00</v>
      </c>
      <c r="D83" s="4">
        <f>VLOOKUP(A83,HOP!A:B,2,0)</f>
        <v>1933659</v>
      </c>
      <c r="E83" s="4">
        <f>B83-C83</f>
        <v>0</v>
      </c>
      <c r="K83" s="4" t="str">
        <f>$K$1&amp;D83</f>
        <v>,1933659</v>
      </c>
    </row>
    <row r="85" spans="2:2">
      <c r="B85" s="4">
        <f>SUM(B2:B84)</f>
        <v>216351.4</v>
      </c>
    </row>
    <row r="87" spans="1:1">
      <c r="A87" s="4" t="s">
        <v>150</v>
      </c>
    </row>
    <row r="88" spans="1:1">
      <c r="A88" s="4" t="s">
        <v>151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0"/>
  <sheetViews>
    <sheetView workbookViewId="0">
      <selection activeCell="A2" sqref="A2:B90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152</v>
      </c>
      <c r="B1" s="2" t="s">
        <v>153</v>
      </c>
      <c r="C1" s="2" t="s">
        <v>154</v>
      </c>
      <c r="D1" s="2" t="s">
        <v>155</v>
      </c>
      <c r="E1" s="2" t="s">
        <v>5</v>
      </c>
      <c r="F1" s="2" t="s">
        <v>156</v>
      </c>
      <c r="G1" s="2" t="s">
        <v>157</v>
      </c>
      <c r="H1" s="2" t="s">
        <v>158</v>
      </c>
      <c r="I1" s="2" t="s">
        <v>159</v>
      </c>
      <c r="J1" s="2" t="s">
        <v>160</v>
      </c>
      <c r="K1" s="2" t="s">
        <v>17</v>
      </c>
    </row>
    <row r="2" s="1" customFormat="1" ht="20" customHeight="1" spans="1:11">
      <c r="A2" s="3">
        <v>14189259932</v>
      </c>
      <c r="B2" s="3">
        <v>1933659</v>
      </c>
      <c r="C2" s="2" t="s">
        <v>161</v>
      </c>
      <c r="D2" s="2" t="s">
        <v>145</v>
      </c>
      <c r="E2" s="2" t="s">
        <v>162</v>
      </c>
      <c r="F2" s="2" t="s">
        <v>163</v>
      </c>
      <c r="G2" s="2" t="s">
        <v>164</v>
      </c>
      <c r="H2" s="2" t="s">
        <v>165</v>
      </c>
      <c r="I2" s="2" t="s">
        <v>166</v>
      </c>
      <c r="J2" s="2" t="s">
        <v>166</v>
      </c>
      <c r="K2" s="2" t="s">
        <v>167</v>
      </c>
    </row>
    <row r="3" s="1" customFormat="1" ht="20" customHeight="1" spans="1:11">
      <c r="A3" s="3">
        <v>14189148576</v>
      </c>
      <c r="B3" s="3">
        <v>1933624</v>
      </c>
      <c r="C3" s="2" t="s">
        <v>161</v>
      </c>
      <c r="D3" s="2" t="s">
        <v>143</v>
      </c>
      <c r="E3" s="2" t="s">
        <v>162</v>
      </c>
      <c r="F3" s="2" t="s">
        <v>163</v>
      </c>
      <c r="G3" s="2" t="s">
        <v>164</v>
      </c>
      <c r="H3" s="2" t="s">
        <v>165</v>
      </c>
      <c r="I3" s="2" t="s">
        <v>166</v>
      </c>
      <c r="J3" s="2" t="s">
        <v>166</v>
      </c>
      <c r="K3" s="2" t="s">
        <v>168</v>
      </c>
    </row>
    <row r="4" s="1" customFormat="1" ht="20" customHeight="1" spans="1:11">
      <c r="A4" s="3">
        <v>14188835879</v>
      </c>
      <c r="B4" s="3">
        <v>1933552</v>
      </c>
      <c r="C4" s="2" t="s">
        <v>161</v>
      </c>
      <c r="D4" s="2" t="s">
        <v>142</v>
      </c>
      <c r="E4" s="2" t="s">
        <v>162</v>
      </c>
      <c r="F4" s="2" t="s">
        <v>163</v>
      </c>
      <c r="G4" s="2" t="s">
        <v>164</v>
      </c>
      <c r="H4" s="2" t="s">
        <v>169</v>
      </c>
      <c r="I4" s="2" t="s">
        <v>166</v>
      </c>
      <c r="J4" s="2" t="s">
        <v>166</v>
      </c>
      <c r="K4" s="2" t="s">
        <v>170</v>
      </c>
    </row>
    <row r="5" s="1" customFormat="1" ht="20" customHeight="1" spans="1:11">
      <c r="A5" s="3">
        <v>14188029353</v>
      </c>
      <c r="B5" s="3">
        <v>1933454</v>
      </c>
      <c r="C5" s="2" t="s">
        <v>161</v>
      </c>
      <c r="D5" s="2" t="s">
        <v>141</v>
      </c>
      <c r="E5" s="2" t="s">
        <v>162</v>
      </c>
      <c r="F5" s="2" t="s">
        <v>163</v>
      </c>
      <c r="G5" s="2" t="s">
        <v>164</v>
      </c>
      <c r="H5" s="2" t="s">
        <v>171</v>
      </c>
      <c r="I5" s="2" t="s">
        <v>166</v>
      </c>
      <c r="J5" s="2" t="s">
        <v>166</v>
      </c>
      <c r="K5" s="2" t="s">
        <v>172</v>
      </c>
    </row>
    <row r="6" s="1" customFormat="1" ht="20" customHeight="1" spans="1:11">
      <c r="A6" s="3">
        <v>14187697129</v>
      </c>
      <c r="B6" s="3">
        <v>1933378</v>
      </c>
      <c r="C6" s="2" t="s">
        <v>161</v>
      </c>
      <c r="D6" s="2" t="s">
        <v>140</v>
      </c>
      <c r="E6" s="2" t="s">
        <v>162</v>
      </c>
      <c r="F6" s="2" t="s">
        <v>163</v>
      </c>
      <c r="G6" s="2" t="s">
        <v>164</v>
      </c>
      <c r="H6" s="2" t="s">
        <v>173</v>
      </c>
      <c r="I6" s="2" t="s">
        <v>166</v>
      </c>
      <c r="J6" s="2" t="s">
        <v>166</v>
      </c>
      <c r="K6" s="2" t="s">
        <v>174</v>
      </c>
    </row>
    <row r="7" s="1" customFormat="1" ht="20" customHeight="1" spans="1:11">
      <c r="A7" s="3">
        <v>14187534675</v>
      </c>
      <c r="B7" s="3">
        <v>1933326</v>
      </c>
      <c r="C7" s="2" t="s">
        <v>161</v>
      </c>
      <c r="D7" s="2" t="s">
        <v>139</v>
      </c>
      <c r="E7" s="2" t="s">
        <v>162</v>
      </c>
      <c r="F7" s="2" t="s">
        <v>163</v>
      </c>
      <c r="G7" s="2" t="s">
        <v>164</v>
      </c>
      <c r="H7" s="2" t="s">
        <v>173</v>
      </c>
      <c r="I7" s="2" t="s">
        <v>166</v>
      </c>
      <c r="J7" s="2" t="s">
        <v>166</v>
      </c>
      <c r="K7" s="2" t="s">
        <v>175</v>
      </c>
    </row>
    <row r="8" s="1" customFormat="1" ht="20" customHeight="1" spans="1:11">
      <c r="A8" s="3">
        <v>14185911168</v>
      </c>
      <c r="B8" s="3">
        <v>1933083</v>
      </c>
      <c r="C8" s="2" t="s">
        <v>161</v>
      </c>
      <c r="D8" s="2" t="s">
        <v>103</v>
      </c>
      <c r="E8" s="2" t="s">
        <v>176</v>
      </c>
      <c r="F8" s="2" t="s">
        <v>162</v>
      </c>
      <c r="G8" s="2" t="s">
        <v>164</v>
      </c>
      <c r="H8" s="2" t="s">
        <v>177</v>
      </c>
      <c r="I8" s="2" t="s">
        <v>166</v>
      </c>
      <c r="J8" s="2" t="s">
        <v>166</v>
      </c>
      <c r="K8" s="2" t="s">
        <v>178</v>
      </c>
    </row>
    <row r="9" s="1" customFormat="1" ht="20" customHeight="1" spans="1:11">
      <c r="A9" s="3">
        <v>14182964069</v>
      </c>
      <c r="B9" s="3">
        <v>1932952</v>
      </c>
      <c r="C9" s="2" t="s">
        <v>161</v>
      </c>
      <c r="D9" s="2" t="s">
        <v>138</v>
      </c>
      <c r="E9" s="2" t="s">
        <v>162</v>
      </c>
      <c r="F9" s="2" t="s">
        <v>163</v>
      </c>
      <c r="G9" s="2" t="s">
        <v>164</v>
      </c>
      <c r="H9" s="2" t="s">
        <v>179</v>
      </c>
      <c r="I9" s="2" t="s">
        <v>166</v>
      </c>
      <c r="J9" s="2" t="s">
        <v>166</v>
      </c>
      <c r="K9" s="2" t="s">
        <v>180</v>
      </c>
    </row>
    <row r="10" s="1" customFormat="1" ht="20" customHeight="1" spans="1:11">
      <c r="A10" s="3">
        <v>14182053863</v>
      </c>
      <c r="B10" s="3">
        <v>1932805</v>
      </c>
      <c r="C10" s="2" t="s">
        <v>161</v>
      </c>
      <c r="D10" s="2" t="s">
        <v>137</v>
      </c>
      <c r="E10" s="2" t="s">
        <v>162</v>
      </c>
      <c r="F10" s="2" t="s">
        <v>163</v>
      </c>
      <c r="G10" s="2" t="s">
        <v>164</v>
      </c>
      <c r="H10" s="2" t="s">
        <v>173</v>
      </c>
      <c r="I10" s="2" t="s">
        <v>166</v>
      </c>
      <c r="J10" s="2" t="s">
        <v>166</v>
      </c>
      <c r="K10" s="2" t="s">
        <v>181</v>
      </c>
    </row>
    <row r="11" s="1" customFormat="1" ht="20" customHeight="1" spans="1:11">
      <c r="A11" s="3">
        <v>14181717061</v>
      </c>
      <c r="B11" s="3">
        <v>1932799</v>
      </c>
      <c r="C11" s="2" t="s">
        <v>161</v>
      </c>
      <c r="D11" s="2" t="s">
        <v>136</v>
      </c>
      <c r="E11" s="2" t="s">
        <v>162</v>
      </c>
      <c r="F11" s="2" t="s">
        <v>163</v>
      </c>
      <c r="G11" s="2" t="s">
        <v>164</v>
      </c>
      <c r="H11" s="2" t="s">
        <v>182</v>
      </c>
      <c r="I11" s="2" t="s">
        <v>166</v>
      </c>
      <c r="J11" s="2" t="s">
        <v>166</v>
      </c>
      <c r="K11" s="2" t="s">
        <v>183</v>
      </c>
    </row>
    <row r="12" s="1" customFormat="1" ht="20" customHeight="1" spans="1:11">
      <c r="A12" s="3">
        <v>14180955479</v>
      </c>
      <c r="B12" s="3">
        <v>1932515</v>
      </c>
      <c r="C12" s="2" t="s">
        <v>184</v>
      </c>
      <c r="D12" s="2" t="s">
        <v>100</v>
      </c>
      <c r="E12" s="2" t="s">
        <v>176</v>
      </c>
      <c r="F12" s="2" t="s">
        <v>162</v>
      </c>
      <c r="G12" s="2" t="s">
        <v>164</v>
      </c>
      <c r="H12" s="2" t="s">
        <v>185</v>
      </c>
      <c r="I12" s="2" t="s">
        <v>166</v>
      </c>
      <c r="J12" s="2" t="s">
        <v>166</v>
      </c>
      <c r="K12" s="2" t="s">
        <v>186</v>
      </c>
    </row>
    <row r="13" s="1" customFormat="1" ht="20" customHeight="1" spans="1:11">
      <c r="A13" s="3">
        <v>14180788220</v>
      </c>
      <c r="B13" s="3">
        <v>1932484</v>
      </c>
      <c r="C13" s="2" t="s">
        <v>161</v>
      </c>
      <c r="D13" s="2" t="s">
        <v>135</v>
      </c>
      <c r="E13" s="2" t="s">
        <v>162</v>
      </c>
      <c r="F13" s="2" t="s">
        <v>163</v>
      </c>
      <c r="G13" s="2" t="s">
        <v>164</v>
      </c>
      <c r="H13" s="2" t="s">
        <v>173</v>
      </c>
      <c r="I13" s="2" t="s">
        <v>166</v>
      </c>
      <c r="J13" s="2" t="s">
        <v>166</v>
      </c>
      <c r="K13" s="2" t="s">
        <v>187</v>
      </c>
    </row>
    <row r="14" s="1" customFormat="1" ht="20" customHeight="1" spans="1:11">
      <c r="A14" s="3">
        <v>14179904811</v>
      </c>
      <c r="B14" s="3">
        <v>1932341</v>
      </c>
      <c r="C14" s="2" t="s">
        <v>161</v>
      </c>
      <c r="D14" s="2" t="s">
        <v>84</v>
      </c>
      <c r="E14" s="2" t="s">
        <v>188</v>
      </c>
      <c r="F14" s="2" t="s">
        <v>176</v>
      </c>
      <c r="G14" s="2" t="s">
        <v>164</v>
      </c>
      <c r="H14" s="2" t="s">
        <v>189</v>
      </c>
      <c r="I14" s="2" t="s">
        <v>166</v>
      </c>
      <c r="J14" s="2" t="s">
        <v>166</v>
      </c>
      <c r="K14" s="2" t="s">
        <v>190</v>
      </c>
    </row>
    <row r="15" s="1" customFormat="1" ht="20" customHeight="1" spans="1:11">
      <c r="A15" s="3">
        <v>14179754029</v>
      </c>
      <c r="B15" s="3">
        <v>1932331</v>
      </c>
      <c r="C15" s="2" t="s">
        <v>161</v>
      </c>
      <c r="D15" s="2" t="s">
        <v>134</v>
      </c>
      <c r="E15" s="2" t="s">
        <v>162</v>
      </c>
      <c r="F15" s="2" t="s">
        <v>163</v>
      </c>
      <c r="G15" s="2" t="s">
        <v>164</v>
      </c>
      <c r="H15" s="2" t="s">
        <v>173</v>
      </c>
      <c r="I15" s="2" t="s">
        <v>166</v>
      </c>
      <c r="J15" s="2" t="s">
        <v>166</v>
      </c>
      <c r="K15" s="2" t="s">
        <v>191</v>
      </c>
    </row>
    <row r="16" s="1" customFormat="1" ht="20" customHeight="1" spans="1:11">
      <c r="A16" s="3">
        <v>14179267946</v>
      </c>
      <c r="B16" s="3">
        <v>1932267</v>
      </c>
      <c r="C16" s="2" t="s">
        <v>161</v>
      </c>
      <c r="D16" s="2" t="s">
        <v>133</v>
      </c>
      <c r="E16" s="2" t="s">
        <v>162</v>
      </c>
      <c r="F16" s="2" t="s">
        <v>163</v>
      </c>
      <c r="G16" s="2" t="s">
        <v>164</v>
      </c>
      <c r="H16" s="2" t="s">
        <v>173</v>
      </c>
      <c r="I16" s="2" t="s">
        <v>166</v>
      </c>
      <c r="J16" s="2" t="s">
        <v>166</v>
      </c>
      <c r="K16" s="2" t="s">
        <v>192</v>
      </c>
    </row>
    <row r="17" s="1" customFormat="1" ht="20" customHeight="1" spans="1:11">
      <c r="A17" s="3">
        <v>14178915286</v>
      </c>
      <c r="B17" s="3">
        <v>1932225</v>
      </c>
      <c r="C17" s="2" t="s">
        <v>161</v>
      </c>
      <c r="D17" s="2" t="s">
        <v>132</v>
      </c>
      <c r="E17" s="2" t="s">
        <v>162</v>
      </c>
      <c r="F17" s="2" t="s">
        <v>163</v>
      </c>
      <c r="G17" s="2" t="s">
        <v>164</v>
      </c>
      <c r="H17" s="2" t="s">
        <v>173</v>
      </c>
      <c r="I17" s="2" t="s">
        <v>166</v>
      </c>
      <c r="J17" s="2" t="s">
        <v>166</v>
      </c>
      <c r="K17" s="2" t="s">
        <v>193</v>
      </c>
    </row>
    <row r="18" s="1" customFormat="1" ht="20" customHeight="1" spans="1:11">
      <c r="A18" s="3">
        <v>14178859017</v>
      </c>
      <c r="B18" s="3">
        <v>1932220</v>
      </c>
      <c r="C18" s="2" t="s">
        <v>161</v>
      </c>
      <c r="D18" s="2" t="s">
        <v>97</v>
      </c>
      <c r="E18" s="2" t="s">
        <v>188</v>
      </c>
      <c r="F18" s="2" t="s">
        <v>162</v>
      </c>
      <c r="G18" s="2" t="s">
        <v>164</v>
      </c>
      <c r="H18" s="2" t="s">
        <v>194</v>
      </c>
      <c r="I18" s="2" t="s">
        <v>166</v>
      </c>
      <c r="J18" s="2" t="s">
        <v>166</v>
      </c>
      <c r="K18" s="2" t="s">
        <v>195</v>
      </c>
    </row>
    <row r="19" s="1" customFormat="1" ht="20" customHeight="1" spans="1:11">
      <c r="A19" s="3">
        <v>14175255829</v>
      </c>
      <c r="B19" s="3">
        <v>1931819</v>
      </c>
      <c r="C19" s="2" t="s">
        <v>196</v>
      </c>
      <c r="D19" s="2" t="s">
        <v>82</v>
      </c>
      <c r="E19" s="2" t="s">
        <v>188</v>
      </c>
      <c r="F19" s="2" t="s">
        <v>176</v>
      </c>
      <c r="G19" s="2" t="s">
        <v>164</v>
      </c>
      <c r="H19" s="2" t="s">
        <v>197</v>
      </c>
      <c r="I19" s="2" t="s">
        <v>166</v>
      </c>
      <c r="J19" s="2" t="s">
        <v>166</v>
      </c>
      <c r="K19" s="2" t="s">
        <v>198</v>
      </c>
    </row>
    <row r="20" s="1" customFormat="1" ht="20" customHeight="1" spans="1:11">
      <c r="A20" s="3">
        <v>14174950271</v>
      </c>
      <c r="B20" s="3">
        <v>1931709</v>
      </c>
      <c r="C20" s="2" t="s">
        <v>161</v>
      </c>
      <c r="D20" s="2" t="s">
        <v>129</v>
      </c>
      <c r="E20" s="2" t="s">
        <v>162</v>
      </c>
      <c r="F20" s="2" t="s">
        <v>163</v>
      </c>
      <c r="G20" s="2" t="s">
        <v>164</v>
      </c>
      <c r="H20" s="2" t="s">
        <v>199</v>
      </c>
      <c r="I20" s="2" t="s">
        <v>166</v>
      </c>
      <c r="J20" s="2" t="s">
        <v>166</v>
      </c>
      <c r="K20" s="2" t="s">
        <v>200</v>
      </c>
    </row>
    <row r="21" s="1" customFormat="1" ht="20" customHeight="1" spans="1:11">
      <c r="A21" s="3">
        <v>14170351391</v>
      </c>
      <c r="B21" s="3">
        <v>1931297</v>
      </c>
      <c r="C21" s="2" t="s">
        <v>161</v>
      </c>
      <c r="D21" s="2" t="s">
        <v>64</v>
      </c>
      <c r="E21" s="2" t="s">
        <v>201</v>
      </c>
      <c r="F21" s="2" t="s">
        <v>188</v>
      </c>
      <c r="G21" s="2" t="s">
        <v>164</v>
      </c>
      <c r="H21" s="2" t="s">
        <v>199</v>
      </c>
      <c r="I21" s="2" t="s">
        <v>166</v>
      </c>
      <c r="J21" s="2" t="s">
        <v>166</v>
      </c>
      <c r="K21" s="2" t="s">
        <v>202</v>
      </c>
    </row>
    <row r="22" s="1" customFormat="1" ht="20" customHeight="1" spans="1:11">
      <c r="A22" s="3">
        <v>14170294613</v>
      </c>
      <c r="B22" s="3">
        <v>1931288</v>
      </c>
      <c r="C22" s="2" t="s">
        <v>161</v>
      </c>
      <c r="D22" s="2" t="s">
        <v>63</v>
      </c>
      <c r="E22" s="2" t="s">
        <v>201</v>
      </c>
      <c r="F22" s="2" t="s">
        <v>188</v>
      </c>
      <c r="G22" s="2" t="s">
        <v>164</v>
      </c>
      <c r="H22" s="2" t="s">
        <v>203</v>
      </c>
      <c r="I22" s="2" t="s">
        <v>166</v>
      </c>
      <c r="J22" s="2" t="s">
        <v>166</v>
      </c>
      <c r="K22" s="2" t="s">
        <v>204</v>
      </c>
    </row>
    <row r="23" s="1" customFormat="1" ht="20" customHeight="1" spans="1:11">
      <c r="A23" s="3">
        <v>14170132787</v>
      </c>
      <c r="B23" s="3">
        <v>1931247</v>
      </c>
      <c r="C23" s="2" t="s">
        <v>161</v>
      </c>
      <c r="D23" s="2" t="s">
        <v>124</v>
      </c>
      <c r="E23" s="2" t="s">
        <v>162</v>
      </c>
      <c r="F23" s="2" t="s">
        <v>163</v>
      </c>
      <c r="G23" s="2" t="s">
        <v>164</v>
      </c>
      <c r="H23" s="2" t="s">
        <v>199</v>
      </c>
      <c r="I23" s="2" t="s">
        <v>166</v>
      </c>
      <c r="J23" s="2" t="s">
        <v>166</v>
      </c>
      <c r="K23" s="2" t="s">
        <v>205</v>
      </c>
    </row>
    <row r="24" s="1" customFormat="1" ht="20" customHeight="1" spans="1:11">
      <c r="A24" s="3">
        <v>14170129003</v>
      </c>
      <c r="B24" s="3">
        <v>1931245</v>
      </c>
      <c r="C24" s="2" t="s">
        <v>161</v>
      </c>
      <c r="D24" s="2" t="s">
        <v>126</v>
      </c>
      <c r="E24" s="2" t="s">
        <v>162</v>
      </c>
      <c r="F24" s="2" t="s">
        <v>163</v>
      </c>
      <c r="G24" s="2" t="s">
        <v>164</v>
      </c>
      <c r="H24" s="2" t="s">
        <v>199</v>
      </c>
      <c r="I24" s="2" t="s">
        <v>166</v>
      </c>
      <c r="J24" s="2" t="s">
        <v>166</v>
      </c>
      <c r="K24" s="2" t="s">
        <v>206</v>
      </c>
    </row>
    <row r="25" s="1" customFormat="1" ht="20" customHeight="1" spans="1:11">
      <c r="A25" s="3">
        <v>14170131222</v>
      </c>
      <c r="B25" s="3">
        <v>1931243</v>
      </c>
      <c r="C25" s="2" t="s">
        <v>161</v>
      </c>
      <c r="D25" s="2" t="s">
        <v>125</v>
      </c>
      <c r="E25" s="2" t="s">
        <v>162</v>
      </c>
      <c r="F25" s="2" t="s">
        <v>163</v>
      </c>
      <c r="G25" s="2" t="s">
        <v>164</v>
      </c>
      <c r="H25" s="2" t="s">
        <v>199</v>
      </c>
      <c r="I25" s="2" t="s">
        <v>166</v>
      </c>
      <c r="J25" s="2" t="s">
        <v>166</v>
      </c>
      <c r="K25" s="2" t="s">
        <v>207</v>
      </c>
    </row>
    <row r="26" s="1" customFormat="1" ht="20" customHeight="1" spans="1:11">
      <c r="A26" s="3">
        <v>14170085708</v>
      </c>
      <c r="B26" s="3">
        <v>1931240</v>
      </c>
      <c r="C26" s="2" t="s">
        <v>161</v>
      </c>
      <c r="D26" s="2" t="s">
        <v>123</v>
      </c>
      <c r="E26" s="2" t="s">
        <v>162</v>
      </c>
      <c r="F26" s="2" t="s">
        <v>163</v>
      </c>
      <c r="G26" s="2" t="s">
        <v>164</v>
      </c>
      <c r="H26" s="2" t="s">
        <v>199</v>
      </c>
      <c r="I26" s="2" t="s">
        <v>166</v>
      </c>
      <c r="J26" s="2" t="s">
        <v>166</v>
      </c>
      <c r="K26" s="2" t="s">
        <v>208</v>
      </c>
    </row>
    <row r="27" s="1" customFormat="1" ht="20" customHeight="1" spans="1:11">
      <c r="A27" s="3">
        <v>14169036819</v>
      </c>
      <c r="B27" s="3">
        <v>1930988</v>
      </c>
      <c r="C27" s="2" t="s">
        <v>161</v>
      </c>
      <c r="D27" s="2" t="s">
        <v>122</v>
      </c>
      <c r="E27" s="2" t="s">
        <v>162</v>
      </c>
      <c r="F27" s="2" t="s">
        <v>163</v>
      </c>
      <c r="G27" s="2" t="s">
        <v>164</v>
      </c>
      <c r="H27" s="2" t="s">
        <v>179</v>
      </c>
      <c r="I27" s="2" t="s">
        <v>166</v>
      </c>
      <c r="J27" s="2" t="s">
        <v>166</v>
      </c>
      <c r="K27" s="2" t="s">
        <v>209</v>
      </c>
    </row>
    <row r="28" s="1" customFormat="1" ht="20" customHeight="1" spans="1:11">
      <c r="A28" s="3">
        <v>14167919155</v>
      </c>
      <c r="B28" s="3">
        <v>1930852</v>
      </c>
      <c r="C28" s="2" t="s">
        <v>161</v>
      </c>
      <c r="D28" s="2" t="s">
        <v>121</v>
      </c>
      <c r="E28" s="2" t="s">
        <v>162</v>
      </c>
      <c r="F28" s="2" t="s">
        <v>163</v>
      </c>
      <c r="G28" s="2" t="s">
        <v>164</v>
      </c>
      <c r="H28" s="2" t="s">
        <v>199</v>
      </c>
      <c r="I28" s="2" t="s">
        <v>166</v>
      </c>
      <c r="J28" s="2" t="s">
        <v>166</v>
      </c>
      <c r="K28" s="2" t="s">
        <v>210</v>
      </c>
    </row>
    <row r="29" s="1" customFormat="1" ht="20" customHeight="1" spans="1:11">
      <c r="A29" s="3">
        <v>14167817976</v>
      </c>
      <c r="B29" s="3">
        <v>1930838</v>
      </c>
      <c r="C29" s="2" t="s">
        <v>161</v>
      </c>
      <c r="D29" s="2" t="s">
        <v>96</v>
      </c>
      <c r="E29" s="2" t="s">
        <v>188</v>
      </c>
      <c r="F29" s="2" t="s">
        <v>162</v>
      </c>
      <c r="G29" s="2" t="s">
        <v>164</v>
      </c>
      <c r="H29" s="2" t="s">
        <v>211</v>
      </c>
      <c r="I29" s="2" t="s">
        <v>166</v>
      </c>
      <c r="J29" s="2" t="s">
        <v>166</v>
      </c>
      <c r="K29" s="2" t="s">
        <v>212</v>
      </c>
    </row>
    <row r="30" s="1" customFormat="1" ht="20" customHeight="1" spans="1:11">
      <c r="A30" s="3">
        <v>14167593720</v>
      </c>
      <c r="B30" s="3">
        <v>1930801</v>
      </c>
      <c r="C30" s="2" t="s">
        <v>161</v>
      </c>
      <c r="D30" s="2" t="s">
        <v>61</v>
      </c>
      <c r="E30" s="2" t="s">
        <v>213</v>
      </c>
      <c r="F30" s="2" t="s">
        <v>188</v>
      </c>
      <c r="G30" s="2" t="s">
        <v>164</v>
      </c>
      <c r="H30" s="2" t="s">
        <v>214</v>
      </c>
      <c r="I30" s="2" t="s">
        <v>166</v>
      </c>
      <c r="J30" s="2" t="s">
        <v>166</v>
      </c>
      <c r="K30" s="2" t="s">
        <v>215</v>
      </c>
    </row>
    <row r="31" s="1" customFormat="1" ht="20" customHeight="1" spans="1:11">
      <c r="A31" s="3">
        <v>14167000120</v>
      </c>
      <c r="B31" s="3">
        <v>1930722</v>
      </c>
      <c r="C31" s="2" t="s">
        <v>216</v>
      </c>
      <c r="D31" s="2" t="s">
        <v>79</v>
      </c>
      <c r="E31" s="2" t="s">
        <v>213</v>
      </c>
      <c r="F31" s="2" t="s">
        <v>176</v>
      </c>
      <c r="G31" s="2" t="s">
        <v>164</v>
      </c>
      <c r="H31" s="2" t="s">
        <v>217</v>
      </c>
      <c r="I31" s="2" t="s">
        <v>166</v>
      </c>
      <c r="J31" s="2" t="s">
        <v>166</v>
      </c>
      <c r="K31" s="2" t="s">
        <v>218</v>
      </c>
    </row>
    <row r="32" s="1" customFormat="1" ht="20" customHeight="1" spans="1:11">
      <c r="A32" s="3">
        <v>14166433728</v>
      </c>
      <c r="B32" s="3">
        <v>1930643</v>
      </c>
      <c r="C32" s="2" t="s">
        <v>161</v>
      </c>
      <c r="D32" s="2" t="s">
        <v>120</v>
      </c>
      <c r="E32" s="2" t="s">
        <v>162</v>
      </c>
      <c r="F32" s="2" t="s">
        <v>163</v>
      </c>
      <c r="G32" s="2" t="s">
        <v>164</v>
      </c>
      <c r="H32" s="2" t="s">
        <v>199</v>
      </c>
      <c r="I32" s="2" t="s">
        <v>166</v>
      </c>
      <c r="J32" s="2" t="s">
        <v>166</v>
      </c>
      <c r="K32" s="2" t="s">
        <v>219</v>
      </c>
    </row>
    <row r="33" s="1" customFormat="1" ht="20" customHeight="1" spans="1:11">
      <c r="A33" s="3">
        <v>14163663277</v>
      </c>
      <c r="B33" s="3">
        <v>1930462</v>
      </c>
      <c r="C33" s="2" t="s">
        <v>161</v>
      </c>
      <c r="D33" s="2" t="s">
        <v>220</v>
      </c>
      <c r="E33" s="2" t="s">
        <v>201</v>
      </c>
      <c r="F33" s="2" t="s">
        <v>188</v>
      </c>
      <c r="G33" s="2" t="s">
        <v>164</v>
      </c>
      <c r="H33" s="2" t="s">
        <v>221</v>
      </c>
      <c r="I33" s="2" t="s">
        <v>166</v>
      </c>
      <c r="J33" s="2" t="s">
        <v>166</v>
      </c>
      <c r="K33" s="2" t="s">
        <v>222</v>
      </c>
    </row>
    <row r="34" s="1" customFormat="1" ht="20" customHeight="1" spans="1:11">
      <c r="A34" s="3">
        <v>14162356242</v>
      </c>
      <c r="B34" s="3">
        <v>1930221</v>
      </c>
      <c r="C34" s="2" t="s">
        <v>223</v>
      </c>
      <c r="D34" s="2" t="s">
        <v>48</v>
      </c>
      <c r="E34" s="2" t="s">
        <v>213</v>
      </c>
      <c r="F34" s="2" t="s">
        <v>201</v>
      </c>
      <c r="G34" s="2" t="s">
        <v>164</v>
      </c>
      <c r="H34" s="2" t="s">
        <v>224</v>
      </c>
      <c r="I34" s="2" t="s">
        <v>166</v>
      </c>
      <c r="J34" s="2" t="s">
        <v>166</v>
      </c>
      <c r="K34" s="2" t="s">
        <v>225</v>
      </c>
    </row>
    <row r="35" s="1" customFormat="1" ht="20" customHeight="1" spans="1:11">
      <c r="A35" s="3">
        <v>14158474361</v>
      </c>
      <c r="B35" s="3">
        <v>1929946</v>
      </c>
      <c r="C35" s="2" t="s">
        <v>161</v>
      </c>
      <c r="D35" s="2" t="s">
        <v>59</v>
      </c>
      <c r="E35" s="2" t="s">
        <v>201</v>
      </c>
      <c r="F35" s="2" t="s">
        <v>188</v>
      </c>
      <c r="G35" s="2" t="s">
        <v>164</v>
      </c>
      <c r="H35" s="2" t="s">
        <v>199</v>
      </c>
      <c r="I35" s="2" t="s">
        <v>166</v>
      </c>
      <c r="J35" s="2" t="s">
        <v>166</v>
      </c>
      <c r="K35" s="2" t="s">
        <v>226</v>
      </c>
    </row>
    <row r="36" s="1" customFormat="1" ht="20" customHeight="1" spans="1:11">
      <c r="A36" s="3">
        <v>14157887131</v>
      </c>
      <c r="B36" s="3">
        <v>1929831</v>
      </c>
      <c r="C36" s="2" t="s">
        <v>161</v>
      </c>
      <c r="D36" s="2" t="s">
        <v>58</v>
      </c>
      <c r="E36" s="2" t="s">
        <v>201</v>
      </c>
      <c r="F36" s="2" t="s">
        <v>188</v>
      </c>
      <c r="G36" s="2" t="s">
        <v>164</v>
      </c>
      <c r="H36" s="2" t="s">
        <v>179</v>
      </c>
      <c r="I36" s="2" t="s">
        <v>166</v>
      </c>
      <c r="J36" s="2" t="s">
        <v>166</v>
      </c>
      <c r="K36" s="2" t="s">
        <v>227</v>
      </c>
    </row>
    <row r="37" s="1" customFormat="1" ht="20" customHeight="1" spans="1:11">
      <c r="A37" s="3">
        <v>14157428605</v>
      </c>
      <c r="B37" s="3">
        <v>1929733</v>
      </c>
      <c r="C37" s="2" t="s">
        <v>161</v>
      </c>
      <c r="D37" s="2" t="s">
        <v>57</v>
      </c>
      <c r="E37" s="2" t="s">
        <v>201</v>
      </c>
      <c r="F37" s="2" t="s">
        <v>188</v>
      </c>
      <c r="G37" s="2" t="s">
        <v>164</v>
      </c>
      <c r="H37" s="2" t="s">
        <v>199</v>
      </c>
      <c r="I37" s="2" t="s">
        <v>166</v>
      </c>
      <c r="J37" s="2" t="s">
        <v>166</v>
      </c>
      <c r="K37" s="2" t="s">
        <v>228</v>
      </c>
    </row>
    <row r="38" s="1" customFormat="1" ht="20" customHeight="1" spans="1:11">
      <c r="A38" s="3">
        <v>14155938940</v>
      </c>
      <c r="B38" s="3">
        <v>1929493</v>
      </c>
      <c r="C38" s="2" t="s">
        <v>161</v>
      </c>
      <c r="D38" s="2" t="s">
        <v>95</v>
      </c>
      <c r="E38" s="2" t="s">
        <v>176</v>
      </c>
      <c r="F38" s="2" t="s">
        <v>162</v>
      </c>
      <c r="G38" s="2" t="s">
        <v>164</v>
      </c>
      <c r="H38" s="2" t="s">
        <v>229</v>
      </c>
      <c r="I38" s="2" t="s">
        <v>166</v>
      </c>
      <c r="J38" s="2" t="s">
        <v>166</v>
      </c>
      <c r="K38" s="2" t="s">
        <v>230</v>
      </c>
    </row>
    <row r="39" s="1" customFormat="1" ht="20" customHeight="1" spans="1:11">
      <c r="A39" s="3">
        <v>14155322064</v>
      </c>
      <c r="B39" s="3">
        <v>1929411</v>
      </c>
      <c r="C39" s="2" t="s">
        <v>161</v>
      </c>
      <c r="D39" s="2" t="s">
        <v>40</v>
      </c>
      <c r="E39" s="2" t="s">
        <v>231</v>
      </c>
      <c r="F39" s="2" t="s">
        <v>232</v>
      </c>
      <c r="G39" s="2" t="s">
        <v>164</v>
      </c>
      <c r="H39" s="2" t="s">
        <v>199</v>
      </c>
      <c r="I39" s="2" t="s">
        <v>166</v>
      </c>
      <c r="J39" s="2" t="s">
        <v>166</v>
      </c>
      <c r="K39" s="2" t="s">
        <v>233</v>
      </c>
    </row>
    <row r="40" s="1" customFormat="1" ht="20" customHeight="1" spans="1:11">
      <c r="A40" s="3">
        <v>14154965454</v>
      </c>
      <c r="B40" s="3">
        <v>1929352</v>
      </c>
      <c r="C40" s="2" t="s">
        <v>161</v>
      </c>
      <c r="D40" s="2" t="s">
        <v>39</v>
      </c>
      <c r="E40" s="2" t="s">
        <v>231</v>
      </c>
      <c r="F40" s="2" t="s">
        <v>232</v>
      </c>
      <c r="G40" s="2" t="s">
        <v>164</v>
      </c>
      <c r="H40" s="2" t="s">
        <v>199</v>
      </c>
      <c r="I40" s="2" t="s">
        <v>166</v>
      </c>
      <c r="J40" s="2" t="s">
        <v>166</v>
      </c>
      <c r="K40" s="2" t="s">
        <v>234</v>
      </c>
    </row>
    <row r="41" s="1" customFormat="1" ht="20" customHeight="1" spans="1:11">
      <c r="A41" s="3">
        <v>14152702268</v>
      </c>
      <c r="B41" s="3">
        <v>1929289</v>
      </c>
      <c r="C41" s="2" t="s">
        <v>161</v>
      </c>
      <c r="D41" s="2" t="s">
        <v>45</v>
      </c>
      <c r="E41" s="2" t="s">
        <v>231</v>
      </c>
      <c r="F41" s="2" t="s">
        <v>213</v>
      </c>
      <c r="G41" s="2" t="s">
        <v>164</v>
      </c>
      <c r="H41" s="2" t="s">
        <v>235</v>
      </c>
      <c r="I41" s="2" t="s">
        <v>166</v>
      </c>
      <c r="J41" s="2" t="s">
        <v>166</v>
      </c>
      <c r="K41" s="2" t="s">
        <v>236</v>
      </c>
    </row>
    <row r="42" s="1" customFormat="1" ht="20" customHeight="1" spans="1:11">
      <c r="A42" s="3">
        <v>14151644314</v>
      </c>
      <c r="B42" s="3">
        <v>1928992</v>
      </c>
      <c r="C42" s="2" t="s">
        <v>161</v>
      </c>
      <c r="D42" s="2" t="s">
        <v>38</v>
      </c>
      <c r="E42" s="2" t="s">
        <v>231</v>
      </c>
      <c r="F42" s="2" t="s">
        <v>232</v>
      </c>
      <c r="G42" s="2" t="s">
        <v>164</v>
      </c>
      <c r="H42" s="2" t="s">
        <v>199</v>
      </c>
      <c r="I42" s="2" t="s">
        <v>166</v>
      </c>
      <c r="J42" s="2" t="s">
        <v>166</v>
      </c>
      <c r="K42" s="2" t="s">
        <v>237</v>
      </c>
    </row>
    <row r="43" s="1" customFormat="1" ht="20" customHeight="1" spans="1:11">
      <c r="A43" s="3">
        <v>14147129287</v>
      </c>
      <c r="B43" s="3">
        <v>1928391</v>
      </c>
      <c r="C43" s="2" t="s">
        <v>161</v>
      </c>
      <c r="D43" s="2" t="s">
        <v>56</v>
      </c>
      <c r="E43" s="2" t="s">
        <v>201</v>
      </c>
      <c r="F43" s="2" t="s">
        <v>188</v>
      </c>
      <c r="G43" s="2" t="s">
        <v>164</v>
      </c>
      <c r="H43" s="2" t="s">
        <v>199</v>
      </c>
      <c r="I43" s="2" t="s">
        <v>166</v>
      </c>
      <c r="J43" s="2" t="s">
        <v>166</v>
      </c>
      <c r="K43" s="2" t="s">
        <v>238</v>
      </c>
    </row>
    <row r="44" s="1" customFormat="1" ht="20" customHeight="1" spans="1:11">
      <c r="A44" s="3">
        <v>14147117879</v>
      </c>
      <c r="B44" s="3">
        <v>1928387</v>
      </c>
      <c r="C44" s="2" t="s">
        <v>161</v>
      </c>
      <c r="D44" s="2" t="s">
        <v>76</v>
      </c>
      <c r="E44" s="2" t="s">
        <v>188</v>
      </c>
      <c r="F44" s="2" t="s">
        <v>176</v>
      </c>
      <c r="G44" s="2" t="s">
        <v>164</v>
      </c>
      <c r="H44" s="2" t="s">
        <v>239</v>
      </c>
      <c r="I44" s="2" t="s">
        <v>166</v>
      </c>
      <c r="J44" s="2" t="s">
        <v>166</v>
      </c>
      <c r="K44" s="2" t="s">
        <v>240</v>
      </c>
    </row>
    <row r="45" s="1" customFormat="1" ht="20" customHeight="1" spans="1:11">
      <c r="A45" s="3">
        <v>14146350149</v>
      </c>
      <c r="B45" s="3">
        <v>1928213</v>
      </c>
      <c r="C45" s="2" t="s">
        <v>161</v>
      </c>
      <c r="D45" s="2" t="s">
        <v>37</v>
      </c>
      <c r="E45" s="2" t="s">
        <v>241</v>
      </c>
      <c r="F45" s="2" t="s">
        <v>232</v>
      </c>
      <c r="G45" s="2" t="s">
        <v>164</v>
      </c>
      <c r="H45" s="2" t="s">
        <v>242</v>
      </c>
      <c r="I45" s="2" t="s">
        <v>166</v>
      </c>
      <c r="J45" s="2" t="s">
        <v>166</v>
      </c>
      <c r="K45" s="2" t="s">
        <v>243</v>
      </c>
    </row>
    <row r="46" s="1" customFormat="1" ht="20" customHeight="1" spans="1:11">
      <c r="A46" s="3">
        <v>14145213056</v>
      </c>
      <c r="B46" s="3">
        <v>1928013</v>
      </c>
      <c r="C46" s="2" t="s">
        <v>161</v>
      </c>
      <c r="D46" s="2" t="s">
        <v>44</v>
      </c>
      <c r="E46" s="2" t="s">
        <v>244</v>
      </c>
      <c r="F46" s="2" t="s">
        <v>213</v>
      </c>
      <c r="G46" s="2" t="s">
        <v>164</v>
      </c>
      <c r="H46" s="2" t="s">
        <v>245</v>
      </c>
      <c r="I46" s="2" t="s">
        <v>166</v>
      </c>
      <c r="J46" s="2" t="s">
        <v>166</v>
      </c>
      <c r="K46" s="2" t="s">
        <v>246</v>
      </c>
    </row>
    <row r="47" s="1" customFormat="1" ht="20" customHeight="1" spans="1:11">
      <c r="A47" s="3">
        <v>14144507098</v>
      </c>
      <c r="B47" s="3">
        <v>1927938</v>
      </c>
      <c r="C47" s="2" t="s">
        <v>161</v>
      </c>
      <c r="D47" s="2" t="s">
        <v>55</v>
      </c>
      <c r="E47" s="2" t="s">
        <v>201</v>
      </c>
      <c r="F47" s="2" t="s">
        <v>188</v>
      </c>
      <c r="G47" s="2" t="s">
        <v>164</v>
      </c>
      <c r="H47" s="2" t="s">
        <v>179</v>
      </c>
      <c r="I47" s="2" t="s">
        <v>166</v>
      </c>
      <c r="J47" s="2" t="s">
        <v>166</v>
      </c>
      <c r="K47" s="2" t="s">
        <v>247</v>
      </c>
    </row>
    <row r="48" s="1" customFormat="1" ht="20" customHeight="1" spans="1:11">
      <c r="A48" s="2" t="s">
        <v>248</v>
      </c>
      <c r="B48" s="3">
        <v>1927822</v>
      </c>
      <c r="C48" s="2" t="s">
        <v>161</v>
      </c>
      <c r="D48" s="2" t="s">
        <v>142</v>
      </c>
      <c r="E48" s="2" t="s">
        <v>162</v>
      </c>
      <c r="F48" s="2" t="s">
        <v>163</v>
      </c>
      <c r="G48" s="2" t="s">
        <v>164</v>
      </c>
      <c r="H48" s="2" t="s">
        <v>249</v>
      </c>
      <c r="I48" s="2" t="s">
        <v>166</v>
      </c>
      <c r="J48" s="2" t="s">
        <v>166</v>
      </c>
      <c r="K48" s="2" t="s">
        <v>250</v>
      </c>
    </row>
    <row r="49" s="1" customFormat="1" ht="20" customHeight="1" spans="1:11">
      <c r="A49" s="3">
        <v>14138830468</v>
      </c>
      <c r="B49" s="3">
        <v>1927339</v>
      </c>
      <c r="C49" s="2" t="s">
        <v>161</v>
      </c>
      <c r="D49" s="2" t="s">
        <v>119</v>
      </c>
      <c r="E49" s="2" t="s">
        <v>162</v>
      </c>
      <c r="F49" s="2" t="s">
        <v>163</v>
      </c>
      <c r="G49" s="2" t="s">
        <v>164</v>
      </c>
      <c r="H49" s="2" t="s">
        <v>199</v>
      </c>
      <c r="I49" s="2" t="s">
        <v>166</v>
      </c>
      <c r="J49" s="2" t="s">
        <v>166</v>
      </c>
      <c r="K49" s="2" t="s">
        <v>251</v>
      </c>
    </row>
    <row r="50" s="1" customFormat="1" ht="20" customHeight="1" spans="1:11">
      <c r="A50" s="3">
        <v>14137538459</v>
      </c>
      <c r="B50" s="3">
        <v>1927143</v>
      </c>
      <c r="C50" s="2" t="s">
        <v>161</v>
      </c>
      <c r="D50" s="2" t="s">
        <v>74</v>
      </c>
      <c r="E50" s="2" t="s">
        <v>188</v>
      </c>
      <c r="F50" s="2" t="s">
        <v>176</v>
      </c>
      <c r="G50" s="2" t="s">
        <v>164</v>
      </c>
      <c r="H50" s="2" t="s">
        <v>179</v>
      </c>
      <c r="I50" s="2" t="s">
        <v>166</v>
      </c>
      <c r="J50" s="2" t="s">
        <v>166</v>
      </c>
      <c r="K50" s="2" t="s">
        <v>252</v>
      </c>
    </row>
    <row r="51" s="1" customFormat="1" ht="20" customHeight="1" spans="1:11">
      <c r="A51" s="3">
        <v>14136229549</v>
      </c>
      <c r="B51" s="3">
        <v>1927026</v>
      </c>
      <c r="C51" s="2" t="s">
        <v>161</v>
      </c>
      <c r="D51" s="2" t="s">
        <v>36</v>
      </c>
      <c r="E51" s="2" t="s">
        <v>244</v>
      </c>
      <c r="F51" s="2" t="s">
        <v>232</v>
      </c>
      <c r="G51" s="2" t="s">
        <v>164</v>
      </c>
      <c r="H51" s="2" t="s">
        <v>214</v>
      </c>
      <c r="I51" s="2" t="s">
        <v>166</v>
      </c>
      <c r="J51" s="2" t="s">
        <v>166</v>
      </c>
      <c r="K51" s="2" t="s">
        <v>253</v>
      </c>
    </row>
    <row r="52" s="1" customFormat="1" ht="20" customHeight="1" spans="1:11">
      <c r="A52" s="3">
        <v>14132464324</v>
      </c>
      <c r="B52" s="3">
        <v>1926481</v>
      </c>
      <c r="C52" s="2" t="s">
        <v>161</v>
      </c>
      <c r="D52" s="2" t="s">
        <v>35</v>
      </c>
      <c r="E52" s="2" t="s">
        <v>231</v>
      </c>
      <c r="F52" s="2" t="s">
        <v>232</v>
      </c>
      <c r="G52" s="2" t="s">
        <v>164</v>
      </c>
      <c r="H52" s="2" t="s">
        <v>199</v>
      </c>
      <c r="I52" s="2" t="s">
        <v>166</v>
      </c>
      <c r="J52" s="2" t="s">
        <v>166</v>
      </c>
      <c r="K52" s="2" t="s">
        <v>254</v>
      </c>
    </row>
    <row r="53" s="1" customFormat="1" ht="20" customHeight="1" spans="1:11">
      <c r="A53" s="3">
        <v>14132418176</v>
      </c>
      <c r="B53" s="3">
        <v>1926476</v>
      </c>
      <c r="C53" s="2" t="s">
        <v>161</v>
      </c>
      <c r="D53" s="2" t="s">
        <v>43</v>
      </c>
      <c r="E53" s="2" t="s">
        <v>231</v>
      </c>
      <c r="F53" s="2" t="s">
        <v>213</v>
      </c>
      <c r="G53" s="2" t="s">
        <v>164</v>
      </c>
      <c r="H53" s="2" t="s">
        <v>255</v>
      </c>
      <c r="I53" s="2" t="s">
        <v>166</v>
      </c>
      <c r="J53" s="2" t="s">
        <v>166</v>
      </c>
      <c r="K53" s="2" t="s">
        <v>256</v>
      </c>
    </row>
    <row r="54" s="1" customFormat="1" ht="20" customHeight="1" spans="1:11">
      <c r="A54" s="3">
        <v>14132407143</v>
      </c>
      <c r="B54" s="3">
        <v>1926473</v>
      </c>
      <c r="C54" s="2" t="s">
        <v>161</v>
      </c>
      <c r="D54" s="2" t="s">
        <v>41</v>
      </c>
      <c r="E54" s="2" t="s">
        <v>231</v>
      </c>
      <c r="F54" s="2" t="s">
        <v>213</v>
      </c>
      <c r="G54" s="2" t="s">
        <v>164</v>
      </c>
      <c r="H54" s="2" t="s">
        <v>235</v>
      </c>
      <c r="I54" s="2" t="s">
        <v>166</v>
      </c>
      <c r="J54" s="2" t="s">
        <v>166</v>
      </c>
      <c r="K54" s="2" t="s">
        <v>257</v>
      </c>
    </row>
    <row r="55" s="1" customFormat="1" ht="20" customHeight="1" spans="1:11">
      <c r="A55" s="2" t="s">
        <v>258</v>
      </c>
      <c r="B55" s="3">
        <v>1926345</v>
      </c>
      <c r="C55" s="2" t="s">
        <v>161</v>
      </c>
      <c r="D55" s="2" t="s">
        <v>140</v>
      </c>
      <c r="E55" s="2" t="s">
        <v>162</v>
      </c>
      <c r="F55" s="2" t="s">
        <v>163</v>
      </c>
      <c r="G55" s="2" t="s">
        <v>164</v>
      </c>
      <c r="H55" s="2" t="s">
        <v>249</v>
      </c>
      <c r="I55" s="2" t="s">
        <v>166</v>
      </c>
      <c r="J55" s="2" t="s">
        <v>166</v>
      </c>
      <c r="K55" s="2" t="s">
        <v>259</v>
      </c>
    </row>
    <row r="56" s="1" customFormat="1" ht="20" customHeight="1" spans="1:11">
      <c r="A56" s="3">
        <v>14128863821</v>
      </c>
      <c r="B56" s="3">
        <v>1926236</v>
      </c>
      <c r="C56" s="2" t="s">
        <v>161</v>
      </c>
      <c r="D56" s="2" t="s">
        <v>73</v>
      </c>
      <c r="E56" s="2" t="s">
        <v>188</v>
      </c>
      <c r="F56" s="2" t="s">
        <v>176</v>
      </c>
      <c r="G56" s="2" t="s">
        <v>164</v>
      </c>
      <c r="H56" s="2" t="s">
        <v>260</v>
      </c>
      <c r="I56" s="2" t="s">
        <v>166</v>
      </c>
      <c r="J56" s="2" t="s">
        <v>166</v>
      </c>
      <c r="K56" s="2" t="s">
        <v>261</v>
      </c>
    </row>
    <row r="57" s="1" customFormat="1" ht="20" customHeight="1" spans="1:11">
      <c r="A57" s="3">
        <v>14128791223</v>
      </c>
      <c r="B57" s="3">
        <v>1926210</v>
      </c>
      <c r="C57" s="2" t="s">
        <v>161</v>
      </c>
      <c r="D57" s="2" t="s">
        <v>34</v>
      </c>
      <c r="E57" s="2" t="s">
        <v>241</v>
      </c>
      <c r="F57" s="2" t="s">
        <v>232</v>
      </c>
      <c r="G57" s="2" t="s">
        <v>164</v>
      </c>
      <c r="H57" s="2" t="s">
        <v>245</v>
      </c>
      <c r="I57" s="2" t="s">
        <v>166</v>
      </c>
      <c r="J57" s="2" t="s">
        <v>166</v>
      </c>
      <c r="K57" s="2" t="s">
        <v>262</v>
      </c>
    </row>
    <row r="58" s="1" customFormat="1" ht="20" customHeight="1" spans="1:11">
      <c r="A58" s="3">
        <v>14122837547</v>
      </c>
      <c r="B58" s="3">
        <v>1925604</v>
      </c>
      <c r="C58" s="2" t="s">
        <v>161</v>
      </c>
      <c r="D58" s="2" t="s">
        <v>72</v>
      </c>
      <c r="E58" s="2" t="s">
        <v>201</v>
      </c>
      <c r="F58" s="2" t="s">
        <v>176</v>
      </c>
      <c r="G58" s="2" t="s">
        <v>164</v>
      </c>
      <c r="H58" s="2" t="s">
        <v>214</v>
      </c>
      <c r="I58" s="2" t="s">
        <v>166</v>
      </c>
      <c r="J58" s="2" t="s">
        <v>166</v>
      </c>
      <c r="K58" s="2" t="s">
        <v>263</v>
      </c>
    </row>
    <row r="59" s="1" customFormat="1" ht="20" customHeight="1" spans="1:11">
      <c r="A59" s="3">
        <v>14188029353</v>
      </c>
      <c r="B59" s="3">
        <v>1925454</v>
      </c>
      <c r="C59" s="2" t="s">
        <v>161</v>
      </c>
      <c r="D59" s="2" t="s">
        <v>141</v>
      </c>
      <c r="E59" s="2" t="s">
        <v>162</v>
      </c>
      <c r="F59" s="2" t="s">
        <v>163</v>
      </c>
      <c r="G59" s="2" t="s">
        <v>164</v>
      </c>
      <c r="H59" s="2" t="s">
        <v>249</v>
      </c>
      <c r="I59" s="2" t="s">
        <v>166</v>
      </c>
      <c r="J59" s="2" t="s">
        <v>166</v>
      </c>
      <c r="K59" s="2" t="s">
        <v>264</v>
      </c>
    </row>
    <row r="60" s="1" customFormat="1" ht="20" customHeight="1" spans="1:11">
      <c r="A60" s="2" t="s">
        <v>265</v>
      </c>
      <c r="B60" s="3">
        <v>1925452</v>
      </c>
      <c r="C60" s="2" t="s">
        <v>161</v>
      </c>
      <c r="D60" s="2" t="s">
        <v>266</v>
      </c>
      <c r="E60" s="2" t="s">
        <v>188</v>
      </c>
      <c r="F60" s="2" t="s">
        <v>176</v>
      </c>
      <c r="G60" s="2" t="s">
        <v>164</v>
      </c>
      <c r="H60" s="2" t="s">
        <v>249</v>
      </c>
      <c r="I60" s="2" t="s">
        <v>166</v>
      </c>
      <c r="J60" s="2" t="s">
        <v>166</v>
      </c>
      <c r="K60" s="2" t="s">
        <v>267</v>
      </c>
    </row>
    <row r="61" s="1" customFormat="1" ht="20" customHeight="1" spans="1:11">
      <c r="A61" s="2" t="s">
        <v>268</v>
      </c>
      <c r="B61" s="3">
        <v>1925451</v>
      </c>
      <c r="C61" s="2" t="s">
        <v>161</v>
      </c>
      <c r="D61" s="2" t="s">
        <v>269</v>
      </c>
      <c r="E61" s="2" t="s">
        <v>188</v>
      </c>
      <c r="F61" s="2" t="s">
        <v>176</v>
      </c>
      <c r="G61" s="2" t="s">
        <v>164</v>
      </c>
      <c r="H61" s="2" t="s">
        <v>249</v>
      </c>
      <c r="I61" s="2" t="s">
        <v>166</v>
      </c>
      <c r="J61" s="2" t="s">
        <v>166</v>
      </c>
      <c r="K61" s="2" t="s">
        <v>270</v>
      </c>
    </row>
    <row r="62" s="1" customFormat="1" ht="20" customHeight="1" spans="1:11">
      <c r="A62" s="3">
        <v>14120680262</v>
      </c>
      <c r="B62" s="3">
        <v>1925271</v>
      </c>
      <c r="C62" s="2" t="s">
        <v>161</v>
      </c>
      <c r="D62" s="2" t="s">
        <v>33</v>
      </c>
      <c r="E62" s="2" t="s">
        <v>231</v>
      </c>
      <c r="F62" s="2" t="s">
        <v>232</v>
      </c>
      <c r="G62" s="2" t="s">
        <v>164</v>
      </c>
      <c r="H62" s="2" t="s">
        <v>199</v>
      </c>
      <c r="I62" s="2" t="s">
        <v>166</v>
      </c>
      <c r="J62" s="2" t="s">
        <v>166</v>
      </c>
      <c r="K62" s="2" t="s">
        <v>271</v>
      </c>
    </row>
    <row r="63" s="1" customFormat="1" ht="20" customHeight="1" spans="1:11">
      <c r="A63" s="2" t="s">
        <v>272</v>
      </c>
      <c r="B63" s="3">
        <v>1925213</v>
      </c>
      <c r="C63" s="2" t="s">
        <v>161</v>
      </c>
      <c r="D63" s="2" t="s">
        <v>269</v>
      </c>
      <c r="E63" s="2" t="s">
        <v>176</v>
      </c>
      <c r="F63" s="2" t="s">
        <v>162</v>
      </c>
      <c r="G63" s="2" t="s">
        <v>164</v>
      </c>
      <c r="H63" s="2" t="s">
        <v>249</v>
      </c>
      <c r="I63" s="2" t="s">
        <v>166</v>
      </c>
      <c r="J63" s="2" t="s">
        <v>166</v>
      </c>
      <c r="K63" s="2" t="s">
        <v>273</v>
      </c>
    </row>
    <row r="64" s="1" customFormat="1" ht="20" customHeight="1" spans="1:11">
      <c r="A64" s="3">
        <v>14119729297</v>
      </c>
      <c r="B64" s="3">
        <v>1925174</v>
      </c>
      <c r="C64" s="2" t="s">
        <v>274</v>
      </c>
      <c r="D64" s="2" t="s">
        <v>118</v>
      </c>
      <c r="E64" s="2" t="s">
        <v>162</v>
      </c>
      <c r="F64" s="2" t="s">
        <v>163</v>
      </c>
      <c r="G64" s="2" t="s">
        <v>164</v>
      </c>
      <c r="H64" s="2" t="s">
        <v>275</v>
      </c>
      <c r="I64" s="2" t="s">
        <v>166</v>
      </c>
      <c r="J64" s="2" t="s">
        <v>166</v>
      </c>
      <c r="K64" s="2" t="s">
        <v>276</v>
      </c>
    </row>
    <row r="65" s="1" customFormat="1" ht="20" customHeight="1" spans="1:11">
      <c r="A65" s="3">
        <v>14115186699</v>
      </c>
      <c r="B65" s="3">
        <v>1924655</v>
      </c>
      <c r="C65" s="2" t="s">
        <v>274</v>
      </c>
      <c r="D65" s="2" t="s">
        <v>94</v>
      </c>
      <c r="E65" s="2" t="s">
        <v>188</v>
      </c>
      <c r="F65" s="2" t="s">
        <v>162</v>
      </c>
      <c r="G65" s="2" t="s">
        <v>164</v>
      </c>
      <c r="H65" s="2" t="s">
        <v>277</v>
      </c>
      <c r="I65" s="2" t="s">
        <v>166</v>
      </c>
      <c r="J65" s="2" t="s">
        <v>166</v>
      </c>
      <c r="K65" s="2" t="s">
        <v>278</v>
      </c>
    </row>
    <row r="66" s="1" customFormat="1" ht="20" customHeight="1" spans="1:11">
      <c r="A66" s="3">
        <v>14113644024</v>
      </c>
      <c r="B66" s="3">
        <v>1924343</v>
      </c>
      <c r="C66" s="2" t="s">
        <v>161</v>
      </c>
      <c r="D66" s="2" t="s">
        <v>31</v>
      </c>
      <c r="E66" s="2" t="s">
        <v>231</v>
      </c>
      <c r="F66" s="2" t="s">
        <v>232</v>
      </c>
      <c r="G66" s="2" t="s">
        <v>164</v>
      </c>
      <c r="H66" s="2" t="s">
        <v>179</v>
      </c>
      <c r="I66" s="2" t="s">
        <v>166</v>
      </c>
      <c r="J66" s="2" t="s">
        <v>166</v>
      </c>
      <c r="K66" s="2" t="s">
        <v>279</v>
      </c>
    </row>
    <row r="67" s="1" customFormat="1" ht="20" customHeight="1" spans="1:11">
      <c r="A67" s="3">
        <v>14113460519</v>
      </c>
      <c r="B67" s="3">
        <v>1924321</v>
      </c>
      <c r="C67" s="2" t="s">
        <v>161</v>
      </c>
      <c r="D67" s="2" t="s">
        <v>26</v>
      </c>
      <c r="E67" s="2" t="s">
        <v>241</v>
      </c>
      <c r="F67" s="2" t="s">
        <v>232</v>
      </c>
      <c r="G67" s="2" t="s">
        <v>164</v>
      </c>
      <c r="H67" s="2" t="s">
        <v>280</v>
      </c>
      <c r="I67" s="2" t="s">
        <v>166</v>
      </c>
      <c r="J67" s="2" t="s">
        <v>166</v>
      </c>
      <c r="K67" s="2" t="s">
        <v>281</v>
      </c>
    </row>
    <row r="68" s="1" customFormat="1" ht="20" customHeight="1" spans="1:11">
      <c r="A68" s="3">
        <v>14109402674</v>
      </c>
      <c r="B68" s="3">
        <v>1924001</v>
      </c>
      <c r="C68" s="2" t="s">
        <v>161</v>
      </c>
      <c r="D68" s="2" t="s">
        <v>91</v>
      </c>
      <c r="E68" s="2" t="s">
        <v>176</v>
      </c>
      <c r="F68" s="2" t="s">
        <v>162</v>
      </c>
      <c r="G68" s="2" t="s">
        <v>164</v>
      </c>
      <c r="H68" s="2" t="s">
        <v>179</v>
      </c>
      <c r="I68" s="2" t="s">
        <v>166</v>
      </c>
      <c r="J68" s="2" t="s">
        <v>166</v>
      </c>
      <c r="K68" s="2" t="s">
        <v>282</v>
      </c>
    </row>
    <row r="69" s="1" customFormat="1" ht="20" customHeight="1" spans="1:11">
      <c r="A69" s="3">
        <v>14108944389</v>
      </c>
      <c r="B69" s="3">
        <v>1923978</v>
      </c>
      <c r="C69" s="2" t="s">
        <v>161</v>
      </c>
      <c r="D69" s="2" t="s">
        <v>70</v>
      </c>
      <c r="E69" s="2" t="s">
        <v>188</v>
      </c>
      <c r="F69" s="2" t="s">
        <v>176</v>
      </c>
      <c r="G69" s="2" t="s">
        <v>164</v>
      </c>
      <c r="H69" s="2" t="s">
        <v>199</v>
      </c>
      <c r="I69" s="2" t="s">
        <v>166</v>
      </c>
      <c r="J69" s="2" t="s">
        <v>166</v>
      </c>
      <c r="K69" s="2" t="s">
        <v>283</v>
      </c>
    </row>
    <row r="70" s="1" customFormat="1" ht="20" customHeight="1" spans="1:11">
      <c r="A70" s="3">
        <v>14108287067</v>
      </c>
      <c r="B70" s="3">
        <v>1923848</v>
      </c>
      <c r="C70" s="2" t="s">
        <v>161</v>
      </c>
      <c r="D70" s="2" t="s">
        <v>69</v>
      </c>
      <c r="E70" s="2" t="s">
        <v>188</v>
      </c>
      <c r="F70" s="2" t="s">
        <v>176</v>
      </c>
      <c r="G70" s="2" t="s">
        <v>164</v>
      </c>
      <c r="H70" s="2" t="s">
        <v>179</v>
      </c>
      <c r="I70" s="2" t="s">
        <v>166</v>
      </c>
      <c r="J70" s="2" t="s">
        <v>166</v>
      </c>
      <c r="K70" s="2" t="s">
        <v>284</v>
      </c>
    </row>
    <row r="71" s="1" customFormat="1" ht="20" customHeight="1" spans="1:11">
      <c r="A71" s="3">
        <v>14107709543</v>
      </c>
      <c r="B71" s="3">
        <v>1923765</v>
      </c>
      <c r="C71" s="2" t="s">
        <v>161</v>
      </c>
      <c r="D71" s="2" t="s">
        <v>71</v>
      </c>
      <c r="E71" s="2" t="s">
        <v>188</v>
      </c>
      <c r="F71" s="2" t="s">
        <v>176</v>
      </c>
      <c r="G71" s="2" t="s">
        <v>164</v>
      </c>
      <c r="H71" s="2" t="s">
        <v>203</v>
      </c>
      <c r="I71" s="2" t="s">
        <v>166</v>
      </c>
      <c r="J71" s="2" t="s">
        <v>166</v>
      </c>
      <c r="K71" s="2" t="s">
        <v>285</v>
      </c>
    </row>
    <row r="72" s="1" customFormat="1" ht="20" customHeight="1" spans="1:11">
      <c r="A72" s="2" t="s">
        <v>286</v>
      </c>
      <c r="B72" s="3">
        <v>1923616</v>
      </c>
      <c r="C72" s="2" t="s">
        <v>161</v>
      </c>
      <c r="D72" s="2" t="s">
        <v>266</v>
      </c>
      <c r="E72" s="2" t="s">
        <v>176</v>
      </c>
      <c r="F72" s="2" t="s">
        <v>162</v>
      </c>
      <c r="G72" s="2" t="s">
        <v>164</v>
      </c>
      <c r="H72" s="2" t="s">
        <v>249</v>
      </c>
      <c r="I72" s="2" t="s">
        <v>166</v>
      </c>
      <c r="J72" s="2" t="s">
        <v>166</v>
      </c>
      <c r="K72" s="2" t="s">
        <v>287</v>
      </c>
    </row>
    <row r="73" s="1" customFormat="1" ht="20" customHeight="1" spans="1:11">
      <c r="A73" s="2" t="s">
        <v>288</v>
      </c>
      <c r="B73" s="3">
        <v>1923614</v>
      </c>
      <c r="C73" s="2" t="s">
        <v>161</v>
      </c>
      <c r="D73" s="2" t="s">
        <v>95</v>
      </c>
      <c r="E73" s="2" t="s">
        <v>176</v>
      </c>
      <c r="F73" s="2" t="s">
        <v>162</v>
      </c>
      <c r="G73" s="2" t="s">
        <v>164</v>
      </c>
      <c r="H73" s="2" t="s">
        <v>249</v>
      </c>
      <c r="I73" s="2" t="s">
        <v>166</v>
      </c>
      <c r="J73" s="2" t="s">
        <v>166</v>
      </c>
      <c r="K73" s="2" t="s">
        <v>289</v>
      </c>
    </row>
    <row r="74" s="1" customFormat="1" ht="20" customHeight="1" spans="1:11">
      <c r="A74" s="3">
        <v>14102674846</v>
      </c>
      <c r="B74" s="3">
        <v>1923221</v>
      </c>
      <c r="C74" s="2" t="s">
        <v>290</v>
      </c>
      <c r="D74" s="2" t="s">
        <v>113</v>
      </c>
      <c r="E74" s="2" t="s">
        <v>201</v>
      </c>
      <c r="F74" s="2" t="s">
        <v>163</v>
      </c>
      <c r="G74" s="2" t="s">
        <v>164</v>
      </c>
      <c r="H74" s="2" t="s">
        <v>291</v>
      </c>
      <c r="I74" s="2" t="s">
        <v>166</v>
      </c>
      <c r="J74" s="2" t="s">
        <v>166</v>
      </c>
      <c r="K74" s="2" t="s">
        <v>292</v>
      </c>
    </row>
    <row r="75" s="1" customFormat="1" ht="20" customHeight="1" spans="1:11">
      <c r="A75" s="3">
        <v>14101498115</v>
      </c>
      <c r="B75" s="3">
        <v>1923126</v>
      </c>
      <c r="C75" s="2" t="s">
        <v>161</v>
      </c>
      <c r="D75" s="2" t="s">
        <v>68</v>
      </c>
      <c r="E75" s="2" t="s">
        <v>188</v>
      </c>
      <c r="F75" s="2" t="s">
        <v>176</v>
      </c>
      <c r="G75" s="2" t="s">
        <v>164</v>
      </c>
      <c r="H75" s="2" t="s">
        <v>199</v>
      </c>
      <c r="I75" s="2" t="s">
        <v>166</v>
      </c>
      <c r="J75" s="2" t="s">
        <v>166</v>
      </c>
      <c r="K75" s="2" t="s">
        <v>293</v>
      </c>
    </row>
    <row r="76" s="1" customFormat="1" ht="20" customHeight="1" spans="1:11">
      <c r="A76" s="3">
        <v>14099326590</v>
      </c>
      <c r="B76" s="3">
        <v>1922995</v>
      </c>
      <c r="C76" s="2" t="s">
        <v>161</v>
      </c>
      <c r="D76" s="2" t="s">
        <v>110</v>
      </c>
      <c r="E76" s="2" t="s">
        <v>162</v>
      </c>
      <c r="F76" s="2" t="s">
        <v>163</v>
      </c>
      <c r="G76" s="2" t="s">
        <v>164</v>
      </c>
      <c r="H76" s="2" t="s">
        <v>294</v>
      </c>
      <c r="I76" s="2" t="s">
        <v>166</v>
      </c>
      <c r="J76" s="2" t="s">
        <v>166</v>
      </c>
      <c r="K76" s="2" t="s">
        <v>295</v>
      </c>
    </row>
    <row r="77" s="1" customFormat="1" ht="20" customHeight="1" spans="1:11">
      <c r="A77" s="3">
        <v>14185911168</v>
      </c>
      <c r="B77" s="3">
        <v>1922784</v>
      </c>
      <c r="C77" s="2" t="s">
        <v>161</v>
      </c>
      <c r="D77" s="2" t="s">
        <v>103</v>
      </c>
      <c r="E77" s="2" t="s">
        <v>176</v>
      </c>
      <c r="F77" s="2" t="s">
        <v>162</v>
      </c>
      <c r="G77" s="2" t="s">
        <v>164</v>
      </c>
      <c r="H77" s="2" t="s">
        <v>249</v>
      </c>
      <c r="I77" s="2" t="s">
        <v>166</v>
      </c>
      <c r="J77" s="2" t="s">
        <v>166</v>
      </c>
      <c r="K77" s="2" t="s">
        <v>296</v>
      </c>
    </row>
    <row r="78" s="1" customFormat="1" ht="20" customHeight="1" spans="1:11">
      <c r="A78" s="3">
        <v>14088869053</v>
      </c>
      <c r="B78" s="3">
        <v>1921798</v>
      </c>
      <c r="C78" s="2" t="s">
        <v>161</v>
      </c>
      <c r="D78" s="2" t="s">
        <v>109</v>
      </c>
      <c r="E78" s="2" t="s">
        <v>162</v>
      </c>
      <c r="F78" s="2" t="s">
        <v>163</v>
      </c>
      <c r="G78" s="2" t="s">
        <v>164</v>
      </c>
      <c r="H78" s="2" t="s">
        <v>199</v>
      </c>
      <c r="I78" s="2" t="s">
        <v>166</v>
      </c>
      <c r="J78" s="2" t="s">
        <v>166</v>
      </c>
      <c r="K78" s="2" t="s">
        <v>297</v>
      </c>
    </row>
    <row r="79" s="1" customFormat="1" ht="20" customHeight="1" spans="1:11">
      <c r="A79" s="3">
        <v>14043702154</v>
      </c>
      <c r="B79" s="3">
        <v>1919658</v>
      </c>
      <c r="C79" s="2" t="s">
        <v>161</v>
      </c>
      <c r="D79" s="2" t="s">
        <v>89</v>
      </c>
      <c r="E79" s="2" t="s">
        <v>176</v>
      </c>
      <c r="F79" s="2" t="s">
        <v>162</v>
      </c>
      <c r="G79" s="2" t="s">
        <v>164</v>
      </c>
      <c r="H79" s="2" t="s">
        <v>203</v>
      </c>
      <c r="I79" s="2" t="s">
        <v>166</v>
      </c>
      <c r="J79" s="2" t="s">
        <v>166</v>
      </c>
      <c r="K79" s="2" t="s">
        <v>298</v>
      </c>
    </row>
    <row r="80" s="1" customFormat="1" ht="20" customHeight="1" spans="1:11">
      <c r="A80" s="3">
        <v>14042654056</v>
      </c>
      <c r="B80" s="3">
        <v>1919562</v>
      </c>
      <c r="C80" s="2" t="s">
        <v>161</v>
      </c>
      <c r="D80" s="2" t="s">
        <v>108</v>
      </c>
      <c r="E80" s="2" t="s">
        <v>176</v>
      </c>
      <c r="F80" s="2" t="s">
        <v>163</v>
      </c>
      <c r="G80" s="2" t="s">
        <v>164</v>
      </c>
      <c r="H80" s="2" t="s">
        <v>249</v>
      </c>
      <c r="I80" s="2" t="s">
        <v>166</v>
      </c>
      <c r="J80" s="2" t="s">
        <v>166</v>
      </c>
      <c r="K80" s="2" t="s">
        <v>299</v>
      </c>
    </row>
    <row r="81" s="1" customFormat="1" ht="20" customHeight="1" spans="1:11">
      <c r="A81" s="3">
        <v>14040102762</v>
      </c>
      <c r="B81" s="3">
        <v>1919332</v>
      </c>
      <c r="C81" s="2" t="s">
        <v>274</v>
      </c>
      <c r="D81" s="2" t="s">
        <v>300</v>
      </c>
      <c r="E81" s="2" t="s">
        <v>162</v>
      </c>
      <c r="F81" s="2" t="s">
        <v>163</v>
      </c>
      <c r="G81" s="2" t="s">
        <v>164</v>
      </c>
      <c r="H81" s="2" t="s">
        <v>275</v>
      </c>
      <c r="I81" s="2" t="s">
        <v>166</v>
      </c>
      <c r="J81" s="2" t="s">
        <v>166</v>
      </c>
      <c r="K81" s="2" t="s">
        <v>301</v>
      </c>
    </row>
    <row r="82" s="1" customFormat="1" ht="20" customHeight="1" spans="1:11">
      <c r="A82" s="3">
        <v>14039774627</v>
      </c>
      <c r="B82" s="3">
        <v>1919286</v>
      </c>
      <c r="C82" s="2" t="s">
        <v>161</v>
      </c>
      <c r="D82" s="2" t="s">
        <v>87</v>
      </c>
      <c r="E82" s="2" t="s">
        <v>176</v>
      </c>
      <c r="F82" s="2" t="s">
        <v>162</v>
      </c>
      <c r="G82" s="2" t="s">
        <v>164</v>
      </c>
      <c r="H82" s="2" t="s">
        <v>199</v>
      </c>
      <c r="I82" s="2" t="s">
        <v>166</v>
      </c>
      <c r="J82" s="2" t="s">
        <v>166</v>
      </c>
      <c r="K82" s="2" t="s">
        <v>302</v>
      </c>
    </row>
    <row r="83" s="1" customFormat="1" ht="20" customHeight="1" spans="1:11">
      <c r="A83" s="2" t="s">
        <v>303</v>
      </c>
      <c r="B83" s="3">
        <v>1919179</v>
      </c>
      <c r="C83" s="2" t="s">
        <v>161</v>
      </c>
      <c r="D83" s="2" t="s">
        <v>97</v>
      </c>
      <c r="E83" s="2" t="s">
        <v>188</v>
      </c>
      <c r="F83" s="2" t="s">
        <v>176</v>
      </c>
      <c r="G83" s="2" t="s">
        <v>164</v>
      </c>
      <c r="H83" s="2" t="s">
        <v>249</v>
      </c>
      <c r="I83" s="2" t="s">
        <v>166</v>
      </c>
      <c r="J83" s="2" t="s">
        <v>166</v>
      </c>
      <c r="K83" s="2" t="s">
        <v>304</v>
      </c>
    </row>
    <row r="84" s="1" customFormat="1" ht="20" customHeight="1" spans="1:11">
      <c r="A84" s="2" t="s">
        <v>305</v>
      </c>
      <c r="B84" s="3">
        <v>1919159</v>
      </c>
      <c r="C84" s="2" t="s">
        <v>161</v>
      </c>
      <c r="D84" s="2" t="s">
        <v>76</v>
      </c>
      <c r="E84" s="2" t="s">
        <v>188</v>
      </c>
      <c r="F84" s="2" t="s">
        <v>176</v>
      </c>
      <c r="G84" s="2" t="s">
        <v>164</v>
      </c>
      <c r="H84" s="2" t="s">
        <v>249</v>
      </c>
      <c r="I84" s="2" t="s">
        <v>166</v>
      </c>
      <c r="J84" s="2" t="s">
        <v>166</v>
      </c>
      <c r="K84" s="2" t="s">
        <v>306</v>
      </c>
    </row>
    <row r="85" s="1" customFormat="1" ht="20" customHeight="1" spans="1:11">
      <c r="A85" s="3">
        <v>14037949054</v>
      </c>
      <c r="B85" s="3">
        <v>1919091</v>
      </c>
      <c r="C85" s="2" t="s">
        <v>161</v>
      </c>
      <c r="D85" s="2" t="s">
        <v>104</v>
      </c>
      <c r="E85" s="2" t="s">
        <v>188</v>
      </c>
      <c r="F85" s="2" t="s">
        <v>163</v>
      </c>
      <c r="G85" s="2" t="s">
        <v>164</v>
      </c>
      <c r="H85" s="2" t="s">
        <v>307</v>
      </c>
      <c r="I85" s="2" t="s">
        <v>166</v>
      </c>
      <c r="J85" s="2" t="s">
        <v>166</v>
      </c>
      <c r="K85" s="2" t="s">
        <v>308</v>
      </c>
    </row>
    <row r="86" s="1" customFormat="1" ht="20" customHeight="1" spans="1:11">
      <c r="A86" s="3">
        <v>14187534675</v>
      </c>
      <c r="B86" s="3">
        <v>1918501</v>
      </c>
      <c r="C86" s="2" t="s">
        <v>161</v>
      </c>
      <c r="D86" s="2" t="s">
        <v>139</v>
      </c>
      <c r="E86" s="2" t="s">
        <v>162</v>
      </c>
      <c r="F86" s="2" t="s">
        <v>163</v>
      </c>
      <c r="G86" s="2" t="s">
        <v>164</v>
      </c>
      <c r="H86" s="2" t="s">
        <v>249</v>
      </c>
      <c r="I86" s="2" t="s">
        <v>166</v>
      </c>
      <c r="J86" s="2" t="s">
        <v>166</v>
      </c>
      <c r="K86" s="2" t="s">
        <v>309</v>
      </c>
    </row>
    <row r="87" s="1" customFormat="1" ht="20" customHeight="1" spans="1:11">
      <c r="A87" s="3">
        <v>14189148576</v>
      </c>
      <c r="B87" s="3">
        <v>1918499</v>
      </c>
      <c r="C87" s="2" t="s">
        <v>161</v>
      </c>
      <c r="D87" s="2" t="s">
        <v>143</v>
      </c>
      <c r="E87" s="2" t="s">
        <v>162</v>
      </c>
      <c r="F87" s="2" t="s">
        <v>163</v>
      </c>
      <c r="G87" s="2" t="s">
        <v>164</v>
      </c>
      <c r="H87" s="2" t="s">
        <v>249</v>
      </c>
      <c r="I87" s="2" t="s">
        <v>166</v>
      </c>
      <c r="J87" s="2" t="s">
        <v>166</v>
      </c>
      <c r="K87" s="2" t="s">
        <v>310</v>
      </c>
    </row>
    <row r="88" s="1" customFormat="1" ht="20" customHeight="1" spans="1:11">
      <c r="A88" s="3">
        <v>14030088783</v>
      </c>
      <c r="B88" s="3">
        <v>1918480</v>
      </c>
      <c r="C88" s="2" t="s">
        <v>161</v>
      </c>
      <c r="D88" s="2" t="s">
        <v>85</v>
      </c>
      <c r="E88" s="2" t="s">
        <v>176</v>
      </c>
      <c r="F88" s="2" t="s">
        <v>162</v>
      </c>
      <c r="G88" s="2" t="s">
        <v>164</v>
      </c>
      <c r="H88" s="2" t="s">
        <v>311</v>
      </c>
      <c r="I88" s="2" t="s">
        <v>166</v>
      </c>
      <c r="J88" s="2" t="s">
        <v>166</v>
      </c>
      <c r="K88" s="2" t="s">
        <v>312</v>
      </c>
    </row>
    <row r="89" s="1" customFormat="1" ht="20" customHeight="1" spans="1:11">
      <c r="A89" s="3">
        <v>14017938564</v>
      </c>
      <c r="B89" s="3">
        <v>1917422</v>
      </c>
      <c r="C89" s="2" t="s">
        <v>161</v>
      </c>
      <c r="D89" s="2" t="s">
        <v>66</v>
      </c>
      <c r="E89" s="2" t="s">
        <v>188</v>
      </c>
      <c r="F89" s="2" t="s">
        <v>176</v>
      </c>
      <c r="G89" s="2" t="s">
        <v>164</v>
      </c>
      <c r="H89" s="2" t="s">
        <v>179</v>
      </c>
      <c r="I89" s="2" t="s">
        <v>166</v>
      </c>
      <c r="J89" s="2" t="s">
        <v>166</v>
      </c>
      <c r="K89" s="2" t="s">
        <v>313</v>
      </c>
    </row>
    <row r="90" s="1" customFormat="1" ht="20" customHeight="1" spans="1:11">
      <c r="A90" s="2" t="s">
        <v>314</v>
      </c>
      <c r="B90" s="3">
        <v>1915249</v>
      </c>
      <c r="C90" s="2" t="s">
        <v>161</v>
      </c>
      <c r="D90" s="2" t="s">
        <v>97</v>
      </c>
      <c r="E90" s="2" t="s">
        <v>176</v>
      </c>
      <c r="F90" s="2" t="s">
        <v>162</v>
      </c>
      <c r="G90" s="2" t="s">
        <v>164</v>
      </c>
      <c r="H90" s="2" t="s">
        <v>249</v>
      </c>
      <c r="I90" s="2" t="s">
        <v>166</v>
      </c>
      <c r="J90" s="2" t="s">
        <v>166</v>
      </c>
      <c r="K90" s="2" t="s">
        <v>315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2021-01-11T01:44:42Z</dcterms:created>
  <dcterms:modified xsi:type="dcterms:W3CDTF">2021-01-11T02:03:34Z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