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对账!$A$1:$P$172</definedName>
  </definedNames>
  <calcPr calcId="144525"/>
</workbook>
</file>

<file path=xl/sharedStrings.xml><?xml version="1.0" encoding="utf-8"?>
<sst xmlns="http://schemas.openxmlformats.org/spreadsheetml/2006/main" count="3288" uniqueCount="811">
  <si>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</si>
  <si>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</si>
  <si>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</si>
  <si>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</si>
  <si>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</si>
  <si>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</si>
  <si>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</si>
  <si>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</si>
  <si>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</si>
  <si>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</si>
  <si>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</si>
  <si>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</si>
  <si>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</si>
  <si>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</si>
  <si>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</si>
  <si>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</si>
  <si>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</si>
  <si>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</si>
  <si>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</si>
  <si>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</si>
  <si>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</si>
  <si>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</si>
  <si>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</si>
  <si>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[青岛]全季酒店(青岛城阳万象汇店)(69037130)</t>
  </si>
  <si>
    <t>高级大床房&lt;内宾&gt;&lt;双人入住&gt;&lt;预付&gt;&lt;无早&gt;</t>
  </si>
  <si>
    <t>CNY</t>
  </si>
  <si>
    <t>管吉帅</t>
  </si>
  <si>
    <t>CA11323210112CNY</t>
  </si>
  <si>
    <t>未提现</t>
  </si>
  <si>
    <t>携程开票</t>
  </si>
  <si>
    <t>[上海]上海七重天宾馆(54930668)</t>
  </si>
  <si>
    <t>标准房&lt;双人入住&gt;&lt;中宾&gt;&lt;预付&gt;&lt;双早&gt;</t>
  </si>
  <si>
    <t>江兆昺</t>
  </si>
  <si>
    <t>[武汉]7天连锁酒店(武汉江汉路地铁站店)(66017565)</t>
  </si>
  <si>
    <t>自主大床房&lt;内宾&gt;&lt;双人入住&gt;&lt;预付&gt;&lt;无早&gt;</t>
  </si>
  <si>
    <t>周琦峰</t>
  </si>
  <si>
    <t>[南宁]7天连锁酒店(南宁民族大道店)(66081141)</t>
  </si>
  <si>
    <t>蓝美娇</t>
  </si>
  <si>
    <t>[东莞]东莞华尔登国际酒店(69142561)</t>
  </si>
  <si>
    <t>豪华大床房&lt;内宾&gt;&lt;双人入住&gt;&lt;预付&gt;&lt;无早&gt;</t>
  </si>
  <si>
    <t>张书稳</t>
  </si>
  <si>
    <t>[南召]兰欧酒店(南召人民路店)(69046063)</t>
  </si>
  <si>
    <t>兰艺大床房&lt;内宾&gt;&lt;单人入住&gt;&lt;预付&gt;&lt;无早&gt;</t>
  </si>
  <si>
    <t>何邦胜</t>
  </si>
  <si>
    <t>[厦门]7天连锁酒店(厦门火车站金榜路万象城店)(66094713)</t>
  </si>
  <si>
    <t>自主双床房&lt;内宾&gt;&lt;双人入住&gt;&lt;预付&gt;&lt;无早&gt;</t>
  </si>
  <si>
    <t>胡广</t>
  </si>
  <si>
    <t>[泰兴]格林豪泰(泰兴文昌路店)(69142861)</t>
  </si>
  <si>
    <t>大床房&lt;内宾&gt;&lt;双人入住&gt;&lt;预付&gt;&lt;无早&gt;</t>
  </si>
  <si>
    <t>陈诚</t>
  </si>
  <si>
    <t>刘惠宗</t>
  </si>
  <si>
    <t>[连云港]格林东方酒店(连云港嘉瑞宝广场店)(70405518)</t>
  </si>
  <si>
    <t>陈彦如</t>
  </si>
  <si>
    <t>[太谷]尚客优连锁酒店(太谷鑫港湾购物广场店)(69142400)</t>
  </si>
  <si>
    <t>商务大床房&lt;内宾&gt;&lt;单人入住&gt;&lt;预付&gt;&lt;无早&gt;</t>
  </si>
  <si>
    <t>李润凤</t>
  </si>
  <si>
    <t>[昆山]格林豪泰(苏州昆山巴黎春天店)(70400976)</t>
  </si>
  <si>
    <t>双床房&lt;内宾&gt;&lt;双人入住&gt;&lt;预付&gt;&lt;无早&gt;</t>
  </si>
  <si>
    <t>郭梦娇</t>
  </si>
  <si>
    <t>[重庆]7天优品酒店(重庆涪陵滨江大道店)(65995173)</t>
  </si>
  <si>
    <t>优享大床房&lt;内宾&gt;&lt;双人入住&gt;&lt;预付&gt;&lt;无早&gt;</t>
  </si>
  <si>
    <t>杨玲</t>
  </si>
  <si>
    <t>[苏州]苏州园区香格里拉大酒店(60988869)</t>
  </si>
  <si>
    <t>豪华客房&lt;内宾&gt;&lt;双人入住&gt;&lt;预付&gt;&lt;无早&gt;</t>
  </si>
  <si>
    <t>王浩东</t>
  </si>
  <si>
    <t>CA11323210113CNY</t>
  </si>
  <si>
    <t>[柳州]柳州凯悦嘉轩酒店(60987292)</t>
  </si>
  <si>
    <t>江景双床房&lt;内宾&gt;&lt;双人入住&gt;&lt;预付&gt;&lt;双早&gt;</t>
  </si>
  <si>
    <t>齐艳红</t>
  </si>
  <si>
    <t>[石家庄]IU酒店(石家庄西南高教区红旗大街店)(66100383)</t>
  </si>
  <si>
    <t>小U·超级大床房&lt;内宾&gt;&lt;双人入住&gt;&lt;预付&gt;&lt;无早&gt;</t>
  </si>
  <si>
    <t>左伟涛</t>
  </si>
  <si>
    <t>王典</t>
  </si>
  <si>
    <t>[上海]上海黄浦碧云苑服务公寓（原碧云花园服务公寓）(66069850)</t>
  </si>
  <si>
    <t>标准公寓房&lt;内宾&gt;&lt;双人入住&gt;&lt;预付&gt;&lt;无早&gt;</t>
  </si>
  <si>
    <t>魏钰佳</t>
  </si>
  <si>
    <t>[迁安]格林豪泰(迁安财富中心店)(70406586)</t>
  </si>
  <si>
    <t>牛睿</t>
  </si>
  <si>
    <t>[重庆]7天优品酒店(重庆杨家坪步行街中心店)(65990176)</t>
  </si>
  <si>
    <t>优品大床房&lt;内宾&gt;&lt;双人入住&gt;&lt;预付&gt;&lt;无早&gt;</t>
  </si>
  <si>
    <t>谭睿</t>
  </si>
  <si>
    <t>取消</t>
  </si>
  <si>
    <t>[南宁]7天连锁酒店(南宁琅西店)(65987922)</t>
  </si>
  <si>
    <t>李帅</t>
  </si>
  <si>
    <t>[泗水]尚客优快捷酒店(泗水三发街店)(70406815)</t>
  </si>
  <si>
    <t>标准大床房&lt;内宾&gt;&lt;双人入住&gt;&lt;预付&gt;&lt;无早&gt;</t>
  </si>
  <si>
    <t>曹广法</t>
  </si>
  <si>
    <t>[重庆]7天连锁酒店(重庆万州万达广场店)(66089622)</t>
  </si>
  <si>
    <t>梁小明</t>
  </si>
  <si>
    <t>[广州]7天连锁酒店(广州黄沙地铁站沙面店)(66095375)</t>
  </si>
  <si>
    <t>陈佩君</t>
  </si>
  <si>
    <t>[常州]格林豪泰(常州孟河大道齐梁金府店)(69041342)</t>
  </si>
  <si>
    <t>高级电影大床房&lt;内宾&gt;&lt;双人入住&gt;&lt;预付&gt;&lt;无早&gt;</t>
  </si>
  <si>
    <t>张建荣</t>
  </si>
  <si>
    <t>[潍坊]格林豪泰快捷酒店(潍坊北王佳乐家店)(70406215)</t>
  </si>
  <si>
    <t>郑德波</t>
  </si>
  <si>
    <t>黄建明</t>
  </si>
  <si>
    <t>[深圳]深圳凯宾斯基酒店(51616891)</t>
  </si>
  <si>
    <t>豪华大床房&lt;双人入住&gt;&lt;中宾&gt;&lt;预付&gt;&lt;无早&gt;</t>
  </si>
  <si>
    <t>汪洋</t>
  </si>
  <si>
    <t>[黄山]黄山天都国际饭店(69088907)</t>
  </si>
  <si>
    <t>天都双床间&lt;单人入住&gt;&lt;内宾&gt;&lt;预付&gt;&lt;单早&gt;</t>
  </si>
  <si>
    <t>周进</t>
  </si>
  <si>
    <t>[上海]格林豪泰上海市浦东机场合庆镇环庆中路快捷酒店(69036798)</t>
  </si>
  <si>
    <t>商务大床房&lt;内宾&gt;&lt;双人入住&gt;&lt;预付&gt;&lt;无早&gt;</t>
  </si>
  <si>
    <t>肖静杰</t>
  </si>
  <si>
    <t>CA11323210114CNY</t>
  </si>
  <si>
    <t>[汕头]汕头国际大酒店(54941880)</t>
  </si>
  <si>
    <t>高级双床房&lt;双人入住&gt;&lt;中宾&gt;&lt;预付&gt;&lt;无早&gt;</t>
  </si>
  <si>
    <t>陈玉欧,曾丽玲</t>
  </si>
  <si>
    <t>[广州]广州卓美亚酒店(65983558)</t>
  </si>
  <si>
    <t>尊荣大床房&lt;内宾&gt;&lt;双人入住&gt;&lt;预付&gt;&lt;双早&gt;</t>
  </si>
  <si>
    <t>金明祥</t>
  </si>
  <si>
    <t>[张家界]张家界目的地人文客栈(69041345)</t>
  </si>
  <si>
    <t>忆往昔四人间&lt;内宾&gt;&lt;单人入住&gt;&lt;预付&gt;&lt;无早&gt;</t>
  </si>
  <si>
    <t>陈小玫</t>
  </si>
  <si>
    <t>[上海]上海虹桥绿地铂瑞酒店(60982156)</t>
  </si>
  <si>
    <t>超级高级大床房&lt;内宾&gt;&lt;双人入住&gt;&lt;预付&gt;&lt;无早&gt;</t>
  </si>
  <si>
    <t>王文奇</t>
  </si>
  <si>
    <t>[苏州]格林豪泰(苏州吴中万达世茂广场店)(69036734)</t>
  </si>
  <si>
    <t>吴昕坛</t>
  </si>
  <si>
    <t>鄢洪</t>
  </si>
  <si>
    <t>家庭房&lt;内宾&gt;&lt;单人入住&gt;&lt;预付&gt;&lt;无早&gt;</t>
  </si>
  <si>
    <t>杨攀胜</t>
  </si>
  <si>
    <t>[北京]7天连锁酒店（北京上地清河地铁站店）(66091631)</t>
  </si>
  <si>
    <t>零压大床房&lt;内宾&gt;&lt;双人入住&gt;&lt;预付&gt;&lt;无早&gt;</t>
  </si>
  <si>
    <t>何静</t>
  </si>
  <si>
    <t>[无锡]无锡君来洲际酒店(51623101)</t>
  </si>
  <si>
    <t>洲际豪华双床房&lt;内宾&gt;&lt;双人入住&gt;&lt;预付&gt;&lt;无早&gt;</t>
  </si>
  <si>
    <t>张浩明</t>
  </si>
  <si>
    <t>[成都]成都金韵酒店(54937711)</t>
  </si>
  <si>
    <t>高级单人间&lt;内宾&gt;&lt;单人入住&gt;&lt;预付&gt;&lt;无早&gt;</t>
  </si>
  <si>
    <t>万金平</t>
  </si>
  <si>
    <t>[开封]7天连锁酒店(开封火车站店)(66092528)</t>
  </si>
  <si>
    <t>赵晓辉</t>
  </si>
  <si>
    <t>[广州]广州香湾酒店(64184701)</t>
  </si>
  <si>
    <t>豪华大床房&lt;内宾&gt;&lt;双人入住&gt;&lt;预付&gt;&lt;双早&gt;</t>
  </si>
  <si>
    <t>邓永忠</t>
  </si>
  <si>
    <t>[成都]7天连锁酒店(成都望江楼万达广场店)(65991840)</t>
  </si>
  <si>
    <t>精选大床房&lt;内宾&gt;&lt;双人入住&gt;&lt;预付&gt;&lt;无早&gt;</t>
  </si>
  <si>
    <t>冯学勇</t>
  </si>
  <si>
    <t>毛科杰</t>
  </si>
  <si>
    <t>[广州]柏高酒店(广州区庄地铁站店)(60986639)</t>
  </si>
  <si>
    <t>高级大床房&lt;内宾&gt;&lt;双人入住&gt;&lt;预付&gt;&lt;双早&gt;</t>
  </si>
  <si>
    <t>张奇锋</t>
  </si>
  <si>
    <t>[广州]麗枫酒店(广州天河石牌东路岗顶地铁站店)(66072615)</t>
  </si>
  <si>
    <t>高级大床房(无窗)&lt;内宾&gt;&lt;双人入住&gt;&lt;预付&gt;&lt;无早&gt;</t>
  </si>
  <si>
    <t>陈春生</t>
  </si>
  <si>
    <t>[珠海]7天连锁酒店(珠海拱北口岸圆明新园店)(66065040)</t>
  </si>
  <si>
    <t>唐致海</t>
  </si>
  <si>
    <t>陈坚</t>
  </si>
  <si>
    <t>[合肥]7天连锁酒店(合肥霍山路店)(66000202)</t>
  </si>
  <si>
    <t>李春</t>
  </si>
  <si>
    <t>[无锡]无锡融创万达嘉华酒店(60987304)</t>
  </si>
  <si>
    <t>豪华双床房&lt;内宾&gt;&lt;双人入住&gt;&lt;预付&gt;&lt;双早&gt;</t>
  </si>
  <si>
    <t>杜青</t>
  </si>
  <si>
    <t>[马鞍山]尚客优精选酒店(马鞍山达观天下店)(70400627)</t>
  </si>
  <si>
    <t>标准大床房&lt;内宾&gt;&lt;单人入住&gt;&lt;预付&gt;&lt;无早&gt;</t>
  </si>
  <si>
    <t>唐莉</t>
  </si>
  <si>
    <t>[深圳]深圳东华假日酒店(51620674)</t>
  </si>
  <si>
    <t>假日高级房&lt;内宾&gt;&lt;双人入住&gt;&lt;预付&gt;&lt;双早&gt;</t>
  </si>
  <si>
    <t>叶建栋</t>
  </si>
  <si>
    <t>CA11323210115CNY</t>
  </si>
  <si>
    <t>黄娟娟</t>
  </si>
  <si>
    <t>张国俊,唐吉</t>
  </si>
  <si>
    <t>倪爽</t>
  </si>
  <si>
    <t>[广州]骏怡精选酒店(广州白云机场马鞍山地铁站店)(69028672)</t>
  </si>
  <si>
    <t>温馨豪华大床房&lt;内宾&gt;&lt;单人入住&gt;&lt;预付&gt;&lt;无早&gt;</t>
  </si>
  <si>
    <t>肖辉</t>
  </si>
  <si>
    <t>[杭州]锦江都城酒店(杭州火车东站店)(64199125)</t>
  </si>
  <si>
    <t>时尚双床房&lt;内宾&gt;&lt;双人入住&gt;&lt;预付&gt;&lt;无早&gt;</t>
  </si>
  <si>
    <t>尤俊健</t>
  </si>
  <si>
    <t>[昆明]昆明饭店(64216251)</t>
  </si>
  <si>
    <t>普通标准间&lt;单人入住&gt;&lt;内宾&gt;&lt;预付&gt;&lt;单早&gt;</t>
  </si>
  <si>
    <t>郝伟力</t>
  </si>
  <si>
    <t>徐军华</t>
  </si>
  <si>
    <t>黄青</t>
  </si>
  <si>
    <t>孔潇敏</t>
  </si>
  <si>
    <t>杨陶</t>
  </si>
  <si>
    <t>[日照]格林东方酒店(日照高铁站店)(70405520)</t>
  </si>
  <si>
    <t>豪华双床房&lt;内宾&gt;&lt;双人入住&gt;&lt;预付&gt;&lt;无早&gt;</t>
  </si>
  <si>
    <t>王子杰</t>
  </si>
  <si>
    <t>[鹤壁]格林豪泰(鹤壁衡山路店)(70405052)</t>
  </si>
  <si>
    <t>祝松涛</t>
  </si>
  <si>
    <t>任长安</t>
  </si>
  <si>
    <t>[西安]7天优品酒店(西安明城墙西北大学店)(65823384)</t>
  </si>
  <si>
    <t>精选特优房&lt;内宾&gt;&lt;单人入住&gt;&lt;预付&gt;&lt;无早&gt;</t>
  </si>
  <si>
    <t>张学超</t>
  </si>
  <si>
    <t>三人间&lt;内宾&gt;&lt;双人入住&gt;&lt;预付&gt;&lt;无早&gt;</t>
  </si>
  <si>
    <t>朱方国</t>
  </si>
  <si>
    <t>[广州]逸丰酒店(广州海珠万达广场店)(54937435)</t>
  </si>
  <si>
    <t>迷你房(无窗)&lt;内宾&gt;&lt;双人入住&gt;&lt;预付&gt;&lt;无早&gt;</t>
  </si>
  <si>
    <t>唐昌继</t>
  </si>
  <si>
    <t>数码大床房&lt;内宾&gt;&lt;双人入住&gt;&lt;预付&gt;&lt;无早&gt;</t>
  </si>
  <si>
    <t>王渲皓</t>
  </si>
  <si>
    <t>退单</t>
  </si>
  <si>
    <t>[天津]天津康莱德酒店(65979506)</t>
  </si>
  <si>
    <t>豪华大床客房&lt;内宾&gt;&lt;双人入住&gt;&lt;预付&gt;&lt;双早&gt;</t>
  </si>
  <si>
    <t>刘晓晨</t>
  </si>
  <si>
    <t>CA11323210116CNY</t>
  </si>
  <si>
    <t>[三亚]海南香水湾君澜度假酒店(60988700)</t>
  </si>
  <si>
    <t>天澜居一大一小两居室泳池别墅&lt;内宾&gt;&lt;双人入住&gt;&lt;预付&gt;&lt;双早&gt;</t>
  </si>
  <si>
    <t>苏文娜</t>
  </si>
  <si>
    <t>[泉州]锦江之星(泉州开元寺店)(60984292)</t>
  </si>
  <si>
    <t>商务标准房&lt;内宾&gt;&lt;双人入住&gt;&lt;预付&gt;&lt;无早&gt;</t>
  </si>
  <si>
    <t>吴梓添</t>
  </si>
  <si>
    <t>[栾川]贝壳酒店(洛阳栾川县老君山地质广场店)(70405537)</t>
  </si>
  <si>
    <t>商务双床房&lt;内宾&gt;&lt;单人入住&gt;&lt;预付&gt;&lt;无早&gt;</t>
  </si>
  <si>
    <t>焦林毅</t>
  </si>
  <si>
    <t>[南昌]骏怡连锁酒店(南昌南京东路店)(70404202)</t>
  </si>
  <si>
    <t>休闲大床房&lt;内宾&gt;&lt;单人入住&gt;&lt;预付&gt;&lt;无早&gt;</t>
  </si>
  <si>
    <t>淦婷</t>
  </si>
  <si>
    <t>[英德]英德璞营地(63127298)</t>
  </si>
  <si>
    <t>璞星大床帐篷&lt;双人入住&gt;&lt;双早&gt;&lt;大床&gt;&lt;特价大促销&gt;</t>
  </si>
  <si>
    <t>蔡志锐</t>
  </si>
  <si>
    <t>李俊杰</t>
  </si>
  <si>
    <t>[成都]希岸酒店(成都郫都区耍乡店)(64223582)</t>
  </si>
  <si>
    <t>颜值Lab房&lt;内宾&gt;&lt;双人入住&gt;&lt;预付&gt;&lt;无早&gt;</t>
  </si>
  <si>
    <t>刘一郎</t>
  </si>
  <si>
    <t>[乐山]非繁城品酒店(乐山大佛店)(65988392)</t>
  </si>
  <si>
    <t>非繁高级大床房&lt;内宾&gt;&lt;双人入住&gt;&lt;预付&gt;&lt;无早&gt;</t>
  </si>
  <si>
    <t>程锡鹏</t>
  </si>
  <si>
    <t>[南通]格林豪泰智选酒店（南通开发区碧桂园店）(70400926)</t>
  </si>
  <si>
    <t>夏伟伟</t>
  </si>
  <si>
    <t>[兰州]骏怡连锁酒店(兰州城关区兰州大学店)(70404698)</t>
  </si>
  <si>
    <t>精品大床房&lt;内宾&gt;&lt;双人入住&gt;&lt;预付&gt;&lt;无早&gt;</t>
  </si>
  <si>
    <t>王恒煜</t>
  </si>
  <si>
    <t>[苏州]锦江之星(苏州相城大道店)(64214370)</t>
  </si>
  <si>
    <t>商务标准房B&lt;内宾&gt;&lt;双人入住&gt;&lt;预付&gt;&lt;无早&gt;</t>
  </si>
  <si>
    <t>关世豪</t>
  </si>
  <si>
    <t>邹翊</t>
  </si>
  <si>
    <t>[清远]骏怡连锁酒店(清远城市广场店)(70406550)</t>
  </si>
  <si>
    <t>张志儒</t>
  </si>
  <si>
    <t>[广州]广州威珀斯酒店(60982730)</t>
  </si>
  <si>
    <t>行政两居室公寓&lt;内宾&gt;&lt;双人入住&gt;&lt;预付&gt;&lt;无早&gt;</t>
  </si>
  <si>
    <t>赵毅坤</t>
  </si>
  <si>
    <t>[广州]广州珠江新城华轩里酒店(54937651)</t>
  </si>
  <si>
    <t>华美景观大床房&lt;内宾&gt;&lt;双人入住&gt;&lt;预付&gt;&lt;双早&gt;</t>
  </si>
  <si>
    <t>李滔</t>
  </si>
  <si>
    <t>[上海]上海中福大酒店(51595657)</t>
  </si>
  <si>
    <t>特价房(无窗)&lt;内宾&gt;&lt;双人入住&gt;&lt;预付&gt;&lt;无早&gt;</t>
  </si>
  <si>
    <t>苏锐</t>
  </si>
  <si>
    <t>[重庆]7天连锁酒店(重庆合川汽车中心站店)(66089078)</t>
  </si>
  <si>
    <t>舒净双床房&lt;内宾&gt;&lt;双人入住&gt;&lt;预付&gt;&lt;无早&gt;</t>
  </si>
  <si>
    <t>龚林松</t>
  </si>
  <si>
    <t>[北京]IU酒店(北京西客站六里桥东地铁站店)(66107591)</t>
  </si>
  <si>
    <t>U选家庭套房&lt;内宾&gt;&lt;双人入住&gt;&lt;预付&gt;&lt;无早&gt;</t>
  </si>
  <si>
    <t>刘咏梅</t>
  </si>
  <si>
    <t>璞月双床帐篷&lt;双人入住&gt;&lt;双早&gt;&lt;特价大促销&gt;&lt;双床&gt;</t>
  </si>
  <si>
    <t>杨丹妮</t>
  </si>
  <si>
    <t>[天津]凯里亚德酒店(天津于家堡金融中心店)(65978992)</t>
  </si>
  <si>
    <t>荣享观景套房&lt;内宾&gt;&lt;双人入住&gt;&lt;预付&gt;&lt;无早&gt;</t>
  </si>
  <si>
    <t>赵科</t>
  </si>
  <si>
    <t>[西安]7天连锁酒店(西安大雁塔青龙寺地铁站店)(66074997)</t>
  </si>
  <si>
    <t>熊胡滨</t>
  </si>
  <si>
    <t>[深圳]7天连锁酒店(深圳八卦三路店)(65976203)</t>
  </si>
  <si>
    <t>梁志文</t>
  </si>
  <si>
    <t>[昆明]7天连锁酒店(昆明青年路红会医院店)(65988725)</t>
  </si>
  <si>
    <t>余奥</t>
  </si>
  <si>
    <t>吴诗妍</t>
  </si>
  <si>
    <t>[杭州]7天连锁酒店(杭州萧山机场店)(66012677)</t>
  </si>
  <si>
    <t>徐孝先</t>
  </si>
  <si>
    <t>[济宁]非繁城品酒店(济宁火车站万达店)(65988086)</t>
  </si>
  <si>
    <t>家庭房&lt;内宾&gt;&lt;双人入住&gt;&lt;预付&gt;&lt;无早&gt;</t>
  </si>
  <si>
    <t>李长红</t>
  </si>
  <si>
    <t>[连云港]格林豪泰酒店(连云港通灌北路步行街店)(70405657)</t>
  </si>
  <si>
    <t>李艳</t>
  </si>
  <si>
    <t>[广州]广州融创万达文华酒店(69028691)</t>
  </si>
  <si>
    <t>江爱群</t>
  </si>
  <si>
    <t>CA11323210117CNY</t>
  </si>
  <si>
    <t>[上海]上海奥克伍德华庭酒店公寓(60984648)</t>
  </si>
  <si>
    <t>行政单身公寓&lt;内宾&gt;&lt;双人入住&gt;&lt;预付&gt;&lt;双早&gt;</t>
  </si>
  <si>
    <t>崔晶晶</t>
  </si>
  <si>
    <t>张雯</t>
  </si>
  <si>
    <t>[西安]7天优品酒店(西安大雁塔小寨地铁站店)(65996521)</t>
  </si>
  <si>
    <t>优品双床房&lt;内宾&gt;&lt;双人入住&gt;&lt;预付&gt;&lt;无早&gt;</t>
  </si>
  <si>
    <t>胡榕容</t>
  </si>
  <si>
    <t>[上海]7天连锁酒店(上海东川路交大店)(66008424)</t>
  </si>
  <si>
    <t>曾卓</t>
  </si>
  <si>
    <t>[广州]广州康莱德酒店(54944407)</t>
  </si>
  <si>
    <t>豪华特大床房&lt;内宾&gt;&lt;双人入住&gt;&lt;预付&gt;&lt;无早&gt;</t>
  </si>
  <si>
    <t>施名泽</t>
  </si>
  <si>
    <t>[三亚]格林豪泰(三亚凤凰机场路店)(70405226)</t>
  </si>
  <si>
    <t>特价大床房&lt;内宾&gt;&lt;双人入住&gt;&lt;预付&gt;&lt;无早&gt;</t>
  </si>
  <si>
    <t>曲悦</t>
  </si>
  <si>
    <t>[上海]上海华美国际酒店(54893981)</t>
  </si>
  <si>
    <t>郑舒扬</t>
  </si>
  <si>
    <t>豪华两居室公寓&lt;内宾&gt;&lt;双人入住&gt;&lt;预付&gt;&lt;无早&gt;</t>
  </si>
  <si>
    <t>熊伟</t>
  </si>
  <si>
    <t>优享双床房&lt;内宾&gt;&lt;双人入住&gt;&lt;预付&gt;&lt;无早&gt;</t>
  </si>
  <si>
    <t>刘家义</t>
  </si>
  <si>
    <t>[广州]麗枫酒店(广州天河客运站地铁站店)(64223460)</t>
  </si>
  <si>
    <t>张志明</t>
  </si>
  <si>
    <t>洲际豪华大床房&lt;内宾&gt;&lt;双人入住&gt;&lt;预付&gt;&lt;无早&gt;</t>
  </si>
  <si>
    <t>冯江,张永</t>
  </si>
  <si>
    <t>赵俊</t>
  </si>
  <si>
    <t>豪华江景双床房&lt;内宾&gt;&lt;双人入住&gt;&lt;预付&gt;&lt;双早&gt;</t>
  </si>
  <si>
    <t>赵静</t>
  </si>
  <si>
    <t>[北京]7天连锁酒店(北京电影学院牡丹园地铁站店)(66078165)</t>
  </si>
  <si>
    <t>特色大床房(无窗)&lt;内宾&gt;&lt;双人入住&gt;&lt;预付&gt;&lt;无早&gt;</t>
  </si>
  <si>
    <t>韩雪豪</t>
  </si>
  <si>
    <t>[巢湖]巢湖深业温泉假日度假酒店(60984457)</t>
  </si>
  <si>
    <t>张磊磊</t>
  </si>
  <si>
    <t>[澳门]澳门雅诗阁(Ascott Macau)(45998383)</t>
  </si>
  <si>
    <t>豪华客房&lt;双人入住&gt;&lt;特价&gt;&lt;无早&gt;</t>
  </si>
  <si>
    <t>HE/XIAOYING</t>
  </si>
  <si>
    <t>[珠海]7天酒店(珠海拱北口岸步行街店)(65996050)</t>
  </si>
  <si>
    <t>植奇武</t>
  </si>
  <si>
    <t>酉春华</t>
  </si>
  <si>
    <t>赵忠</t>
  </si>
  <si>
    <t>[上海]上海虹桥美仑美居酒店(54881153)</t>
  </si>
  <si>
    <t>顾韵妃</t>
  </si>
  <si>
    <t>家庭套房&lt;双人入住&gt;&lt;中宾&gt;&lt;预付&gt;&lt;双早&gt;</t>
  </si>
  <si>
    <t>赵佳慧</t>
  </si>
  <si>
    <t>[霍邱]格林豪泰智选酒店（霍邱安天华府店）(70400842)</t>
  </si>
  <si>
    <t>刘丹</t>
  </si>
  <si>
    <t>孔顺</t>
  </si>
  <si>
    <t>[苏州]麗枫酒店(苏州观前店)(54941859)</t>
  </si>
  <si>
    <t>雅致大床房&lt;内宾&gt;&lt;双人入住&gt;&lt;预付&gt;&lt;无早&gt;</t>
  </si>
  <si>
    <t>戚昊</t>
  </si>
  <si>
    <t>周于凯</t>
  </si>
  <si>
    <t>[徐州]青皮树酒店(徐州苏宁广场回龙窝历史文化街店)(70405644)</t>
  </si>
  <si>
    <t>高敏</t>
  </si>
  <si>
    <t>[广州]7天连锁酒店(广州高铁南站南浦地铁口站店)(65823982)</t>
  </si>
  <si>
    <t>龚晟</t>
  </si>
  <si>
    <t>金辉</t>
  </si>
  <si>
    <t>孙静怡</t>
  </si>
  <si>
    <t>[成都]7天连锁酒店(成都天府广场地铁站店)(66070496)</t>
  </si>
  <si>
    <t>高级双床房&lt;内宾&gt;&lt;双人入住&gt;&lt;预付&gt;&lt;无早&gt;</t>
  </si>
  <si>
    <t>杨镒泽</t>
  </si>
  <si>
    <t>谭磊</t>
  </si>
  <si>
    <t>[广州]IU酒店(广州体育中心林和西地铁站店)(66016615)</t>
  </si>
  <si>
    <t>小U·舒适大床房(无窗)&lt;内宾&gt;&lt;双人入住&gt;&lt;预付&gt;&lt;无早&gt;</t>
  </si>
  <si>
    <t>黄泽铭</t>
  </si>
  <si>
    <t>朱鹏</t>
  </si>
  <si>
    <t>赵刚</t>
  </si>
  <si>
    <t>雷佳</t>
  </si>
  <si>
    <t>马世祥</t>
  </si>
  <si>
    <t>CA11323210118CNY</t>
  </si>
  <si>
    <t>艾婉苓</t>
  </si>
  <si>
    <t>[福州]福州仓山凯悦酒店(36194630)</t>
  </si>
  <si>
    <t>张大晖</t>
  </si>
  <si>
    <t>倪伟</t>
  </si>
  <si>
    <t>[苏州]格林豪泰(苏州震泽古镇店)(64185059)</t>
  </si>
  <si>
    <t>1.5米大床房&lt;内宾&gt;&lt;单人入住&gt;&lt;预付&gt;&lt;无早&gt;</t>
  </si>
  <si>
    <t>周晶</t>
  </si>
  <si>
    <t>金郯</t>
  </si>
  <si>
    <t>小U·超级双床房&lt;内宾&gt;&lt;双人入住&gt;&lt;预付&gt;&lt;无早&gt;</t>
  </si>
  <si>
    <t>马筱歌</t>
  </si>
  <si>
    <t>[上海]上海新锦江大酒店(54895257)</t>
  </si>
  <si>
    <t>高级大床房&lt;双人入住&gt;&lt;中宾&gt;&lt;预付&gt;&lt;双早&gt;</t>
  </si>
  <si>
    <t>李明,李兴成</t>
  </si>
  <si>
    <t>勾恩芳</t>
  </si>
  <si>
    <t>[海口]海口希尔顿酒店(54929822)</t>
  </si>
  <si>
    <t>希尔顿客房&lt;内宾&gt;&lt;双人入住&gt;&lt;预付&gt;&lt;双早&gt;</t>
  </si>
  <si>
    <t>周帅</t>
  </si>
  <si>
    <t>陈曲明</t>
  </si>
  <si>
    <t>俞胜法</t>
  </si>
  <si>
    <t>[厦门]7天连锁酒店(厦门大学南普陀店)(66087710)</t>
  </si>
  <si>
    <t>家庭套房&lt;内宾&gt;&lt;双人入住&gt;&lt;预付&gt;&lt;无早&gt;</t>
  </si>
  <si>
    <t>涂建誠</t>
  </si>
  <si>
    <t>[佛山]7天连锁酒店(佛山东方广场沃尔玛店)(66071397)</t>
  </si>
  <si>
    <t>曾杰</t>
  </si>
  <si>
    <t>[桂林]7天优品酒店(桂林两江四湖中心广场店)(66097731)</t>
  </si>
  <si>
    <t>品质大床房&lt;内宾&gt;&lt;双人入住&gt;&lt;预付&gt;&lt;无早&gt;</t>
  </si>
  <si>
    <t>高华芬</t>
  </si>
  <si>
    <t>[北京]北京花园十六号四合院酒店(70405426)</t>
  </si>
  <si>
    <t>龚文斌</t>
  </si>
  <si>
    <t>[重庆]7天连锁酒店(重庆长寿路店)(65997990)</t>
  </si>
  <si>
    <t>陈海见</t>
  </si>
  <si>
    <t>[成都]7天连锁酒店(成都富森美家居川陕路店)(66107725)</t>
  </si>
  <si>
    <t>李建平</t>
  </si>
  <si>
    <t>谢袁羽</t>
  </si>
  <si>
    <t>[乐东]海南龙沐湾温德姆至尊豪廷大酒店(66005593)</t>
  </si>
  <si>
    <t>高级套房&lt;内宾&gt;&lt;双人入住&gt;&lt;预付&gt;&lt;双早&gt;</t>
  </si>
  <si>
    <t>黎钟贤</t>
  </si>
  <si>
    <t>[广州]广州爱群大酒店(54889343)</t>
  </si>
  <si>
    <t>林明凯</t>
  </si>
  <si>
    <t>张龙</t>
  </si>
  <si>
    <t>[上海]7天连锁酒店(上海外滩南京路步行街店)(66070321)</t>
  </si>
  <si>
    <t>轻选大床房&lt;内宾&gt;&lt;双人入住&gt;&lt;预付&gt;&lt;无早&gt;</t>
  </si>
  <si>
    <t>林建坤</t>
  </si>
  <si>
    <t>小U·舒适双床房(无窗)&lt;内宾&gt;&lt;双人入住&gt;&lt;预付&gt;&lt;无早&gt;</t>
  </si>
  <si>
    <t>王禹超</t>
  </si>
  <si>
    <t>[北京]7天连锁酒店(北京定慧寺五路居地铁站店)(66082278)</t>
  </si>
  <si>
    <t>徐李军</t>
  </si>
  <si>
    <t>魏海刚</t>
  </si>
  <si>
    <t>刘涛</t>
  </si>
  <si>
    <t>洪昊</t>
  </si>
  <si>
    <t>吴亦凡</t>
  </si>
  <si>
    <t>洪博文</t>
  </si>
  <si>
    <t>黄浩</t>
  </si>
  <si>
    <t>黄文民</t>
  </si>
  <si>
    <t>,</t>
  </si>
  <si>
    <t>原单662，结算502，强制扣款160元，已抵冲</t>
  </si>
  <si>
    <t>A210118105630459</t>
  </si>
  <si>
    <t>合计75953元/90834.26 HKD</t>
  </si>
  <si>
    <t>CNY / HKD 当前参考汇率: 1.19592725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</si>
  <si>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</si>
  <si>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</si>
  <si>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</si>
  <si>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</si>
  <si>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</si>
  <si>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</si>
  <si>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</si>
  <si>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</si>
  <si>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</si>
  <si>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IU酒店(广州体育中心林和西地铁站店)</t>
  </si>
  <si>
    <t>2021-01-02</t>
  </si>
  <si>
    <t>2021-01-03</t>
  </si>
  <si>
    <t>RMB</t>
  </si>
  <si>
    <t>224.00</t>
  </si>
  <si>
    <t>95010</t>
  </si>
  <si>
    <t>2021/1/2 22:31:51</t>
  </si>
  <si>
    <t>297.00</t>
  </si>
  <si>
    <t>2021/1/2 19:18:12</t>
  </si>
  <si>
    <t>0.00</t>
  </si>
  <si>
    <t>2021/1/2 18:56:37</t>
  </si>
  <si>
    <t>270.00</t>
  </si>
  <si>
    <t>2021/1/2 18:24:11</t>
  </si>
  <si>
    <t>7天连锁酒店(北京定慧寺五路居地铁站店)</t>
  </si>
  <si>
    <t>142.00</t>
  </si>
  <si>
    <t>2021/1/2 17:02:32</t>
  </si>
  <si>
    <t>7天连锁酒店(珠海拱北口岸圆明新园店)</t>
  </si>
  <si>
    <t>101.00</t>
  </si>
  <si>
    <t>2021/1/2 16:06:35</t>
  </si>
  <si>
    <t>2021/1/2 15:59:10</t>
  </si>
  <si>
    <t>2021/1/2 15:57:16</t>
  </si>
  <si>
    <t>281.00</t>
  </si>
  <si>
    <t>2021/1/2 15:26:51</t>
  </si>
  <si>
    <t>7天连锁酒店(上海外滩南京路步行街店)</t>
  </si>
  <si>
    <t>236.00</t>
  </si>
  <si>
    <t>2021/1/2 15:18:52</t>
  </si>
  <si>
    <t>格林豪泰酒店（潍坊奎文北王佳乐家店）</t>
  </si>
  <si>
    <t>166.00</t>
  </si>
  <si>
    <t>2021/1/2 13:52:35</t>
  </si>
  <si>
    <t>广州爱群大酒店</t>
  </si>
  <si>
    <t>197.00</t>
  </si>
  <si>
    <t>2021/1/2 13:21:02</t>
  </si>
  <si>
    <t>2021/1/2 12:39:19</t>
  </si>
  <si>
    <t>海南龙沐湾温德姆至尊豪廷大酒店</t>
  </si>
  <si>
    <t>2021/1/2 12:35:31</t>
  </si>
  <si>
    <t>2021/1/2 10:52:47</t>
  </si>
  <si>
    <t>7天连锁酒店(成都富森美家居川陕路店)</t>
  </si>
  <si>
    <t>2021/1/2 10:16:43</t>
  </si>
  <si>
    <t>7天连锁酒店(重庆长寿路店)</t>
  </si>
  <si>
    <t>109.00</t>
  </si>
  <si>
    <t>2021/1/2 10:08:15</t>
  </si>
  <si>
    <t>北京花园十六号四合院酒店</t>
  </si>
  <si>
    <t>278.00</t>
  </si>
  <si>
    <t>2021/1/2 9:06:29</t>
  </si>
  <si>
    <t>7天优品酒店(桂林两江四湖中心广场店)</t>
  </si>
  <si>
    <t>148.00</t>
  </si>
  <si>
    <t>2021/1/2 8:19:09</t>
  </si>
  <si>
    <t>7天连锁酒店(佛山东方广场沃尔玛店)</t>
  </si>
  <si>
    <t>2021/1/2 1:35:50</t>
  </si>
  <si>
    <t>2021-01-01</t>
  </si>
  <si>
    <t>335.00</t>
  </si>
  <si>
    <t>2021/1/1 22:25:10</t>
  </si>
  <si>
    <t>7天连锁酒店(厦门大学南普陀店)</t>
  </si>
  <si>
    <t>176.00</t>
  </si>
  <si>
    <t>2021/1/1 20:43:48</t>
  </si>
  <si>
    <t>7天优品酒店(重庆涪陵滨江大道店)</t>
  </si>
  <si>
    <t>168.00</t>
  </si>
  <si>
    <t>2021/1/1 19:12:34</t>
  </si>
  <si>
    <t>319.00</t>
  </si>
  <si>
    <t>2021/1/1 17:24:25</t>
  </si>
  <si>
    <t>2021/1/1 16:03:13</t>
  </si>
  <si>
    <t>格林豪泰(苏州昆山巴黎春天店)</t>
  </si>
  <si>
    <t>200.00</t>
  </si>
  <si>
    <t>2021/1/1 15:22:23</t>
  </si>
  <si>
    <t>7天连锁酒店(成都天府广场地铁站店)</t>
  </si>
  <si>
    <t>118.00</t>
  </si>
  <si>
    <t>2021/1/1 14:53:25</t>
  </si>
  <si>
    <t>上海虹桥美仑美居酒店</t>
  </si>
  <si>
    <t>293.00</t>
  </si>
  <si>
    <t>2021/1/1 14:08:28</t>
  </si>
  <si>
    <t>2021/1/1 11:53:38</t>
  </si>
  <si>
    <t>7天连锁酒店(广州高铁南站南浦地铁口站店)</t>
  </si>
  <si>
    <t>219.00</t>
  </si>
  <si>
    <t>2021/1/1 11:33:35</t>
  </si>
  <si>
    <t>广州融创万达文华酒店</t>
  </si>
  <si>
    <t>2449.00</t>
  </si>
  <si>
    <t>2021/1/1 11:30:17</t>
  </si>
  <si>
    <t>青皮树酒店(徐州苏宁广场回龙窝历史文化街店)</t>
  </si>
  <si>
    <t>146.00</t>
  </si>
  <si>
    <t>2021/1/1 11:21:08</t>
  </si>
  <si>
    <t>麗枫酒店(苏州观前店)</t>
  </si>
  <si>
    <t>2021/1/1 11:07:49</t>
  </si>
  <si>
    <t>2021/1/1 10:38:49</t>
  </si>
  <si>
    <t>上海虹桥绿地铂瑞酒店</t>
  </si>
  <si>
    <t>584.00</t>
  </si>
  <si>
    <t>2021/1/1 10:31:39</t>
  </si>
  <si>
    <t>格林豪泰智选酒店(霍邱安天华府店)</t>
  </si>
  <si>
    <t>182.00</t>
  </si>
  <si>
    <t>2021/1/1 9:14:38</t>
  </si>
  <si>
    <t>上海七重天宾馆</t>
  </si>
  <si>
    <t>469.00</t>
  </si>
  <si>
    <t>2021/1/1 8:55:02</t>
  </si>
  <si>
    <t>2021/1/1 6:54:29</t>
  </si>
  <si>
    <t>无锡君来洲际酒店</t>
  </si>
  <si>
    <t>2021/1/1 3:15:14</t>
  </si>
  <si>
    <t>广州威珀斯酒店</t>
  </si>
  <si>
    <t>2021/1/1 3:12:59</t>
  </si>
  <si>
    <t>7天酒店(珠海拱北口岸步行街店)</t>
  </si>
  <si>
    <t>2021/1/1 2:28:29</t>
  </si>
  <si>
    <t>澳门雅诗阁</t>
  </si>
  <si>
    <t>HE XIAOYING</t>
  </si>
  <si>
    <t>595.00</t>
  </si>
  <si>
    <t/>
  </si>
  <si>
    <t>2020/12/31 23:39:51</t>
  </si>
  <si>
    <t>海口希尔顿酒店</t>
  </si>
  <si>
    <t>896.00</t>
  </si>
  <si>
    <t>2020/12/31 21:54:30</t>
  </si>
  <si>
    <t>2020/12/31 21:14:08</t>
  </si>
  <si>
    <t>格林豪泰酒店(连云港通灌北路步行街店)</t>
  </si>
  <si>
    <t>2020-12-31</t>
  </si>
  <si>
    <t>223.00</t>
  </si>
  <si>
    <t>2020/12/31 20:40:16</t>
  </si>
  <si>
    <t>非繁城品酒店(济宁火车站万达店)</t>
  </si>
  <si>
    <t>185.00</t>
  </si>
  <si>
    <t>2020/12/31 20:36:24</t>
  </si>
  <si>
    <t>7天连锁酒店(北京电影学院牡丹园地铁站店)</t>
  </si>
  <si>
    <t>202.00</t>
  </si>
  <si>
    <t>2020/12/31 20:12:43</t>
  </si>
  <si>
    <t>7天连锁酒店(杭州萧山机场店)</t>
  </si>
  <si>
    <t>125.00</t>
  </si>
  <si>
    <t>2020/12/31 18:30:30</t>
  </si>
  <si>
    <t>上海黄浦碧云苑服务公寓（原碧云花园服务公寓）</t>
  </si>
  <si>
    <t>560.00</t>
  </si>
  <si>
    <t>2020/12/31 18:29:50</t>
  </si>
  <si>
    <t>7天连锁酒店(昆明青年路红会医院店)</t>
  </si>
  <si>
    <t>110.00</t>
  </si>
  <si>
    <t>2020/12/31 18:23:50</t>
  </si>
  <si>
    <t>495.00</t>
  </si>
  <si>
    <t>2020/12/31 18:23:31</t>
  </si>
  <si>
    <t>广州康莱德酒店</t>
  </si>
  <si>
    <t>1916.00</t>
  </si>
  <si>
    <t>2020/12/31 17:32:02</t>
  </si>
  <si>
    <t>7天连锁酒店(深圳八卦三路店)</t>
  </si>
  <si>
    <t>2020/12/31 16:54:39</t>
  </si>
  <si>
    <t>7天连锁酒店(西安大雁塔青龙寺地铁站店)</t>
  </si>
  <si>
    <t>193.00</t>
  </si>
  <si>
    <t>2020/12/31 15:46:42</t>
  </si>
  <si>
    <t>凯里亚德酒店(天津于家堡金融中心店)</t>
  </si>
  <si>
    <t>303.00</t>
  </si>
  <si>
    <t>2020/12/31 15:43:10</t>
  </si>
  <si>
    <t>英德璞营地</t>
  </si>
  <si>
    <t>450.00</t>
  </si>
  <si>
    <t>2020/12/31 13:06:24</t>
  </si>
  <si>
    <t>IU酒店(北京西客站六里桥东地铁站店)</t>
  </si>
  <si>
    <t>300.00</t>
  </si>
  <si>
    <t>2020/12/31 12:46:39</t>
  </si>
  <si>
    <t>1308.00</t>
  </si>
  <si>
    <t>2020/12/31 12:32:42</t>
  </si>
  <si>
    <t>冯江</t>
  </si>
  <si>
    <t>2020/12/31 11:47:50</t>
  </si>
  <si>
    <t>7天连锁酒店(重庆合川汽车中心站店)</t>
  </si>
  <si>
    <t>151.00</t>
  </si>
  <si>
    <t>2020/12/31 11:46:07</t>
  </si>
  <si>
    <t>麗枫酒店(广州天河客运站地铁站店)</t>
  </si>
  <si>
    <t>975.00</t>
  </si>
  <si>
    <t>2020/12/31 10:32:11</t>
  </si>
  <si>
    <t>上海中福大酒店</t>
  </si>
  <si>
    <t>354.00</t>
  </si>
  <si>
    <t>2020/12/31 10:29:39</t>
  </si>
  <si>
    <t>广州珠江新城华轩里酒店</t>
  </si>
  <si>
    <t>935.00</t>
  </si>
  <si>
    <t>2020/12/31 8:09:20</t>
  </si>
  <si>
    <t>7天优品酒店(西安大雁塔小寨地铁站店)</t>
  </si>
  <si>
    <t>228.00</t>
  </si>
  <si>
    <t>2020/12/31 7:54:00</t>
  </si>
  <si>
    <t>1250.00</t>
  </si>
  <si>
    <t>2020/12/31 0:39:49</t>
  </si>
  <si>
    <t>骏怡连锁酒店（清远城市广场店）</t>
  </si>
  <si>
    <t>158.00</t>
  </si>
  <si>
    <t>2020/12/30 22:47:09</t>
  </si>
  <si>
    <t>尚客优精选酒店（马鞍山达观天下店）</t>
  </si>
  <si>
    <t>2020-12-30</t>
  </si>
  <si>
    <t>139.00</t>
  </si>
  <si>
    <t>2020/12/30 20:35:40</t>
  </si>
  <si>
    <t>逸丰酒店(广州海珠万达广场店)</t>
  </si>
  <si>
    <t>178.00</t>
  </si>
  <si>
    <t>2020/12/30 20:29:28</t>
  </si>
  <si>
    <t>格林东方酒店(日照高铁站店)</t>
  </si>
  <si>
    <t>2020/12/30 20:04:46</t>
  </si>
  <si>
    <t>7天优品酒店(西安明城墙西北大学店)</t>
  </si>
  <si>
    <t>86.00</t>
  </si>
  <si>
    <t>2020/12/30 19:55:59</t>
  </si>
  <si>
    <t>7天连锁酒店(合肥霍山路店)</t>
  </si>
  <si>
    <t>2020/12/30 19:35:12</t>
  </si>
  <si>
    <t>格林豪泰商务酒店（鹤壁衡山路店）</t>
  </si>
  <si>
    <t>141.00</t>
  </si>
  <si>
    <t>2020/12/30 19:04:57</t>
  </si>
  <si>
    <t>1101.00</t>
  </si>
  <si>
    <t>2020/12/30 18:35:22</t>
  </si>
  <si>
    <t>锦江之星(苏州相城大道店)</t>
  </si>
  <si>
    <t>2020/12/30 18:09:09</t>
  </si>
  <si>
    <t>210.00</t>
  </si>
  <si>
    <t>2020/12/30 17:56:03</t>
  </si>
  <si>
    <t>2251.00</t>
  </si>
  <si>
    <t>2020/12/30 14:31:10</t>
  </si>
  <si>
    <t>7天优品酒店(重庆杨家坪步行街中心店)</t>
  </si>
  <si>
    <t>2020/12/30 13:58:53</t>
  </si>
  <si>
    <t>格林豪泰商务酒店（迁安财富中心店）</t>
  </si>
  <si>
    <t>2020/12/30 13:51:06</t>
  </si>
  <si>
    <t>骏怡连锁酒店（兰州城关兰州大学店）</t>
  </si>
  <si>
    <t>265.00</t>
  </si>
  <si>
    <t>2020/12/30 13:01:05</t>
  </si>
  <si>
    <t>551.00</t>
  </si>
  <si>
    <t>2020/12/30 12:42:39</t>
  </si>
  <si>
    <t>格林豪泰(泰兴文昌路店)</t>
  </si>
  <si>
    <t>115.00</t>
  </si>
  <si>
    <t>2020/12/30 12:28:05</t>
  </si>
  <si>
    <t>上海新锦江大酒店</t>
  </si>
  <si>
    <t>3268.02</t>
  </si>
  <si>
    <t>李明</t>
  </si>
  <si>
    <t>2020/12/30 12:08:03</t>
  </si>
  <si>
    <t>7天连锁酒店（北京上地清河地铁站店）</t>
  </si>
  <si>
    <t>2020/12/30 11:18:05</t>
  </si>
  <si>
    <t>2020/12/30 11:04:45</t>
  </si>
  <si>
    <t>2020/12/30 10:42:55</t>
  </si>
  <si>
    <t>昆明饭店</t>
  </si>
  <si>
    <t>209.00</t>
  </si>
  <si>
    <t>2020/12/30 9:53:44</t>
  </si>
  <si>
    <t>格林豪泰智选酒店（南通开发区碧桂园店）</t>
  </si>
  <si>
    <t>174.00</t>
  </si>
  <si>
    <t>2020/12/30 8:42:03</t>
  </si>
  <si>
    <t>非繁城品酒店(乐山大佛店)</t>
  </si>
  <si>
    <t>179.00</t>
  </si>
  <si>
    <t>2020/12/30 2:37:32</t>
  </si>
  <si>
    <t>希岸酒店(成都郫都区耍乡店)</t>
  </si>
  <si>
    <t>425.00</t>
  </si>
  <si>
    <t>2020/12/30 0:27:18</t>
  </si>
  <si>
    <t>2020-12-29</t>
  </si>
  <si>
    <t>117.00</t>
  </si>
  <si>
    <t>2020/12/29 20:17:50</t>
  </si>
  <si>
    <t>无锡融创万达嘉华酒店</t>
  </si>
  <si>
    <t>630.00</t>
  </si>
  <si>
    <t>2020/12/29 18:38:13</t>
  </si>
  <si>
    <t>2020/12/29 18:18:46</t>
  </si>
  <si>
    <t>7天连锁酒店(厦门火车站金榜路万象城店)</t>
  </si>
  <si>
    <t>134.00</t>
  </si>
  <si>
    <t>2020/12/29 18:15:50</t>
  </si>
  <si>
    <t>2020/12/29 17:57:47</t>
  </si>
  <si>
    <t>2020/12/29 17:30:04</t>
  </si>
  <si>
    <t>麗枫酒店(广州天河石牌东路岗顶地铁站店)</t>
  </si>
  <si>
    <t>280.00</t>
  </si>
  <si>
    <t>2020/12/29 17:07:04</t>
  </si>
  <si>
    <t>柏高酒店(广州区庄地铁站店)</t>
  </si>
  <si>
    <t>398.00</t>
  </si>
  <si>
    <t>2020/12/29 16:40:16</t>
  </si>
  <si>
    <t>广州香湾酒店</t>
  </si>
  <si>
    <t>408.00</t>
  </si>
  <si>
    <t>2020/12/29 16:22:32</t>
  </si>
  <si>
    <t>7天连锁酒店(成都望江楼万达广场店)</t>
  </si>
  <si>
    <t>2020/12/29 16:08:20</t>
  </si>
  <si>
    <t>2020/12/29 15:52:46</t>
  </si>
  <si>
    <t>7天连锁酒店(开封火车站店)</t>
  </si>
  <si>
    <t>2020/12/29 15:42:42</t>
  </si>
  <si>
    <t>锦江都城酒店(杭州火车东站店)</t>
  </si>
  <si>
    <t>720.00</t>
  </si>
  <si>
    <t>2020/12/29 15:07:34</t>
  </si>
  <si>
    <t>成都金韵酒店</t>
  </si>
  <si>
    <t>311.00</t>
  </si>
  <si>
    <t>2020/12/29 14:12:50</t>
  </si>
  <si>
    <t>1100.00</t>
  </si>
  <si>
    <t>2020/12/29 14:09:26</t>
  </si>
  <si>
    <t>2020/12/29 13:49:47</t>
  </si>
  <si>
    <t>834.00</t>
  </si>
  <si>
    <t>2020/12/29 13:41:29</t>
  </si>
  <si>
    <t>格林豪泰(苏州震泽古镇店)</t>
  </si>
  <si>
    <t>276.00</t>
  </si>
  <si>
    <t>2020/12/29 13:21:51</t>
  </si>
  <si>
    <t>上海华美国际酒店</t>
  </si>
  <si>
    <t>245.00</t>
  </si>
  <si>
    <t>2020/12/29 13:20:44</t>
  </si>
  <si>
    <t>2020/12/29 13:20:11</t>
  </si>
  <si>
    <t>2020/12/29 12:54:48</t>
  </si>
  <si>
    <t>格林豪泰(三亚凤凰机场路店)</t>
  </si>
  <si>
    <t>2020/12/29 11:37:14</t>
  </si>
  <si>
    <t>格林豪泰(苏州吴中万达世茂广场店)</t>
  </si>
  <si>
    <t>2020/12/29 10:46:22</t>
  </si>
  <si>
    <t>2020/12/29 10:34:59</t>
  </si>
  <si>
    <t>2020/12/29 10:34:03</t>
  </si>
  <si>
    <t>577.00</t>
  </si>
  <si>
    <t>2020/12/29 9:26:47</t>
  </si>
  <si>
    <t>东莞华尔登国际酒店</t>
  </si>
  <si>
    <t>405.00</t>
  </si>
  <si>
    <t>2020/12/29 8:20:50</t>
  </si>
  <si>
    <t>张家界目的地人文客栈</t>
  </si>
  <si>
    <t>81.00</t>
  </si>
  <si>
    <t>2020/12/29 1:03:24</t>
  </si>
  <si>
    <t>1430.00</t>
  </si>
  <si>
    <t>2020/12/28 23:01:26</t>
  </si>
  <si>
    <t>黄山天都国际饭店</t>
  </si>
  <si>
    <t>2020-12-28</t>
  </si>
  <si>
    <t>216.00</t>
  </si>
  <si>
    <t>2020/12/28 22:48:06</t>
  </si>
  <si>
    <t>深圳凯宾斯基酒店</t>
  </si>
  <si>
    <t>1040.00</t>
  </si>
  <si>
    <t>2020/12/28 22:13:09</t>
  </si>
  <si>
    <t>7天连锁酒店(上海东川路交大店)</t>
  </si>
  <si>
    <t>2020/12/28 21:13:17</t>
  </si>
  <si>
    <t>7天连锁酒店(广州黄沙地铁站沙面店)</t>
  </si>
  <si>
    <t>2020/12/28 20:34:41</t>
  </si>
  <si>
    <t>135.00</t>
  </si>
  <si>
    <t>2020/12/28 20:17:02</t>
  </si>
  <si>
    <t>骏怡连锁酒店（南昌青山湖高新南京东路店）</t>
  </si>
  <si>
    <t>404.00</t>
  </si>
  <si>
    <t>2020/12/28 20:09:37</t>
  </si>
  <si>
    <t>格林豪泰(常州孟河大道齐梁金府店)</t>
  </si>
  <si>
    <t>214.00</t>
  </si>
  <si>
    <t>2020/12/28 19:59:14</t>
  </si>
  <si>
    <t>2020/12/28 19:13:49</t>
  </si>
  <si>
    <t>7天连锁酒店(重庆万州万达广场店)</t>
  </si>
  <si>
    <t>2020/12/28 18:45:21</t>
  </si>
  <si>
    <t>2020/12/28 17:19:53</t>
  </si>
  <si>
    <t>尚客优连锁酒店（济宁泗水三发街店）</t>
  </si>
  <si>
    <t>102.00</t>
  </si>
  <si>
    <t>2020/12/28 15:26:16</t>
  </si>
  <si>
    <t>7天连锁酒店(南宁琅西店)</t>
  </si>
  <si>
    <t>2020/12/28 15:24:14</t>
  </si>
  <si>
    <t>骏怡精选酒店(广州白云机场马鞍山地铁站店)</t>
  </si>
  <si>
    <t>518.00</t>
  </si>
  <si>
    <t>2020/12/28 14:52:40</t>
  </si>
  <si>
    <t>2020/12/28 14:48:33</t>
  </si>
  <si>
    <t>169.00</t>
  </si>
  <si>
    <t>2020/12/28 13:08:52</t>
  </si>
  <si>
    <t>541.00</t>
  </si>
  <si>
    <t>2020/12/28 12:03:36</t>
  </si>
  <si>
    <t>贝壳酒店(洛阳栾川县老君山地质广场店)</t>
  </si>
  <si>
    <t>2020/12/28 10:49:06</t>
  </si>
  <si>
    <t>2020/12/28 10:02:07</t>
  </si>
  <si>
    <t>2020/12/28 9:47:13</t>
  </si>
  <si>
    <t>汕头国际大酒店</t>
  </si>
  <si>
    <t>1004.00</t>
  </si>
  <si>
    <t>2020/12/28 9:33:16</t>
  </si>
  <si>
    <t>2020/12/28 6:35:12</t>
  </si>
  <si>
    <t>张国俊</t>
  </si>
  <si>
    <t>2020/12/27 22:30:22</t>
  </si>
  <si>
    <t>IU酒店(石家庄西南高教区红旗大街店)</t>
  </si>
  <si>
    <t>2020/12/27 22:11:38</t>
  </si>
  <si>
    <t>157.00</t>
  </si>
  <si>
    <t>2020/12/27 22:06:10</t>
  </si>
  <si>
    <t>2020-12-27</t>
  </si>
  <si>
    <t>170.00</t>
  </si>
  <si>
    <t>2020/12/27 20:16:53</t>
  </si>
  <si>
    <t>167.00</t>
  </si>
  <si>
    <t>2020/12/27 19:32:03</t>
  </si>
  <si>
    <t>尚客优连锁酒店(太谷鑫港湾购物广场店)</t>
  </si>
  <si>
    <t>156.00</t>
  </si>
  <si>
    <t>2020/12/27 17:21:19</t>
  </si>
  <si>
    <t>格林东方酒店(连云港嘉瑞宝广场店)</t>
  </si>
  <si>
    <t>189.00</t>
  </si>
  <si>
    <t>2020/12/27 15:32:46</t>
  </si>
  <si>
    <t>2020/12/27 13:38:41</t>
  </si>
  <si>
    <t>2020/12/27 12:03:30</t>
  </si>
  <si>
    <t>2020/12/27 11:59:13</t>
  </si>
  <si>
    <t>兰欧酒店(南召人民路店)</t>
  </si>
  <si>
    <t>144.00</t>
  </si>
  <si>
    <t>2020/12/27 11:38:54</t>
  </si>
  <si>
    <t>2020/12/27 11:31:10</t>
  </si>
  <si>
    <t>7天连锁酒店(南宁民族大道店)</t>
  </si>
  <si>
    <t>130.00</t>
  </si>
  <si>
    <t>2020/12/27 11:16:42</t>
  </si>
  <si>
    <t>福州仓山凯悦酒店</t>
  </si>
  <si>
    <t>1170.00</t>
  </si>
  <si>
    <t>2020/12/27 11:04:27</t>
  </si>
  <si>
    <t>7天连锁酒店(武汉江汉路地铁站店)</t>
  </si>
  <si>
    <t>129.00</t>
  </si>
  <si>
    <t>2020/12/27 10:49:01</t>
  </si>
  <si>
    <t>2020/12/27 8:26:41</t>
  </si>
  <si>
    <t>662.00</t>
  </si>
  <si>
    <t>2020/12/26 22:45:11</t>
  </si>
  <si>
    <t>全季酒店(青岛城阳万象汇店)</t>
  </si>
  <si>
    <t>305.00</t>
  </si>
  <si>
    <t>2020/12/26 22:05:01</t>
  </si>
  <si>
    <t>深圳东华假日酒店</t>
  </si>
  <si>
    <t>2670.00</t>
  </si>
  <si>
    <t>2020/12/26 21:51:08</t>
  </si>
  <si>
    <t>锦江之星(泉州开元寺店)</t>
  </si>
  <si>
    <t>550.00</t>
  </si>
  <si>
    <t>2020/12/26 19:04:32</t>
  </si>
  <si>
    <t>368.00</t>
  </si>
  <si>
    <t>2020/12/26 17:19:28</t>
  </si>
  <si>
    <t>柳州凯悦嘉轩酒店</t>
  </si>
  <si>
    <t>2020/12/25 23:05:27</t>
  </si>
  <si>
    <t>苏州园区香格里拉大酒店</t>
  </si>
  <si>
    <t>1640.00</t>
  </si>
  <si>
    <t>2020/12/25 12:16:55</t>
  </si>
  <si>
    <t>广州卓美亚酒店</t>
  </si>
  <si>
    <t>5988.99</t>
  </si>
  <si>
    <t>2020/12/25 11:34:59</t>
  </si>
  <si>
    <t>陈玉欧</t>
  </si>
  <si>
    <t>2020/12/25 9:47:39</t>
  </si>
  <si>
    <t>上海奥克伍德华庭酒店公寓</t>
  </si>
  <si>
    <t>601.00</t>
  </si>
  <si>
    <t>2020/12/19 15:27:06</t>
  </si>
  <si>
    <t>海南香水湾君澜度假酒店</t>
  </si>
  <si>
    <t>2020/12/16 10:58:33</t>
  </si>
  <si>
    <t>格林豪泰上海市浦东机场合庆镇环庆中路快捷酒店</t>
  </si>
  <si>
    <t>2020/12/11 19:02:08</t>
  </si>
  <si>
    <t>天津康莱德酒店</t>
  </si>
  <si>
    <t>1215.00</t>
  </si>
  <si>
    <t>2020/12/10 19:12:39</t>
  </si>
  <si>
    <t>3154.00</t>
  </si>
  <si>
    <t>2020/12/9 23:13:35</t>
  </si>
  <si>
    <t>2020/12/9 22:58:37</t>
  </si>
  <si>
    <t>2020/11/30 16:16:54</t>
  </si>
  <si>
    <t>2020/10/28 17:56:16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</si>
</sst>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14192930537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44192</v>
      </c>
      <c r="G2" s="6">
        <v>44193</v>
      </c>
      <c r="H2" s="4">
        <v>1</v>
      </c>
      <c r="I2" s="4">
        <v>1</v>
      </c>
      <c r="J2" s="4">
        <v>1</v>
      </c>
      <c r="K2" s="4" t="s">
        <v>25</v>
      </c>
      <c r="L2" s="4">
        <v>305</v>
      </c>
      <c r="M2" s="4">
        <v>305</v>
      </c>
      <c r="N2" s="4" t="s">
        <v>26</v>
      </c>
      <c r="O2" s="4" t="s">
        <v>27</v>
      </c>
      <c r="P2" s="4" t="s">
        <v>28</v>
      </c>
      <c r="Q2" s="4">
        <v>0</v>
      </c>
      <c r="R2" s="7">
        <v>44191</v>
      </c>
      <c r="S2" s="6">
        <v>44208</v>
      </c>
      <c r="T2" s="4" t="s">
        <v>29</v>
      </c>
    </row>
    <row r="3" s="4" customFormat="1" spans="1:21">
      <c r="A3" s="4">
        <v>14193788356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44192</v>
      </c>
      <c r="G3" s="6">
        <v>44193</v>
      </c>
      <c r="H3" s="4">
        <v>1</v>
      </c>
      <c r="I3" s="4">
        <v>1</v>
      </c>
      <c r="J3" s="4">
        <v>1</v>
      </c>
      <c r="K3" s="4" t="s">
        <v>25</v>
      </c>
      <c r="L3" s="4">
        <v>178</v>
      </c>
      <c r="M3" s="4">
        <v>178</v>
      </c>
      <c r="N3" s="4" t="s">
        <v>32</v>
      </c>
      <c r="O3" s="4" t="s">
        <v>27</v>
      </c>
      <c r="P3" s="4" t="s">
        <v>28</v>
      </c>
      <c r="Q3" s="4">
        <v>0</v>
      </c>
      <c r="R3" s="7">
        <v>44192</v>
      </c>
      <c r="S3" s="6">
        <v>44208</v>
      </c>
      <c r="T3" s="4" t="s">
        <v>29</v>
      </c>
      <c r="U3" s="4">
        <v>1934306</v>
      </c>
    </row>
    <row r="4" s="4" customFormat="1" spans="1:21">
      <c r="A4" s="4">
        <v>14194098779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44192</v>
      </c>
      <c r="G4" s="6">
        <v>44193</v>
      </c>
      <c r="H4" s="4">
        <v>1</v>
      </c>
      <c r="I4" s="4">
        <v>1</v>
      </c>
      <c r="J4" s="4">
        <v>1</v>
      </c>
      <c r="K4" s="4" t="s">
        <v>25</v>
      </c>
      <c r="L4" s="4">
        <v>129</v>
      </c>
      <c r="M4" s="4">
        <v>129</v>
      </c>
      <c r="N4" s="4" t="s">
        <v>35</v>
      </c>
      <c r="O4" s="4" t="s">
        <v>27</v>
      </c>
      <c r="P4" s="4" t="s">
        <v>28</v>
      </c>
      <c r="Q4" s="4">
        <v>0</v>
      </c>
      <c r="R4" s="7">
        <v>44192</v>
      </c>
      <c r="S4" s="6">
        <v>44208</v>
      </c>
      <c r="T4" s="4" t="s">
        <v>29</v>
      </c>
      <c r="U4" s="4">
        <v>1934377</v>
      </c>
    </row>
    <row r="5" s="4" customFormat="1" spans="1:21">
      <c r="A5" s="4">
        <v>14194184756</v>
      </c>
      <c r="B5" s="4" t="s">
        <v>21</v>
      </c>
      <c r="C5" s="4" t="s">
        <v>22</v>
      </c>
      <c r="D5" s="4" t="s">
        <v>36</v>
      </c>
      <c r="E5" s="4" t="s">
        <v>24</v>
      </c>
      <c r="F5" s="6">
        <v>44192</v>
      </c>
      <c r="G5" s="6">
        <v>44193</v>
      </c>
      <c r="H5" s="4">
        <v>1</v>
      </c>
      <c r="I5" s="4">
        <v>1</v>
      </c>
      <c r="J5" s="4">
        <v>1</v>
      </c>
      <c r="K5" s="4" t="s">
        <v>25</v>
      </c>
      <c r="L5" s="4">
        <v>130</v>
      </c>
      <c r="M5" s="4">
        <v>130</v>
      </c>
      <c r="N5" s="4" t="s">
        <v>37</v>
      </c>
      <c r="O5" s="4" t="s">
        <v>27</v>
      </c>
      <c r="P5" s="4" t="s">
        <v>28</v>
      </c>
      <c r="Q5" s="4">
        <v>0</v>
      </c>
      <c r="R5" s="7">
        <v>44192</v>
      </c>
      <c r="S5" s="6">
        <v>44208</v>
      </c>
      <c r="T5" s="4" t="s">
        <v>29</v>
      </c>
      <c r="U5" s="4">
        <v>1934389</v>
      </c>
    </row>
    <row r="6" s="4" customFormat="1" spans="1:21">
      <c r="A6" s="4">
        <v>14194234438</v>
      </c>
      <c r="B6" s="4" t="s">
        <v>21</v>
      </c>
      <c r="C6" s="4" t="s">
        <v>22</v>
      </c>
      <c r="D6" s="4" t="s">
        <v>38</v>
      </c>
      <c r="E6" s="4" t="s">
        <v>39</v>
      </c>
      <c r="F6" s="6">
        <v>44192</v>
      </c>
      <c r="G6" s="6">
        <v>44193</v>
      </c>
      <c r="H6" s="4">
        <v>1</v>
      </c>
      <c r="I6" s="4">
        <v>1</v>
      </c>
      <c r="J6" s="4">
        <v>1</v>
      </c>
      <c r="K6" s="4" t="s">
        <v>25</v>
      </c>
      <c r="L6" s="4">
        <v>405</v>
      </c>
      <c r="M6" s="4">
        <v>405</v>
      </c>
      <c r="N6" s="4" t="s">
        <v>40</v>
      </c>
      <c r="O6" s="4" t="s">
        <v>27</v>
      </c>
      <c r="P6" s="4" t="s">
        <v>28</v>
      </c>
      <c r="Q6" s="4">
        <v>0</v>
      </c>
      <c r="R6" s="7">
        <v>44192</v>
      </c>
      <c r="S6" s="6">
        <v>44208</v>
      </c>
      <c r="T6" s="4" t="s">
        <v>29</v>
      </c>
      <c r="U6" s="4">
        <v>1934400</v>
      </c>
    </row>
    <row r="7" s="4" customFormat="1" spans="1:21">
      <c r="A7" s="4">
        <v>14194262110</v>
      </c>
      <c r="B7" s="4" t="s">
        <v>21</v>
      </c>
      <c r="C7" s="4" t="s">
        <v>22</v>
      </c>
      <c r="D7" s="4" t="s">
        <v>41</v>
      </c>
      <c r="E7" s="4" t="s">
        <v>42</v>
      </c>
      <c r="F7" s="6">
        <v>44192</v>
      </c>
      <c r="G7" s="6">
        <v>44193</v>
      </c>
      <c r="H7" s="4">
        <v>1</v>
      </c>
      <c r="I7" s="4">
        <v>1</v>
      </c>
      <c r="J7" s="4">
        <v>1</v>
      </c>
      <c r="K7" s="4" t="s">
        <v>25</v>
      </c>
      <c r="L7" s="4">
        <v>144</v>
      </c>
      <c r="M7" s="4">
        <v>144</v>
      </c>
      <c r="N7" s="4" t="s">
        <v>43</v>
      </c>
      <c r="O7" s="4" t="s">
        <v>27</v>
      </c>
      <c r="P7" s="4" t="s">
        <v>28</v>
      </c>
      <c r="Q7" s="4">
        <v>0</v>
      </c>
      <c r="R7" s="7">
        <v>44192</v>
      </c>
      <c r="S7" s="6">
        <v>44208</v>
      </c>
      <c r="T7" s="4" t="s">
        <v>29</v>
      </c>
      <c r="U7" s="4">
        <v>1934405</v>
      </c>
    </row>
    <row r="8" s="4" customFormat="1" spans="1:21">
      <c r="A8" s="4">
        <v>14194337345</v>
      </c>
      <c r="B8" s="4" t="s">
        <v>21</v>
      </c>
      <c r="C8" s="4" t="s">
        <v>22</v>
      </c>
      <c r="D8" s="4" t="s">
        <v>44</v>
      </c>
      <c r="E8" s="4" t="s">
        <v>45</v>
      </c>
      <c r="F8" s="6">
        <v>44192</v>
      </c>
      <c r="G8" s="6">
        <v>44193</v>
      </c>
      <c r="H8" s="4">
        <v>1</v>
      </c>
      <c r="I8" s="4">
        <v>1</v>
      </c>
      <c r="J8" s="4">
        <v>1</v>
      </c>
      <c r="K8" s="4" t="s">
        <v>25</v>
      </c>
      <c r="L8" s="4">
        <v>139</v>
      </c>
      <c r="M8" s="4">
        <v>139</v>
      </c>
      <c r="N8" s="4" t="s">
        <v>46</v>
      </c>
      <c r="O8" s="4" t="s">
        <v>27</v>
      </c>
      <c r="P8" s="4" t="s">
        <v>28</v>
      </c>
      <c r="Q8" s="4">
        <v>0</v>
      </c>
      <c r="R8" s="7">
        <v>44192</v>
      </c>
      <c r="S8" s="6">
        <v>44208</v>
      </c>
      <c r="T8" s="4" t="s">
        <v>29</v>
      </c>
      <c r="U8" s="4">
        <v>1934429</v>
      </c>
    </row>
    <row r="9" s="4" customFormat="1" spans="1:21">
      <c r="A9" s="4">
        <v>14194353452</v>
      </c>
      <c r="B9" s="4" t="s">
        <v>21</v>
      </c>
      <c r="C9" s="4" t="s">
        <v>22</v>
      </c>
      <c r="D9" s="4" t="s">
        <v>47</v>
      </c>
      <c r="E9" s="4" t="s">
        <v>48</v>
      </c>
      <c r="F9" s="6">
        <v>44192</v>
      </c>
      <c r="G9" s="6">
        <v>44193</v>
      </c>
      <c r="H9" s="4">
        <v>1</v>
      </c>
      <c r="I9" s="4">
        <v>1</v>
      </c>
      <c r="J9" s="4">
        <v>1</v>
      </c>
      <c r="K9" s="4" t="s">
        <v>25</v>
      </c>
      <c r="L9" s="4">
        <v>115</v>
      </c>
      <c r="M9" s="4">
        <v>115</v>
      </c>
      <c r="N9" s="4" t="s">
        <v>49</v>
      </c>
      <c r="O9" s="4" t="s">
        <v>27</v>
      </c>
      <c r="P9" s="4" t="s">
        <v>28</v>
      </c>
      <c r="Q9" s="4">
        <v>0</v>
      </c>
      <c r="R9" s="7">
        <v>44192</v>
      </c>
      <c r="S9" s="6">
        <v>44208</v>
      </c>
      <c r="T9" s="4" t="s">
        <v>29</v>
      </c>
      <c r="U9" s="4">
        <v>1934435</v>
      </c>
    </row>
    <row r="10" s="4" customFormat="1" spans="1:21">
      <c r="A10" s="4">
        <v>14196054114</v>
      </c>
      <c r="B10" s="4" t="s">
        <v>21</v>
      </c>
      <c r="C10" s="4" t="s">
        <v>22</v>
      </c>
      <c r="D10" s="4" t="s">
        <v>38</v>
      </c>
      <c r="E10" s="4" t="s">
        <v>39</v>
      </c>
      <c r="F10" s="6">
        <v>44192</v>
      </c>
      <c r="G10" s="6">
        <v>44193</v>
      </c>
      <c r="H10" s="4">
        <v>1</v>
      </c>
      <c r="I10" s="4">
        <v>1</v>
      </c>
      <c r="J10" s="4">
        <v>1</v>
      </c>
      <c r="K10" s="4" t="s">
        <v>25</v>
      </c>
      <c r="L10" s="4">
        <v>405</v>
      </c>
      <c r="M10" s="4">
        <v>405</v>
      </c>
      <c r="N10" s="4" t="s">
        <v>50</v>
      </c>
      <c r="O10" s="4" t="s">
        <v>27</v>
      </c>
      <c r="P10" s="4" t="s">
        <v>28</v>
      </c>
      <c r="Q10" s="4">
        <v>0</v>
      </c>
      <c r="R10" s="7">
        <v>44192</v>
      </c>
      <c r="S10" s="6">
        <v>44208</v>
      </c>
      <c r="T10" s="4" t="s">
        <v>29</v>
      </c>
      <c r="U10" s="4">
        <v>1934501</v>
      </c>
    </row>
    <row r="11" s="4" customFormat="1" spans="1:21">
      <c r="A11" s="4">
        <v>14196755407</v>
      </c>
      <c r="B11" s="4" t="s">
        <v>21</v>
      </c>
      <c r="C11" s="4" t="s">
        <v>22</v>
      </c>
      <c r="D11" s="4" t="s">
        <v>51</v>
      </c>
      <c r="E11" s="4" t="s">
        <v>24</v>
      </c>
      <c r="F11" s="6">
        <v>44192</v>
      </c>
      <c r="G11" s="6">
        <v>44193</v>
      </c>
      <c r="H11" s="4">
        <v>1</v>
      </c>
      <c r="I11" s="4">
        <v>1</v>
      </c>
      <c r="J11" s="4">
        <v>1</v>
      </c>
      <c r="K11" s="4" t="s">
        <v>25</v>
      </c>
      <c r="L11" s="4">
        <v>189</v>
      </c>
      <c r="M11" s="4">
        <v>189</v>
      </c>
      <c r="N11" s="4" t="s">
        <v>52</v>
      </c>
      <c r="O11" s="4" t="s">
        <v>27</v>
      </c>
      <c r="P11" s="4" t="s">
        <v>28</v>
      </c>
      <c r="Q11" s="4">
        <v>0</v>
      </c>
      <c r="R11" s="7">
        <v>44192</v>
      </c>
      <c r="S11" s="6">
        <v>44208</v>
      </c>
      <c r="T11" s="4" t="s">
        <v>29</v>
      </c>
      <c r="U11" s="4">
        <v>1934558</v>
      </c>
    </row>
    <row r="12" s="4" customFormat="1" spans="1:21">
      <c r="A12" s="4">
        <v>14197204345</v>
      </c>
      <c r="B12" s="4" t="s">
        <v>21</v>
      </c>
      <c r="C12" s="4" t="s">
        <v>22</v>
      </c>
      <c r="D12" s="4" t="s">
        <v>53</v>
      </c>
      <c r="E12" s="4" t="s">
        <v>54</v>
      </c>
      <c r="F12" s="6">
        <v>44192</v>
      </c>
      <c r="G12" s="6">
        <v>44193</v>
      </c>
      <c r="H12" s="4">
        <v>1</v>
      </c>
      <c r="I12" s="4">
        <v>1</v>
      </c>
      <c r="J12" s="4">
        <v>1</v>
      </c>
      <c r="K12" s="4" t="s">
        <v>25</v>
      </c>
      <c r="L12" s="4">
        <v>156</v>
      </c>
      <c r="M12" s="4">
        <v>156</v>
      </c>
      <c r="N12" s="4" t="s">
        <v>55</v>
      </c>
      <c r="O12" s="4" t="s">
        <v>27</v>
      </c>
      <c r="P12" s="4" t="s">
        <v>28</v>
      </c>
      <c r="Q12" s="4">
        <v>0</v>
      </c>
      <c r="R12" s="7">
        <v>44192</v>
      </c>
      <c r="S12" s="6">
        <v>44208</v>
      </c>
      <c r="T12" s="4" t="s">
        <v>29</v>
      </c>
      <c r="U12" s="4">
        <v>1934631</v>
      </c>
    </row>
    <row r="13" s="4" customFormat="1" spans="1:20">
      <c r="A13" s="4">
        <v>14197726575</v>
      </c>
      <c r="B13" s="4" t="s">
        <v>21</v>
      </c>
      <c r="C13" s="4" t="s">
        <v>22</v>
      </c>
      <c r="D13" s="4" t="s">
        <v>56</v>
      </c>
      <c r="E13" s="4" t="s">
        <v>57</v>
      </c>
      <c r="F13" s="6">
        <v>44192</v>
      </c>
      <c r="G13" s="6">
        <v>44193</v>
      </c>
      <c r="H13" s="4">
        <v>1</v>
      </c>
      <c r="I13" s="4">
        <v>1</v>
      </c>
      <c r="J13" s="4">
        <v>1</v>
      </c>
      <c r="K13" s="4" t="s">
        <v>25</v>
      </c>
      <c r="L13" s="4">
        <v>167</v>
      </c>
      <c r="M13" s="4">
        <v>167</v>
      </c>
      <c r="N13" s="4" t="s">
        <v>58</v>
      </c>
      <c r="O13" s="4" t="s">
        <v>27</v>
      </c>
      <c r="P13" s="4" t="s">
        <v>28</v>
      </c>
      <c r="Q13" s="4">
        <v>0</v>
      </c>
      <c r="R13" s="7">
        <v>44192</v>
      </c>
      <c r="S13" s="6">
        <v>44208</v>
      </c>
      <c r="T13" s="4" t="s">
        <v>29</v>
      </c>
    </row>
    <row r="14" s="4" customFormat="1" spans="1:21">
      <c r="A14" s="4">
        <v>14197897450</v>
      </c>
      <c r="B14" s="4" t="s">
        <v>21</v>
      </c>
      <c r="C14" s="4" t="s">
        <v>22</v>
      </c>
      <c r="D14" s="4" t="s">
        <v>59</v>
      </c>
      <c r="E14" s="4" t="s">
        <v>60</v>
      </c>
      <c r="F14" s="6">
        <v>44192</v>
      </c>
      <c r="G14" s="6">
        <v>44193</v>
      </c>
      <c r="H14" s="4">
        <v>1</v>
      </c>
      <c r="I14" s="4">
        <v>1</v>
      </c>
      <c r="J14" s="4">
        <v>1</v>
      </c>
      <c r="K14" s="4" t="s">
        <v>25</v>
      </c>
      <c r="L14" s="4">
        <v>170</v>
      </c>
      <c r="M14" s="4">
        <v>170</v>
      </c>
      <c r="N14" s="4" t="s">
        <v>61</v>
      </c>
      <c r="O14" s="4" t="s">
        <v>27</v>
      </c>
      <c r="P14" s="4" t="s">
        <v>28</v>
      </c>
      <c r="Q14" s="4">
        <v>0</v>
      </c>
      <c r="R14" s="7">
        <v>44192</v>
      </c>
      <c r="S14" s="6">
        <v>44208</v>
      </c>
      <c r="T14" s="4" t="s">
        <v>29</v>
      </c>
      <c r="U14" s="4">
        <v>1934718</v>
      </c>
    </row>
    <row r="15" s="4" customFormat="1" spans="1:21">
      <c r="A15" s="4">
        <v>14182767013</v>
      </c>
      <c r="B15" s="4" t="s">
        <v>21</v>
      </c>
      <c r="C15" s="4" t="s">
        <v>22</v>
      </c>
      <c r="D15" s="4" t="s">
        <v>62</v>
      </c>
      <c r="E15" s="4" t="s">
        <v>63</v>
      </c>
      <c r="F15" s="6">
        <v>44192</v>
      </c>
      <c r="G15" s="6">
        <v>44194</v>
      </c>
      <c r="H15" s="4">
        <v>1</v>
      </c>
      <c r="I15" s="4">
        <v>2</v>
      </c>
      <c r="J15" s="4">
        <v>2</v>
      </c>
      <c r="K15" s="4" t="s">
        <v>25</v>
      </c>
      <c r="L15" s="4">
        <v>1640</v>
      </c>
      <c r="M15" s="4">
        <v>1640</v>
      </c>
      <c r="N15" s="4" t="s">
        <v>64</v>
      </c>
      <c r="O15" s="4" t="s">
        <v>65</v>
      </c>
      <c r="P15" s="4" t="s">
        <v>28</v>
      </c>
      <c r="Q15" s="4">
        <v>0</v>
      </c>
      <c r="R15" s="7">
        <v>44190</v>
      </c>
      <c r="S15" s="6">
        <v>44209</v>
      </c>
      <c r="T15" s="4" t="s">
        <v>29</v>
      </c>
      <c r="U15" s="4">
        <v>1932917</v>
      </c>
    </row>
    <row r="16" s="4" customFormat="1" spans="1:21">
      <c r="A16" s="4">
        <v>14187938313</v>
      </c>
      <c r="B16" s="4" t="s">
        <v>21</v>
      </c>
      <c r="C16" s="4" t="s">
        <v>22</v>
      </c>
      <c r="D16" s="4" t="s">
        <v>66</v>
      </c>
      <c r="E16" s="4" t="s">
        <v>67</v>
      </c>
      <c r="F16" s="6">
        <v>44192</v>
      </c>
      <c r="G16" s="6">
        <v>44194</v>
      </c>
      <c r="H16" s="4">
        <v>1</v>
      </c>
      <c r="I16" s="4">
        <v>2</v>
      </c>
      <c r="J16" s="4">
        <v>2</v>
      </c>
      <c r="K16" s="4" t="s">
        <v>25</v>
      </c>
      <c r="L16" s="4">
        <v>1101</v>
      </c>
      <c r="M16" s="4">
        <v>1101</v>
      </c>
      <c r="N16" s="4" t="s">
        <v>68</v>
      </c>
      <c r="O16" s="4" t="s">
        <v>65</v>
      </c>
      <c r="P16" s="4" t="s">
        <v>28</v>
      </c>
      <c r="Q16" s="4">
        <v>0</v>
      </c>
      <c r="R16" s="7">
        <v>44190</v>
      </c>
      <c r="S16" s="6">
        <v>44209</v>
      </c>
      <c r="T16" s="4" t="s">
        <v>29</v>
      </c>
      <c r="U16" s="4">
        <v>1933433</v>
      </c>
    </row>
    <row r="17" s="4" customFormat="1" spans="1:21">
      <c r="A17" s="4">
        <v>14198345524</v>
      </c>
      <c r="B17" s="4" t="s">
        <v>21</v>
      </c>
      <c r="C17" s="4" t="s">
        <v>22</v>
      </c>
      <c r="D17" s="4" t="s">
        <v>69</v>
      </c>
      <c r="E17" s="4" t="s">
        <v>70</v>
      </c>
      <c r="F17" s="6">
        <v>44193</v>
      </c>
      <c r="G17" s="6">
        <v>44194</v>
      </c>
      <c r="H17" s="4">
        <v>1</v>
      </c>
      <c r="I17" s="4">
        <v>1</v>
      </c>
      <c r="J17" s="4">
        <v>1</v>
      </c>
      <c r="K17" s="4" t="s">
        <v>25</v>
      </c>
      <c r="L17" s="4">
        <v>149</v>
      </c>
      <c r="M17" s="4">
        <v>149</v>
      </c>
      <c r="N17" s="4" t="s">
        <v>71</v>
      </c>
      <c r="O17" s="4" t="s">
        <v>65</v>
      </c>
      <c r="P17" s="4" t="s">
        <v>28</v>
      </c>
      <c r="Q17" s="4">
        <v>0</v>
      </c>
      <c r="R17" s="7">
        <v>44192</v>
      </c>
      <c r="S17" s="6">
        <v>44209</v>
      </c>
      <c r="T17" s="4" t="s">
        <v>29</v>
      </c>
      <c r="U17" s="4">
        <v>1934825</v>
      </c>
    </row>
    <row r="18" s="4" customFormat="1" spans="1:21">
      <c r="A18" s="4">
        <v>14199268791</v>
      </c>
      <c r="B18" s="4" t="s">
        <v>21</v>
      </c>
      <c r="C18" s="4" t="s">
        <v>22</v>
      </c>
      <c r="D18" s="4" t="s">
        <v>44</v>
      </c>
      <c r="E18" s="4" t="s">
        <v>45</v>
      </c>
      <c r="F18" s="6">
        <v>44193</v>
      </c>
      <c r="G18" s="6">
        <v>44194</v>
      </c>
      <c r="H18" s="4">
        <v>1</v>
      </c>
      <c r="I18" s="4">
        <v>1</v>
      </c>
      <c r="J18" s="4">
        <v>1</v>
      </c>
      <c r="K18" s="4" t="s">
        <v>25</v>
      </c>
      <c r="L18" s="4">
        <v>139</v>
      </c>
      <c r="M18" s="4">
        <v>139</v>
      </c>
      <c r="N18" s="4" t="s">
        <v>46</v>
      </c>
      <c r="O18" s="4" t="s">
        <v>65</v>
      </c>
      <c r="P18" s="4" t="s">
        <v>28</v>
      </c>
      <c r="Q18" s="4">
        <v>0</v>
      </c>
      <c r="R18" s="7">
        <v>44193</v>
      </c>
      <c r="S18" s="6">
        <v>44209</v>
      </c>
      <c r="T18" s="4" t="s">
        <v>29</v>
      </c>
      <c r="U18" s="4">
        <v>1935035</v>
      </c>
    </row>
    <row r="19" s="4" customFormat="1" spans="1:20">
      <c r="A19" s="4">
        <v>14199303848</v>
      </c>
      <c r="B19" s="4" t="s">
        <v>21</v>
      </c>
      <c r="C19" s="4" t="s">
        <v>22</v>
      </c>
      <c r="D19" s="4" t="s">
        <v>47</v>
      </c>
      <c r="E19" s="4" t="s">
        <v>48</v>
      </c>
      <c r="F19" s="6">
        <v>44193</v>
      </c>
      <c r="G19" s="6">
        <v>44194</v>
      </c>
      <c r="H19" s="4">
        <v>1</v>
      </c>
      <c r="I19" s="4">
        <v>1</v>
      </c>
      <c r="J19" s="4">
        <v>1</v>
      </c>
      <c r="K19" s="4" t="s">
        <v>25</v>
      </c>
      <c r="L19" s="4">
        <v>115</v>
      </c>
      <c r="M19" s="4">
        <v>115</v>
      </c>
      <c r="N19" s="4" t="s">
        <v>72</v>
      </c>
      <c r="O19" s="4" t="s">
        <v>65</v>
      </c>
      <c r="P19" s="4" t="s">
        <v>28</v>
      </c>
      <c r="Q19" s="4">
        <v>0</v>
      </c>
      <c r="R19" s="7">
        <v>44193</v>
      </c>
      <c r="S19" s="6">
        <v>44209</v>
      </c>
      <c r="T19" s="4" t="s">
        <v>29</v>
      </c>
    </row>
    <row r="20" s="4" customFormat="1" spans="1:21">
      <c r="A20" s="4">
        <v>14199654659</v>
      </c>
      <c r="B20" s="4" t="s">
        <v>21</v>
      </c>
      <c r="C20" s="4" t="s">
        <v>22</v>
      </c>
      <c r="D20" s="4" t="s">
        <v>73</v>
      </c>
      <c r="E20" s="4" t="s">
        <v>74</v>
      </c>
      <c r="F20" s="6">
        <v>44193</v>
      </c>
      <c r="G20" s="6">
        <v>44194</v>
      </c>
      <c r="H20" s="4">
        <v>1</v>
      </c>
      <c r="I20" s="4">
        <v>1</v>
      </c>
      <c r="J20" s="4">
        <v>1</v>
      </c>
      <c r="K20" s="4" t="s">
        <v>25</v>
      </c>
      <c r="L20" s="4">
        <v>541</v>
      </c>
      <c r="M20" s="4">
        <v>541</v>
      </c>
      <c r="N20" s="4" t="s">
        <v>75</v>
      </c>
      <c r="O20" s="4" t="s">
        <v>65</v>
      </c>
      <c r="P20" s="4" t="s">
        <v>28</v>
      </c>
      <c r="Q20" s="4">
        <v>0</v>
      </c>
      <c r="R20" s="7">
        <v>44193</v>
      </c>
      <c r="S20" s="6">
        <v>44209</v>
      </c>
      <c r="T20" s="4" t="s">
        <v>29</v>
      </c>
      <c r="U20" s="4">
        <v>1935121</v>
      </c>
    </row>
    <row r="21" s="4" customFormat="1" spans="1:21">
      <c r="A21" s="4">
        <v>14199858594</v>
      </c>
      <c r="B21" s="4" t="s">
        <v>21</v>
      </c>
      <c r="C21" s="4" t="s">
        <v>22</v>
      </c>
      <c r="D21" s="4" t="s">
        <v>76</v>
      </c>
      <c r="E21" s="4" t="s">
        <v>24</v>
      </c>
      <c r="F21" s="6">
        <v>44193</v>
      </c>
      <c r="G21" s="6">
        <v>44194</v>
      </c>
      <c r="H21" s="4">
        <v>1</v>
      </c>
      <c r="I21" s="4">
        <v>1</v>
      </c>
      <c r="J21" s="4">
        <v>1</v>
      </c>
      <c r="K21" s="4" t="s">
        <v>25</v>
      </c>
      <c r="L21" s="4">
        <v>169</v>
      </c>
      <c r="M21" s="4">
        <v>169</v>
      </c>
      <c r="N21" s="4" t="s">
        <v>77</v>
      </c>
      <c r="O21" s="4" t="s">
        <v>65</v>
      </c>
      <c r="P21" s="4" t="s">
        <v>28</v>
      </c>
      <c r="Q21" s="4">
        <v>0</v>
      </c>
      <c r="R21" s="7">
        <v>44193</v>
      </c>
      <c r="S21" s="6">
        <v>44209</v>
      </c>
      <c r="T21" s="4" t="s">
        <v>29</v>
      </c>
      <c r="U21" s="4">
        <v>1935161</v>
      </c>
    </row>
    <row r="22" s="4" customFormat="1" spans="1:21">
      <c r="A22" s="4">
        <v>14200146342</v>
      </c>
      <c r="B22" s="4" t="s">
        <v>21</v>
      </c>
      <c r="C22" s="4" t="s">
        <v>22</v>
      </c>
      <c r="D22" s="4" t="s">
        <v>78</v>
      </c>
      <c r="E22" s="4" t="s">
        <v>79</v>
      </c>
      <c r="F22" s="6">
        <v>44193</v>
      </c>
      <c r="G22" s="6">
        <v>44194</v>
      </c>
      <c r="H22" s="4">
        <v>1</v>
      </c>
      <c r="I22" s="4">
        <v>1</v>
      </c>
      <c r="J22" s="4">
        <v>1</v>
      </c>
      <c r="K22" s="4" t="s">
        <v>25</v>
      </c>
      <c r="L22" s="4">
        <v>109</v>
      </c>
      <c r="M22" s="4">
        <v>109</v>
      </c>
      <c r="N22" s="4" t="s">
        <v>80</v>
      </c>
      <c r="O22" s="4" t="s">
        <v>65</v>
      </c>
      <c r="P22" s="4" t="s">
        <v>28</v>
      </c>
      <c r="Q22" s="4">
        <v>0</v>
      </c>
      <c r="R22" s="7">
        <v>44193</v>
      </c>
      <c r="S22" s="6">
        <v>44209</v>
      </c>
      <c r="T22" s="4" t="s">
        <v>29</v>
      </c>
      <c r="U22" s="4">
        <v>1935212</v>
      </c>
    </row>
    <row r="23" s="4" customFormat="1" spans="1:21">
      <c r="A23" s="4">
        <v>14198345524</v>
      </c>
      <c r="B23" s="4" t="s">
        <v>21</v>
      </c>
      <c r="C23" s="4" t="s">
        <v>81</v>
      </c>
      <c r="D23" s="4" t="s">
        <v>69</v>
      </c>
      <c r="E23" s="4" t="s">
        <v>70</v>
      </c>
      <c r="F23" s="6">
        <v>44193</v>
      </c>
      <c r="G23" s="6">
        <v>44194</v>
      </c>
      <c r="H23" s="4">
        <v>1</v>
      </c>
      <c r="I23" s="4">
        <v>1</v>
      </c>
      <c r="J23" s="4">
        <v>1</v>
      </c>
      <c r="K23" s="4" t="s">
        <v>25</v>
      </c>
      <c r="L23" s="4">
        <v>-149</v>
      </c>
      <c r="M23" s="4">
        <v>-149</v>
      </c>
      <c r="N23" s="4" t="s">
        <v>71</v>
      </c>
      <c r="O23" s="4" t="s">
        <v>65</v>
      </c>
      <c r="P23" s="4" t="s">
        <v>28</v>
      </c>
      <c r="Q23" s="4">
        <v>0</v>
      </c>
      <c r="R23" s="7">
        <v>44192</v>
      </c>
      <c r="S23" s="6">
        <v>44209</v>
      </c>
      <c r="T23" s="4" t="s">
        <v>29</v>
      </c>
      <c r="U23" s="4">
        <v>1934825</v>
      </c>
    </row>
    <row r="24" s="4" customFormat="1" spans="1:21">
      <c r="A24" s="4">
        <v>14201981585</v>
      </c>
      <c r="B24" s="4" t="s">
        <v>21</v>
      </c>
      <c r="C24" s="4" t="s">
        <v>22</v>
      </c>
      <c r="D24" s="4" t="s">
        <v>82</v>
      </c>
      <c r="E24" s="4" t="s">
        <v>24</v>
      </c>
      <c r="F24" s="6">
        <v>44193</v>
      </c>
      <c r="G24" s="6">
        <v>44194</v>
      </c>
      <c r="H24" s="4">
        <v>1</v>
      </c>
      <c r="I24" s="4">
        <v>1</v>
      </c>
      <c r="J24" s="4">
        <v>1</v>
      </c>
      <c r="K24" s="4" t="s">
        <v>25</v>
      </c>
      <c r="L24" s="4">
        <v>134</v>
      </c>
      <c r="M24" s="4">
        <v>134</v>
      </c>
      <c r="N24" s="4" t="s">
        <v>83</v>
      </c>
      <c r="O24" s="4" t="s">
        <v>65</v>
      </c>
      <c r="P24" s="4" t="s">
        <v>28</v>
      </c>
      <c r="Q24" s="4">
        <v>0</v>
      </c>
      <c r="R24" s="7">
        <v>44193</v>
      </c>
      <c r="S24" s="6">
        <v>44209</v>
      </c>
      <c r="T24" s="4" t="s">
        <v>29</v>
      </c>
      <c r="U24" s="4">
        <v>1935238</v>
      </c>
    </row>
    <row r="25" s="4" customFormat="1" spans="1:20">
      <c r="A25" s="4">
        <v>14201996162</v>
      </c>
      <c r="B25" s="4" t="s">
        <v>21</v>
      </c>
      <c r="C25" s="4" t="s">
        <v>22</v>
      </c>
      <c r="D25" s="4" t="s">
        <v>84</v>
      </c>
      <c r="E25" s="4" t="s">
        <v>85</v>
      </c>
      <c r="F25" s="6">
        <v>44193</v>
      </c>
      <c r="G25" s="6">
        <v>44194</v>
      </c>
      <c r="H25" s="4">
        <v>1</v>
      </c>
      <c r="I25" s="4">
        <v>1</v>
      </c>
      <c r="J25" s="4">
        <v>1</v>
      </c>
      <c r="K25" s="4" t="s">
        <v>25</v>
      </c>
      <c r="L25" s="4">
        <v>102</v>
      </c>
      <c r="M25" s="4">
        <v>102</v>
      </c>
      <c r="N25" s="4" t="s">
        <v>86</v>
      </c>
      <c r="O25" s="4" t="s">
        <v>65</v>
      </c>
      <c r="P25" s="4" t="s">
        <v>28</v>
      </c>
      <c r="Q25" s="4">
        <v>0</v>
      </c>
      <c r="R25" s="7">
        <v>44193</v>
      </c>
      <c r="S25" s="6">
        <v>44209</v>
      </c>
      <c r="T25" s="4" t="s">
        <v>29</v>
      </c>
    </row>
    <row r="26" s="4" customFormat="1" spans="1:21">
      <c r="A26" s="4">
        <v>14203198052</v>
      </c>
      <c r="B26" s="4" t="s">
        <v>21</v>
      </c>
      <c r="C26" s="4" t="s">
        <v>22</v>
      </c>
      <c r="D26" s="4" t="s">
        <v>87</v>
      </c>
      <c r="E26" s="4" t="s">
        <v>45</v>
      </c>
      <c r="F26" s="6">
        <v>44193</v>
      </c>
      <c r="G26" s="6">
        <v>44194</v>
      </c>
      <c r="H26" s="4">
        <v>1</v>
      </c>
      <c r="I26" s="4">
        <v>1</v>
      </c>
      <c r="J26" s="4">
        <v>1</v>
      </c>
      <c r="K26" s="4" t="s">
        <v>25</v>
      </c>
      <c r="L26" s="4">
        <v>118</v>
      </c>
      <c r="M26" s="4">
        <v>118</v>
      </c>
      <c r="N26" s="4" t="s">
        <v>88</v>
      </c>
      <c r="O26" s="4" t="s">
        <v>65</v>
      </c>
      <c r="P26" s="4" t="s">
        <v>28</v>
      </c>
      <c r="Q26" s="4">
        <v>0</v>
      </c>
      <c r="R26" s="7">
        <v>44193</v>
      </c>
      <c r="S26" s="6">
        <v>44209</v>
      </c>
      <c r="T26" s="4" t="s">
        <v>29</v>
      </c>
      <c r="U26" s="4">
        <v>1935364</v>
      </c>
    </row>
    <row r="27" s="4" customFormat="1" spans="1:21">
      <c r="A27" s="4">
        <v>14203325892</v>
      </c>
      <c r="B27" s="4" t="s">
        <v>21</v>
      </c>
      <c r="C27" s="4" t="s">
        <v>22</v>
      </c>
      <c r="D27" s="4" t="s">
        <v>89</v>
      </c>
      <c r="E27" s="4" t="s">
        <v>45</v>
      </c>
      <c r="F27" s="6">
        <v>44193</v>
      </c>
      <c r="G27" s="6">
        <v>44194</v>
      </c>
      <c r="H27" s="4">
        <v>1</v>
      </c>
      <c r="I27" s="4">
        <v>1</v>
      </c>
      <c r="J27" s="4">
        <v>1</v>
      </c>
      <c r="K27" s="4" t="s">
        <v>25</v>
      </c>
      <c r="L27" s="4">
        <v>193</v>
      </c>
      <c r="M27" s="4">
        <v>193</v>
      </c>
      <c r="N27" s="4" t="s">
        <v>90</v>
      </c>
      <c r="O27" s="4" t="s">
        <v>65</v>
      </c>
      <c r="P27" s="4" t="s">
        <v>28</v>
      </c>
      <c r="Q27" s="4">
        <v>0</v>
      </c>
      <c r="R27" s="7">
        <v>44193</v>
      </c>
      <c r="S27" s="6">
        <v>44209</v>
      </c>
      <c r="T27" s="4" t="s">
        <v>29</v>
      </c>
      <c r="U27" s="4">
        <v>1935381</v>
      </c>
    </row>
    <row r="28" s="4" customFormat="1" spans="1:20">
      <c r="A28" s="4">
        <v>14203526594</v>
      </c>
      <c r="B28" s="4" t="s">
        <v>21</v>
      </c>
      <c r="C28" s="4" t="s">
        <v>22</v>
      </c>
      <c r="D28" s="4" t="s">
        <v>91</v>
      </c>
      <c r="E28" s="4" t="s">
        <v>92</v>
      </c>
      <c r="F28" s="6">
        <v>44193</v>
      </c>
      <c r="G28" s="6">
        <v>44194</v>
      </c>
      <c r="H28" s="4">
        <v>1</v>
      </c>
      <c r="I28" s="4">
        <v>1</v>
      </c>
      <c r="J28" s="4">
        <v>1</v>
      </c>
      <c r="K28" s="4" t="s">
        <v>25</v>
      </c>
      <c r="L28" s="4">
        <v>214</v>
      </c>
      <c r="M28" s="4">
        <v>214</v>
      </c>
      <c r="N28" s="4" t="s">
        <v>93</v>
      </c>
      <c r="O28" s="4" t="s">
        <v>65</v>
      </c>
      <c r="P28" s="4" t="s">
        <v>28</v>
      </c>
      <c r="Q28" s="4">
        <v>0</v>
      </c>
      <c r="R28" s="7">
        <v>44193</v>
      </c>
      <c r="S28" s="6">
        <v>44209</v>
      </c>
      <c r="T28" s="4" t="s">
        <v>29</v>
      </c>
    </row>
    <row r="29" s="4" customFormat="1" spans="1:21">
      <c r="A29" s="4">
        <v>14203603039</v>
      </c>
      <c r="B29" s="4" t="s">
        <v>21</v>
      </c>
      <c r="C29" s="4" t="s">
        <v>22</v>
      </c>
      <c r="D29" s="4" t="s">
        <v>94</v>
      </c>
      <c r="E29" s="4" t="s">
        <v>54</v>
      </c>
      <c r="F29" s="6">
        <v>44193</v>
      </c>
      <c r="G29" s="6">
        <v>44194</v>
      </c>
      <c r="H29" s="4">
        <v>1</v>
      </c>
      <c r="I29" s="4">
        <v>1</v>
      </c>
      <c r="J29" s="4">
        <v>1</v>
      </c>
      <c r="K29" s="4" t="s">
        <v>25</v>
      </c>
      <c r="L29" s="4">
        <v>135</v>
      </c>
      <c r="M29" s="4">
        <v>135</v>
      </c>
      <c r="N29" s="4" t="s">
        <v>95</v>
      </c>
      <c r="O29" s="4" t="s">
        <v>65</v>
      </c>
      <c r="P29" s="4" t="s">
        <v>28</v>
      </c>
      <c r="Q29" s="4">
        <v>0</v>
      </c>
      <c r="R29" s="7">
        <v>44193</v>
      </c>
      <c r="S29" s="6">
        <v>44209</v>
      </c>
      <c r="T29" s="4" t="s">
        <v>29</v>
      </c>
      <c r="U29" s="4">
        <v>1935415</v>
      </c>
    </row>
    <row r="30" s="4" customFormat="1" spans="1:21">
      <c r="A30" s="4">
        <v>14203679837</v>
      </c>
      <c r="B30" s="4" t="s">
        <v>21</v>
      </c>
      <c r="C30" s="4" t="s">
        <v>22</v>
      </c>
      <c r="D30" s="4" t="s">
        <v>89</v>
      </c>
      <c r="E30" s="4" t="s">
        <v>34</v>
      </c>
      <c r="F30" s="6">
        <v>44193</v>
      </c>
      <c r="G30" s="6">
        <v>44194</v>
      </c>
      <c r="H30" s="4">
        <v>1</v>
      </c>
      <c r="I30" s="4">
        <v>1</v>
      </c>
      <c r="J30" s="4">
        <v>1</v>
      </c>
      <c r="K30" s="4" t="s">
        <v>25</v>
      </c>
      <c r="L30" s="4">
        <v>134</v>
      </c>
      <c r="M30" s="4">
        <v>134</v>
      </c>
      <c r="N30" s="4" t="s">
        <v>96</v>
      </c>
      <c r="O30" s="4" t="s">
        <v>65</v>
      </c>
      <c r="P30" s="4" t="s">
        <v>28</v>
      </c>
      <c r="Q30" s="4">
        <v>0</v>
      </c>
      <c r="R30" s="7">
        <v>44193</v>
      </c>
      <c r="S30" s="6">
        <v>44209</v>
      </c>
      <c r="T30" s="4" t="s">
        <v>29</v>
      </c>
      <c r="U30" s="4">
        <v>1935423</v>
      </c>
    </row>
    <row r="31" s="4" customFormat="1" spans="1:21">
      <c r="A31" s="4">
        <v>14204107443</v>
      </c>
      <c r="B31" s="4" t="s">
        <v>21</v>
      </c>
      <c r="C31" s="4" t="s">
        <v>22</v>
      </c>
      <c r="D31" s="4" t="s">
        <v>97</v>
      </c>
      <c r="E31" s="4" t="s">
        <v>98</v>
      </c>
      <c r="F31" s="6">
        <v>44193</v>
      </c>
      <c r="G31" s="6">
        <v>44194</v>
      </c>
      <c r="H31" s="4">
        <v>1</v>
      </c>
      <c r="I31" s="4">
        <v>1</v>
      </c>
      <c r="J31" s="4">
        <v>1</v>
      </c>
      <c r="K31" s="4" t="s">
        <v>25</v>
      </c>
      <c r="L31" s="4">
        <v>1040</v>
      </c>
      <c r="M31" s="4">
        <v>1040</v>
      </c>
      <c r="N31" s="4" t="s">
        <v>99</v>
      </c>
      <c r="O31" s="4" t="s">
        <v>65</v>
      </c>
      <c r="P31" s="4" t="s">
        <v>28</v>
      </c>
      <c r="Q31" s="4">
        <v>0</v>
      </c>
      <c r="R31" s="7">
        <v>44193</v>
      </c>
      <c r="S31" s="6">
        <v>44209</v>
      </c>
      <c r="T31" s="4" t="s">
        <v>29</v>
      </c>
      <c r="U31" s="4">
        <v>1935528</v>
      </c>
    </row>
    <row r="32" s="4" customFormat="1" spans="1:21">
      <c r="A32" s="4">
        <v>14204250454</v>
      </c>
      <c r="B32" s="4" t="s">
        <v>21</v>
      </c>
      <c r="C32" s="4" t="s">
        <v>22</v>
      </c>
      <c r="D32" s="4" t="s">
        <v>100</v>
      </c>
      <c r="E32" s="4" t="s">
        <v>101</v>
      </c>
      <c r="F32" s="6">
        <v>44193</v>
      </c>
      <c r="G32" s="6">
        <v>44194</v>
      </c>
      <c r="H32" s="4">
        <v>1</v>
      </c>
      <c r="I32" s="4">
        <v>1</v>
      </c>
      <c r="J32" s="4">
        <v>1</v>
      </c>
      <c r="K32" s="4" t="s">
        <v>25</v>
      </c>
      <c r="L32" s="4">
        <v>216</v>
      </c>
      <c r="M32" s="4">
        <v>216</v>
      </c>
      <c r="N32" s="4" t="s">
        <v>102</v>
      </c>
      <c r="O32" s="4" t="s">
        <v>65</v>
      </c>
      <c r="P32" s="4" t="s">
        <v>28</v>
      </c>
      <c r="Q32" s="4">
        <v>0</v>
      </c>
      <c r="R32" s="7">
        <v>44193</v>
      </c>
      <c r="S32" s="6">
        <v>44209</v>
      </c>
      <c r="T32" s="4" t="s">
        <v>29</v>
      </c>
      <c r="U32" s="4">
        <v>1935574</v>
      </c>
    </row>
    <row r="33" s="4" customFormat="1" spans="1:21">
      <c r="A33" s="4">
        <v>14106962483</v>
      </c>
      <c r="B33" s="4" t="s">
        <v>21</v>
      </c>
      <c r="C33" s="4" t="s">
        <v>22</v>
      </c>
      <c r="D33" s="4" t="s">
        <v>103</v>
      </c>
      <c r="E33" s="4" t="s">
        <v>104</v>
      </c>
      <c r="F33" s="6">
        <v>44194</v>
      </c>
      <c r="G33" s="6">
        <v>44195</v>
      </c>
      <c r="H33" s="4">
        <v>1</v>
      </c>
      <c r="I33" s="4">
        <v>1</v>
      </c>
      <c r="J33" s="4">
        <v>1</v>
      </c>
      <c r="K33" s="4" t="s">
        <v>25</v>
      </c>
      <c r="L33" s="4">
        <v>151</v>
      </c>
      <c r="M33" s="4">
        <v>151</v>
      </c>
      <c r="N33" s="4" t="s">
        <v>105</v>
      </c>
      <c r="O33" s="4" t="s">
        <v>106</v>
      </c>
      <c r="P33" s="4" t="s">
        <v>28</v>
      </c>
      <c r="Q33" s="4">
        <v>0</v>
      </c>
      <c r="R33" s="7">
        <v>44176</v>
      </c>
      <c r="S33" s="6">
        <v>44210</v>
      </c>
      <c r="T33" s="4" t="s">
        <v>29</v>
      </c>
      <c r="U33" s="4">
        <v>1923718</v>
      </c>
    </row>
    <row r="34" s="4" customFormat="1" spans="1:21">
      <c r="A34" s="4">
        <v>14106962483</v>
      </c>
      <c r="B34" s="4" t="s">
        <v>21</v>
      </c>
      <c r="C34" s="4" t="s">
        <v>81</v>
      </c>
      <c r="D34" s="4" t="s">
        <v>103</v>
      </c>
      <c r="E34" s="4" t="s">
        <v>104</v>
      </c>
      <c r="F34" s="6">
        <v>44194</v>
      </c>
      <c r="G34" s="6">
        <v>44195</v>
      </c>
      <c r="H34" s="4">
        <v>1</v>
      </c>
      <c r="I34" s="4">
        <v>1</v>
      </c>
      <c r="J34" s="4">
        <v>1</v>
      </c>
      <c r="K34" s="4" t="s">
        <v>25</v>
      </c>
      <c r="L34" s="4">
        <v>-151</v>
      </c>
      <c r="M34" s="4">
        <v>-151</v>
      </c>
      <c r="N34" s="4" t="s">
        <v>105</v>
      </c>
      <c r="O34" s="4" t="s">
        <v>106</v>
      </c>
      <c r="P34" s="4" t="s">
        <v>28</v>
      </c>
      <c r="Q34" s="4">
        <v>0</v>
      </c>
      <c r="R34" s="7">
        <v>44176</v>
      </c>
      <c r="S34" s="6">
        <v>44210</v>
      </c>
      <c r="T34" s="4" t="s">
        <v>29</v>
      </c>
      <c r="U34" s="4">
        <v>1923718</v>
      </c>
    </row>
    <row r="35" s="4" customFormat="1" spans="1:21">
      <c r="A35" s="4">
        <v>14182263574</v>
      </c>
      <c r="B35" s="4" t="s">
        <v>21</v>
      </c>
      <c r="C35" s="4" t="s">
        <v>22</v>
      </c>
      <c r="D35" s="4" t="s">
        <v>107</v>
      </c>
      <c r="E35" s="4" t="s">
        <v>108</v>
      </c>
      <c r="F35" s="6">
        <v>44194</v>
      </c>
      <c r="G35" s="6">
        <v>44195</v>
      </c>
      <c r="H35" s="4">
        <v>2</v>
      </c>
      <c r="I35" s="4">
        <v>1</v>
      </c>
      <c r="J35" s="4">
        <v>2</v>
      </c>
      <c r="K35" s="4" t="s">
        <v>25</v>
      </c>
      <c r="L35" s="4">
        <v>1004</v>
      </c>
      <c r="M35" s="4">
        <v>1004</v>
      </c>
      <c r="N35" s="4" t="s">
        <v>109</v>
      </c>
      <c r="O35" s="4" t="s">
        <v>106</v>
      </c>
      <c r="P35" s="4" t="s">
        <v>28</v>
      </c>
      <c r="Q35" s="4">
        <v>0</v>
      </c>
      <c r="R35" s="7">
        <v>44190</v>
      </c>
      <c r="S35" s="6">
        <v>44210</v>
      </c>
      <c r="T35" s="4" t="s">
        <v>29</v>
      </c>
      <c r="U35" s="4">
        <v>1932825</v>
      </c>
    </row>
    <row r="36" s="4" customFormat="1" spans="1:21">
      <c r="A36" s="4">
        <v>14182622869</v>
      </c>
      <c r="B36" s="4" t="s">
        <v>21</v>
      </c>
      <c r="C36" s="4" t="s">
        <v>22</v>
      </c>
      <c r="D36" s="4" t="s">
        <v>110</v>
      </c>
      <c r="E36" s="4" t="s">
        <v>111</v>
      </c>
      <c r="F36" s="6">
        <v>44192</v>
      </c>
      <c r="G36" s="6">
        <v>44195</v>
      </c>
      <c r="H36" s="4">
        <v>1</v>
      </c>
      <c r="I36" s="4">
        <v>3</v>
      </c>
      <c r="J36" s="4">
        <v>3</v>
      </c>
      <c r="K36" s="4" t="s">
        <v>25</v>
      </c>
      <c r="L36" s="4">
        <v>5989</v>
      </c>
      <c r="M36" s="4">
        <v>5989</v>
      </c>
      <c r="N36" s="4" t="s">
        <v>112</v>
      </c>
      <c r="O36" s="4" t="s">
        <v>106</v>
      </c>
      <c r="P36" s="4" t="s">
        <v>28</v>
      </c>
      <c r="Q36" s="4">
        <v>0</v>
      </c>
      <c r="R36" s="7">
        <v>44190</v>
      </c>
      <c r="S36" s="6">
        <v>44210</v>
      </c>
      <c r="T36" s="4" t="s">
        <v>29</v>
      </c>
      <c r="U36" s="4">
        <v>1932888</v>
      </c>
    </row>
    <row r="37" s="4" customFormat="1" spans="1:21">
      <c r="A37" s="4">
        <v>14204641438</v>
      </c>
      <c r="B37" s="4" t="s">
        <v>21</v>
      </c>
      <c r="C37" s="4" t="s">
        <v>22</v>
      </c>
      <c r="D37" s="4" t="s">
        <v>113</v>
      </c>
      <c r="E37" s="4" t="s">
        <v>114</v>
      </c>
      <c r="F37" s="6">
        <v>44194</v>
      </c>
      <c r="G37" s="6">
        <v>44195</v>
      </c>
      <c r="H37" s="4">
        <v>1</v>
      </c>
      <c r="I37" s="4">
        <v>1</v>
      </c>
      <c r="J37" s="4">
        <v>1</v>
      </c>
      <c r="K37" s="4" t="s">
        <v>25</v>
      </c>
      <c r="L37" s="4">
        <v>81</v>
      </c>
      <c r="M37" s="4">
        <v>81</v>
      </c>
      <c r="N37" s="4" t="s">
        <v>115</v>
      </c>
      <c r="O37" s="4" t="s">
        <v>106</v>
      </c>
      <c r="P37" s="4" t="s">
        <v>28</v>
      </c>
      <c r="Q37" s="4">
        <v>0</v>
      </c>
      <c r="R37" s="7">
        <v>44194</v>
      </c>
      <c r="S37" s="6">
        <v>44210</v>
      </c>
      <c r="T37" s="4" t="s">
        <v>29</v>
      </c>
      <c r="U37" s="4">
        <v>1935687</v>
      </c>
    </row>
    <row r="38" s="4" customFormat="1" spans="1:21">
      <c r="A38" s="4">
        <v>14204919198</v>
      </c>
      <c r="B38" s="4" t="s">
        <v>21</v>
      </c>
      <c r="C38" s="4" t="s">
        <v>22</v>
      </c>
      <c r="D38" s="4" t="s">
        <v>38</v>
      </c>
      <c r="E38" s="4" t="s">
        <v>39</v>
      </c>
      <c r="F38" s="6">
        <v>44194</v>
      </c>
      <c r="G38" s="6">
        <v>44195</v>
      </c>
      <c r="H38" s="4">
        <v>1</v>
      </c>
      <c r="I38" s="4">
        <v>1</v>
      </c>
      <c r="J38" s="4">
        <v>1</v>
      </c>
      <c r="K38" s="4" t="s">
        <v>25</v>
      </c>
      <c r="L38" s="4">
        <v>405</v>
      </c>
      <c r="M38" s="4">
        <v>405</v>
      </c>
      <c r="N38" s="4" t="s">
        <v>40</v>
      </c>
      <c r="O38" s="4" t="s">
        <v>106</v>
      </c>
      <c r="P38" s="4" t="s">
        <v>28</v>
      </c>
      <c r="Q38" s="4">
        <v>0</v>
      </c>
      <c r="R38" s="7">
        <v>44194</v>
      </c>
      <c r="S38" s="6">
        <v>44210</v>
      </c>
      <c r="T38" s="4" t="s">
        <v>29</v>
      </c>
      <c r="U38" s="4">
        <v>1935780</v>
      </c>
    </row>
    <row r="39" s="4" customFormat="1" spans="1:21">
      <c r="A39" s="4">
        <v>14205053354</v>
      </c>
      <c r="B39" s="4" t="s">
        <v>21</v>
      </c>
      <c r="C39" s="4" t="s">
        <v>22</v>
      </c>
      <c r="D39" s="4" t="s">
        <v>116</v>
      </c>
      <c r="E39" s="4" t="s">
        <v>117</v>
      </c>
      <c r="F39" s="6">
        <v>44194</v>
      </c>
      <c r="G39" s="6">
        <v>44195</v>
      </c>
      <c r="H39" s="4">
        <v>1</v>
      </c>
      <c r="I39" s="4">
        <v>1</v>
      </c>
      <c r="J39" s="4">
        <v>1</v>
      </c>
      <c r="K39" s="4" t="s">
        <v>25</v>
      </c>
      <c r="L39" s="4">
        <v>577</v>
      </c>
      <c r="M39" s="4">
        <v>577</v>
      </c>
      <c r="N39" s="4" t="s">
        <v>118</v>
      </c>
      <c r="O39" s="4" t="s">
        <v>106</v>
      </c>
      <c r="P39" s="4" t="s">
        <v>28</v>
      </c>
      <c r="Q39" s="4">
        <v>0</v>
      </c>
      <c r="R39" s="7">
        <v>44194</v>
      </c>
      <c r="S39" s="6">
        <v>44210</v>
      </c>
      <c r="T39" s="4" t="s">
        <v>29</v>
      </c>
      <c r="U39" s="4">
        <v>1935807</v>
      </c>
    </row>
    <row r="40" s="4" customFormat="1" spans="1:21">
      <c r="A40" s="4">
        <v>14205220032</v>
      </c>
      <c r="B40" s="4" t="s">
        <v>21</v>
      </c>
      <c r="C40" s="4" t="s">
        <v>22</v>
      </c>
      <c r="D40" s="4" t="s">
        <v>119</v>
      </c>
      <c r="E40" s="4" t="s">
        <v>24</v>
      </c>
      <c r="F40" s="6">
        <v>44194</v>
      </c>
      <c r="G40" s="6">
        <v>44195</v>
      </c>
      <c r="H40" s="4">
        <v>1</v>
      </c>
      <c r="I40" s="4">
        <v>1</v>
      </c>
      <c r="J40" s="4">
        <v>1</v>
      </c>
      <c r="K40" s="4" t="s">
        <v>25</v>
      </c>
      <c r="L40" s="4">
        <v>139</v>
      </c>
      <c r="M40" s="4">
        <v>139</v>
      </c>
      <c r="N40" s="4" t="s">
        <v>120</v>
      </c>
      <c r="O40" s="4" t="s">
        <v>106</v>
      </c>
      <c r="P40" s="4" t="s">
        <v>28</v>
      </c>
      <c r="Q40" s="4">
        <v>0</v>
      </c>
      <c r="R40" s="7">
        <v>44194</v>
      </c>
      <c r="S40" s="6">
        <v>44210</v>
      </c>
      <c r="T40" s="4" t="s">
        <v>29</v>
      </c>
      <c r="U40" s="4">
        <v>1935855</v>
      </c>
    </row>
    <row r="41" s="4" customFormat="1" spans="1:21">
      <c r="A41" s="4">
        <v>14205222137</v>
      </c>
      <c r="B41" s="4" t="s">
        <v>21</v>
      </c>
      <c r="C41" s="4" t="s">
        <v>22</v>
      </c>
      <c r="D41" s="4" t="s">
        <v>119</v>
      </c>
      <c r="E41" s="4" t="s">
        <v>24</v>
      </c>
      <c r="F41" s="6">
        <v>44194</v>
      </c>
      <c r="G41" s="6">
        <v>44195</v>
      </c>
      <c r="H41" s="4">
        <v>1</v>
      </c>
      <c r="I41" s="4">
        <v>1</v>
      </c>
      <c r="J41" s="4">
        <v>1</v>
      </c>
      <c r="K41" s="4" t="s">
        <v>25</v>
      </c>
      <c r="L41" s="4">
        <v>139</v>
      </c>
      <c r="M41" s="4">
        <v>139</v>
      </c>
      <c r="N41" s="4" t="s">
        <v>121</v>
      </c>
      <c r="O41" s="4" t="s">
        <v>106</v>
      </c>
      <c r="P41" s="4" t="s">
        <v>28</v>
      </c>
      <c r="Q41" s="4">
        <v>0</v>
      </c>
      <c r="R41" s="7">
        <v>44194</v>
      </c>
      <c r="S41" s="6">
        <v>44210</v>
      </c>
      <c r="T41" s="4" t="s">
        <v>29</v>
      </c>
      <c r="U41" s="4">
        <v>1935856</v>
      </c>
    </row>
    <row r="42" s="4" customFormat="1" spans="1:20">
      <c r="A42" s="4">
        <v>14205248409</v>
      </c>
      <c r="B42" s="4" t="s">
        <v>21</v>
      </c>
      <c r="C42" s="4" t="s">
        <v>22</v>
      </c>
      <c r="D42" s="4" t="s">
        <v>119</v>
      </c>
      <c r="E42" s="4" t="s">
        <v>122</v>
      </c>
      <c r="F42" s="6">
        <v>44194</v>
      </c>
      <c r="G42" s="6">
        <v>44195</v>
      </c>
      <c r="H42" s="4">
        <v>1</v>
      </c>
      <c r="I42" s="4">
        <v>1</v>
      </c>
      <c r="J42" s="4">
        <v>1</v>
      </c>
      <c r="K42" s="4" t="s">
        <v>25</v>
      </c>
      <c r="L42" s="4">
        <v>199</v>
      </c>
      <c r="M42" s="4">
        <v>199</v>
      </c>
      <c r="N42" s="4" t="s">
        <v>123</v>
      </c>
      <c r="O42" s="4" t="s">
        <v>106</v>
      </c>
      <c r="P42" s="4" t="s">
        <v>28</v>
      </c>
      <c r="Q42" s="4">
        <v>0</v>
      </c>
      <c r="R42" s="7">
        <v>44194</v>
      </c>
      <c r="S42" s="6">
        <v>44210</v>
      </c>
      <c r="T42" s="4" t="s">
        <v>29</v>
      </c>
    </row>
    <row r="43" s="4" customFormat="1" spans="1:21">
      <c r="A43" s="4">
        <v>14205641382</v>
      </c>
      <c r="B43" s="4" t="s">
        <v>21</v>
      </c>
      <c r="C43" s="4" t="s">
        <v>22</v>
      </c>
      <c r="D43" s="4" t="s">
        <v>124</v>
      </c>
      <c r="E43" s="4" t="s">
        <v>125</v>
      </c>
      <c r="F43" s="6">
        <v>44194</v>
      </c>
      <c r="G43" s="6">
        <v>44195</v>
      </c>
      <c r="H43" s="4">
        <v>1</v>
      </c>
      <c r="I43" s="4">
        <v>1</v>
      </c>
      <c r="J43" s="4">
        <v>1</v>
      </c>
      <c r="K43" s="4" t="s">
        <v>25</v>
      </c>
      <c r="L43" s="4">
        <v>236</v>
      </c>
      <c r="M43" s="4">
        <v>236</v>
      </c>
      <c r="N43" s="4" t="s">
        <v>126</v>
      </c>
      <c r="O43" s="4" t="s">
        <v>106</v>
      </c>
      <c r="P43" s="4" t="s">
        <v>28</v>
      </c>
      <c r="Q43" s="4">
        <v>0</v>
      </c>
      <c r="R43" s="7">
        <v>44194</v>
      </c>
      <c r="S43" s="6">
        <v>44210</v>
      </c>
      <c r="T43" s="4" t="s">
        <v>29</v>
      </c>
      <c r="U43" s="4">
        <v>1935945</v>
      </c>
    </row>
    <row r="44" s="4" customFormat="1" spans="1:21">
      <c r="A44" s="4">
        <v>14205811997</v>
      </c>
      <c r="B44" s="4" t="s">
        <v>21</v>
      </c>
      <c r="C44" s="4" t="s">
        <v>22</v>
      </c>
      <c r="D44" s="4" t="s">
        <v>127</v>
      </c>
      <c r="E44" s="4" t="s">
        <v>128</v>
      </c>
      <c r="F44" s="6">
        <v>44194</v>
      </c>
      <c r="G44" s="6">
        <v>44195</v>
      </c>
      <c r="H44" s="4">
        <v>1</v>
      </c>
      <c r="I44" s="4">
        <v>1</v>
      </c>
      <c r="J44" s="4">
        <v>1</v>
      </c>
      <c r="K44" s="4" t="s">
        <v>25</v>
      </c>
      <c r="L44" s="4">
        <v>551</v>
      </c>
      <c r="M44" s="4">
        <v>551</v>
      </c>
      <c r="N44" s="4" t="s">
        <v>129</v>
      </c>
      <c r="O44" s="4" t="s">
        <v>106</v>
      </c>
      <c r="P44" s="4" t="s">
        <v>28</v>
      </c>
      <c r="Q44" s="4">
        <v>0</v>
      </c>
      <c r="R44" s="7">
        <v>44194</v>
      </c>
      <c r="S44" s="6">
        <v>44210</v>
      </c>
      <c r="T44" s="4" t="s">
        <v>29</v>
      </c>
      <c r="U44" s="4">
        <v>1935986</v>
      </c>
    </row>
    <row r="45" s="4" customFormat="1" spans="1:20">
      <c r="A45" s="4">
        <v>14205880776</v>
      </c>
      <c r="B45" s="4" t="s">
        <v>21</v>
      </c>
      <c r="C45" s="4" t="s">
        <v>22</v>
      </c>
      <c r="D45" s="4" t="s">
        <v>130</v>
      </c>
      <c r="E45" s="4" t="s">
        <v>131</v>
      </c>
      <c r="F45" s="6">
        <v>44194</v>
      </c>
      <c r="G45" s="6">
        <v>44195</v>
      </c>
      <c r="H45" s="4">
        <v>1</v>
      </c>
      <c r="I45" s="4">
        <v>1</v>
      </c>
      <c r="J45" s="4">
        <v>1</v>
      </c>
      <c r="K45" s="4" t="s">
        <v>25</v>
      </c>
      <c r="L45" s="4">
        <v>311</v>
      </c>
      <c r="M45" s="4">
        <v>311</v>
      </c>
      <c r="N45" s="4" t="s">
        <v>132</v>
      </c>
      <c r="O45" s="4" t="s">
        <v>106</v>
      </c>
      <c r="P45" s="4" t="s">
        <v>28</v>
      </c>
      <c r="Q45" s="4">
        <v>0</v>
      </c>
      <c r="R45" s="7">
        <v>44194</v>
      </c>
      <c r="S45" s="6">
        <v>44210</v>
      </c>
      <c r="T45" s="4" t="s">
        <v>29</v>
      </c>
    </row>
    <row r="46" s="4" customFormat="1" spans="1:21">
      <c r="A46" s="4">
        <v>14207810922</v>
      </c>
      <c r="B46" s="4" t="s">
        <v>21</v>
      </c>
      <c r="C46" s="4" t="s">
        <v>22</v>
      </c>
      <c r="D46" s="4" t="s">
        <v>133</v>
      </c>
      <c r="E46" s="4" t="s">
        <v>45</v>
      </c>
      <c r="F46" s="6">
        <v>44194</v>
      </c>
      <c r="G46" s="6">
        <v>44195</v>
      </c>
      <c r="H46" s="4">
        <v>1</v>
      </c>
      <c r="I46" s="4">
        <v>1</v>
      </c>
      <c r="J46" s="4">
        <v>1</v>
      </c>
      <c r="K46" s="4" t="s">
        <v>25</v>
      </c>
      <c r="L46" s="4">
        <v>101</v>
      </c>
      <c r="M46" s="4">
        <v>101</v>
      </c>
      <c r="N46" s="4" t="s">
        <v>134</v>
      </c>
      <c r="O46" s="4" t="s">
        <v>106</v>
      </c>
      <c r="P46" s="4" t="s">
        <v>28</v>
      </c>
      <c r="Q46" s="4">
        <v>0</v>
      </c>
      <c r="R46" s="7">
        <v>44194</v>
      </c>
      <c r="S46" s="6">
        <v>44210</v>
      </c>
      <c r="T46" s="4" t="s">
        <v>29</v>
      </c>
      <c r="U46" s="4">
        <v>1936069</v>
      </c>
    </row>
    <row r="47" s="4" customFormat="1" spans="1:21">
      <c r="A47" s="4">
        <v>14207897070</v>
      </c>
      <c r="B47" s="4" t="s">
        <v>21</v>
      </c>
      <c r="C47" s="4" t="s">
        <v>22</v>
      </c>
      <c r="D47" s="4" t="s">
        <v>135</v>
      </c>
      <c r="E47" s="4" t="s">
        <v>136</v>
      </c>
      <c r="F47" s="6">
        <v>44194</v>
      </c>
      <c r="G47" s="6">
        <v>44195</v>
      </c>
      <c r="H47" s="4">
        <v>1</v>
      </c>
      <c r="I47" s="4">
        <v>1</v>
      </c>
      <c r="J47" s="4">
        <v>1</v>
      </c>
      <c r="K47" s="4" t="s">
        <v>25</v>
      </c>
      <c r="L47" s="4">
        <v>408</v>
      </c>
      <c r="M47" s="4">
        <v>408</v>
      </c>
      <c r="N47" s="4" t="s">
        <v>137</v>
      </c>
      <c r="O47" s="4" t="s">
        <v>106</v>
      </c>
      <c r="P47" s="4" t="s">
        <v>28</v>
      </c>
      <c r="Q47" s="4">
        <v>0</v>
      </c>
      <c r="R47" s="7">
        <v>44194</v>
      </c>
      <c r="S47" s="6">
        <v>44210</v>
      </c>
      <c r="T47" s="4" t="s">
        <v>29</v>
      </c>
      <c r="U47" s="4">
        <v>1936076</v>
      </c>
    </row>
    <row r="48" s="4" customFormat="1" spans="1:21">
      <c r="A48" s="4">
        <v>14208026908</v>
      </c>
      <c r="B48" s="4" t="s">
        <v>21</v>
      </c>
      <c r="C48" s="4" t="s">
        <v>22</v>
      </c>
      <c r="D48" s="4" t="s">
        <v>138</v>
      </c>
      <c r="E48" s="4" t="s">
        <v>139</v>
      </c>
      <c r="F48" s="6">
        <v>44194</v>
      </c>
      <c r="G48" s="6">
        <v>44195</v>
      </c>
      <c r="H48" s="4">
        <v>1</v>
      </c>
      <c r="I48" s="4">
        <v>1</v>
      </c>
      <c r="J48" s="4">
        <v>1</v>
      </c>
      <c r="K48" s="4" t="s">
        <v>25</v>
      </c>
      <c r="L48" s="4">
        <v>109</v>
      </c>
      <c r="M48" s="4">
        <v>109</v>
      </c>
      <c r="N48" s="4" t="s">
        <v>140</v>
      </c>
      <c r="O48" s="4" t="s">
        <v>106</v>
      </c>
      <c r="P48" s="4" t="s">
        <v>28</v>
      </c>
      <c r="Q48" s="4">
        <v>0</v>
      </c>
      <c r="R48" s="7">
        <v>44194</v>
      </c>
      <c r="S48" s="6">
        <v>44210</v>
      </c>
      <c r="T48" s="4" t="s">
        <v>29</v>
      </c>
      <c r="U48" s="4">
        <v>1936084</v>
      </c>
    </row>
    <row r="49" s="4" customFormat="1" spans="1:21">
      <c r="A49" s="4">
        <v>14208159712</v>
      </c>
      <c r="B49" s="4" t="s">
        <v>21</v>
      </c>
      <c r="C49" s="4" t="s">
        <v>22</v>
      </c>
      <c r="D49" s="4" t="s">
        <v>135</v>
      </c>
      <c r="E49" s="4" t="s">
        <v>136</v>
      </c>
      <c r="F49" s="6">
        <v>44194</v>
      </c>
      <c r="G49" s="6">
        <v>44195</v>
      </c>
      <c r="H49" s="4">
        <v>1</v>
      </c>
      <c r="I49" s="4">
        <v>1</v>
      </c>
      <c r="J49" s="4">
        <v>1</v>
      </c>
      <c r="K49" s="4" t="s">
        <v>25</v>
      </c>
      <c r="L49" s="4">
        <v>408</v>
      </c>
      <c r="M49" s="4">
        <v>408</v>
      </c>
      <c r="N49" s="4" t="s">
        <v>141</v>
      </c>
      <c r="O49" s="4" t="s">
        <v>106</v>
      </c>
      <c r="P49" s="4" t="s">
        <v>28</v>
      </c>
      <c r="Q49" s="4">
        <v>0</v>
      </c>
      <c r="R49" s="7">
        <v>44194</v>
      </c>
      <c r="S49" s="6">
        <v>44210</v>
      </c>
      <c r="T49" s="4" t="s">
        <v>29</v>
      </c>
      <c r="U49" s="4">
        <v>1936093</v>
      </c>
    </row>
    <row r="50" s="4" customFormat="1" spans="1:21">
      <c r="A50" s="4">
        <v>14208306498</v>
      </c>
      <c r="B50" s="4" t="s">
        <v>21</v>
      </c>
      <c r="C50" s="4" t="s">
        <v>22</v>
      </c>
      <c r="D50" s="4" t="s">
        <v>142</v>
      </c>
      <c r="E50" s="4" t="s">
        <v>143</v>
      </c>
      <c r="F50" s="6">
        <v>44194</v>
      </c>
      <c r="G50" s="6">
        <v>44195</v>
      </c>
      <c r="H50" s="4">
        <v>1</v>
      </c>
      <c r="I50" s="4">
        <v>1</v>
      </c>
      <c r="J50" s="4">
        <v>1</v>
      </c>
      <c r="K50" s="4" t="s">
        <v>25</v>
      </c>
      <c r="L50" s="4">
        <v>398</v>
      </c>
      <c r="M50" s="4">
        <v>398</v>
      </c>
      <c r="N50" s="4" t="s">
        <v>144</v>
      </c>
      <c r="O50" s="4" t="s">
        <v>106</v>
      </c>
      <c r="P50" s="4" t="s">
        <v>28</v>
      </c>
      <c r="Q50" s="4">
        <v>0</v>
      </c>
      <c r="R50" s="7">
        <v>44194</v>
      </c>
      <c r="S50" s="6">
        <v>44210</v>
      </c>
      <c r="T50" s="4" t="s">
        <v>29</v>
      </c>
      <c r="U50" s="4">
        <v>1936109</v>
      </c>
    </row>
    <row r="51" s="4" customFormat="1" spans="1:21">
      <c r="A51" s="4">
        <v>14208491009</v>
      </c>
      <c r="B51" s="4" t="s">
        <v>21</v>
      </c>
      <c r="C51" s="4" t="s">
        <v>22</v>
      </c>
      <c r="D51" s="4" t="s">
        <v>145</v>
      </c>
      <c r="E51" s="4" t="s">
        <v>146</v>
      </c>
      <c r="F51" s="6">
        <v>44194</v>
      </c>
      <c r="G51" s="6">
        <v>44195</v>
      </c>
      <c r="H51" s="4">
        <v>1</v>
      </c>
      <c r="I51" s="4">
        <v>1</v>
      </c>
      <c r="J51" s="4">
        <v>1</v>
      </c>
      <c r="K51" s="4" t="s">
        <v>25</v>
      </c>
      <c r="L51" s="4">
        <v>280</v>
      </c>
      <c r="M51" s="4">
        <v>280</v>
      </c>
      <c r="N51" s="4" t="s">
        <v>147</v>
      </c>
      <c r="O51" s="4" t="s">
        <v>106</v>
      </c>
      <c r="P51" s="4" t="s">
        <v>28</v>
      </c>
      <c r="Q51" s="4">
        <v>0</v>
      </c>
      <c r="R51" s="7">
        <v>44194</v>
      </c>
      <c r="S51" s="6">
        <v>44210</v>
      </c>
      <c r="T51" s="4" t="s">
        <v>29</v>
      </c>
      <c r="U51" s="4">
        <v>1936128</v>
      </c>
    </row>
    <row r="52" s="4" customFormat="1" spans="1:21">
      <c r="A52" s="4">
        <v>14208026908</v>
      </c>
      <c r="B52" s="4" t="s">
        <v>21</v>
      </c>
      <c r="C52" s="4" t="s">
        <v>81</v>
      </c>
      <c r="D52" s="4" t="s">
        <v>138</v>
      </c>
      <c r="E52" s="4" t="s">
        <v>139</v>
      </c>
      <c r="F52" s="6">
        <v>44194</v>
      </c>
      <c r="G52" s="6">
        <v>44195</v>
      </c>
      <c r="H52" s="4">
        <v>1</v>
      </c>
      <c r="I52" s="4">
        <v>1</v>
      </c>
      <c r="J52" s="4">
        <v>1</v>
      </c>
      <c r="K52" s="4" t="s">
        <v>25</v>
      </c>
      <c r="L52" s="4">
        <v>-109</v>
      </c>
      <c r="M52" s="4">
        <v>-109</v>
      </c>
      <c r="N52" s="4" t="s">
        <v>140</v>
      </c>
      <c r="O52" s="4" t="s">
        <v>106</v>
      </c>
      <c r="P52" s="4" t="s">
        <v>28</v>
      </c>
      <c r="Q52" s="4">
        <v>0</v>
      </c>
      <c r="R52" s="7">
        <v>44194</v>
      </c>
      <c r="S52" s="6">
        <v>44210</v>
      </c>
      <c r="T52" s="4" t="s">
        <v>29</v>
      </c>
      <c r="U52" s="4">
        <v>1936084</v>
      </c>
    </row>
    <row r="53" s="4" customFormat="1" spans="1:21">
      <c r="A53" s="4">
        <v>14205220032</v>
      </c>
      <c r="B53" s="4" t="s">
        <v>21</v>
      </c>
      <c r="C53" s="4" t="s">
        <v>81</v>
      </c>
      <c r="D53" s="4" t="s">
        <v>119</v>
      </c>
      <c r="E53" s="4" t="s">
        <v>24</v>
      </c>
      <c r="F53" s="6">
        <v>44194</v>
      </c>
      <c r="G53" s="6">
        <v>44195</v>
      </c>
      <c r="H53" s="4">
        <v>1</v>
      </c>
      <c r="I53" s="4">
        <v>1</v>
      </c>
      <c r="J53" s="4">
        <v>1</v>
      </c>
      <c r="K53" s="4" t="s">
        <v>25</v>
      </c>
      <c r="L53" s="4">
        <v>-139</v>
      </c>
      <c r="M53" s="4">
        <v>-139</v>
      </c>
      <c r="N53" s="4" t="s">
        <v>120</v>
      </c>
      <c r="O53" s="4" t="s">
        <v>106</v>
      </c>
      <c r="P53" s="4" t="s">
        <v>28</v>
      </c>
      <c r="Q53" s="4">
        <v>0</v>
      </c>
      <c r="R53" s="7">
        <v>44194</v>
      </c>
      <c r="S53" s="6">
        <v>44210</v>
      </c>
      <c r="T53" s="4" t="s">
        <v>29</v>
      </c>
      <c r="U53" s="4">
        <v>1935855</v>
      </c>
    </row>
    <row r="54" s="4" customFormat="1" spans="1:21">
      <c r="A54" s="4">
        <v>14208783428</v>
      </c>
      <c r="B54" s="4" t="s">
        <v>21</v>
      </c>
      <c r="C54" s="4" t="s">
        <v>22</v>
      </c>
      <c r="D54" s="4" t="s">
        <v>148</v>
      </c>
      <c r="E54" s="4" t="s">
        <v>34</v>
      </c>
      <c r="F54" s="6">
        <v>44194</v>
      </c>
      <c r="G54" s="6">
        <v>44195</v>
      </c>
      <c r="H54" s="4">
        <v>1</v>
      </c>
      <c r="I54" s="4">
        <v>1</v>
      </c>
      <c r="J54" s="4">
        <v>1</v>
      </c>
      <c r="K54" s="4" t="s">
        <v>25</v>
      </c>
      <c r="L54" s="4">
        <v>109</v>
      </c>
      <c r="M54" s="4">
        <v>109</v>
      </c>
      <c r="N54" s="4" t="s">
        <v>149</v>
      </c>
      <c r="O54" s="4" t="s">
        <v>106</v>
      </c>
      <c r="P54" s="4" t="s">
        <v>28</v>
      </c>
      <c r="Q54" s="4">
        <v>0</v>
      </c>
      <c r="R54" s="7">
        <v>44194</v>
      </c>
      <c r="S54" s="6">
        <v>44210</v>
      </c>
      <c r="T54" s="4" t="s">
        <v>29</v>
      </c>
      <c r="U54" s="4">
        <v>1936159</v>
      </c>
    </row>
    <row r="55" s="4" customFormat="1" spans="1:21">
      <c r="A55" s="4">
        <v>14205222137</v>
      </c>
      <c r="B55" s="4" t="s">
        <v>21</v>
      </c>
      <c r="C55" s="4" t="s">
        <v>81</v>
      </c>
      <c r="D55" s="4" t="s">
        <v>119</v>
      </c>
      <c r="E55" s="4" t="s">
        <v>24</v>
      </c>
      <c r="F55" s="6">
        <v>44194</v>
      </c>
      <c r="G55" s="6">
        <v>44195</v>
      </c>
      <c r="H55" s="4">
        <v>1</v>
      </c>
      <c r="I55" s="4">
        <v>1</v>
      </c>
      <c r="J55" s="4">
        <v>1</v>
      </c>
      <c r="K55" s="4" t="s">
        <v>25</v>
      </c>
      <c r="L55" s="4">
        <v>-139</v>
      </c>
      <c r="M55" s="4">
        <v>-139</v>
      </c>
      <c r="N55" s="4" t="s">
        <v>121</v>
      </c>
      <c r="O55" s="4" t="s">
        <v>106</v>
      </c>
      <c r="P55" s="4" t="s">
        <v>28</v>
      </c>
      <c r="Q55" s="4">
        <v>0</v>
      </c>
      <c r="R55" s="7">
        <v>44194</v>
      </c>
      <c r="S55" s="6">
        <v>44210</v>
      </c>
      <c r="T55" s="4" t="s">
        <v>29</v>
      </c>
      <c r="U55" s="4">
        <v>1935856</v>
      </c>
    </row>
    <row r="56" s="4" customFormat="1" spans="1:20">
      <c r="A56" s="4">
        <v>14205248409</v>
      </c>
      <c r="B56" s="4" t="s">
        <v>21</v>
      </c>
      <c r="C56" s="4" t="s">
        <v>81</v>
      </c>
      <c r="D56" s="4" t="s">
        <v>119</v>
      </c>
      <c r="E56" s="4" t="s">
        <v>122</v>
      </c>
      <c r="F56" s="6">
        <v>44194</v>
      </c>
      <c r="G56" s="6">
        <v>44195</v>
      </c>
      <c r="H56" s="4">
        <v>1</v>
      </c>
      <c r="I56" s="4">
        <v>1</v>
      </c>
      <c r="J56" s="4">
        <v>1</v>
      </c>
      <c r="K56" s="4" t="s">
        <v>25</v>
      </c>
      <c r="L56" s="4">
        <v>-199</v>
      </c>
      <c r="M56" s="4">
        <v>-199</v>
      </c>
      <c r="N56" s="4" t="s">
        <v>123</v>
      </c>
      <c r="O56" s="4" t="s">
        <v>106</v>
      </c>
      <c r="P56" s="4" t="s">
        <v>28</v>
      </c>
      <c r="Q56" s="4">
        <v>0</v>
      </c>
      <c r="R56" s="7">
        <v>44194</v>
      </c>
      <c r="S56" s="6">
        <v>44210</v>
      </c>
      <c r="T56" s="4" t="s">
        <v>29</v>
      </c>
    </row>
    <row r="57" s="4" customFormat="1" spans="1:21">
      <c r="A57" s="4">
        <v>14208891506</v>
      </c>
      <c r="B57" s="4" t="s">
        <v>21</v>
      </c>
      <c r="C57" s="4" t="s">
        <v>22</v>
      </c>
      <c r="D57" s="4" t="s">
        <v>44</v>
      </c>
      <c r="E57" s="4" t="s">
        <v>45</v>
      </c>
      <c r="F57" s="6">
        <v>44194</v>
      </c>
      <c r="G57" s="6">
        <v>44195</v>
      </c>
      <c r="H57" s="4">
        <v>1</v>
      </c>
      <c r="I57" s="4">
        <v>1</v>
      </c>
      <c r="J57" s="4">
        <v>1</v>
      </c>
      <c r="K57" s="4" t="s">
        <v>25</v>
      </c>
      <c r="L57" s="4">
        <v>134</v>
      </c>
      <c r="M57" s="4">
        <v>134</v>
      </c>
      <c r="N57" s="4" t="s">
        <v>150</v>
      </c>
      <c r="O57" s="4" t="s">
        <v>106</v>
      </c>
      <c r="P57" s="4" t="s">
        <v>28</v>
      </c>
      <c r="Q57" s="4">
        <v>0</v>
      </c>
      <c r="R57" s="7">
        <v>44194</v>
      </c>
      <c r="S57" s="6">
        <v>44210</v>
      </c>
      <c r="T57" s="4" t="s">
        <v>29</v>
      </c>
      <c r="U57" s="4">
        <v>1936175</v>
      </c>
    </row>
    <row r="58" s="4" customFormat="1" spans="1:21">
      <c r="A58" s="4">
        <v>14208908809</v>
      </c>
      <c r="B58" s="4" t="s">
        <v>21</v>
      </c>
      <c r="C58" s="4" t="s">
        <v>22</v>
      </c>
      <c r="D58" s="4" t="s">
        <v>151</v>
      </c>
      <c r="E58" s="4" t="s">
        <v>34</v>
      </c>
      <c r="F58" s="6">
        <v>44194</v>
      </c>
      <c r="G58" s="6">
        <v>44195</v>
      </c>
      <c r="H58" s="4">
        <v>1</v>
      </c>
      <c r="I58" s="4">
        <v>1</v>
      </c>
      <c r="J58" s="4">
        <v>1</v>
      </c>
      <c r="K58" s="4" t="s">
        <v>25</v>
      </c>
      <c r="L58" s="4">
        <v>101</v>
      </c>
      <c r="M58" s="4">
        <v>101</v>
      </c>
      <c r="N58" s="4" t="s">
        <v>152</v>
      </c>
      <c r="O58" s="4" t="s">
        <v>106</v>
      </c>
      <c r="P58" s="4" t="s">
        <v>28</v>
      </c>
      <c r="Q58" s="4">
        <v>0</v>
      </c>
      <c r="R58" s="7">
        <v>44194</v>
      </c>
      <c r="S58" s="6">
        <v>44210</v>
      </c>
      <c r="T58" s="4" t="s">
        <v>29</v>
      </c>
      <c r="U58" s="4">
        <v>1936178</v>
      </c>
    </row>
    <row r="59" s="4" customFormat="1" spans="1:21">
      <c r="A59" s="4">
        <v>14209013239</v>
      </c>
      <c r="B59" s="4" t="s">
        <v>21</v>
      </c>
      <c r="C59" s="4" t="s">
        <v>22</v>
      </c>
      <c r="D59" s="4" t="s">
        <v>153</v>
      </c>
      <c r="E59" s="4" t="s">
        <v>154</v>
      </c>
      <c r="F59" s="6">
        <v>44194</v>
      </c>
      <c r="G59" s="6">
        <v>44195</v>
      </c>
      <c r="H59" s="4">
        <v>1</v>
      </c>
      <c r="I59" s="4">
        <v>1</v>
      </c>
      <c r="J59" s="4">
        <v>1</v>
      </c>
      <c r="K59" s="4" t="s">
        <v>25</v>
      </c>
      <c r="L59" s="4">
        <v>630</v>
      </c>
      <c r="M59" s="4">
        <v>630</v>
      </c>
      <c r="N59" s="4" t="s">
        <v>155</v>
      </c>
      <c r="O59" s="4" t="s">
        <v>106</v>
      </c>
      <c r="P59" s="4" t="s">
        <v>28</v>
      </c>
      <c r="Q59" s="4">
        <v>0</v>
      </c>
      <c r="R59" s="7">
        <v>44194</v>
      </c>
      <c r="S59" s="6">
        <v>44210</v>
      </c>
      <c r="T59" s="4" t="s">
        <v>29</v>
      </c>
      <c r="U59" s="4">
        <v>1936189</v>
      </c>
    </row>
    <row r="60" s="4" customFormat="1" spans="1:21">
      <c r="A60" s="4">
        <v>14209453187</v>
      </c>
      <c r="B60" s="4" t="s">
        <v>21</v>
      </c>
      <c r="C60" s="4" t="s">
        <v>22</v>
      </c>
      <c r="D60" s="4" t="s">
        <v>156</v>
      </c>
      <c r="E60" s="4" t="s">
        <v>157</v>
      </c>
      <c r="F60" s="6">
        <v>44194</v>
      </c>
      <c r="G60" s="6">
        <v>44195</v>
      </c>
      <c r="H60" s="4">
        <v>1</v>
      </c>
      <c r="I60" s="4">
        <v>1</v>
      </c>
      <c r="J60" s="4">
        <v>1</v>
      </c>
      <c r="K60" s="4" t="s">
        <v>25</v>
      </c>
      <c r="L60" s="4">
        <v>117</v>
      </c>
      <c r="M60" s="4">
        <v>117</v>
      </c>
      <c r="N60" s="4" t="s">
        <v>158</v>
      </c>
      <c r="O60" s="4" t="s">
        <v>106</v>
      </c>
      <c r="P60" s="4" t="s">
        <v>28</v>
      </c>
      <c r="Q60" s="4">
        <v>0</v>
      </c>
      <c r="R60" s="7">
        <v>44194</v>
      </c>
      <c r="S60" s="6">
        <v>44210</v>
      </c>
      <c r="T60" s="4" t="s">
        <v>29</v>
      </c>
      <c r="U60" s="4">
        <v>1936250</v>
      </c>
    </row>
    <row r="61" s="4" customFormat="1" spans="1:21">
      <c r="A61" s="4">
        <v>14192869635</v>
      </c>
      <c r="B61" s="4" t="s">
        <v>21</v>
      </c>
      <c r="C61" s="4" t="s">
        <v>22</v>
      </c>
      <c r="D61" s="4" t="s">
        <v>159</v>
      </c>
      <c r="E61" s="4" t="s">
        <v>160</v>
      </c>
      <c r="F61" s="6">
        <v>44192</v>
      </c>
      <c r="G61" s="6">
        <v>44196</v>
      </c>
      <c r="H61" s="4">
        <v>1</v>
      </c>
      <c r="I61" s="4">
        <v>4</v>
      </c>
      <c r="J61" s="4">
        <v>4</v>
      </c>
      <c r="K61" s="4" t="s">
        <v>25</v>
      </c>
      <c r="L61" s="4">
        <v>2670</v>
      </c>
      <c r="M61" s="4">
        <v>2670</v>
      </c>
      <c r="N61" s="4" t="s">
        <v>161</v>
      </c>
      <c r="O61" s="4" t="s">
        <v>162</v>
      </c>
      <c r="P61" s="4" t="s">
        <v>28</v>
      </c>
      <c r="Q61" s="4">
        <v>0</v>
      </c>
      <c r="R61" s="7">
        <v>44191</v>
      </c>
      <c r="S61" s="6">
        <v>44211</v>
      </c>
      <c r="T61" s="4" t="s">
        <v>29</v>
      </c>
      <c r="U61" s="4">
        <v>1934062</v>
      </c>
    </row>
    <row r="62" s="4" customFormat="1" spans="1:21">
      <c r="A62" s="4">
        <v>14193093230</v>
      </c>
      <c r="B62" s="4" t="s">
        <v>21</v>
      </c>
      <c r="C62" s="4" t="s">
        <v>22</v>
      </c>
      <c r="D62" s="4" t="s">
        <v>107</v>
      </c>
      <c r="E62" s="4" t="s">
        <v>108</v>
      </c>
      <c r="F62" s="6">
        <v>44195</v>
      </c>
      <c r="G62" s="6">
        <v>44196</v>
      </c>
      <c r="H62" s="4">
        <v>1</v>
      </c>
      <c r="I62" s="4">
        <v>1</v>
      </c>
      <c r="J62" s="4">
        <v>1</v>
      </c>
      <c r="K62" s="4" t="s">
        <v>25</v>
      </c>
      <c r="L62" s="4">
        <v>502</v>
      </c>
      <c r="M62" s="4">
        <v>502</v>
      </c>
      <c r="N62" s="4" t="s">
        <v>163</v>
      </c>
      <c r="O62" s="4" t="s">
        <v>162</v>
      </c>
      <c r="P62" s="4" t="s">
        <v>28</v>
      </c>
      <c r="Q62" s="4">
        <v>0</v>
      </c>
      <c r="R62" s="7">
        <v>44191</v>
      </c>
      <c r="S62" s="6">
        <v>44211</v>
      </c>
      <c r="T62" s="4" t="s">
        <v>29</v>
      </c>
      <c r="U62" s="4">
        <v>1934145</v>
      </c>
    </row>
    <row r="63" s="4" customFormat="1" spans="1:21">
      <c r="A63" s="4">
        <v>14198392310</v>
      </c>
      <c r="B63" s="4" t="s">
        <v>21</v>
      </c>
      <c r="C63" s="4" t="s">
        <v>22</v>
      </c>
      <c r="D63" s="4" t="s">
        <v>107</v>
      </c>
      <c r="E63" s="4" t="s">
        <v>108</v>
      </c>
      <c r="F63" s="6">
        <v>44194</v>
      </c>
      <c r="G63" s="6">
        <v>44196</v>
      </c>
      <c r="H63" s="4">
        <v>1</v>
      </c>
      <c r="I63" s="4">
        <v>2</v>
      </c>
      <c r="J63" s="4">
        <v>2</v>
      </c>
      <c r="K63" s="4" t="s">
        <v>25</v>
      </c>
      <c r="L63" s="4">
        <v>1004</v>
      </c>
      <c r="M63" s="4">
        <v>1004</v>
      </c>
      <c r="N63" s="4" t="s">
        <v>164</v>
      </c>
      <c r="O63" s="4" t="s">
        <v>162</v>
      </c>
      <c r="P63" s="4" t="s">
        <v>28</v>
      </c>
      <c r="Q63" s="4">
        <v>0</v>
      </c>
      <c r="R63" s="7">
        <v>44192</v>
      </c>
      <c r="S63" s="6">
        <v>44211</v>
      </c>
      <c r="T63" s="4" t="s">
        <v>29</v>
      </c>
      <c r="U63" s="4">
        <v>1934843</v>
      </c>
    </row>
    <row r="64" s="4" customFormat="1" spans="1:21">
      <c r="A64" s="4">
        <v>14199232066</v>
      </c>
      <c r="B64" s="4" t="s">
        <v>21</v>
      </c>
      <c r="C64" s="4" t="s">
        <v>22</v>
      </c>
      <c r="D64" s="4" t="s">
        <v>107</v>
      </c>
      <c r="E64" s="4" t="s">
        <v>108</v>
      </c>
      <c r="F64" s="6">
        <v>44194</v>
      </c>
      <c r="G64" s="6">
        <v>44196</v>
      </c>
      <c r="H64" s="4">
        <v>1</v>
      </c>
      <c r="I64" s="4">
        <v>2</v>
      </c>
      <c r="J64" s="4">
        <v>2</v>
      </c>
      <c r="K64" s="4" t="s">
        <v>25</v>
      </c>
      <c r="L64" s="4">
        <v>1004</v>
      </c>
      <c r="M64" s="4">
        <v>1004</v>
      </c>
      <c r="N64" s="4" t="s">
        <v>165</v>
      </c>
      <c r="O64" s="4" t="s">
        <v>162</v>
      </c>
      <c r="P64" s="4" t="s">
        <v>28</v>
      </c>
      <c r="Q64" s="4">
        <v>0</v>
      </c>
      <c r="R64" s="7">
        <v>44193</v>
      </c>
      <c r="S64" s="6">
        <v>44211</v>
      </c>
      <c r="T64" s="4" t="s">
        <v>29</v>
      </c>
      <c r="U64" s="4">
        <v>1935029</v>
      </c>
    </row>
    <row r="65" s="4" customFormat="1" spans="1:21">
      <c r="A65" s="4">
        <v>14201637331</v>
      </c>
      <c r="B65" s="4" t="s">
        <v>21</v>
      </c>
      <c r="C65" s="4" t="s">
        <v>22</v>
      </c>
      <c r="D65" s="4" t="s">
        <v>166</v>
      </c>
      <c r="E65" s="4" t="s">
        <v>167</v>
      </c>
      <c r="F65" s="6">
        <v>44194</v>
      </c>
      <c r="G65" s="6">
        <v>44196</v>
      </c>
      <c r="H65" s="4">
        <v>1</v>
      </c>
      <c r="I65" s="4">
        <v>2</v>
      </c>
      <c r="J65" s="4">
        <v>2</v>
      </c>
      <c r="K65" s="4" t="s">
        <v>25</v>
      </c>
      <c r="L65" s="4">
        <v>518</v>
      </c>
      <c r="M65" s="4">
        <v>518</v>
      </c>
      <c r="N65" s="4" t="s">
        <v>168</v>
      </c>
      <c r="O65" s="4" t="s">
        <v>162</v>
      </c>
      <c r="P65" s="4" t="s">
        <v>28</v>
      </c>
      <c r="Q65" s="4">
        <v>0</v>
      </c>
      <c r="R65" s="7">
        <v>44193</v>
      </c>
      <c r="S65" s="6">
        <v>44211</v>
      </c>
      <c r="T65" s="4" t="s">
        <v>29</v>
      </c>
      <c r="U65" s="4">
        <v>1935218</v>
      </c>
    </row>
    <row r="66" s="4" customFormat="1" spans="1:21">
      <c r="A66" s="4">
        <v>14205989370</v>
      </c>
      <c r="B66" s="4" t="s">
        <v>21</v>
      </c>
      <c r="C66" s="4" t="s">
        <v>22</v>
      </c>
      <c r="D66" s="4" t="s">
        <v>169</v>
      </c>
      <c r="E66" s="4" t="s">
        <v>170</v>
      </c>
      <c r="F66" s="6">
        <v>44194</v>
      </c>
      <c r="G66" s="6">
        <v>44196</v>
      </c>
      <c r="H66" s="4">
        <v>1</v>
      </c>
      <c r="I66" s="4">
        <v>2</v>
      </c>
      <c r="J66" s="4">
        <v>2</v>
      </c>
      <c r="K66" s="4" t="s">
        <v>25</v>
      </c>
      <c r="L66" s="4">
        <v>720</v>
      </c>
      <c r="M66" s="4">
        <v>720</v>
      </c>
      <c r="N66" s="4" t="s">
        <v>171</v>
      </c>
      <c r="O66" s="4" t="s">
        <v>162</v>
      </c>
      <c r="P66" s="4" t="s">
        <v>28</v>
      </c>
      <c r="Q66" s="4">
        <v>0</v>
      </c>
      <c r="R66" s="7">
        <v>44194</v>
      </c>
      <c r="S66" s="6">
        <v>44211</v>
      </c>
      <c r="T66" s="4" t="s">
        <v>29</v>
      </c>
      <c r="U66" s="4">
        <v>1936041</v>
      </c>
    </row>
    <row r="67" s="4" customFormat="1" spans="1:21">
      <c r="A67" s="4">
        <v>14210994734</v>
      </c>
      <c r="B67" s="4" t="s">
        <v>21</v>
      </c>
      <c r="C67" s="4" t="s">
        <v>22</v>
      </c>
      <c r="D67" s="4" t="s">
        <v>172</v>
      </c>
      <c r="E67" s="4" t="s">
        <v>173</v>
      </c>
      <c r="F67" s="6">
        <v>44195</v>
      </c>
      <c r="G67" s="6">
        <v>44196</v>
      </c>
      <c r="H67" s="4">
        <v>1</v>
      </c>
      <c r="I67" s="4">
        <v>1</v>
      </c>
      <c r="J67" s="4">
        <v>1</v>
      </c>
      <c r="K67" s="4" t="s">
        <v>25</v>
      </c>
      <c r="L67" s="4">
        <v>209</v>
      </c>
      <c r="M67" s="4">
        <v>209</v>
      </c>
      <c r="N67" s="4" t="s">
        <v>174</v>
      </c>
      <c r="O67" s="4" t="s">
        <v>162</v>
      </c>
      <c r="P67" s="4" t="s">
        <v>28</v>
      </c>
      <c r="Q67" s="4">
        <v>0</v>
      </c>
      <c r="R67" s="7">
        <v>44195</v>
      </c>
      <c r="S67" s="6">
        <v>44211</v>
      </c>
      <c r="T67" s="4" t="s">
        <v>29</v>
      </c>
      <c r="U67" s="4">
        <v>1936625</v>
      </c>
    </row>
    <row r="68" s="4" customFormat="1" spans="1:21">
      <c r="A68" s="4">
        <v>14211153421</v>
      </c>
      <c r="B68" s="4" t="s">
        <v>21</v>
      </c>
      <c r="C68" s="4" t="s">
        <v>22</v>
      </c>
      <c r="D68" s="4" t="s">
        <v>127</v>
      </c>
      <c r="E68" s="4" t="s">
        <v>128</v>
      </c>
      <c r="F68" s="6">
        <v>44195</v>
      </c>
      <c r="G68" s="6">
        <v>44196</v>
      </c>
      <c r="H68" s="4">
        <v>1</v>
      </c>
      <c r="I68" s="4">
        <v>1</v>
      </c>
      <c r="J68" s="4">
        <v>1</v>
      </c>
      <c r="K68" s="4" t="s">
        <v>25</v>
      </c>
      <c r="L68" s="4">
        <v>551</v>
      </c>
      <c r="M68" s="4">
        <v>551</v>
      </c>
      <c r="N68" s="4" t="s">
        <v>175</v>
      </c>
      <c r="O68" s="4" t="s">
        <v>162</v>
      </c>
      <c r="P68" s="4" t="s">
        <v>28</v>
      </c>
      <c r="Q68" s="4">
        <v>0</v>
      </c>
      <c r="R68" s="7">
        <v>44195</v>
      </c>
      <c r="S68" s="6">
        <v>44211</v>
      </c>
      <c r="T68" s="4" t="s">
        <v>29</v>
      </c>
      <c r="U68" s="4">
        <v>1936671</v>
      </c>
    </row>
    <row r="69" s="4" customFormat="1" spans="1:21">
      <c r="A69" s="4">
        <v>14211211287</v>
      </c>
      <c r="B69" s="4" t="s">
        <v>21</v>
      </c>
      <c r="C69" s="4" t="s">
        <v>22</v>
      </c>
      <c r="D69" s="4" t="s">
        <v>127</v>
      </c>
      <c r="E69" s="4" t="s">
        <v>128</v>
      </c>
      <c r="F69" s="6">
        <v>44195</v>
      </c>
      <c r="G69" s="6">
        <v>44196</v>
      </c>
      <c r="H69" s="4">
        <v>1</v>
      </c>
      <c r="I69" s="4">
        <v>1</v>
      </c>
      <c r="J69" s="4">
        <v>1</v>
      </c>
      <c r="K69" s="4" t="s">
        <v>25</v>
      </c>
      <c r="L69" s="4">
        <v>551</v>
      </c>
      <c r="M69" s="4">
        <v>551</v>
      </c>
      <c r="N69" s="4" t="s">
        <v>176</v>
      </c>
      <c r="O69" s="4" t="s">
        <v>162</v>
      </c>
      <c r="P69" s="4" t="s">
        <v>28</v>
      </c>
      <c r="Q69" s="4">
        <v>0</v>
      </c>
      <c r="R69" s="7">
        <v>44195</v>
      </c>
      <c r="S69" s="6">
        <v>44211</v>
      </c>
      <c r="T69" s="4" t="s">
        <v>29</v>
      </c>
      <c r="U69" s="4">
        <v>1936690</v>
      </c>
    </row>
    <row r="70" s="4" customFormat="1" spans="1:21">
      <c r="A70" s="4">
        <v>14211249650</v>
      </c>
      <c r="B70" s="4" t="s">
        <v>21</v>
      </c>
      <c r="C70" s="4" t="s">
        <v>22</v>
      </c>
      <c r="D70" s="4" t="s">
        <v>124</v>
      </c>
      <c r="E70" s="4" t="s">
        <v>125</v>
      </c>
      <c r="F70" s="6">
        <v>44195</v>
      </c>
      <c r="G70" s="6">
        <v>44196</v>
      </c>
      <c r="H70" s="4">
        <v>1</v>
      </c>
      <c r="I70" s="4">
        <v>1</v>
      </c>
      <c r="J70" s="4">
        <v>1</v>
      </c>
      <c r="K70" s="4" t="s">
        <v>25</v>
      </c>
      <c r="L70" s="4">
        <v>236</v>
      </c>
      <c r="M70" s="4">
        <v>236</v>
      </c>
      <c r="N70" s="4" t="s">
        <v>126</v>
      </c>
      <c r="O70" s="4" t="s">
        <v>162</v>
      </c>
      <c r="P70" s="4" t="s">
        <v>28</v>
      </c>
      <c r="Q70" s="4">
        <v>0</v>
      </c>
      <c r="R70" s="7">
        <v>44195</v>
      </c>
      <c r="S70" s="6">
        <v>44211</v>
      </c>
      <c r="T70" s="4" t="s">
        <v>29</v>
      </c>
      <c r="U70" s="4">
        <v>1936706</v>
      </c>
    </row>
    <row r="71" s="4" customFormat="1" spans="1:21">
      <c r="A71" s="4">
        <v>14211462591</v>
      </c>
      <c r="B71" s="4" t="s">
        <v>21</v>
      </c>
      <c r="C71" s="4" t="s">
        <v>22</v>
      </c>
      <c r="D71" s="4" t="s">
        <v>47</v>
      </c>
      <c r="E71" s="4" t="s">
        <v>48</v>
      </c>
      <c r="F71" s="6">
        <v>44195</v>
      </c>
      <c r="G71" s="6">
        <v>44196</v>
      </c>
      <c r="H71" s="4">
        <v>1</v>
      </c>
      <c r="I71" s="4">
        <v>1</v>
      </c>
      <c r="J71" s="4">
        <v>1</v>
      </c>
      <c r="K71" s="4" t="s">
        <v>25</v>
      </c>
      <c r="L71" s="4">
        <v>115</v>
      </c>
      <c r="M71" s="4">
        <v>115</v>
      </c>
      <c r="N71" s="4" t="s">
        <v>177</v>
      </c>
      <c r="O71" s="4" t="s">
        <v>162</v>
      </c>
      <c r="P71" s="4" t="s">
        <v>28</v>
      </c>
      <c r="Q71" s="4">
        <v>0</v>
      </c>
      <c r="R71" s="7">
        <v>44195</v>
      </c>
      <c r="S71" s="6">
        <v>44211</v>
      </c>
      <c r="T71" s="4" t="s">
        <v>29</v>
      </c>
      <c r="U71" s="4">
        <v>1936747</v>
      </c>
    </row>
    <row r="72" s="4" customFormat="1" spans="1:21">
      <c r="A72" s="4">
        <v>14211507827</v>
      </c>
      <c r="B72" s="4" t="s">
        <v>21</v>
      </c>
      <c r="C72" s="4" t="s">
        <v>22</v>
      </c>
      <c r="D72" s="4" t="s">
        <v>127</v>
      </c>
      <c r="E72" s="4" t="s">
        <v>128</v>
      </c>
      <c r="F72" s="6">
        <v>44195</v>
      </c>
      <c r="G72" s="6">
        <v>44196</v>
      </c>
      <c r="H72" s="4">
        <v>1</v>
      </c>
      <c r="I72" s="4">
        <v>1</v>
      </c>
      <c r="J72" s="4">
        <v>1</v>
      </c>
      <c r="K72" s="4" t="s">
        <v>25</v>
      </c>
      <c r="L72" s="4">
        <v>551</v>
      </c>
      <c r="M72" s="4">
        <v>551</v>
      </c>
      <c r="N72" s="4" t="s">
        <v>129</v>
      </c>
      <c r="O72" s="4" t="s">
        <v>162</v>
      </c>
      <c r="P72" s="4" t="s">
        <v>28</v>
      </c>
      <c r="Q72" s="4">
        <v>0</v>
      </c>
      <c r="R72" s="7">
        <v>44195</v>
      </c>
      <c r="S72" s="6">
        <v>44211</v>
      </c>
      <c r="T72" s="4" t="s">
        <v>29</v>
      </c>
      <c r="U72" s="4">
        <v>1936754</v>
      </c>
    </row>
    <row r="73" s="4" customFormat="1" spans="1:21">
      <c r="A73" s="4">
        <v>14211725928</v>
      </c>
      <c r="B73" s="4" t="s">
        <v>21</v>
      </c>
      <c r="C73" s="4" t="s">
        <v>22</v>
      </c>
      <c r="D73" s="4" t="s">
        <v>76</v>
      </c>
      <c r="E73" s="4" t="s">
        <v>39</v>
      </c>
      <c r="F73" s="6">
        <v>44195</v>
      </c>
      <c r="G73" s="6">
        <v>44196</v>
      </c>
      <c r="H73" s="4">
        <v>1</v>
      </c>
      <c r="I73" s="4">
        <v>1</v>
      </c>
      <c r="J73" s="4">
        <v>1</v>
      </c>
      <c r="K73" s="4" t="s">
        <v>25</v>
      </c>
      <c r="L73" s="4">
        <v>185</v>
      </c>
      <c r="M73" s="4">
        <v>185</v>
      </c>
      <c r="N73" s="4" t="s">
        <v>77</v>
      </c>
      <c r="O73" s="4" t="s">
        <v>162</v>
      </c>
      <c r="P73" s="4" t="s">
        <v>28</v>
      </c>
      <c r="Q73" s="4">
        <v>0</v>
      </c>
      <c r="R73" s="7">
        <v>44195</v>
      </c>
      <c r="S73" s="6">
        <v>44211</v>
      </c>
      <c r="T73" s="4" t="s">
        <v>29</v>
      </c>
      <c r="U73" s="4">
        <v>1936806</v>
      </c>
    </row>
    <row r="74" s="4" customFormat="1" spans="1:21">
      <c r="A74" s="4">
        <v>14211749369</v>
      </c>
      <c r="B74" s="4" t="s">
        <v>21</v>
      </c>
      <c r="C74" s="4" t="s">
        <v>22</v>
      </c>
      <c r="D74" s="4" t="s">
        <v>78</v>
      </c>
      <c r="E74" s="4" t="s">
        <v>60</v>
      </c>
      <c r="F74" s="6">
        <v>44195</v>
      </c>
      <c r="G74" s="6">
        <v>44196</v>
      </c>
      <c r="H74" s="4">
        <v>1</v>
      </c>
      <c r="I74" s="4">
        <v>1</v>
      </c>
      <c r="J74" s="4">
        <v>1</v>
      </c>
      <c r="K74" s="4" t="s">
        <v>25</v>
      </c>
      <c r="L74" s="4">
        <v>125</v>
      </c>
      <c r="M74" s="4">
        <v>125</v>
      </c>
      <c r="N74" s="4" t="s">
        <v>178</v>
      </c>
      <c r="O74" s="4" t="s">
        <v>162</v>
      </c>
      <c r="P74" s="4" t="s">
        <v>28</v>
      </c>
      <c r="Q74" s="4">
        <v>0</v>
      </c>
      <c r="R74" s="7">
        <v>44195</v>
      </c>
      <c r="S74" s="6">
        <v>44211</v>
      </c>
      <c r="T74" s="4" t="s">
        <v>29</v>
      </c>
      <c r="U74" s="4">
        <v>1936811</v>
      </c>
    </row>
    <row r="75" s="4" customFormat="1" spans="1:20">
      <c r="A75" s="4">
        <v>14214357090</v>
      </c>
      <c r="B75" s="4" t="s">
        <v>21</v>
      </c>
      <c r="C75" s="4" t="s">
        <v>22</v>
      </c>
      <c r="D75" s="4" t="s">
        <v>179</v>
      </c>
      <c r="E75" s="4" t="s">
        <v>180</v>
      </c>
      <c r="F75" s="6">
        <v>44195</v>
      </c>
      <c r="G75" s="6">
        <v>44196</v>
      </c>
      <c r="H75" s="4">
        <v>1</v>
      </c>
      <c r="I75" s="4">
        <v>1</v>
      </c>
      <c r="J75" s="4">
        <v>1</v>
      </c>
      <c r="K75" s="4" t="s">
        <v>25</v>
      </c>
      <c r="L75" s="4">
        <v>210</v>
      </c>
      <c r="M75" s="4">
        <v>210</v>
      </c>
      <c r="N75" s="4" t="s">
        <v>181</v>
      </c>
      <c r="O75" s="4" t="s">
        <v>162</v>
      </c>
      <c r="P75" s="4" t="s">
        <v>28</v>
      </c>
      <c r="Q75" s="4">
        <v>0</v>
      </c>
      <c r="R75" s="7">
        <v>44195</v>
      </c>
      <c r="S75" s="6">
        <v>44211</v>
      </c>
      <c r="T75" s="4" t="s">
        <v>29</v>
      </c>
    </row>
    <row r="76" s="4" customFormat="1" spans="1:21">
      <c r="A76" s="4">
        <v>14214738232</v>
      </c>
      <c r="B76" s="4" t="s">
        <v>21</v>
      </c>
      <c r="C76" s="4" t="s">
        <v>22</v>
      </c>
      <c r="D76" s="4" t="s">
        <v>182</v>
      </c>
      <c r="E76" s="4" t="s">
        <v>48</v>
      </c>
      <c r="F76" s="6">
        <v>44195</v>
      </c>
      <c r="G76" s="6">
        <v>44196</v>
      </c>
      <c r="H76" s="4">
        <v>1</v>
      </c>
      <c r="I76" s="4">
        <v>1</v>
      </c>
      <c r="J76" s="4">
        <v>1</v>
      </c>
      <c r="K76" s="4" t="s">
        <v>25</v>
      </c>
      <c r="L76" s="4">
        <v>141</v>
      </c>
      <c r="M76" s="4">
        <v>141</v>
      </c>
      <c r="N76" s="4" t="s">
        <v>183</v>
      </c>
      <c r="O76" s="4" t="s">
        <v>162</v>
      </c>
      <c r="P76" s="4" t="s">
        <v>28</v>
      </c>
      <c r="Q76" s="4">
        <v>0</v>
      </c>
      <c r="R76" s="7">
        <v>44195</v>
      </c>
      <c r="S76" s="6">
        <v>44211</v>
      </c>
      <c r="T76" s="4" t="s">
        <v>29</v>
      </c>
      <c r="U76" s="4">
        <v>1937023</v>
      </c>
    </row>
    <row r="77" s="4" customFormat="1" spans="1:21">
      <c r="A77" s="4">
        <v>14214880937</v>
      </c>
      <c r="B77" s="4" t="s">
        <v>21</v>
      </c>
      <c r="C77" s="4" t="s">
        <v>22</v>
      </c>
      <c r="D77" s="4" t="s">
        <v>151</v>
      </c>
      <c r="E77" s="4" t="s">
        <v>24</v>
      </c>
      <c r="F77" s="6">
        <v>44195</v>
      </c>
      <c r="G77" s="6">
        <v>44196</v>
      </c>
      <c r="H77" s="4">
        <v>1</v>
      </c>
      <c r="I77" s="4">
        <v>1</v>
      </c>
      <c r="J77" s="4">
        <v>1</v>
      </c>
      <c r="K77" s="4" t="s">
        <v>25</v>
      </c>
      <c r="L77" s="4">
        <v>125</v>
      </c>
      <c r="M77" s="4">
        <v>125</v>
      </c>
      <c r="N77" s="4" t="s">
        <v>184</v>
      </c>
      <c r="O77" s="4" t="s">
        <v>162</v>
      </c>
      <c r="P77" s="4" t="s">
        <v>28</v>
      </c>
      <c r="Q77" s="4">
        <v>0</v>
      </c>
      <c r="R77" s="7">
        <v>44195</v>
      </c>
      <c r="S77" s="6">
        <v>44211</v>
      </c>
      <c r="T77" s="4" t="s">
        <v>29</v>
      </c>
      <c r="U77" s="4">
        <v>1937044</v>
      </c>
    </row>
    <row r="78" s="4" customFormat="1" spans="1:21">
      <c r="A78" s="4">
        <v>14214981626</v>
      </c>
      <c r="B78" s="4" t="s">
        <v>21</v>
      </c>
      <c r="C78" s="4" t="s">
        <v>22</v>
      </c>
      <c r="D78" s="4" t="s">
        <v>185</v>
      </c>
      <c r="E78" s="4" t="s">
        <v>186</v>
      </c>
      <c r="F78" s="6">
        <v>44195</v>
      </c>
      <c r="G78" s="6">
        <v>44196</v>
      </c>
      <c r="H78" s="4">
        <v>1</v>
      </c>
      <c r="I78" s="4">
        <v>1</v>
      </c>
      <c r="J78" s="4">
        <v>1</v>
      </c>
      <c r="K78" s="4" t="s">
        <v>25</v>
      </c>
      <c r="L78" s="4">
        <v>86</v>
      </c>
      <c r="M78" s="4">
        <v>86</v>
      </c>
      <c r="N78" s="4" t="s">
        <v>187</v>
      </c>
      <c r="O78" s="4" t="s">
        <v>162</v>
      </c>
      <c r="P78" s="4" t="s">
        <v>28</v>
      </c>
      <c r="Q78" s="4">
        <v>0</v>
      </c>
      <c r="R78" s="7">
        <v>44195</v>
      </c>
      <c r="S78" s="6">
        <v>44211</v>
      </c>
      <c r="T78" s="4" t="s">
        <v>29</v>
      </c>
      <c r="U78" s="4">
        <v>1937060</v>
      </c>
    </row>
    <row r="79" s="4" customFormat="1" spans="1:20">
      <c r="A79" s="4">
        <v>14215020571</v>
      </c>
      <c r="B79" s="4" t="s">
        <v>21</v>
      </c>
      <c r="C79" s="4" t="s">
        <v>22</v>
      </c>
      <c r="D79" s="4" t="s">
        <v>179</v>
      </c>
      <c r="E79" s="4" t="s">
        <v>188</v>
      </c>
      <c r="F79" s="6">
        <v>44195</v>
      </c>
      <c r="G79" s="6">
        <v>44196</v>
      </c>
      <c r="H79" s="4">
        <v>1</v>
      </c>
      <c r="I79" s="4">
        <v>1</v>
      </c>
      <c r="J79" s="4">
        <v>1</v>
      </c>
      <c r="K79" s="4" t="s">
        <v>25</v>
      </c>
      <c r="L79" s="4">
        <v>263</v>
      </c>
      <c r="M79" s="4">
        <v>263</v>
      </c>
      <c r="N79" s="4" t="s">
        <v>189</v>
      </c>
      <c r="O79" s="4" t="s">
        <v>162</v>
      </c>
      <c r="P79" s="4" t="s">
        <v>28</v>
      </c>
      <c r="Q79" s="4">
        <v>0</v>
      </c>
      <c r="R79" s="7">
        <v>44195</v>
      </c>
      <c r="S79" s="6">
        <v>44211</v>
      </c>
      <c r="T79" s="4" t="s">
        <v>29</v>
      </c>
    </row>
    <row r="80" s="4" customFormat="1" spans="1:21">
      <c r="A80" s="4">
        <v>14215141970</v>
      </c>
      <c r="B80" s="4" t="s">
        <v>21</v>
      </c>
      <c r="C80" s="4" t="s">
        <v>22</v>
      </c>
      <c r="D80" s="4" t="s">
        <v>190</v>
      </c>
      <c r="E80" s="4" t="s">
        <v>191</v>
      </c>
      <c r="F80" s="6">
        <v>44195</v>
      </c>
      <c r="G80" s="6">
        <v>44196</v>
      </c>
      <c r="H80" s="4">
        <v>1</v>
      </c>
      <c r="I80" s="4">
        <v>1</v>
      </c>
      <c r="J80" s="4">
        <v>1</v>
      </c>
      <c r="K80" s="4" t="s">
        <v>25</v>
      </c>
      <c r="L80" s="4">
        <v>178</v>
      </c>
      <c r="M80" s="4">
        <v>178</v>
      </c>
      <c r="N80" s="4" t="s">
        <v>192</v>
      </c>
      <c r="O80" s="4" t="s">
        <v>162</v>
      </c>
      <c r="P80" s="4" t="s">
        <v>28</v>
      </c>
      <c r="Q80" s="4">
        <v>0</v>
      </c>
      <c r="R80" s="7">
        <v>44195</v>
      </c>
      <c r="S80" s="6">
        <v>44211</v>
      </c>
      <c r="T80" s="4" t="s">
        <v>29</v>
      </c>
      <c r="U80" s="4">
        <v>1937089</v>
      </c>
    </row>
    <row r="81" s="4" customFormat="1" spans="1:21">
      <c r="A81" s="4">
        <v>14215171395</v>
      </c>
      <c r="B81" s="4" t="s">
        <v>21</v>
      </c>
      <c r="C81" s="4" t="s">
        <v>22</v>
      </c>
      <c r="D81" s="4" t="s">
        <v>156</v>
      </c>
      <c r="E81" s="4" t="s">
        <v>193</v>
      </c>
      <c r="F81" s="6">
        <v>44195</v>
      </c>
      <c r="G81" s="6">
        <v>44196</v>
      </c>
      <c r="H81" s="4">
        <v>1</v>
      </c>
      <c r="I81" s="4">
        <v>1</v>
      </c>
      <c r="J81" s="4">
        <v>1</v>
      </c>
      <c r="K81" s="4" t="s">
        <v>25</v>
      </c>
      <c r="L81" s="4">
        <v>139</v>
      </c>
      <c r="M81" s="4">
        <v>139</v>
      </c>
      <c r="N81" s="4" t="s">
        <v>194</v>
      </c>
      <c r="O81" s="4" t="s">
        <v>162</v>
      </c>
      <c r="P81" s="4" t="s">
        <v>28</v>
      </c>
      <c r="Q81" s="4">
        <v>0</v>
      </c>
      <c r="R81" s="7">
        <v>44195</v>
      </c>
      <c r="S81" s="6">
        <v>44211</v>
      </c>
      <c r="T81" s="4" t="s">
        <v>29</v>
      </c>
      <c r="U81" s="4">
        <v>1937093</v>
      </c>
    </row>
    <row r="82" s="4" customFormat="1" spans="1:20">
      <c r="A82" s="4">
        <v>14215020571</v>
      </c>
      <c r="B82" s="4" t="s">
        <v>21</v>
      </c>
      <c r="C82" s="4" t="s">
        <v>81</v>
      </c>
      <c r="D82" s="4" t="s">
        <v>179</v>
      </c>
      <c r="E82" s="4" t="s">
        <v>188</v>
      </c>
      <c r="F82" s="6">
        <v>44195</v>
      </c>
      <c r="G82" s="6">
        <v>44196</v>
      </c>
      <c r="H82" s="4">
        <v>1</v>
      </c>
      <c r="I82" s="4">
        <v>1</v>
      </c>
      <c r="J82" s="4">
        <v>1</v>
      </c>
      <c r="K82" s="4" t="s">
        <v>25</v>
      </c>
      <c r="L82" s="4">
        <v>-263</v>
      </c>
      <c r="M82" s="4">
        <v>-263</v>
      </c>
      <c r="N82" s="4" t="s">
        <v>189</v>
      </c>
      <c r="O82" s="4" t="s">
        <v>162</v>
      </c>
      <c r="P82" s="4" t="s">
        <v>28</v>
      </c>
      <c r="Q82" s="4">
        <v>0</v>
      </c>
      <c r="R82" s="7">
        <v>44195</v>
      </c>
      <c r="S82" s="6">
        <v>44211</v>
      </c>
      <c r="T82" s="4" t="s">
        <v>29</v>
      </c>
    </row>
    <row r="83" s="4" customFormat="1" spans="1:21">
      <c r="A83" s="4">
        <v>14205641382</v>
      </c>
      <c r="B83" s="4" t="s">
        <v>21</v>
      </c>
      <c r="C83" s="4" t="s">
        <v>195</v>
      </c>
      <c r="D83" s="4" t="s">
        <v>124</v>
      </c>
      <c r="E83" s="4" t="s">
        <v>125</v>
      </c>
      <c r="F83" s="6">
        <v>44194</v>
      </c>
      <c r="G83" s="6">
        <v>44195</v>
      </c>
      <c r="H83" s="4">
        <v>1</v>
      </c>
      <c r="I83" s="4">
        <v>1</v>
      </c>
      <c r="J83" s="4">
        <v>1</v>
      </c>
      <c r="K83" s="4" t="s">
        <v>25</v>
      </c>
      <c r="L83" s="4">
        <v>-236</v>
      </c>
      <c r="M83" s="4">
        <v>-236</v>
      </c>
      <c r="N83" s="4" t="s">
        <v>126</v>
      </c>
      <c r="O83" s="4" t="s">
        <v>162</v>
      </c>
      <c r="P83" s="4" t="s">
        <v>28</v>
      </c>
      <c r="Q83" s="4">
        <v>0</v>
      </c>
      <c r="R83" s="7">
        <v>44194</v>
      </c>
      <c r="S83" s="6">
        <v>44211</v>
      </c>
      <c r="T83" s="4" t="s">
        <v>29</v>
      </c>
      <c r="U83" s="4">
        <v>1935945</v>
      </c>
    </row>
    <row r="84" s="4" customFormat="1" spans="1:21">
      <c r="A84" s="4">
        <v>14102188210</v>
      </c>
      <c r="B84" s="4" t="s">
        <v>21</v>
      </c>
      <c r="C84" s="4" t="s">
        <v>22</v>
      </c>
      <c r="D84" s="4" t="s">
        <v>196</v>
      </c>
      <c r="E84" s="4" t="s">
        <v>197</v>
      </c>
      <c r="F84" s="6">
        <v>44196</v>
      </c>
      <c r="G84" s="6">
        <v>44197</v>
      </c>
      <c r="H84" s="4">
        <v>1</v>
      </c>
      <c r="I84" s="4">
        <v>1</v>
      </c>
      <c r="J84" s="4">
        <v>1</v>
      </c>
      <c r="K84" s="4" t="s">
        <v>25</v>
      </c>
      <c r="L84" s="4">
        <v>1215</v>
      </c>
      <c r="M84" s="4">
        <v>1215</v>
      </c>
      <c r="N84" s="4" t="s">
        <v>198</v>
      </c>
      <c r="O84" s="4" t="s">
        <v>199</v>
      </c>
      <c r="P84" s="4" t="s">
        <v>28</v>
      </c>
      <c r="Q84" s="4">
        <v>0</v>
      </c>
      <c r="R84" s="7">
        <v>44175</v>
      </c>
      <c r="S84" s="6">
        <v>44212</v>
      </c>
      <c r="T84" s="4" t="s">
        <v>29</v>
      </c>
      <c r="U84" s="4">
        <v>1923158</v>
      </c>
    </row>
    <row r="85" s="4" customFormat="1" spans="1:21">
      <c r="A85" s="4">
        <v>14131825785</v>
      </c>
      <c r="B85" s="4" t="s">
        <v>21</v>
      </c>
      <c r="C85" s="4" t="s">
        <v>22</v>
      </c>
      <c r="D85" s="4" t="s">
        <v>200</v>
      </c>
      <c r="E85" s="4" t="s">
        <v>201</v>
      </c>
      <c r="F85" s="6">
        <v>44196</v>
      </c>
      <c r="G85" s="6">
        <v>44197</v>
      </c>
      <c r="H85" s="4">
        <v>1</v>
      </c>
      <c r="I85" s="4">
        <v>1</v>
      </c>
      <c r="J85" s="4">
        <v>1</v>
      </c>
      <c r="K85" s="4" t="s">
        <v>25</v>
      </c>
      <c r="L85" s="4">
        <v>3254</v>
      </c>
      <c r="M85" s="4">
        <v>3254</v>
      </c>
      <c r="N85" s="4" t="s">
        <v>202</v>
      </c>
      <c r="O85" s="4" t="s">
        <v>199</v>
      </c>
      <c r="P85" s="4" t="s">
        <v>28</v>
      </c>
      <c r="Q85" s="4">
        <v>0</v>
      </c>
      <c r="R85" s="7">
        <v>44181</v>
      </c>
      <c r="S85" s="6">
        <v>44212</v>
      </c>
      <c r="T85" s="4" t="s">
        <v>29</v>
      </c>
      <c r="U85" s="4">
        <v>1926389</v>
      </c>
    </row>
    <row r="86" s="4" customFormat="1" spans="1:21">
      <c r="A86" s="4">
        <v>14131825785</v>
      </c>
      <c r="B86" s="4" t="s">
        <v>21</v>
      </c>
      <c r="C86" s="4" t="s">
        <v>81</v>
      </c>
      <c r="D86" s="4" t="s">
        <v>200</v>
      </c>
      <c r="E86" s="4" t="s">
        <v>201</v>
      </c>
      <c r="F86" s="6">
        <v>44196</v>
      </c>
      <c r="G86" s="6">
        <v>44197</v>
      </c>
      <c r="H86" s="4">
        <v>1</v>
      </c>
      <c r="I86" s="4">
        <v>1</v>
      </c>
      <c r="J86" s="4">
        <v>1</v>
      </c>
      <c r="K86" s="4" t="s">
        <v>25</v>
      </c>
      <c r="L86" s="4">
        <v>-3254</v>
      </c>
      <c r="M86" s="4">
        <v>-3254</v>
      </c>
      <c r="N86" s="4" t="s">
        <v>202</v>
      </c>
      <c r="O86" s="4" t="s">
        <v>199</v>
      </c>
      <c r="P86" s="4" t="s">
        <v>28</v>
      </c>
      <c r="Q86" s="4">
        <v>0</v>
      </c>
      <c r="R86" s="7">
        <v>44181</v>
      </c>
      <c r="S86" s="6">
        <v>44212</v>
      </c>
      <c r="T86" s="4" t="s">
        <v>29</v>
      </c>
      <c r="U86" s="4">
        <v>1926389</v>
      </c>
    </row>
    <row r="87" s="4" customFormat="1" spans="1:21">
      <c r="A87" s="4">
        <v>14191594977</v>
      </c>
      <c r="B87" s="4" t="s">
        <v>21</v>
      </c>
      <c r="C87" s="4" t="s">
        <v>22</v>
      </c>
      <c r="D87" s="4" t="s">
        <v>203</v>
      </c>
      <c r="E87" s="4" t="s">
        <v>204</v>
      </c>
      <c r="F87" s="6">
        <v>44195</v>
      </c>
      <c r="G87" s="6">
        <v>44197</v>
      </c>
      <c r="H87" s="4">
        <v>1</v>
      </c>
      <c r="I87" s="4">
        <v>2</v>
      </c>
      <c r="J87" s="4">
        <v>2</v>
      </c>
      <c r="K87" s="4" t="s">
        <v>25</v>
      </c>
      <c r="L87" s="4">
        <v>368</v>
      </c>
      <c r="M87" s="4">
        <v>368</v>
      </c>
      <c r="N87" s="4" t="s">
        <v>205</v>
      </c>
      <c r="O87" s="4" t="s">
        <v>199</v>
      </c>
      <c r="P87" s="4" t="s">
        <v>28</v>
      </c>
      <c r="Q87" s="4">
        <v>0</v>
      </c>
      <c r="R87" s="7">
        <v>44191</v>
      </c>
      <c r="S87" s="6">
        <v>44212</v>
      </c>
      <c r="T87" s="4" t="s">
        <v>29</v>
      </c>
      <c r="U87" s="4">
        <v>1933821</v>
      </c>
    </row>
    <row r="88" s="4" customFormat="1" spans="1:21">
      <c r="A88" s="4">
        <v>14199439268</v>
      </c>
      <c r="B88" s="4" t="s">
        <v>21</v>
      </c>
      <c r="C88" s="4" t="s">
        <v>22</v>
      </c>
      <c r="D88" s="4" t="s">
        <v>206</v>
      </c>
      <c r="E88" s="4" t="s">
        <v>207</v>
      </c>
      <c r="F88" s="6">
        <v>44196</v>
      </c>
      <c r="G88" s="6">
        <v>44197</v>
      </c>
      <c r="H88" s="4">
        <v>1</v>
      </c>
      <c r="I88" s="4">
        <v>1</v>
      </c>
      <c r="J88" s="4">
        <v>1</v>
      </c>
      <c r="K88" s="4" t="s">
        <v>25</v>
      </c>
      <c r="L88" s="4">
        <v>190</v>
      </c>
      <c r="M88" s="4">
        <v>190</v>
      </c>
      <c r="N88" s="4" t="s">
        <v>208</v>
      </c>
      <c r="O88" s="4" t="s">
        <v>199</v>
      </c>
      <c r="P88" s="4" t="s">
        <v>28</v>
      </c>
      <c r="Q88" s="4">
        <v>0</v>
      </c>
      <c r="R88" s="7">
        <v>44193</v>
      </c>
      <c r="S88" s="6">
        <v>44212</v>
      </c>
      <c r="T88" s="4" t="s">
        <v>29</v>
      </c>
      <c r="U88" s="4">
        <v>1935077</v>
      </c>
    </row>
    <row r="89" s="4" customFormat="1" spans="1:21">
      <c r="A89" s="4">
        <v>14203571520</v>
      </c>
      <c r="B89" s="4" t="s">
        <v>21</v>
      </c>
      <c r="C89" s="4" t="s">
        <v>22</v>
      </c>
      <c r="D89" s="4" t="s">
        <v>209</v>
      </c>
      <c r="E89" s="4" t="s">
        <v>210</v>
      </c>
      <c r="F89" s="6">
        <v>44194</v>
      </c>
      <c r="G89" s="6">
        <v>44197</v>
      </c>
      <c r="H89" s="4">
        <v>1</v>
      </c>
      <c r="I89" s="4">
        <v>3</v>
      </c>
      <c r="J89" s="4">
        <v>3</v>
      </c>
      <c r="K89" s="4" t="s">
        <v>25</v>
      </c>
      <c r="L89" s="4">
        <v>404</v>
      </c>
      <c r="M89" s="4">
        <v>404</v>
      </c>
      <c r="N89" s="4" t="s">
        <v>211</v>
      </c>
      <c r="O89" s="4" t="s">
        <v>199</v>
      </c>
      <c r="P89" s="4" t="s">
        <v>28</v>
      </c>
      <c r="Q89" s="4">
        <v>0</v>
      </c>
      <c r="R89" s="7">
        <v>44193</v>
      </c>
      <c r="S89" s="6">
        <v>44212</v>
      </c>
      <c r="T89" s="4" t="s">
        <v>29</v>
      </c>
      <c r="U89" s="4">
        <v>1935409</v>
      </c>
    </row>
    <row r="90" s="4" customFormat="1" spans="1:21">
      <c r="A90" s="4">
        <v>14205870225</v>
      </c>
      <c r="B90" s="4" t="s">
        <v>21</v>
      </c>
      <c r="C90" s="4" t="s">
        <v>22</v>
      </c>
      <c r="D90" s="4" t="s">
        <v>212</v>
      </c>
      <c r="E90" s="4" t="s">
        <v>213</v>
      </c>
      <c r="F90" s="6">
        <v>44196</v>
      </c>
      <c r="G90" s="6">
        <v>44197</v>
      </c>
      <c r="H90" s="4">
        <v>1</v>
      </c>
      <c r="I90" s="4">
        <v>1</v>
      </c>
      <c r="J90" s="4">
        <v>1</v>
      </c>
      <c r="K90" s="4" t="s">
        <v>25</v>
      </c>
      <c r="L90" s="4">
        <v>1100</v>
      </c>
      <c r="M90" s="4">
        <v>1100</v>
      </c>
      <c r="N90" s="4" t="s">
        <v>214</v>
      </c>
      <c r="O90" s="4" t="s">
        <v>199</v>
      </c>
      <c r="P90" s="4" t="s">
        <v>28</v>
      </c>
      <c r="Q90" s="4">
        <v>0</v>
      </c>
      <c r="R90" s="7">
        <v>44194</v>
      </c>
      <c r="S90" s="6">
        <v>44212</v>
      </c>
      <c r="T90" s="4" t="s">
        <v>29</v>
      </c>
      <c r="U90" s="4">
        <v>1936001</v>
      </c>
    </row>
    <row r="91" s="4" customFormat="1" spans="1:20">
      <c r="A91" s="4">
        <v>14208621989</v>
      </c>
      <c r="B91" s="4" t="s">
        <v>21</v>
      </c>
      <c r="C91" s="4" t="s">
        <v>22</v>
      </c>
      <c r="D91" s="4" t="s">
        <v>156</v>
      </c>
      <c r="E91" s="4" t="s">
        <v>24</v>
      </c>
      <c r="F91" s="6">
        <v>44196</v>
      </c>
      <c r="G91" s="6">
        <v>44197</v>
      </c>
      <c r="H91" s="4">
        <v>1</v>
      </c>
      <c r="I91" s="4">
        <v>1</v>
      </c>
      <c r="J91" s="4">
        <v>1</v>
      </c>
      <c r="K91" s="4" t="s">
        <v>25</v>
      </c>
      <c r="L91" s="4">
        <v>151</v>
      </c>
      <c r="M91" s="4">
        <v>151</v>
      </c>
      <c r="N91" s="4" t="s">
        <v>215</v>
      </c>
      <c r="O91" s="4" t="s">
        <v>199</v>
      </c>
      <c r="P91" s="4" t="s">
        <v>28</v>
      </c>
      <c r="Q91" s="4">
        <v>0</v>
      </c>
      <c r="R91" s="7">
        <v>44194</v>
      </c>
      <c r="S91" s="6">
        <v>44212</v>
      </c>
      <c r="T91" s="4" t="s">
        <v>29</v>
      </c>
    </row>
    <row r="92" s="4" customFormat="1" spans="1:21">
      <c r="A92" s="4">
        <v>14210430585</v>
      </c>
      <c r="B92" s="4" t="s">
        <v>21</v>
      </c>
      <c r="C92" s="4" t="s">
        <v>22</v>
      </c>
      <c r="D92" s="4" t="s">
        <v>216</v>
      </c>
      <c r="E92" s="4" t="s">
        <v>217</v>
      </c>
      <c r="F92" s="6">
        <v>44196</v>
      </c>
      <c r="G92" s="6">
        <v>44197</v>
      </c>
      <c r="H92" s="4">
        <v>1</v>
      </c>
      <c r="I92" s="4">
        <v>1</v>
      </c>
      <c r="J92" s="4">
        <v>1</v>
      </c>
      <c r="K92" s="4" t="s">
        <v>25</v>
      </c>
      <c r="L92" s="4">
        <v>425</v>
      </c>
      <c r="M92" s="4">
        <v>425</v>
      </c>
      <c r="N92" s="4" t="s">
        <v>218</v>
      </c>
      <c r="O92" s="4" t="s">
        <v>199</v>
      </c>
      <c r="P92" s="4" t="s">
        <v>28</v>
      </c>
      <c r="Q92" s="4">
        <v>0</v>
      </c>
      <c r="R92" s="7">
        <v>44195</v>
      </c>
      <c r="S92" s="6">
        <v>44212</v>
      </c>
      <c r="T92" s="4" t="s">
        <v>29</v>
      </c>
      <c r="U92" s="4">
        <v>1936466</v>
      </c>
    </row>
    <row r="93" s="4" customFormat="1" spans="1:21">
      <c r="A93" s="4">
        <v>14210619287</v>
      </c>
      <c r="B93" s="4" t="s">
        <v>21</v>
      </c>
      <c r="C93" s="4" t="s">
        <v>22</v>
      </c>
      <c r="D93" s="4" t="s">
        <v>219</v>
      </c>
      <c r="E93" s="4" t="s">
        <v>220</v>
      </c>
      <c r="F93" s="6">
        <v>44196</v>
      </c>
      <c r="G93" s="6">
        <v>44197</v>
      </c>
      <c r="H93" s="4">
        <v>1</v>
      </c>
      <c r="I93" s="4">
        <v>1</v>
      </c>
      <c r="J93" s="4">
        <v>1</v>
      </c>
      <c r="K93" s="4" t="s">
        <v>25</v>
      </c>
      <c r="L93" s="4">
        <v>179</v>
      </c>
      <c r="M93" s="4">
        <v>179</v>
      </c>
      <c r="N93" s="4" t="s">
        <v>221</v>
      </c>
      <c r="O93" s="4" t="s">
        <v>199</v>
      </c>
      <c r="P93" s="4" t="s">
        <v>28</v>
      </c>
      <c r="Q93" s="4">
        <v>0</v>
      </c>
      <c r="R93" s="7">
        <v>44195</v>
      </c>
      <c r="S93" s="6">
        <v>44212</v>
      </c>
      <c r="T93" s="4" t="s">
        <v>29</v>
      </c>
      <c r="U93" s="4">
        <v>1936510</v>
      </c>
    </row>
    <row r="94" s="4" customFormat="1" spans="1:20">
      <c r="A94" s="4">
        <v>14210827254</v>
      </c>
      <c r="B94" s="4" t="s">
        <v>21</v>
      </c>
      <c r="C94" s="4" t="s">
        <v>22</v>
      </c>
      <c r="D94" s="4" t="s">
        <v>222</v>
      </c>
      <c r="E94" s="4" t="s">
        <v>24</v>
      </c>
      <c r="F94" s="6">
        <v>44196</v>
      </c>
      <c r="G94" s="6">
        <v>44197</v>
      </c>
      <c r="H94" s="4">
        <v>1</v>
      </c>
      <c r="I94" s="4">
        <v>1</v>
      </c>
      <c r="J94" s="4">
        <v>1</v>
      </c>
      <c r="K94" s="4" t="s">
        <v>25</v>
      </c>
      <c r="L94" s="4">
        <v>174</v>
      </c>
      <c r="M94" s="4">
        <v>174</v>
      </c>
      <c r="N94" s="4" t="s">
        <v>223</v>
      </c>
      <c r="O94" s="4" t="s">
        <v>199</v>
      </c>
      <c r="P94" s="4" t="s">
        <v>28</v>
      </c>
      <c r="Q94" s="4">
        <v>0</v>
      </c>
      <c r="R94" s="7">
        <v>44195</v>
      </c>
      <c r="S94" s="6">
        <v>44212</v>
      </c>
      <c r="T94" s="4" t="s">
        <v>29</v>
      </c>
    </row>
    <row r="95" s="4" customFormat="1" spans="1:21">
      <c r="A95" s="4">
        <v>14199439268</v>
      </c>
      <c r="B95" s="4" t="s">
        <v>21</v>
      </c>
      <c r="C95" s="4" t="s">
        <v>81</v>
      </c>
      <c r="D95" s="4" t="s">
        <v>206</v>
      </c>
      <c r="E95" s="4" t="s">
        <v>207</v>
      </c>
      <c r="F95" s="6">
        <v>44196</v>
      </c>
      <c r="G95" s="6">
        <v>44197</v>
      </c>
      <c r="H95" s="4">
        <v>1</v>
      </c>
      <c r="I95" s="4">
        <v>1</v>
      </c>
      <c r="J95" s="4">
        <v>1</v>
      </c>
      <c r="K95" s="4" t="s">
        <v>25</v>
      </c>
      <c r="L95" s="4">
        <v>-190</v>
      </c>
      <c r="M95" s="4">
        <v>-190</v>
      </c>
      <c r="N95" s="4" t="s">
        <v>208</v>
      </c>
      <c r="O95" s="4" t="s">
        <v>199</v>
      </c>
      <c r="P95" s="4" t="s">
        <v>28</v>
      </c>
      <c r="Q95" s="4">
        <v>0</v>
      </c>
      <c r="R95" s="7">
        <v>44193</v>
      </c>
      <c r="S95" s="6">
        <v>44212</v>
      </c>
      <c r="T95" s="4" t="s">
        <v>29</v>
      </c>
      <c r="U95" s="4">
        <v>1935077</v>
      </c>
    </row>
    <row r="96" s="4" customFormat="1" spans="1:21">
      <c r="A96" s="4">
        <v>14211566912</v>
      </c>
      <c r="B96" s="4" t="s">
        <v>21</v>
      </c>
      <c r="C96" s="4" t="s">
        <v>22</v>
      </c>
      <c r="D96" s="4" t="s">
        <v>224</v>
      </c>
      <c r="E96" s="4" t="s">
        <v>225</v>
      </c>
      <c r="F96" s="6">
        <v>44195</v>
      </c>
      <c r="G96" s="6">
        <v>44197</v>
      </c>
      <c r="H96" s="4">
        <v>1</v>
      </c>
      <c r="I96" s="4">
        <v>2</v>
      </c>
      <c r="J96" s="4">
        <v>2</v>
      </c>
      <c r="K96" s="4" t="s">
        <v>25</v>
      </c>
      <c r="L96" s="4">
        <v>265</v>
      </c>
      <c r="M96" s="4">
        <v>265</v>
      </c>
      <c r="N96" s="4" t="s">
        <v>226</v>
      </c>
      <c r="O96" s="4" t="s">
        <v>199</v>
      </c>
      <c r="P96" s="4" t="s">
        <v>28</v>
      </c>
      <c r="Q96" s="4">
        <v>0</v>
      </c>
      <c r="R96" s="7">
        <v>44195</v>
      </c>
      <c r="S96" s="6">
        <v>44212</v>
      </c>
      <c r="T96" s="4" t="s">
        <v>29</v>
      </c>
      <c r="U96" s="4">
        <v>1936769</v>
      </c>
    </row>
    <row r="97" s="4" customFormat="1" spans="1:21">
      <c r="A97" s="4">
        <v>14214437808</v>
      </c>
      <c r="B97" s="4" t="s">
        <v>21</v>
      </c>
      <c r="C97" s="4" t="s">
        <v>22</v>
      </c>
      <c r="D97" s="4" t="s">
        <v>227</v>
      </c>
      <c r="E97" s="4" t="s">
        <v>228</v>
      </c>
      <c r="F97" s="6">
        <v>44196</v>
      </c>
      <c r="G97" s="6">
        <v>44197</v>
      </c>
      <c r="H97" s="4">
        <v>1</v>
      </c>
      <c r="I97" s="4">
        <v>1</v>
      </c>
      <c r="J97" s="4">
        <v>1</v>
      </c>
      <c r="K97" s="4" t="s">
        <v>25</v>
      </c>
      <c r="L97" s="4">
        <v>166</v>
      </c>
      <c r="M97" s="4">
        <v>166</v>
      </c>
      <c r="N97" s="4" t="s">
        <v>229</v>
      </c>
      <c r="O97" s="4" t="s">
        <v>199</v>
      </c>
      <c r="P97" s="4" t="s">
        <v>28</v>
      </c>
      <c r="Q97" s="4">
        <v>0</v>
      </c>
      <c r="R97" s="7">
        <v>44195</v>
      </c>
      <c r="S97" s="6">
        <v>44212</v>
      </c>
      <c r="T97" s="4" t="s">
        <v>29</v>
      </c>
      <c r="U97" s="4">
        <v>1936981</v>
      </c>
    </row>
    <row r="98" s="4" customFormat="1" spans="1:21">
      <c r="A98" s="4">
        <v>14214592847</v>
      </c>
      <c r="B98" s="4" t="s">
        <v>21</v>
      </c>
      <c r="C98" s="4" t="s">
        <v>22</v>
      </c>
      <c r="D98" s="4" t="s">
        <v>73</v>
      </c>
      <c r="E98" s="4" t="s">
        <v>74</v>
      </c>
      <c r="F98" s="6">
        <v>44195</v>
      </c>
      <c r="G98" s="6">
        <v>44197</v>
      </c>
      <c r="H98" s="4">
        <v>1</v>
      </c>
      <c r="I98" s="4">
        <v>2</v>
      </c>
      <c r="J98" s="4">
        <v>2</v>
      </c>
      <c r="K98" s="4" t="s">
        <v>25</v>
      </c>
      <c r="L98" s="4">
        <v>1101</v>
      </c>
      <c r="M98" s="4">
        <v>1101</v>
      </c>
      <c r="N98" s="4" t="s">
        <v>230</v>
      </c>
      <c r="O98" s="4" t="s">
        <v>199</v>
      </c>
      <c r="P98" s="4" t="s">
        <v>28</v>
      </c>
      <c r="Q98" s="4">
        <v>0</v>
      </c>
      <c r="R98" s="7">
        <v>44195</v>
      </c>
      <c r="S98" s="6">
        <v>44212</v>
      </c>
      <c r="T98" s="4" t="s">
        <v>29</v>
      </c>
      <c r="U98" s="4">
        <v>1937002</v>
      </c>
    </row>
    <row r="99" s="4" customFormat="1" spans="1:20">
      <c r="A99" s="4">
        <v>14215819154</v>
      </c>
      <c r="B99" s="4" t="s">
        <v>21</v>
      </c>
      <c r="C99" s="4" t="s">
        <v>22</v>
      </c>
      <c r="D99" s="4" t="s">
        <v>231</v>
      </c>
      <c r="E99" s="4" t="s">
        <v>157</v>
      </c>
      <c r="F99" s="6">
        <v>44196</v>
      </c>
      <c r="G99" s="6">
        <v>44197</v>
      </c>
      <c r="H99" s="4">
        <v>1</v>
      </c>
      <c r="I99" s="4">
        <v>1</v>
      </c>
      <c r="J99" s="4">
        <v>1</v>
      </c>
      <c r="K99" s="4" t="s">
        <v>25</v>
      </c>
      <c r="L99" s="4">
        <v>158</v>
      </c>
      <c r="M99" s="4">
        <v>158</v>
      </c>
      <c r="N99" s="4" t="s">
        <v>232</v>
      </c>
      <c r="O99" s="4" t="s">
        <v>199</v>
      </c>
      <c r="P99" s="4" t="s">
        <v>28</v>
      </c>
      <c r="Q99" s="4">
        <v>0</v>
      </c>
      <c r="R99" s="7">
        <v>44195</v>
      </c>
      <c r="S99" s="6">
        <v>44212</v>
      </c>
      <c r="T99" s="4" t="s">
        <v>29</v>
      </c>
    </row>
    <row r="100" s="4" customFormat="1" spans="1:21">
      <c r="A100" s="4">
        <v>14216260641</v>
      </c>
      <c r="B100" s="4" t="s">
        <v>21</v>
      </c>
      <c r="C100" s="4" t="s">
        <v>22</v>
      </c>
      <c r="D100" s="4" t="s">
        <v>233</v>
      </c>
      <c r="E100" s="4" t="s">
        <v>234</v>
      </c>
      <c r="F100" s="6">
        <v>44196</v>
      </c>
      <c r="G100" s="6">
        <v>44197</v>
      </c>
      <c r="H100" s="4">
        <v>1</v>
      </c>
      <c r="I100" s="4">
        <v>1</v>
      </c>
      <c r="J100" s="4">
        <v>1</v>
      </c>
      <c r="K100" s="4" t="s">
        <v>25</v>
      </c>
      <c r="L100" s="4">
        <v>1250</v>
      </c>
      <c r="M100" s="4">
        <v>1250</v>
      </c>
      <c r="N100" s="4" t="s">
        <v>235</v>
      </c>
      <c r="O100" s="4" t="s">
        <v>199</v>
      </c>
      <c r="P100" s="4" t="s">
        <v>28</v>
      </c>
      <c r="Q100" s="4">
        <v>0</v>
      </c>
      <c r="R100" s="7">
        <v>44196</v>
      </c>
      <c r="S100" s="6">
        <v>44212</v>
      </c>
      <c r="T100" s="4" t="s">
        <v>29</v>
      </c>
      <c r="U100" s="4">
        <v>1937367</v>
      </c>
    </row>
    <row r="101" s="4" customFormat="1" spans="1:21">
      <c r="A101" s="4">
        <v>14216621713</v>
      </c>
      <c r="B101" s="4" t="s">
        <v>21</v>
      </c>
      <c r="C101" s="4" t="s">
        <v>22</v>
      </c>
      <c r="D101" s="4" t="s">
        <v>236</v>
      </c>
      <c r="E101" s="4" t="s">
        <v>237</v>
      </c>
      <c r="F101" s="6">
        <v>44196</v>
      </c>
      <c r="G101" s="6">
        <v>44197</v>
      </c>
      <c r="H101" s="4">
        <v>1</v>
      </c>
      <c r="I101" s="4">
        <v>1</v>
      </c>
      <c r="J101" s="4">
        <v>1</v>
      </c>
      <c r="K101" s="4" t="s">
        <v>25</v>
      </c>
      <c r="L101" s="4">
        <v>935</v>
      </c>
      <c r="M101" s="4">
        <v>935</v>
      </c>
      <c r="N101" s="4" t="s">
        <v>238</v>
      </c>
      <c r="O101" s="4" t="s">
        <v>199</v>
      </c>
      <c r="P101" s="4" t="s">
        <v>28</v>
      </c>
      <c r="Q101" s="4">
        <v>0</v>
      </c>
      <c r="R101" s="7">
        <v>44196</v>
      </c>
      <c r="S101" s="6">
        <v>44212</v>
      </c>
      <c r="T101" s="4" t="s">
        <v>29</v>
      </c>
      <c r="U101" s="4">
        <v>1937478</v>
      </c>
    </row>
    <row r="102" s="4" customFormat="1" spans="1:21">
      <c r="A102" s="4">
        <v>14216974045</v>
      </c>
      <c r="B102" s="4" t="s">
        <v>21</v>
      </c>
      <c r="C102" s="4" t="s">
        <v>22</v>
      </c>
      <c r="D102" s="4" t="s">
        <v>239</v>
      </c>
      <c r="E102" s="4" t="s">
        <v>240</v>
      </c>
      <c r="F102" s="6">
        <v>44196</v>
      </c>
      <c r="G102" s="6">
        <v>44197</v>
      </c>
      <c r="H102" s="4">
        <v>1</v>
      </c>
      <c r="I102" s="4">
        <v>1</v>
      </c>
      <c r="J102" s="4">
        <v>1</v>
      </c>
      <c r="K102" s="4" t="s">
        <v>25</v>
      </c>
      <c r="L102" s="4">
        <v>354</v>
      </c>
      <c r="M102" s="4">
        <v>354</v>
      </c>
      <c r="N102" s="4" t="s">
        <v>241</v>
      </c>
      <c r="O102" s="4" t="s">
        <v>199</v>
      </c>
      <c r="P102" s="4" t="s">
        <v>28</v>
      </c>
      <c r="Q102" s="4">
        <v>0</v>
      </c>
      <c r="R102" s="7">
        <v>44196</v>
      </c>
      <c r="S102" s="6">
        <v>44212</v>
      </c>
      <c r="T102" s="4" t="s">
        <v>29</v>
      </c>
      <c r="U102" s="4">
        <v>1937552</v>
      </c>
    </row>
    <row r="103" s="4" customFormat="1" spans="1:21">
      <c r="A103" s="4">
        <v>14217223849</v>
      </c>
      <c r="B103" s="4" t="s">
        <v>21</v>
      </c>
      <c r="C103" s="4" t="s">
        <v>22</v>
      </c>
      <c r="D103" s="4" t="s">
        <v>242</v>
      </c>
      <c r="E103" s="4" t="s">
        <v>243</v>
      </c>
      <c r="F103" s="6">
        <v>44196</v>
      </c>
      <c r="G103" s="6">
        <v>44197</v>
      </c>
      <c r="H103" s="4">
        <v>1</v>
      </c>
      <c r="I103" s="4">
        <v>1</v>
      </c>
      <c r="J103" s="4">
        <v>1</v>
      </c>
      <c r="K103" s="4" t="s">
        <v>25</v>
      </c>
      <c r="L103" s="4">
        <v>151</v>
      </c>
      <c r="M103" s="4">
        <v>151</v>
      </c>
      <c r="N103" s="4" t="s">
        <v>244</v>
      </c>
      <c r="O103" s="4" t="s">
        <v>199</v>
      </c>
      <c r="P103" s="4" t="s">
        <v>28</v>
      </c>
      <c r="Q103" s="4">
        <v>0</v>
      </c>
      <c r="R103" s="7">
        <v>44196</v>
      </c>
      <c r="S103" s="6">
        <v>44212</v>
      </c>
      <c r="T103" s="4" t="s">
        <v>29</v>
      </c>
      <c r="U103" s="4">
        <v>1937614</v>
      </c>
    </row>
    <row r="104" s="4" customFormat="1" spans="1:21">
      <c r="A104" s="4">
        <v>14217427127</v>
      </c>
      <c r="B104" s="4" t="s">
        <v>21</v>
      </c>
      <c r="C104" s="4" t="s">
        <v>22</v>
      </c>
      <c r="D104" s="4" t="s">
        <v>245</v>
      </c>
      <c r="E104" s="4" t="s">
        <v>246</v>
      </c>
      <c r="F104" s="6">
        <v>44196</v>
      </c>
      <c r="G104" s="6">
        <v>44197</v>
      </c>
      <c r="H104" s="4">
        <v>1</v>
      </c>
      <c r="I104" s="4">
        <v>1</v>
      </c>
      <c r="J104" s="4">
        <v>1</v>
      </c>
      <c r="K104" s="4" t="s">
        <v>25</v>
      </c>
      <c r="L104" s="4">
        <v>300</v>
      </c>
      <c r="M104" s="4">
        <v>300</v>
      </c>
      <c r="N104" s="4" t="s">
        <v>247</v>
      </c>
      <c r="O104" s="4" t="s">
        <v>199</v>
      </c>
      <c r="P104" s="4" t="s">
        <v>28</v>
      </c>
      <c r="Q104" s="4">
        <v>0</v>
      </c>
      <c r="R104" s="7">
        <v>44196</v>
      </c>
      <c r="S104" s="6">
        <v>44212</v>
      </c>
      <c r="T104" s="4" t="s">
        <v>29</v>
      </c>
      <c r="U104" s="4">
        <v>1937656</v>
      </c>
    </row>
    <row r="105" s="4" customFormat="1" spans="1:21">
      <c r="A105" s="4">
        <v>14217497368</v>
      </c>
      <c r="B105" s="4" t="s">
        <v>21</v>
      </c>
      <c r="C105" s="4" t="s">
        <v>22</v>
      </c>
      <c r="D105" s="4" t="s">
        <v>212</v>
      </c>
      <c r="E105" s="4" t="s">
        <v>248</v>
      </c>
      <c r="F105" s="6">
        <v>44196</v>
      </c>
      <c r="G105" s="6">
        <v>44197</v>
      </c>
      <c r="H105" s="4">
        <v>1</v>
      </c>
      <c r="I105" s="4">
        <v>1</v>
      </c>
      <c r="J105" s="4">
        <v>1</v>
      </c>
      <c r="K105" s="4" t="s">
        <v>25</v>
      </c>
      <c r="L105" s="4">
        <v>450</v>
      </c>
      <c r="M105" s="4">
        <v>450</v>
      </c>
      <c r="N105" s="4" t="s">
        <v>249</v>
      </c>
      <c r="O105" s="4" t="s">
        <v>199</v>
      </c>
      <c r="P105" s="4" t="s">
        <v>28</v>
      </c>
      <c r="Q105" s="4">
        <v>0</v>
      </c>
      <c r="R105" s="7">
        <v>44196</v>
      </c>
      <c r="S105" s="6">
        <v>44212</v>
      </c>
      <c r="T105" s="4" t="s">
        <v>29</v>
      </c>
      <c r="U105" s="4">
        <v>1937666</v>
      </c>
    </row>
    <row r="106" s="4" customFormat="1" spans="1:21">
      <c r="A106" s="4">
        <v>14219787139</v>
      </c>
      <c r="B106" s="4" t="s">
        <v>21</v>
      </c>
      <c r="C106" s="4" t="s">
        <v>22</v>
      </c>
      <c r="D106" s="4" t="s">
        <v>250</v>
      </c>
      <c r="E106" s="4" t="s">
        <v>251</v>
      </c>
      <c r="F106" s="6">
        <v>44196</v>
      </c>
      <c r="G106" s="6">
        <v>44197</v>
      </c>
      <c r="H106" s="4">
        <v>1</v>
      </c>
      <c r="I106" s="4">
        <v>1</v>
      </c>
      <c r="J106" s="4">
        <v>1</v>
      </c>
      <c r="K106" s="4" t="s">
        <v>25</v>
      </c>
      <c r="L106" s="4">
        <v>303</v>
      </c>
      <c r="M106" s="4">
        <v>303</v>
      </c>
      <c r="N106" s="4" t="s">
        <v>252</v>
      </c>
      <c r="O106" s="4" t="s">
        <v>199</v>
      </c>
      <c r="P106" s="4" t="s">
        <v>28</v>
      </c>
      <c r="Q106" s="4">
        <v>0</v>
      </c>
      <c r="R106" s="7">
        <v>44196</v>
      </c>
      <c r="S106" s="6">
        <v>44212</v>
      </c>
      <c r="T106" s="4" t="s">
        <v>29</v>
      </c>
      <c r="U106" s="4">
        <v>1937785</v>
      </c>
    </row>
    <row r="107" s="4" customFormat="1" spans="1:21">
      <c r="A107" s="4">
        <v>14219827338</v>
      </c>
      <c r="B107" s="4" t="s">
        <v>21</v>
      </c>
      <c r="C107" s="4" t="s">
        <v>22</v>
      </c>
      <c r="D107" s="4" t="s">
        <v>253</v>
      </c>
      <c r="E107" s="4" t="s">
        <v>139</v>
      </c>
      <c r="F107" s="6">
        <v>44196</v>
      </c>
      <c r="G107" s="6">
        <v>44197</v>
      </c>
      <c r="H107" s="4">
        <v>1</v>
      </c>
      <c r="I107" s="4">
        <v>1</v>
      </c>
      <c r="J107" s="4">
        <v>1</v>
      </c>
      <c r="K107" s="4" t="s">
        <v>25</v>
      </c>
      <c r="L107" s="4">
        <v>193</v>
      </c>
      <c r="M107" s="4">
        <v>193</v>
      </c>
      <c r="N107" s="4" t="s">
        <v>254</v>
      </c>
      <c r="O107" s="4" t="s">
        <v>199</v>
      </c>
      <c r="P107" s="4" t="s">
        <v>28</v>
      </c>
      <c r="Q107" s="4">
        <v>0</v>
      </c>
      <c r="R107" s="7">
        <v>44196</v>
      </c>
      <c r="S107" s="6">
        <v>44212</v>
      </c>
      <c r="T107" s="4" t="s">
        <v>29</v>
      </c>
      <c r="U107" s="4">
        <v>1937790</v>
      </c>
    </row>
    <row r="108" s="4" customFormat="1" spans="1:20">
      <c r="A108" s="4">
        <v>14208621989</v>
      </c>
      <c r="B108" s="4" t="s">
        <v>21</v>
      </c>
      <c r="C108" s="4" t="s">
        <v>81</v>
      </c>
      <c r="D108" s="4" t="s">
        <v>156</v>
      </c>
      <c r="E108" s="4" t="s">
        <v>24</v>
      </c>
      <c r="F108" s="6">
        <v>44196</v>
      </c>
      <c r="G108" s="6">
        <v>44197</v>
      </c>
      <c r="H108" s="4">
        <v>1</v>
      </c>
      <c r="I108" s="4">
        <v>1</v>
      </c>
      <c r="J108" s="4">
        <v>1</v>
      </c>
      <c r="K108" s="4" t="s">
        <v>25</v>
      </c>
      <c r="L108" s="4">
        <v>-151</v>
      </c>
      <c r="M108" s="4">
        <v>-151</v>
      </c>
      <c r="N108" s="4" t="s">
        <v>215</v>
      </c>
      <c r="O108" s="4" t="s">
        <v>199</v>
      </c>
      <c r="P108" s="4" t="s">
        <v>28</v>
      </c>
      <c r="Q108" s="4">
        <v>0</v>
      </c>
      <c r="R108" s="7">
        <v>44194</v>
      </c>
      <c r="S108" s="6">
        <v>44212</v>
      </c>
      <c r="T108" s="4" t="s">
        <v>29</v>
      </c>
    </row>
    <row r="109" s="4" customFormat="1" spans="1:21">
      <c r="A109" s="4">
        <v>14220437690</v>
      </c>
      <c r="B109" s="4" t="s">
        <v>21</v>
      </c>
      <c r="C109" s="4" t="s">
        <v>22</v>
      </c>
      <c r="D109" s="4" t="s">
        <v>255</v>
      </c>
      <c r="E109" s="4" t="s">
        <v>139</v>
      </c>
      <c r="F109" s="6">
        <v>44196</v>
      </c>
      <c r="G109" s="6">
        <v>44197</v>
      </c>
      <c r="H109" s="4">
        <v>1</v>
      </c>
      <c r="I109" s="4">
        <v>1</v>
      </c>
      <c r="J109" s="4">
        <v>1</v>
      </c>
      <c r="K109" s="4" t="s">
        <v>25</v>
      </c>
      <c r="L109" s="4">
        <v>176</v>
      </c>
      <c r="M109" s="4">
        <v>176</v>
      </c>
      <c r="N109" s="4" t="s">
        <v>256</v>
      </c>
      <c r="O109" s="4" t="s">
        <v>199</v>
      </c>
      <c r="P109" s="4" t="s">
        <v>28</v>
      </c>
      <c r="Q109" s="4">
        <v>0</v>
      </c>
      <c r="R109" s="7">
        <v>44196</v>
      </c>
      <c r="S109" s="6">
        <v>44212</v>
      </c>
      <c r="T109" s="4" t="s">
        <v>29</v>
      </c>
      <c r="U109" s="4">
        <v>1937847</v>
      </c>
    </row>
    <row r="110" s="4" customFormat="1" spans="1:21">
      <c r="A110" s="4">
        <v>14221124111</v>
      </c>
      <c r="B110" s="4" t="s">
        <v>21</v>
      </c>
      <c r="C110" s="4" t="s">
        <v>22</v>
      </c>
      <c r="D110" s="4" t="s">
        <v>257</v>
      </c>
      <c r="E110" s="4" t="s">
        <v>34</v>
      </c>
      <c r="F110" s="6">
        <v>44196</v>
      </c>
      <c r="G110" s="6">
        <v>44197</v>
      </c>
      <c r="H110" s="4">
        <v>1</v>
      </c>
      <c r="I110" s="4">
        <v>1</v>
      </c>
      <c r="J110" s="4">
        <v>1</v>
      </c>
      <c r="K110" s="4" t="s">
        <v>25</v>
      </c>
      <c r="L110" s="4">
        <v>110</v>
      </c>
      <c r="M110" s="4">
        <v>110</v>
      </c>
      <c r="N110" s="4" t="s">
        <v>258</v>
      </c>
      <c r="O110" s="4" t="s">
        <v>199</v>
      </c>
      <c r="P110" s="4" t="s">
        <v>28</v>
      </c>
      <c r="Q110" s="4">
        <v>0</v>
      </c>
      <c r="R110" s="7">
        <v>44196</v>
      </c>
      <c r="S110" s="6">
        <v>44212</v>
      </c>
      <c r="T110" s="4" t="s">
        <v>29</v>
      </c>
      <c r="U110" s="4">
        <v>1937949</v>
      </c>
    </row>
    <row r="111" s="4" customFormat="1" spans="1:21">
      <c r="A111" s="4">
        <v>14221164423</v>
      </c>
      <c r="B111" s="4" t="s">
        <v>21</v>
      </c>
      <c r="C111" s="4" t="s">
        <v>22</v>
      </c>
      <c r="D111" s="4" t="s">
        <v>73</v>
      </c>
      <c r="E111" s="4" t="s">
        <v>74</v>
      </c>
      <c r="F111" s="6">
        <v>44196</v>
      </c>
      <c r="G111" s="6">
        <v>44197</v>
      </c>
      <c r="H111" s="4">
        <v>1</v>
      </c>
      <c r="I111" s="4">
        <v>1</v>
      </c>
      <c r="J111" s="4">
        <v>1</v>
      </c>
      <c r="K111" s="4" t="s">
        <v>25</v>
      </c>
      <c r="L111" s="4">
        <v>560</v>
      </c>
      <c r="M111" s="4">
        <v>560</v>
      </c>
      <c r="N111" s="4" t="s">
        <v>259</v>
      </c>
      <c r="O111" s="4" t="s">
        <v>199</v>
      </c>
      <c r="P111" s="4" t="s">
        <v>28</v>
      </c>
      <c r="Q111" s="4">
        <v>0</v>
      </c>
      <c r="R111" s="7">
        <v>44196</v>
      </c>
      <c r="S111" s="6">
        <v>44212</v>
      </c>
      <c r="T111" s="4" t="s">
        <v>29</v>
      </c>
      <c r="U111" s="4">
        <v>1937956</v>
      </c>
    </row>
    <row r="112" s="4" customFormat="1" spans="1:21">
      <c r="A112" s="4">
        <v>14221169412</v>
      </c>
      <c r="B112" s="4" t="s">
        <v>21</v>
      </c>
      <c r="C112" s="4" t="s">
        <v>22</v>
      </c>
      <c r="D112" s="4" t="s">
        <v>260</v>
      </c>
      <c r="E112" s="4" t="s">
        <v>34</v>
      </c>
      <c r="F112" s="6">
        <v>44196</v>
      </c>
      <c r="G112" s="6">
        <v>44197</v>
      </c>
      <c r="H112" s="4">
        <v>1</v>
      </c>
      <c r="I112" s="4">
        <v>1</v>
      </c>
      <c r="J112" s="4">
        <v>1</v>
      </c>
      <c r="K112" s="4" t="s">
        <v>25</v>
      </c>
      <c r="L112" s="4">
        <v>125</v>
      </c>
      <c r="M112" s="4">
        <v>125</v>
      </c>
      <c r="N112" s="4" t="s">
        <v>261</v>
      </c>
      <c r="O112" s="4" t="s">
        <v>199</v>
      </c>
      <c r="P112" s="4" t="s">
        <v>28</v>
      </c>
      <c r="Q112" s="4">
        <v>0</v>
      </c>
      <c r="R112" s="7">
        <v>44196</v>
      </c>
      <c r="S112" s="6">
        <v>44212</v>
      </c>
      <c r="T112" s="4" t="s">
        <v>29</v>
      </c>
      <c r="U112" s="4">
        <v>1937957</v>
      </c>
    </row>
    <row r="113" s="4" customFormat="1" spans="1:21">
      <c r="A113" s="4">
        <v>14222038427</v>
      </c>
      <c r="B113" s="4" t="s">
        <v>21</v>
      </c>
      <c r="C113" s="4" t="s">
        <v>22</v>
      </c>
      <c r="D113" s="4" t="s">
        <v>262</v>
      </c>
      <c r="E113" s="4" t="s">
        <v>263</v>
      </c>
      <c r="F113" s="6">
        <v>44196</v>
      </c>
      <c r="G113" s="6">
        <v>44197</v>
      </c>
      <c r="H113" s="4">
        <v>1</v>
      </c>
      <c r="I113" s="4">
        <v>1</v>
      </c>
      <c r="J113" s="4">
        <v>1</v>
      </c>
      <c r="K113" s="4" t="s">
        <v>25</v>
      </c>
      <c r="L113" s="4">
        <v>185</v>
      </c>
      <c r="M113" s="4">
        <v>185</v>
      </c>
      <c r="N113" s="4" t="s">
        <v>264</v>
      </c>
      <c r="O113" s="4" t="s">
        <v>199</v>
      </c>
      <c r="P113" s="4" t="s">
        <v>28</v>
      </c>
      <c r="Q113" s="4">
        <v>0</v>
      </c>
      <c r="R113" s="7">
        <v>44196</v>
      </c>
      <c r="S113" s="6">
        <v>44212</v>
      </c>
      <c r="T113" s="4" t="s">
        <v>29</v>
      </c>
      <c r="U113" s="4">
        <v>1938026</v>
      </c>
    </row>
    <row r="114" s="4" customFormat="1" spans="1:21">
      <c r="A114" s="4">
        <v>14222066678</v>
      </c>
      <c r="B114" s="4" t="s">
        <v>21</v>
      </c>
      <c r="C114" s="4" t="s">
        <v>22</v>
      </c>
      <c r="D114" s="4" t="s">
        <v>265</v>
      </c>
      <c r="E114" s="4" t="s">
        <v>263</v>
      </c>
      <c r="F114" s="6">
        <v>44196</v>
      </c>
      <c r="G114" s="6">
        <v>44197</v>
      </c>
      <c r="H114" s="4">
        <v>1</v>
      </c>
      <c r="I114" s="4">
        <v>1</v>
      </c>
      <c r="J114" s="4">
        <v>1</v>
      </c>
      <c r="K114" s="4" t="s">
        <v>25</v>
      </c>
      <c r="L114" s="4">
        <v>223</v>
      </c>
      <c r="M114" s="4">
        <v>223</v>
      </c>
      <c r="N114" s="4" t="s">
        <v>266</v>
      </c>
      <c r="O114" s="4" t="s">
        <v>199</v>
      </c>
      <c r="P114" s="4" t="s">
        <v>28</v>
      </c>
      <c r="Q114" s="4">
        <v>0</v>
      </c>
      <c r="R114" s="7">
        <v>44196</v>
      </c>
      <c r="S114" s="6">
        <v>44212</v>
      </c>
      <c r="T114" s="4" t="s">
        <v>29</v>
      </c>
      <c r="U114" s="4">
        <v>1938029</v>
      </c>
    </row>
    <row r="115" s="4" customFormat="1" spans="1:21">
      <c r="A115" s="4">
        <v>14096314555</v>
      </c>
      <c r="B115" s="4" t="s">
        <v>21</v>
      </c>
      <c r="C115" s="4" t="s">
        <v>22</v>
      </c>
      <c r="D115" s="4" t="s">
        <v>267</v>
      </c>
      <c r="E115" s="4" t="s">
        <v>154</v>
      </c>
      <c r="F115" s="6">
        <v>44197</v>
      </c>
      <c r="G115" s="6">
        <v>44198</v>
      </c>
      <c r="H115" s="4">
        <v>1</v>
      </c>
      <c r="I115" s="4">
        <v>1</v>
      </c>
      <c r="J115" s="4">
        <v>1</v>
      </c>
      <c r="K115" s="4" t="s">
        <v>25</v>
      </c>
      <c r="L115" s="4">
        <v>1036</v>
      </c>
      <c r="M115" s="4">
        <v>1036</v>
      </c>
      <c r="N115" s="4" t="s">
        <v>268</v>
      </c>
      <c r="O115" s="4" t="s">
        <v>269</v>
      </c>
      <c r="P115" s="4" t="s">
        <v>28</v>
      </c>
      <c r="Q115" s="4">
        <v>0</v>
      </c>
      <c r="R115" s="7">
        <v>44174</v>
      </c>
      <c r="S115" s="6">
        <v>44213</v>
      </c>
      <c r="T115" s="4" t="s">
        <v>29</v>
      </c>
      <c r="U115" s="4">
        <v>1922477</v>
      </c>
    </row>
    <row r="116" s="4" customFormat="1" spans="1:21">
      <c r="A116" s="4">
        <v>14150457000</v>
      </c>
      <c r="B116" s="4" t="s">
        <v>21</v>
      </c>
      <c r="C116" s="4" t="s">
        <v>22</v>
      </c>
      <c r="D116" s="4" t="s">
        <v>270</v>
      </c>
      <c r="E116" s="4" t="s">
        <v>271</v>
      </c>
      <c r="F116" s="6">
        <v>44197</v>
      </c>
      <c r="G116" s="6">
        <v>44198</v>
      </c>
      <c r="H116" s="4">
        <v>1</v>
      </c>
      <c r="I116" s="4">
        <v>1</v>
      </c>
      <c r="J116" s="4">
        <v>1</v>
      </c>
      <c r="K116" s="4" t="s">
        <v>25</v>
      </c>
      <c r="L116" s="4">
        <v>601</v>
      </c>
      <c r="M116" s="4">
        <v>601</v>
      </c>
      <c r="N116" s="4" t="s">
        <v>272</v>
      </c>
      <c r="O116" s="4" t="s">
        <v>269</v>
      </c>
      <c r="P116" s="4" t="s">
        <v>28</v>
      </c>
      <c r="Q116" s="4">
        <v>0</v>
      </c>
      <c r="R116" s="7">
        <v>44184</v>
      </c>
      <c r="S116" s="6">
        <v>44213</v>
      </c>
      <c r="T116" s="4" t="s">
        <v>29</v>
      </c>
      <c r="U116" s="4">
        <v>1928831</v>
      </c>
    </row>
    <row r="117" s="4" customFormat="1" spans="1:21">
      <c r="A117" s="4">
        <v>14198321634</v>
      </c>
      <c r="B117" s="4" t="s">
        <v>21</v>
      </c>
      <c r="C117" s="4" t="s">
        <v>22</v>
      </c>
      <c r="D117" s="4" t="s">
        <v>156</v>
      </c>
      <c r="E117" s="4" t="s">
        <v>24</v>
      </c>
      <c r="F117" s="6">
        <v>44197</v>
      </c>
      <c r="G117" s="6">
        <v>44198</v>
      </c>
      <c r="H117" s="4">
        <v>1</v>
      </c>
      <c r="I117" s="4">
        <v>1</v>
      </c>
      <c r="J117" s="4">
        <v>1</v>
      </c>
      <c r="K117" s="4" t="s">
        <v>25</v>
      </c>
      <c r="L117" s="4">
        <v>157</v>
      </c>
      <c r="M117" s="4">
        <v>157</v>
      </c>
      <c r="N117" s="4" t="s">
        <v>273</v>
      </c>
      <c r="O117" s="4" t="s">
        <v>269</v>
      </c>
      <c r="P117" s="4" t="s">
        <v>28</v>
      </c>
      <c r="Q117" s="4">
        <v>0</v>
      </c>
      <c r="R117" s="7">
        <v>44192</v>
      </c>
      <c r="S117" s="6">
        <v>44213</v>
      </c>
      <c r="T117" s="4" t="s">
        <v>29</v>
      </c>
      <c r="U117" s="4">
        <v>1934820</v>
      </c>
    </row>
    <row r="118" s="4" customFormat="1" spans="1:21">
      <c r="A118" s="4">
        <v>14202766984</v>
      </c>
      <c r="B118" s="4" t="s">
        <v>21</v>
      </c>
      <c r="C118" s="4" t="s">
        <v>22</v>
      </c>
      <c r="D118" s="4" t="s">
        <v>274</v>
      </c>
      <c r="E118" s="4" t="s">
        <v>275</v>
      </c>
      <c r="F118" s="6">
        <v>44197</v>
      </c>
      <c r="G118" s="6">
        <v>44198</v>
      </c>
      <c r="H118" s="4">
        <v>1</v>
      </c>
      <c r="I118" s="4">
        <v>1</v>
      </c>
      <c r="J118" s="4">
        <v>1</v>
      </c>
      <c r="K118" s="4" t="s">
        <v>25</v>
      </c>
      <c r="L118" s="4">
        <v>228</v>
      </c>
      <c r="M118" s="4">
        <v>228</v>
      </c>
      <c r="N118" s="4" t="s">
        <v>276</v>
      </c>
      <c r="O118" s="4" t="s">
        <v>269</v>
      </c>
      <c r="P118" s="4" t="s">
        <v>28</v>
      </c>
      <c r="Q118" s="4">
        <v>0</v>
      </c>
      <c r="R118" s="7">
        <v>44193</v>
      </c>
      <c r="S118" s="6">
        <v>44213</v>
      </c>
      <c r="T118" s="4" t="s">
        <v>29</v>
      </c>
      <c r="U118" s="4">
        <v>1935308</v>
      </c>
    </row>
    <row r="119" s="4" customFormat="1" spans="1:21">
      <c r="A119" s="4">
        <v>14203848384</v>
      </c>
      <c r="B119" s="4" t="s">
        <v>21</v>
      </c>
      <c r="C119" s="4" t="s">
        <v>22</v>
      </c>
      <c r="D119" s="4" t="s">
        <v>277</v>
      </c>
      <c r="E119" s="4" t="s">
        <v>45</v>
      </c>
      <c r="F119" s="6">
        <v>44197</v>
      </c>
      <c r="G119" s="6">
        <v>44198</v>
      </c>
      <c r="H119" s="4">
        <v>1</v>
      </c>
      <c r="I119" s="4">
        <v>1</v>
      </c>
      <c r="J119" s="4">
        <v>1</v>
      </c>
      <c r="K119" s="4" t="s">
        <v>25</v>
      </c>
      <c r="L119" s="4">
        <v>193</v>
      </c>
      <c r="M119" s="4">
        <v>193</v>
      </c>
      <c r="N119" s="4" t="s">
        <v>278</v>
      </c>
      <c r="O119" s="4" t="s">
        <v>269</v>
      </c>
      <c r="P119" s="4" t="s">
        <v>28</v>
      </c>
      <c r="Q119" s="4">
        <v>0</v>
      </c>
      <c r="R119" s="7">
        <v>44193</v>
      </c>
      <c r="S119" s="6">
        <v>44213</v>
      </c>
      <c r="T119" s="4" t="s">
        <v>29</v>
      </c>
      <c r="U119" s="4">
        <v>1935456</v>
      </c>
    </row>
    <row r="120" s="4" customFormat="1" spans="1:21">
      <c r="A120" s="4">
        <v>14204300026</v>
      </c>
      <c r="B120" s="4" t="s">
        <v>21</v>
      </c>
      <c r="C120" s="4" t="s">
        <v>22</v>
      </c>
      <c r="D120" s="4" t="s">
        <v>279</v>
      </c>
      <c r="E120" s="4" t="s">
        <v>280</v>
      </c>
      <c r="F120" s="6">
        <v>44197</v>
      </c>
      <c r="G120" s="6">
        <v>44198</v>
      </c>
      <c r="H120" s="4">
        <v>1</v>
      </c>
      <c r="I120" s="4">
        <v>1</v>
      </c>
      <c r="J120" s="4">
        <v>1</v>
      </c>
      <c r="K120" s="4" t="s">
        <v>25</v>
      </c>
      <c r="L120" s="4">
        <v>1430</v>
      </c>
      <c r="M120" s="4">
        <v>1430</v>
      </c>
      <c r="N120" s="4" t="s">
        <v>281</v>
      </c>
      <c r="O120" s="4" t="s">
        <v>269</v>
      </c>
      <c r="P120" s="4" t="s">
        <v>28</v>
      </c>
      <c r="Q120" s="4">
        <v>0</v>
      </c>
      <c r="R120" s="7">
        <v>44193</v>
      </c>
      <c r="S120" s="6">
        <v>44213</v>
      </c>
      <c r="T120" s="4" t="s">
        <v>29</v>
      </c>
      <c r="U120" s="4">
        <v>1935595</v>
      </c>
    </row>
    <row r="121" s="4" customFormat="1" spans="1:20">
      <c r="A121" s="4">
        <v>14205394511</v>
      </c>
      <c r="B121" s="4" t="s">
        <v>21</v>
      </c>
      <c r="C121" s="4" t="s">
        <v>22</v>
      </c>
      <c r="D121" s="4" t="s">
        <v>282</v>
      </c>
      <c r="E121" s="4" t="s">
        <v>283</v>
      </c>
      <c r="F121" s="6">
        <v>44197</v>
      </c>
      <c r="G121" s="6">
        <v>44198</v>
      </c>
      <c r="H121" s="4">
        <v>1</v>
      </c>
      <c r="I121" s="4">
        <v>1</v>
      </c>
      <c r="J121" s="4">
        <v>1</v>
      </c>
      <c r="K121" s="4" t="s">
        <v>25</v>
      </c>
      <c r="L121" s="4">
        <v>148</v>
      </c>
      <c r="M121" s="4">
        <v>148</v>
      </c>
      <c r="N121" s="4" t="s">
        <v>284</v>
      </c>
      <c r="O121" s="4" t="s">
        <v>269</v>
      </c>
      <c r="P121" s="4" t="s">
        <v>28</v>
      </c>
      <c r="Q121" s="4">
        <v>0</v>
      </c>
      <c r="R121" s="7">
        <v>44194</v>
      </c>
      <c r="S121" s="6">
        <v>44213</v>
      </c>
      <c r="T121" s="4" t="s">
        <v>29</v>
      </c>
    </row>
    <row r="122" s="4" customFormat="1" spans="1:20">
      <c r="A122" s="4">
        <v>14205724337</v>
      </c>
      <c r="B122" s="4" t="s">
        <v>21</v>
      </c>
      <c r="C122" s="4" t="s">
        <v>22</v>
      </c>
      <c r="D122" s="4" t="s">
        <v>285</v>
      </c>
      <c r="E122" s="4" t="s">
        <v>85</v>
      </c>
      <c r="F122" s="6">
        <v>44197</v>
      </c>
      <c r="G122" s="6">
        <v>44198</v>
      </c>
      <c r="H122" s="4">
        <v>1</v>
      </c>
      <c r="I122" s="4">
        <v>1</v>
      </c>
      <c r="J122" s="4">
        <v>1</v>
      </c>
      <c r="K122" s="4" t="s">
        <v>25</v>
      </c>
      <c r="L122" s="4">
        <v>245</v>
      </c>
      <c r="M122" s="4">
        <v>245</v>
      </c>
      <c r="N122" s="4" t="s">
        <v>286</v>
      </c>
      <c r="O122" s="4" t="s">
        <v>269</v>
      </c>
      <c r="P122" s="4" t="s">
        <v>28</v>
      </c>
      <c r="Q122" s="4">
        <v>0</v>
      </c>
      <c r="R122" s="7">
        <v>44194</v>
      </c>
      <c r="S122" s="6">
        <v>44213</v>
      </c>
      <c r="T122" s="4" t="s">
        <v>29</v>
      </c>
    </row>
    <row r="123" s="4" customFormat="1" spans="1:21">
      <c r="A123" s="4">
        <v>14096314555</v>
      </c>
      <c r="B123" s="4" t="s">
        <v>21</v>
      </c>
      <c r="C123" s="4" t="s">
        <v>81</v>
      </c>
      <c r="D123" s="4" t="s">
        <v>267</v>
      </c>
      <c r="E123" s="4" t="s">
        <v>154</v>
      </c>
      <c r="F123" s="6">
        <v>44197</v>
      </c>
      <c r="G123" s="6">
        <v>44198</v>
      </c>
      <c r="H123" s="4">
        <v>1</v>
      </c>
      <c r="I123" s="4">
        <v>1</v>
      </c>
      <c r="J123" s="4">
        <v>1</v>
      </c>
      <c r="K123" s="4" t="s">
        <v>25</v>
      </c>
      <c r="L123" s="4">
        <v>-1036</v>
      </c>
      <c r="M123" s="4">
        <v>-1036</v>
      </c>
      <c r="N123" s="4" t="s">
        <v>268</v>
      </c>
      <c r="O123" s="4" t="s">
        <v>269</v>
      </c>
      <c r="P123" s="4" t="s">
        <v>28</v>
      </c>
      <c r="Q123" s="4">
        <v>0</v>
      </c>
      <c r="R123" s="7">
        <v>44174</v>
      </c>
      <c r="S123" s="6">
        <v>44213</v>
      </c>
      <c r="T123" s="4" t="s">
        <v>29</v>
      </c>
      <c r="U123" s="4">
        <v>1922477</v>
      </c>
    </row>
    <row r="124" s="4" customFormat="1" spans="1:21">
      <c r="A124" s="4">
        <v>14211839967</v>
      </c>
      <c r="B124" s="4" t="s">
        <v>21</v>
      </c>
      <c r="C124" s="4" t="s">
        <v>22</v>
      </c>
      <c r="D124" s="4" t="s">
        <v>233</v>
      </c>
      <c r="E124" s="4" t="s">
        <v>287</v>
      </c>
      <c r="F124" s="6">
        <v>44196</v>
      </c>
      <c r="G124" s="6">
        <v>44198</v>
      </c>
      <c r="H124" s="4">
        <v>1</v>
      </c>
      <c r="I124" s="4">
        <v>2</v>
      </c>
      <c r="J124" s="4">
        <v>2</v>
      </c>
      <c r="K124" s="4" t="s">
        <v>25</v>
      </c>
      <c r="L124" s="4">
        <v>2251</v>
      </c>
      <c r="M124" s="4">
        <v>2251</v>
      </c>
      <c r="N124" s="4" t="s">
        <v>288</v>
      </c>
      <c r="O124" s="4" t="s">
        <v>269</v>
      </c>
      <c r="P124" s="4" t="s">
        <v>28</v>
      </c>
      <c r="Q124" s="4">
        <v>0</v>
      </c>
      <c r="R124" s="7">
        <v>44195</v>
      </c>
      <c r="S124" s="6">
        <v>44213</v>
      </c>
      <c r="T124" s="4" t="s">
        <v>29</v>
      </c>
      <c r="U124" s="4">
        <v>1936837</v>
      </c>
    </row>
    <row r="125" s="4" customFormat="1" spans="1:21">
      <c r="A125" s="4">
        <v>14216601435</v>
      </c>
      <c r="B125" s="4" t="s">
        <v>21</v>
      </c>
      <c r="C125" s="4" t="s">
        <v>22</v>
      </c>
      <c r="D125" s="4" t="s">
        <v>274</v>
      </c>
      <c r="E125" s="4" t="s">
        <v>289</v>
      </c>
      <c r="F125" s="6">
        <v>44197</v>
      </c>
      <c r="G125" s="6">
        <v>44198</v>
      </c>
      <c r="H125" s="4">
        <v>1</v>
      </c>
      <c r="I125" s="4">
        <v>1</v>
      </c>
      <c r="J125" s="4">
        <v>1</v>
      </c>
      <c r="K125" s="4" t="s">
        <v>25</v>
      </c>
      <c r="L125" s="4">
        <v>228</v>
      </c>
      <c r="M125" s="4">
        <v>228</v>
      </c>
      <c r="N125" s="4" t="s">
        <v>290</v>
      </c>
      <c r="O125" s="4" t="s">
        <v>269</v>
      </c>
      <c r="P125" s="4" t="s">
        <v>28</v>
      </c>
      <c r="Q125" s="4">
        <v>0</v>
      </c>
      <c r="R125" s="7">
        <v>44196</v>
      </c>
      <c r="S125" s="6">
        <v>44213</v>
      </c>
      <c r="T125" s="4" t="s">
        <v>29</v>
      </c>
      <c r="U125" s="4">
        <v>1937470</v>
      </c>
    </row>
    <row r="126" s="4" customFormat="1" spans="1:21">
      <c r="A126" s="4">
        <v>14216980907</v>
      </c>
      <c r="B126" s="4" t="s">
        <v>21</v>
      </c>
      <c r="C126" s="4" t="s">
        <v>22</v>
      </c>
      <c r="D126" s="4" t="s">
        <v>291</v>
      </c>
      <c r="E126" s="4" t="s">
        <v>39</v>
      </c>
      <c r="F126" s="6">
        <v>44196</v>
      </c>
      <c r="G126" s="6">
        <v>44198</v>
      </c>
      <c r="H126" s="4">
        <v>1</v>
      </c>
      <c r="I126" s="4">
        <v>2</v>
      </c>
      <c r="J126" s="4">
        <v>2</v>
      </c>
      <c r="K126" s="4" t="s">
        <v>25</v>
      </c>
      <c r="L126" s="4">
        <v>975</v>
      </c>
      <c r="M126" s="4">
        <v>975</v>
      </c>
      <c r="N126" s="4" t="s">
        <v>292</v>
      </c>
      <c r="O126" s="4" t="s">
        <v>269</v>
      </c>
      <c r="P126" s="4" t="s">
        <v>28</v>
      </c>
      <c r="Q126" s="4">
        <v>0</v>
      </c>
      <c r="R126" s="7">
        <v>44196</v>
      </c>
      <c r="S126" s="6">
        <v>44213</v>
      </c>
      <c r="T126" s="4" t="s">
        <v>29</v>
      </c>
      <c r="U126" s="4">
        <v>1937553</v>
      </c>
    </row>
    <row r="127" s="4" customFormat="1" spans="1:21">
      <c r="A127" s="4">
        <v>14217229457</v>
      </c>
      <c r="B127" s="4" t="s">
        <v>21</v>
      </c>
      <c r="C127" s="4" t="s">
        <v>22</v>
      </c>
      <c r="D127" s="4" t="s">
        <v>127</v>
      </c>
      <c r="E127" s="4" t="s">
        <v>293</v>
      </c>
      <c r="F127" s="6">
        <v>44197</v>
      </c>
      <c r="G127" s="6">
        <v>44198</v>
      </c>
      <c r="H127" s="4">
        <v>2</v>
      </c>
      <c r="I127" s="4">
        <v>1</v>
      </c>
      <c r="J127" s="4">
        <v>2</v>
      </c>
      <c r="K127" s="4" t="s">
        <v>25</v>
      </c>
      <c r="L127" s="4">
        <v>1308</v>
      </c>
      <c r="M127" s="4">
        <v>1308</v>
      </c>
      <c r="N127" s="4" t="s">
        <v>294</v>
      </c>
      <c r="O127" s="4" t="s">
        <v>269</v>
      </c>
      <c r="P127" s="4" t="s">
        <v>28</v>
      </c>
      <c r="Q127" s="4">
        <v>0</v>
      </c>
      <c r="R127" s="7">
        <v>44196</v>
      </c>
      <c r="S127" s="6">
        <v>44213</v>
      </c>
      <c r="T127" s="4" t="s">
        <v>29</v>
      </c>
      <c r="U127" s="4">
        <v>1937618</v>
      </c>
    </row>
    <row r="128" s="4" customFormat="1" spans="1:21">
      <c r="A128" s="4">
        <v>14217376128</v>
      </c>
      <c r="B128" s="4" t="s">
        <v>21</v>
      </c>
      <c r="C128" s="4" t="s">
        <v>22</v>
      </c>
      <c r="D128" s="4" t="s">
        <v>127</v>
      </c>
      <c r="E128" s="4" t="s">
        <v>293</v>
      </c>
      <c r="F128" s="6">
        <v>44196</v>
      </c>
      <c r="G128" s="6">
        <v>44198</v>
      </c>
      <c r="H128" s="4">
        <v>1</v>
      </c>
      <c r="I128" s="4">
        <v>2</v>
      </c>
      <c r="J128" s="4">
        <v>2</v>
      </c>
      <c r="K128" s="4" t="s">
        <v>25</v>
      </c>
      <c r="L128" s="4">
        <v>1308</v>
      </c>
      <c r="M128" s="4">
        <v>1308</v>
      </c>
      <c r="N128" s="4" t="s">
        <v>295</v>
      </c>
      <c r="O128" s="4" t="s">
        <v>269</v>
      </c>
      <c r="P128" s="4" t="s">
        <v>28</v>
      </c>
      <c r="Q128" s="4">
        <v>0</v>
      </c>
      <c r="R128" s="7">
        <v>44196</v>
      </c>
      <c r="S128" s="6">
        <v>44213</v>
      </c>
      <c r="T128" s="4" t="s">
        <v>29</v>
      </c>
      <c r="U128" s="4">
        <v>1937650</v>
      </c>
    </row>
    <row r="129" s="4" customFormat="1" spans="1:21">
      <c r="A129" s="4">
        <v>14220727138</v>
      </c>
      <c r="B129" s="4" t="s">
        <v>21</v>
      </c>
      <c r="C129" s="4" t="s">
        <v>22</v>
      </c>
      <c r="D129" s="4" t="s">
        <v>279</v>
      </c>
      <c r="E129" s="4" t="s">
        <v>296</v>
      </c>
      <c r="F129" s="6">
        <v>44197</v>
      </c>
      <c r="G129" s="6">
        <v>44198</v>
      </c>
      <c r="H129" s="4">
        <v>1</v>
      </c>
      <c r="I129" s="4">
        <v>1</v>
      </c>
      <c r="J129" s="4">
        <v>1</v>
      </c>
      <c r="K129" s="4" t="s">
        <v>25</v>
      </c>
      <c r="L129" s="4">
        <v>1916</v>
      </c>
      <c r="M129" s="4">
        <v>1916</v>
      </c>
      <c r="N129" s="4" t="s">
        <v>297</v>
      </c>
      <c r="O129" s="4" t="s">
        <v>269</v>
      </c>
      <c r="P129" s="4" t="s">
        <v>28</v>
      </c>
      <c r="Q129" s="4">
        <v>0</v>
      </c>
      <c r="R129" s="7">
        <v>44196</v>
      </c>
      <c r="S129" s="6">
        <v>44213</v>
      </c>
      <c r="T129" s="4" t="s">
        <v>29</v>
      </c>
      <c r="U129" s="4">
        <v>1937890</v>
      </c>
    </row>
    <row r="130" s="4" customFormat="1" spans="1:21">
      <c r="A130" s="4">
        <v>14221871706</v>
      </c>
      <c r="B130" s="4" t="s">
        <v>21</v>
      </c>
      <c r="C130" s="4" t="s">
        <v>22</v>
      </c>
      <c r="D130" s="4" t="s">
        <v>298</v>
      </c>
      <c r="E130" s="4" t="s">
        <v>299</v>
      </c>
      <c r="F130" s="6">
        <v>44197</v>
      </c>
      <c r="G130" s="6">
        <v>44198</v>
      </c>
      <c r="H130" s="4">
        <v>1</v>
      </c>
      <c r="I130" s="4">
        <v>1</v>
      </c>
      <c r="J130" s="4">
        <v>1</v>
      </c>
      <c r="K130" s="4" t="s">
        <v>25</v>
      </c>
      <c r="L130" s="4">
        <v>202</v>
      </c>
      <c r="M130" s="4">
        <v>202</v>
      </c>
      <c r="N130" s="4" t="s">
        <v>300</v>
      </c>
      <c r="O130" s="4" t="s">
        <v>269</v>
      </c>
      <c r="P130" s="4" t="s">
        <v>28</v>
      </c>
      <c r="Q130" s="4">
        <v>0</v>
      </c>
      <c r="R130" s="7">
        <v>44196</v>
      </c>
      <c r="S130" s="6">
        <v>44213</v>
      </c>
      <c r="T130" s="4" t="s">
        <v>29</v>
      </c>
      <c r="U130" s="4">
        <v>1938010</v>
      </c>
    </row>
    <row r="131" s="4" customFormat="1" spans="1:21">
      <c r="A131" s="4">
        <v>14223100471</v>
      </c>
      <c r="B131" s="4" t="s">
        <v>21</v>
      </c>
      <c r="C131" s="4" t="s">
        <v>22</v>
      </c>
      <c r="D131" s="4" t="s">
        <v>301</v>
      </c>
      <c r="E131" s="4" t="s">
        <v>160</v>
      </c>
      <c r="F131" s="6">
        <v>44197</v>
      </c>
      <c r="G131" s="6">
        <v>44198</v>
      </c>
      <c r="H131" s="4">
        <v>1</v>
      </c>
      <c r="I131" s="4">
        <v>1</v>
      </c>
      <c r="J131" s="4">
        <v>1</v>
      </c>
      <c r="K131" s="4" t="s">
        <v>25</v>
      </c>
      <c r="L131" s="4">
        <v>1004</v>
      </c>
      <c r="M131" s="4">
        <v>1004</v>
      </c>
      <c r="N131" s="4" t="s">
        <v>302</v>
      </c>
      <c r="O131" s="4" t="s">
        <v>269</v>
      </c>
      <c r="P131" s="4" t="s">
        <v>28</v>
      </c>
      <c r="Q131" s="4">
        <v>0</v>
      </c>
      <c r="R131" s="7">
        <v>44196</v>
      </c>
      <c r="S131" s="6">
        <v>44213</v>
      </c>
      <c r="T131" s="4" t="s">
        <v>29</v>
      </c>
      <c r="U131" s="4">
        <v>1938184</v>
      </c>
    </row>
    <row r="132" s="4" customFormat="1" spans="1:21">
      <c r="A132" s="4">
        <v>14223100471</v>
      </c>
      <c r="B132" s="4" t="s">
        <v>21</v>
      </c>
      <c r="C132" s="4" t="s">
        <v>81</v>
      </c>
      <c r="D132" s="4" t="s">
        <v>301</v>
      </c>
      <c r="E132" s="4" t="s">
        <v>160</v>
      </c>
      <c r="F132" s="6">
        <v>44197</v>
      </c>
      <c r="G132" s="6">
        <v>44198</v>
      </c>
      <c r="H132" s="4">
        <v>1</v>
      </c>
      <c r="I132" s="4">
        <v>1</v>
      </c>
      <c r="J132" s="4">
        <v>1</v>
      </c>
      <c r="K132" s="4" t="s">
        <v>25</v>
      </c>
      <c r="L132" s="4">
        <v>-1004</v>
      </c>
      <c r="M132" s="4">
        <v>-1004</v>
      </c>
      <c r="N132" s="4" t="s">
        <v>302</v>
      </c>
      <c r="O132" s="4" t="s">
        <v>269</v>
      </c>
      <c r="P132" s="4" t="s">
        <v>28</v>
      </c>
      <c r="Q132" s="4">
        <v>0</v>
      </c>
      <c r="R132" s="7">
        <v>44196</v>
      </c>
      <c r="S132" s="6">
        <v>44213</v>
      </c>
      <c r="T132" s="4" t="s">
        <v>29</v>
      </c>
      <c r="U132" s="4">
        <v>1938184</v>
      </c>
    </row>
    <row r="133" s="4" customFormat="1" spans="1:21">
      <c r="A133" s="4">
        <v>14223279913</v>
      </c>
      <c r="B133" s="4" t="s">
        <v>21</v>
      </c>
      <c r="C133" s="4" t="s">
        <v>22</v>
      </c>
      <c r="D133" s="4" t="s">
        <v>303</v>
      </c>
      <c r="E133" s="4" t="s">
        <v>304</v>
      </c>
      <c r="F133" s="6">
        <v>44197</v>
      </c>
      <c r="G133" s="6">
        <v>44198</v>
      </c>
      <c r="H133" s="4">
        <v>1</v>
      </c>
      <c r="I133" s="4">
        <v>1</v>
      </c>
      <c r="J133" s="4">
        <v>1</v>
      </c>
      <c r="K133" s="4" t="s">
        <v>25</v>
      </c>
      <c r="L133" s="4">
        <v>595</v>
      </c>
      <c r="M133" s="4">
        <v>595</v>
      </c>
      <c r="N133" s="4" t="s">
        <v>305</v>
      </c>
      <c r="O133" s="4" t="s">
        <v>269</v>
      </c>
      <c r="P133" s="4" t="s">
        <v>28</v>
      </c>
      <c r="Q133" s="4">
        <v>0</v>
      </c>
      <c r="R133" s="7">
        <v>44196</v>
      </c>
      <c r="S133" s="6">
        <v>44213</v>
      </c>
      <c r="T133" s="4" t="s">
        <v>29</v>
      </c>
      <c r="U133" s="4">
        <v>1938193</v>
      </c>
    </row>
    <row r="134" s="4" customFormat="1" spans="1:21">
      <c r="A134" s="4">
        <v>14224027827</v>
      </c>
      <c r="B134" s="4" t="s">
        <v>21</v>
      </c>
      <c r="C134" s="4" t="s">
        <v>22</v>
      </c>
      <c r="D134" s="4" t="s">
        <v>306</v>
      </c>
      <c r="E134" s="4" t="s">
        <v>104</v>
      </c>
      <c r="F134" s="6">
        <v>44197</v>
      </c>
      <c r="G134" s="6">
        <v>44198</v>
      </c>
      <c r="H134" s="4">
        <v>1</v>
      </c>
      <c r="I134" s="4">
        <v>1</v>
      </c>
      <c r="J134" s="4">
        <v>1</v>
      </c>
      <c r="K134" s="4" t="s">
        <v>25</v>
      </c>
      <c r="L134" s="4">
        <v>219</v>
      </c>
      <c r="M134" s="4">
        <v>219</v>
      </c>
      <c r="N134" s="4" t="s">
        <v>307</v>
      </c>
      <c r="O134" s="4" t="s">
        <v>269</v>
      </c>
      <c r="P134" s="4" t="s">
        <v>28</v>
      </c>
      <c r="Q134" s="4">
        <v>0</v>
      </c>
      <c r="R134" s="7">
        <v>44197</v>
      </c>
      <c r="S134" s="6">
        <v>44213</v>
      </c>
      <c r="T134" s="4" t="s">
        <v>29</v>
      </c>
      <c r="U134" s="4">
        <v>1938234</v>
      </c>
    </row>
    <row r="135" s="4" customFormat="1" spans="1:21">
      <c r="A135" s="4">
        <v>14224148442</v>
      </c>
      <c r="B135" s="4" t="s">
        <v>21</v>
      </c>
      <c r="C135" s="4" t="s">
        <v>22</v>
      </c>
      <c r="D135" s="4" t="s">
        <v>233</v>
      </c>
      <c r="E135" s="4" t="s">
        <v>287</v>
      </c>
      <c r="F135" s="6">
        <v>44197</v>
      </c>
      <c r="G135" s="6">
        <v>44198</v>
      </c>
      <c r="H135" s="4">
        <v>1</v>
      </c>
      <c r="I135" s="4">
        <v>1</v>
      </c>
      <c r="J135" s="4">
        <v>1</v>
      </c>
      <c r="K135" s="4" t="s">
        <v>25</v>
      </c>
      <c r="L135" s="4">
        <v>1118</v>
      </c>
      <c r="M135" s="4">
        <v>1118</v>
      </c>
      <c r="N135" s="4" t="s">
        <v>308</v>
      </c>
      <c r="O135" s="4" t="s">
        <v>269</v>
      </c>
      <c r="P135" s="4" t="s">
        <v>28</v>
      </c>
      <c r="Q135" s="4">
        <v>0</v>
      </c>
      <c r="R135" s="7">
        <v>44197</v>
      </c>
      <c r="S135" s="6">
        <v>44213</v>
      </c>
      <c r="T135" s="4" t="s">
        <v>29</v>
      </c>
      <c r="U135" s="4">
        <v>1938249</v>
      </c>
    </row>
    <row r="136" s="4" customFormat="1" spans="1:21">
      <c r="A136" s="4">
        <v>14224153238</v>
      </c>
      <c r="B136" s="4" t="s">
        <v>21</v>
      </c>
      <c r="C136" s="4" t="s">
        <v>22</v>
      </c>
      <c r="D136" s="4" t="s">
        <v>127</v>
      </c>
      <c r="E136" s="4" t="s">
        <v>293</v>
      </c>
      <c r="F136" s="6">
        <v>44197</v>
      </c>
      <c r="G136" s="6">
        <v>44198</v>
      </c>
      <c r="H136" s="4">
        <v>1</v>
      </c>
      <c r="I136" s="4">
        <v>1</v>
      </c>
      <c r="J136" s="4">
        <v>1</v>
      </c>
      <c r="K136" s="4" t="s">
        <v>25</v>
      </c>
      <c r="L136" s="4">
        <v>654</v>
      </c>
      <c r="M136" s="4">
        <v>654</v>
      </c>
      <c r="N136" s="4" t="s">
        <v>309</v>
      </c>
      <c r="O136" s="4" t="s">
        <v>269</v>
      </c>
      <c r="P136" s="4" t="s">
        <v>28</v>
      </c>
      <c r="Q136" s="4">
        <v>0</v>
      </c>
      <c r="R136" s="7">
        <v>44197</v>
      </c>
      <c r="S136" s="6">
        <v>44213</v>
      </c>
      <c r="T136" s="4" t="s">
        <v>29</v>
      </c>
      <c r="U136" s="4">
        <v>1938250</v>
      </c>
    </row>
    <row r="137" s="4" customFormat="1" spans="1:21">
      <c r="A137" s="4">
        <v>14224153238</v>
      </c>
      <c r="B137" s="4" t="s">
        <v>21</v>
      </c>
      <c r="C137" s="4" t="s">
        <v>81</v>
      </c>
      <c r="D137" s="4" t="s">
        <v>127</v>
      </c>
      <c r="E137" s="4" t="s">
        <v>293</v>
      </c>
      <c r="F137" s="6">
        <v>44197</v>
      </c>
      <c r="G137" s="6">
        <v>44198</v>
      </c>
      <c r="H137" s="4">
        <v>1</v>
      </c>
      <c r="I137" s="4">
        <v>1</v>
      </c>
      <c r="J137" s="4">
        <v>1</v>
      </c>
      <c r="K137" s="4" t="s">
        <v>25</v>
      </c>
      <c r="L137" s="4">
        <v>-654</v>
      </c>
      <c r="M137" s="4">
        <v>-654</v>
      </c>
      <c r="N137" s="4" t="s">
        <v>309</v>
      </c>
      <c r="O137" s="4" t="s">
        <v>269</v>
      </c>
      <c r="P137" s="4" t="s">
        <v>28</v>
      </c>
      <c r="Q137" s="4">
        <v>0</v>
      </c>
      <c r="R137" s="7">
        <v>44197</v>
      </c>
      <c r="S137" s="6">
        <v>44213</v>
      </c>
      <c r="T137" s="4" t="s">
        <v>29</v>
      </c>
      <c r="U137" s="4">
        <v>1938250</v>
      </c>
    </row>
    <row r="138" s="4" customFormat="1" spans="1:21">
      <c r="A138" s="4">
        <v>14224403240</v>
      </c>
      <c r="B138" s="4" t="s">
        <v>21</v>
      </c>
      <c r="C138" s="4" t="s">
        <v>22</v>
      </c>
      <c r="D138" s="4" t="s">
        <v>310</v>
      </c>
      <c r="E138" s="4" t="s">
        <v>24</v>
      </c>
      <c r="F138" s="6">
        <v>44197</v>
      </c>
      <c r="G138" s="6">
        <v>44198</v>
      </c>
      <c r="H138" s="4">
        <v>1</v>
      </c>
      <c r="I138" s="4">
        <v>1</v>
      </c>
      <c r="J138" s="4">
        <v>1</v>
      </c>
      <c r="K138" s="4" t="s">
        <v>25</v>
      </c>
      <c r="L138" s="4">
        <v>293</v>
      </c>
      <c r="M138" s="4">
        <v>293</v>
      </c>
      <c r="N138" s="4" t="s">
        <v>311</v>
      </c>
      <c r="O138" s="4" t="s">
        <v>269</v>
      </c>
      <c r="P138" s="4" t="s">
        <v>28</v>
      </c>
      <c r="Q138" s="4">
        <v>0</v>
      </c>
      <c r="R138" s="7">
        <v>44197</v>
      </c>
      <c r="S138" s="6">
        <v>44213</v>
      </c>
      <c r="T138" s="4" t="s">
        <v>29</v>
      </c>
      <c r="U138" s="4">
        <v>1938273</v>
      </c>
    </row>
    <row r="139" s="4" customFormat="1" spans="1:21">
      <c r="A139" s="4">
        <v>14224575802</v>
      </c>
      <c r="B139" s="4" t="s">
        <v>21</v>
      </c>
      <c r="C139" s="4" t="s">
        <v>22</v>
      </c>
      <c r="D139" s="4" t="s">
        <v>30</v>
      </c>
      <c r="E139" s="4" t="s">
        <v>312</v>
      </c>
      <c r="F139" s="6">
        <v>44197</v>
      </c>
      <c r="G139" s="6">
        <v>44198</v>
      </c>
      <c r="H139" s="4">
        <v>1</v>
      </c>
      <c r="I139" s="4">
        <v>1</v>
      </c>
      <c r="J139" s="4">
        <v>1</v>
      </c>
      <c r="K139" s="4" t="s">
        <v>25</v>
      </c>
      <c r="L139" s="4">
        <v>469</v>
      </c>
      <c r="M139" s="4">
        <v>469</v>
      </c>
      <c r="N139" s="4" t="s">
        <v>313</v>
      </c>
      <c r="O139" s="4" t="s">
        <v>269</v>
      </c>
      <c r="P139" s="4" t="s">
        <v>28</v>
      </c>
      <c r="Q139" s="4">
        <v>0</v>
      </c>
      <c r="R139" s="7">
        <v>44197</v>
      </c>
      <c r="S139" s="6">
        <v>44213</v>
      </c>
      <c r="T139" s="4" t="s">
        <v>29</v>
      </c>
      <c r="U139" s="4">
        <v>1938304</v>
      </c>
    </row>
    <row r="140" s="4" customFormat="1" spans="1:21">
      <c r="A140" s="4">
        <v>14224621272</v>
      </c>
      <c r="B140" s="4" t="s">
        <v>21</v>
      </c>
      <c r="C140" s="4" t="s">
        <v>22</v>
      </c>
      <c r="D140" s="4" t="s">
        <v>314</v>
      </c>
      <c r="E140" s="4" t="s">
        <v>39</v>
      </c>
      <c r="F140" s="6">
        <v>44197</v>
      </c>
      <c r="G140" s="6">
        <v>44198</v>
      </c>
      <c r="H140" s="4">
        <v>1</v>
      </c>
      <c r="I140" s="4">
        <v>1</v>
      </c>
      <c r="J140" s="4">
        <v>1</v>
      </c>
      <c r="K140" s="4" t="s">
        <v>25</v>
      </c>
      <c r="L140" s="4">
        <v>182</v>
      </c>
      <c r="M140" s="4">
        <v>182</v>
      </c>
      <c r="N140" s="4" t="s">
        <v>315</v>
      </c>
      <c r="O140" s="4" t="s">
        <v>269</v>
      </c>
      <c r="P140" s="4" t="s">
        <v>28</v>
      </c>
      <c r="Q140" s="4">
        <v>0</v>
      </c>
      <c r="R140" s="7">
        <v>44197</v>
      </c>
      <c r="S140" s="6">
        <v>44213</v>
      </c>
      <c r="T140" s="4" t="s">
        <v>29</v>
      </c>
      <c r="U140" s="4">
        <v>1938318</v>
      </c>
    </row>
    <row r="141" s="4" customFormat="1" spans="1:21">
      <c r="A141" s="4">
        <v>14224845015</v>
      </c>
      <c r="B141" s="4" t="s">
        <v>21</v>
      </c>
      <c r="C141" s="4" t="s">
        <v>22</v>
      </c>
      <c r="D141" s="4" t="s">
        <v>116</v>
      </c>
      <c r="E141" s="4" t="s">
        <v>117</v>
      </c>
      <c r="F141" s="6">
        <v>44197</v>
      </c>
      <c r="G141" s="6">
        <v>44198</v>
      </c>
      <c r="H141" s="4">
        <v>1</v>
      </c>
      <c r="I141" s="4">
        <v>1</v>
      </c>
      <c r="J141" s="4">
        <v>1</v>
      </c>
      <c r="K141" s="4" t="s">
        <v>25</v>
      </c>
      <c r="L141" s="4">
        <v>584</v>
      </c>
      <c r="M141" s="4">
        <v>584</v>
      </c>
      <c r="N141" s="4" t="s">
        <v>316</v>
      </c>
      <c r="O141" s="4" t="s">
        <v>269</v>
      </c>
      <c r="P141" s="4" t="s">
        <v>28</v>
      </c>
      <c r="Q141" s="4">
        <v>0</v>
      </c>
      <c r="R141" s="7">
        <v>44197</v>
      </c>
      <c r="S141" s="6">
        <v>44213</v>
      </c>
      <c r="T141" s="4" t="s">
        <v>29</v>
      </c>
      <c r="U141" s="4">
        <v>1938381</v>
      </c>
    </row>
    <row r="142" s="4" customFormat="1" spans="1:21">
      <c r="A142" s="4">
        <v>14224870236</v>
      </c>
      <c r="B142" s="4" t="s">
        <v>21</v>
      </c>
      <c r="C142" s="4" t="s">
        <v>22</v>
      </c>
      <c r="D142" s="4" t="s">
        <v>317</v>
      </c>
      <c r="E142" s="4" t="s">
        <v>318</v>
      </c>
      <c r="F142" s="6">
        <v>44197</v>
      </c>
      <c r="G142" s="6">
        <v>44198</v>
      </c>
      <c r="H142" s="4">
        <v>1</v>
      </c>
      <c r="I142" s="4">
        <v>1</v>
      </c>
      <c r="J142" s="4">
        <v>1</v>
      </c>
      <c r="K142" s="4" t="s">
        <v>25</v>
      </c>
      <c r="L142" s="4">
        <v>297</v>
      </c>
      <c r="M142" s="4">
        <v>297</v>
      </c>
      <c r="N142" s="4" t="s">
        <v>319</v>
      </c>
      <c r="O142" s="4" t="s">
        <v>269</v>
      </c>
      <c r="P142" s="4" t="s">
        <v>28</v>
      </c>
      <c r="Q142" s="4">
        <v>0</v>
      </c>
      <c r="R142" s="7">
        <v>44197</v>
      </c>
      <c r="S142" s="6">
        <v>44213</v>
      </c>
      <c r="T142" s="4" t="s">
        <v>29</v>
      </c>
      <c r="U142" s="4">
        <v>1938386</v>
      </c>
    </row>
    <row r="143" s="4" customFormat="1" spans="1:21">
      <c r="A143" s="4">
        <v>14224976751</v>
      </c>
      <c r="B143" s="4" t="s">
        <v>21</v>
      </c>
      <c r="C143" s="4" t="s">
        <v>22</v>
      </c>
      <c r="D143" s="4" t="s">
        <v>317</v>
      </c>
      <c r="E143" s="4" t="s">
        <v>318</v>
      </c>
      <c r="F143" s="6">
        <v>44197</v>
      </c>
      <c r="G143" s="6">
        <v>44198</v>
      </c>
      <c r="H143" s="4">
        <v>1</v>
      </c>
      <c r="I143" s="4">
        <v>1</v>
      </c>
      <c r="J143" s="4">
        <v>1</v>
      </c>
      <c r="K143" s="4" t="s">
        <v>25</v>
      </c>
      <c r="L143" s="4">
        <v>297</v>
      </c>
      <c r="M143" s="4">
        <v>297</v>
      </c>
      <c r="N143" s="4" t="s">
        <v>320</v>
      </c>
      <c r="O143" s="4" t="s">
        <v>269</v>
      </c>
      <c r="P143" s="4" t="s">
        <v>28</v>
      </c>
      <c r="Q143" s="4">
        <v>0</v>
      </c>
      <c r="R143" s="7">
        <v>44197</v>
      </c>
      <c r="S143" s="6">
        <v>44213</v>
      </c>
      <c r="T143" s="4" t="s">
        <v>29</v>
      </c>
      <c r="U143" s="4">
        <v>1938414</v>
      </c>
    </row>
    <row r="144" s="4" customFormat="1" spans="1:21">
      <c r="A144" s="4">
        <v>14225032750</v>
      </c>
      <c r="B144" s="4" t="s">
        <v>21</v>
      </c>
      <c r="C144" s="4" t="s">
        <v>22</v>
      </c>
      <c r="D144" s="4" t="s">
        <v>321</v>
      </c>
      <c r="E144" s="4" t="s">
        <v>57</v>
      </c>
      <c r="F144" s="6">
        <v>44197</v>
      </c>
      <c r="G144" s="6">
        <v>44198</v>
      </c>
      <c r="H144" s="4">
        <v>1</v>
      </c>
      <c r="I144" s="4">
        <v>1</v>
      </c>
      <c r="J144" s="4">
        <v>1</v>
      </c>
      <c r="K144" s="4" t="s">
        <v>25</v>
      </c>
      <c r="L144" s="4">
        <v>146</v>
      </c>
      <c r="M144" s="4">
        <v>146</v>
      </c>
      <c r="N144" s="4" t="s">
        <v>322</v>
      </c>
      <c r="O144" s="4" t="s">
        <v>269</v>
      </c>
      <c r="P144" s="4" t="s">
        <v>28</v>
      </c>
      <c r="Q144" s="4">
        <v>0</v>
      </c>
      <c r="R144" s="7">
        <v>44197</v>
      </c>
      <c r="S144" s="6">
        <v>44213</v>
      </c>
      <c r="T144" s="4" t="s">
        <v>29</v>
      </c>
      <c r="U144" s="4">
        <v>1938422</v>
      </c>
    </row>
    <row r="145" s="4" customFormat="1" spans="1:21">
      <c r="A145" s="4">
        <v>14225082280</v>
      </c>
      <c r="B145" s="4" t="s">
        <v>21</v>
      </c>
      <c r="C145" s="4" t="s">
        <v>22</v>
      </c>
      <c r="D145" s="4" t="s">
        <v>323</v>
      </c>
      <c r="E145" s="4" t="s">
        <v>45</v>
      </c>
      <c r="F145" s="6">
        <v>44197</v>
      </c>
      <c r="G145" s="6">
        <v>44198</v>
      </c>
      <c r="H145" s="4">
        <v>1</v>
      </c>
      <c r="I145" s="4">
        <v>1</v>
      </c>
      <c r="J145" s="4">
        <v>1</v>
      </c>
      <c r="K145" s="4" t="s">
        <v>25</v>
      </c>
      <c r="L145" s="4">
        <v>219</v>
      </c>
      <c r="M145" s="4">
        <v>219</v>
      </c>
      <c r="N145" s="4" t="s">
        <v>324</v>
      </c>
      <c r="O145" s="4" t="s">
        <v>269</v>
      </c>
      <c r="P145" s="4" t="s">
        <v>28</v>
      </c>
      <c r="Q145" s="4">
        <v>0</v>
      </c>
      <c r="R145" s="7">
        <v>44197</v>
      </c>
      <c r="S145" s="6">
        <v>44213</v>
      </c>
      <c r="T145" s="4" t="s">
        <v>29</v>
      </c>
      <c r="U145" s="4">
        <v>1938430</v>
      </c>
    </row>
    <row r="146" s="4" customFormat="1" spans="1:21">
      <c r="A146" s="4">
        <v>14230506622</v>
      </c>
      <c r="B146" s="4" t="s">
        <v>21</v>
      </c>
      <c r="C146" s="4" t="s">
        <v>22</v>
      </c>
      <c r="D146" s="4" t="s">
        <v>310</v>
      </c>
      <c r="E146" s="4" t="s">
        <v>24</v>
      </c>
      <c r="F146" s="6">
        <v>44197</v>
      </c>
      <c r="G146" s="6">
        <v>44198</v>
      </c>
      <c r="H146" s="4">
        <v>1</v>
      </c>
      <c r="I146" s="4">
        <v>1</v>
      </c>
      <c r="J146" s="4">
        <v>1</v>
      </c>
      <c r="K146" s="4" t="s">
        <v>25</v>
      </c>
      <c r="L146" s="4">
        <v>293</v>
      </c>
      <c r="M146" s="4">
        <v>293</v>
      </c>
      <c r="N146" s="4" t="s">
        <v>325</v>
      </c>
      <c r="O146" s="4" t="s">
        <v>269</v>
      </c>
      <c r="P146" s="4" t="s">
        <v>28</v>
      </c>
      <c r="Q146" s="4">
        <v>0</v>
      </c>
      <c r="R146" s="7">
        <v>44197</v>
      </c>
      <c r="S146" s="6">
        <v>44213</v>
      </c>
      <c r="T146" s="4" t="s">
        <v>29</v>
      </c>
      <c r="U146" s="4">
        <v>1938450</v>
      </c>
    </row>
    <row r="147" s="4" customFormat="1" spans="1:21">
      <c r="A147" s="4">
        <v>14231512233</v>
      </c>
      <c r="B147" s="4" t="s">
        <v>21</v>
      </c>
      <c r="C147" s="4" t="s">
        <v>22</v>
      </c>
      <c r="D147" s="4" t="s">
        <v>310</v>
      </c>
      <c r="E147" s="4" t="s">
        <v>24</v>
      </c>
      <c r="F147" s="6">
        <v>44197</v>
      </c>
      <c r="G147" s="6">
        <v>44198</v>
      </c>
      <c r="H147" s="4">
        <v>1</v>
      </c>
      <c r="I147" s="4">
        <v>1</v>
      </c>
      <c r="J147" s="4">
        <v>1</v>
      </c>
      <c r="K147" s="4" t="s">
        <v>25</v>
      </c>
      <c r="L147" s="4">
        <v>293</v>
      </c>
      <c r="M147" s="4">
        <v>293</v>
      </c>
      <c r="N147" s="4" t="s">
        <v>326</v>
      </c>
      <c r="O147" s="4" t="s">
        <v>269</v>
      </c>
      <c r="P147" s="4" t="s">
        <v>28</v>
      </c>
      <c r="Q147" s="4">
        <v>0</v>
      </c>
      <c r="R147" s="7">
        <v>44197</v>
      </c>
      <c r="S147" s="6">
        <v>44213</v>
      </c>
      <c r="T147" s="4" t="s">
        <v>29</v>
      </c>
      <c r="U147" s="4">
        <v>1938524</v>
      </c>
    </row>
    <row r="148" s="4" customFormat="1" spans="1:21">
      <c r="A148" s="4">
        <v>14231750144</v>
      </c>
      <c r="B148" s="4" t="s">
        <v>21</v>
      </c>
      <c r="C148" s="4" t="s">
        <v>22</v>
      </c>
      <c r="D148" s="4" t="s">
        <v>327</v>
      </c>
      <c r="E148" s="4" t="s">
        <v>328</v>
      </c>
      <c r="F148" s="6">
        <v>44197</v>
      </c>
      <c r="G148" s="6">
        <v>44198</v>
      </c>
      <c r="H148" s="4">
        <v>1</v>
      </c>
      <c r="I148" s="4">
        <v>1</v>
      </c>
      <c r="J148" s="4">
        <v>1</v>
      </c>
      <c r="K148" s="4" t="s">
        <v>25</v>
      </c>
      <c r="L148" s="4">
        <v>118</v>
      </c>
      <c r="M148" s="4">
        <v>118</v>
      </c>
      <c r="N148" s="4" t="s">
        <v>329</v>
      </c>
      <c r="O148" s="4" t="s">
        <v>269</v>
      </c>
      <c r="P148" s="4" t="s">
        <v>28</v>
      </c>
      <c r="Q148" s="4">
        <v>0</v>
      </c>
      <c r="R148" s="7">
        <v>44197</v>
      </c>
      <c r="S148" s="6">
        <v>44213</v>
      </c>
      <c r="T148" s="4" t="s">
        <v>29</v>
      </c>
      <c r="U148" s="4">
        <v>1938546</v>
      </c>
    </row>
    <row r="149" s="4" customFormat="1" spans="1:20">
      <c r="A149" s="4">
        <v>14231901531</v>
      </c>
      <c r="B149" s="4" t="s">
        <v>21</v>
      </c>
      <c r="C149" s="4" t="s">
        <v>22</v>
      </c>
      <c r="D149" s="4" t="s">
        <v>56</v>
      </c>
      <c r="E149" s="4" t="s">
        <v>328</v>
      </c>
      <c r="F149" s="6">
        <v>44197</v>
      </c>
      <c r="G149" s="6">
        <v>44198</v>
      </c>
      <c r="H149" s="4">
        <v>1</v>
      </c>
      <c r="I149" s="4">
        <v>1</v>
      </c>
      <c r="J149" s="4">
        <v>1</v>
      </c>
      <c r="K149" s="4" t="s">
        <v>25</v>
      </c>
      <c r="L149" s="4">
        <v>200</v>
      </c>
      <c r="M149" s="4">
        <v>200</v>
      </c>
      <c r="N149" s="4" t="s">
        <v>330</v>
      </c>
      <c r="O149" s="4" t="s">
        <v>269</v>
      </c>
      <c r="P149" s="4" t="s">
        <v>28</v>
      </c>
      <c r="Q149" s="4">
        <v>0</v>
      </c>
      <c r="R149" s="7">
        <v>44197</v>
      </c>
      <c r="S149" s="6">
        <v>44213</v>
      </c>
      <c r="T149" s="4" t="s">
        <v>29</v>
      </c>
    </row>
    <row r="150" s="4" customFormat="1" spans="1:21">
      <c r="A150" s="4">
        <v>14232112030</v>
      </c>
      <c r="B150" s="4" t="s">
        <v>21</v>
      </c>
      <c r="C150" s="4" t="s">
        <v>22</v>
      </c>
      <c r="D150" s="4" t="s">
        <v>331</v>
      </c>
      <c r="E150" s="4" t="s">
        <v>332</v>
      </c>
      <c r="F150" s="6">
        <v>44197</v>
      </c>
      <c r="G150" s="6">
        <v>44198</v>
      </c>
      <c r="H150" s="4">
        <v>1</v>
      </c>
      <c r="I150" s="4">
        <v>1</v>
      </c>
      <c r="J150" s="4">
        <v>1</v>
      </c>
      <c r="K150" s="4" t="s">
        <v>25</v>
      </c>
      <c r="L150" s="4">
        <v>319</v>
      </c>
      <c r="M150" s="4">
        <v>319</v>
      </c>
      <c r="N150" s="4" t="s">
        <v>333</v>
      </c>
      <c r="O150" s="4" t="s">
        <v>269</v>
      </c>
      <c r="P150" s="4" t="s">
        <v>28</v>
      </c>
      <c r="Q150" s="4">
        <v>0</v>
      </c>
      <c r="R150" s="7">
        <v>44197</v>
      </c>
      <c r="S150" s="6">
        <v>44213</v>
      </c>
      <c r="T150" s="4" t="s">
        <v>29</v>
      </c>
      <c r="U150" s="4">
        <v>1938591</v>
      </c>
    </row>
    <row r="151" s="4" customFormat="1" spans="1:21">
      <c r="A151" s="4">
        <v>14232483467</v>
      </c>
      <c r="B151" s="4" t="s">
        <v>21</v>
      </c>
      <c r="C151" s="4" t="s">
        <v>22</v>
      </c>
      <c r="D151" s="4" t="s">
        <v>331</v>
      </c>
      <c r="E151" s="4" t="s">
        <v>332</v>
      </c>
      <c r="F151" s="6">
        <v>44197</v>
      </c>
      <c r="G151" s="6">
        <v>44198</v>
      </c>
      <c r="H151" s="4">
        <v>1</v>
      </c>
      <c r="I151" s="4">
        <v>1</v>
      </c>
      <c r="J151" s="4">
        <v>1</v>
      </c>
      <c r="K151" s="4" t="s">
        <v>25</v>
      </c>
      <c r="L151" s="4">
        <v>319</v>
      </c>
      <c r="M151" s="4">
        <v>319</v>
      </c>
      <c r="N151" s="4" t="s">
        <v>334</v>
      </c>
      <c r="O151" s="4" t="s">
        <v>269</v>
      </c>
      <c r="P151" s="4" t="s">
        <v>28</v>
      </c>
      <c r="Q151" s="4">
        <v>0</v>
      </c>
      <c r="R151" s="7">
        <v>44197</v>
      </c>
      <c r="S151" s="6">
        <v>44213</v>
      </c>
      <c r="T151" s="4" t="s">
        <v>29</v>
      </c>
      <c r="U151" s="4">
        <v>1938664</v>
      </c>
    </row>
    <row r="152" s="4" customFormat="1" spans="1:21">
      <c r="A152" s="4">
        <v>14224148442</v>
      </c>
      <c r="B152" s="4" t="s">
        <v>21</v>
      </c>
      <c r="C152" s="4" t="s">
        <v>81</v>
      </c>
      <c r="D152" s="4" t="s">
        <v>233</v>
      </c>
      <c r="E152" s="4" t="s">
        <v>287</v>
      </c>
      <c r="F152" s="6">
        <v>44197</v>
      </c>
      <c r="G152" s="6">
        <v>44198</v>
      </c>
      <c r="H152" s="4">
        <v>1</v>
      </c>
      <c r="I152" s="4">
        <v>1</v>
      </c>
      <c r="J152" s="4">
        <v>1</v>
      </c>
      <c r="K152" s="4" t="s">
        <v>25</v>
      </c>
      <c r="L152" s="4">
        <v>-1118</v>
      </c>
      <c r="M152" s="4">
        <v>-1118</v>
      </c>
      <c r="N152" s="4" t="s">
        <v>308</v>
      </c>
      <c r="O152" s="4" t="s">
        <v>269</v>
      </c>
      <c r="P152" s="4" t="s">
        <v>28</v>
      </c>
      <c r="Q152" s="4">
        <v>0</v>
      </c>
      <c r="R152" s="7">
        <v>44197</v>
      </c>
      <c r="S152" s="6">
        <v>44213</v>
      </c>
      <c r="T152" s="4" t="s">
        <v>29</v>
      </c>
      <c r="U152" s="4">
        <v>1938249</v>
      </c>
    </row>
    <row r="153" s="4" customFormat="1" spans="1:21">
      <c r="A153" s="4">
        <v>14232982652</v>
      </c>
      <c r="B153" s="4" t="s">
        <v>21</v>
      </c>
      <c r="C153" s="4" t="s">
        <v>22</v>
      </c>
      <c r="D153" s="4" t="s">
        <v>59</v>
      </c>
      <c r="E153" s="4" t="s">
        <v>289</v>
      </c>
      <c r="F153" s="6">
        <v>44197</v>
      </c>
      <c r="G153" s="6">
        <v>44198</v>
      </c>
      <c r="H153" s="4">
        <v>1</v>
      </c>
      <c r="I153" s="4">
        <v>1</v>
      </c>
      <c r="J153" s="4">
        <v>1</v>
      </c>
      <c r="K153" s="4" t="s">
        <v>25</v>
      </c>
      <c r="L153" s="4">
        <v>168</v>
      </c>
      <c r="M153" s="4">
        <v>168</v>
      </c>
      <c r="N153" s="4" t="s">
        <v>335</v>
      </c>
      <c r="O153" s="4" t="s">
        <v>269</v>
      </c>
      <c r="P153" s="4" t="s">
        <v>28</v>
      </c>
      <c r="Q153" s="4">
        <v>0</v>
      </c>
      <c r="R153" s="7">
        <v>44197</v>
      </c>
      <c r="S153" s="6">
        <v>44213</v>
      </c>
      <c r="T153" s="4" t="s">
        <v>29</v>
      </c>
      <c r="U153" s="4">
        <v>1938729</v>
      </c>
    </row>
    <row r="154" s="4" customFormat="1" spans="1:21">
      <c r="A154" s="4">
        <v>14233837604</v>
      </c>
      <c r="B154" s="4" t="s">
        <v>21</v>
      </c>
      <c r="C154" s="4" t="s">
        <v>22</v>
      </c>
      <c r="D154" s="4" t="s">
        <v>331</v>
      </c>
      <c r="E154" s="4" t="s">
        <v>332</v>
      </c>
      <c r="F154" s="6">
        <v>44197</v>
      </c>
      <c r="G154" s="6">
        <v>44198</v>
      </c>
      <c r="H154" s="4">
        <v>1</v>
      </c>
      <c r="I154" s="4">
        <v>1</v>
      </c>
      <c r="J154" s="4">
        <v>1</v>
      </c>
      <c r="K154" s="4" t="s">
        <v>25</v>
      </c>
      <c r="L154" s="4">
        <v>335</v>
      </c>
      <c r="M154" s="4">
        <v>335</v>
      </c>
      <c r="N154" s="4" t="s">
        <v>336</v>
      </c>
      <c r="O154" s="4" t="s">
        <v>269</v>
      </c>
      <c r="P154" s="4" t="s">
        <v>28</v>
      </c>
      <c r="Q154" s="4">
        <v>0</v>
      </c>
      <c r="R154" s="7">
        <v>44197</v>
      </c>
      <c r="S154" s="6">
        <v>44213</v>
      </c>
      <c r="T154" s="4" t="s">
        <v>29</v>
      </c>
      <c r="U154" s="4">
        <v>1938841</v>
      </c>
    </row>
    <row r="155" s="4" customFormat="1" spans="1:21">
      <c r="A155" s="4">
        <v>14096367794</v>
      </c>
      <c r="B155" s="4" t="s">
        <v>21</v>
      </c>
      <c r="C155" s="4" t="s">
        <v>22</v>
      </c>
      <c r="D155" s="4" t="s">
        <v>267</v>
      </c>
      <c r="E155" s="4" t="s">
        <v>154</v>
      </c>
      <c r="F155" s="6">
        <v>44196</v>
      </c>
      <c r="G155" s="6">
        <v>44199</v>
      </c>
      <c r="H155" s="4">
        <v>1</v>
      </c>
      <c r="I155" s="4">
        <v>3</v>
      </c>
      <c r="J155" s="4">
        <v>3</v>
      </c>
      <c r="K155" s="4" t="s">
        <v>25</v>
      </c>
      <c r="L155" s="4">
        <v>3154</v>
      </c>
      <c r="M155" s="4">
        <v>3154</v>
      </c>
      <c r="N155" s="4" t="s">
        <v>337</v>
      </c>
      <c r="O155" s="4" t="s">
        <v>338</v>
      </c>
      <c r="P155" s="4" t="s">
        <v>28</v>
      </c>
      <c r="Q155" s="4">
        <v>0</v>
      </c>
      <c r="R155" s="7">
        <v>44174</v>
      </c>
      <c r="S155" s="6">
        <v>44214</v>
      </c>
      <c r="T155" s="4" t="s">
        <v>29</v>
      </c>
      <c r="U155" s="4">
        <v>1922482</v>
      </c>
    </row>
    <row r="156" s="4" customFormat="1" spans="1:21">
      <c r="A156" s="4">
        <v>14192148278</v>
      </c>
      <c r="B156" s="4" t="s">
        <v>21</v>
      </c>
      <c r="C156" s="4" t="s">
        <v>22</v>
      </c>
      <c r="D156" s="4" t="s">
        <v>203</v>
      </c>
      <c r="E156" s="4" t="s">
        <v>204</v>
      </c>
      <c r="F156" s="6">
        <v>44196</v>
      </c>
      <c r="G156" s="6">
        <v>44199</v>
      </c>
      <c r="H156" s="4">
        <v>1</v>
      </c>
      <c r="I156" s="4">
        <v>3</v>
      </c>
      <c r="J156" s="4">
        <v>3</v>
      </c>
      <c r="K156" s="4" t="s">
        <v>25</v>
      </c>
      <c r="L156" s="4">
        <v>550</v>
      </c>
      <c r="M156" s="4">
        <v>550</v>
      </c>
      <c r="N156" s="4" t="s">
        <v>339</v>
      </c>
      <c r="O156" s="4" t="s">
        <v>338</v>
      </c>
      <c r="P156" s="4" t="s">
        <v>28</v>
      </c>
      <c r="Q156" s="4">
        <v>0</v>
      </c>
      <c r="R156" s="7">
        <v>44191</v>
      </c>
      <c r="S156" s="6">
        <v>44214</v>
      </c>
      <c r="T156" s="4" t="s">
        <v>29</v>
      </c>
      <c r="U156" s="4">
        <v>1933877</v>
      </c>
    </row>
    <row r="157" s="4" customFormat="1" spans="1:21">
      <c r="A157" s="4">
        <v>14194145427</v>
      </c>
      <c r="B157" s="4" t="s">
        <v>21</v>
      </c>
      <c r="C157" s="4" t="s">
        <v>22</v>
      </c>
      <c r="D157" s="4" t="s">
        <v>340</v>
      </c>
      <c r="E157" s="4" t="s">
        <v>85</v>
      </c>
      <c r="F157" s="6">
        <v>44197</v>
      </c>
      <c r="G157" s="6">
        <v>44199</v>
      </c>
      <c r="H157" s="4">
        <v>1</v>
      </c>
      <c r="I157" s="4">
        <v>2</v>
      </c>
      <c r="J157" s="4">
        <v>2</v>
      </c>
      <c r="K157" s="4" t="s">
        <v>25</v>
      </c>
      <c r="L157" s="4">
        <v>1170</v>
      </c>
      <c r="M157" s="4">
        <v>1170</v>
      </c>
      <c r="N157" s="4" t="s">
        <v>341</v>
      </c>
      <c r="O157" s="4" t="s">
        <v>338</v>
      </c>
      <c r="P157" s="4" t="s">
        <v>28</v>
      </c>
      <c r="Q157" s="4">
        <v>0</v>
      </c>
      <c r="R157" s="7">
        <v>44192</v>
      </c>
      <c r="S157" s="6">
        <v>44214</v>
      </c>
      <c r="T157" s="4" t="s">
        <v>29</v>
      </c>
      <c r="U157" s="4">
        <v>1934385</v>
      </c>
    </row>
    <row r="158" s="4" customFormat="1" spans="1:21">
      <c r="A158" s="4">
        <v>14199010431</v>
      </c>
      <c r="B158" s="4" t="s">
        <v>21</v>
      </c>
      <c r="C158" s="4" t="s">
        <v>22</v>
      </c>
      <c r="D158" s="4" t="s">
        <v>116</v>
      </c>
      <c r="E158" s="4" t="s">
        <v>117</v>
      </c>
      <c r="F158" s="6">
        <v>44198</v>
      </c>
      <c r="G158" s="6">
        <v>44199</v>
      </c>
      <c r="H158" s="4">
        <v>1</v>
      </c>
      <c r="I158" s="4">
        <v>1</v>
      </c>
      <c r="J158" s="4">
        <v>1</v>
      </c>
      <c r="K158" s="4" t="s">
        <v>25</v>
      </c>
      <c r="L158" s="4">
        <v>577</v>
      </c>
      <c r="M158" s="4">
        <v>577</v>
      </c>
      <c r="N158" s="4" t="s">
        <v>342</v>
      </c>
      <c r="O158" s="4" t="s">
        <v>338</v>
      </c>
      <c r="P158" s="4" t="s">
        <v>28</v>
      </c>
      <c r="Q158" s="4">
        <v>0</v>
      </c>
      <c r="R158" s="7">
        <v>44193</v>
      </c>
      <c r="S158" s="6">
        <v>44214</v>
      </c>
      <c r="T158" s="4" t="s">
        <v>29</v>
      </c>
      <c r="U158" s="4">
        <v>1934977</v>
      </c>
    </row>
    <row r="159" s="4" customFormat="1" spans="1:21">
      <c r="A159" s="4">
        <v>14205722040</v>
      </c>
      <c r="B159" s="4" t="s">
        <v>21</v>
      </c>
      <c r="C159" s="4" t="s">
        <v>22</v>
      </c>
      <c r="D159" s="4" t="s">
        <v>343</v>
      </c>
      <c r="E159" s="4" t="s">
        <v>344</v>
      </c>
      <c r="F159" s="6">
        <v>44197</v>
      </c>
      <c r="G159" s="6">
        <v>44199</v>
      </c>
      <c r="H159" s="4">
        <v>1</v>
      </c>
      <c r="I159" s="4">
        <v>2</v>
      </c>
      <c r="J159" s="4">
        <v>2</v>
      </c>
      <c r="K159" s="4" t="s">
        <v>25</v>
      </c>
      <c r="L159" s="4">
        <v>276</v>
      </c>
      <c r="M159" s="4">
        <v>276</v>
      </c>
      <c r="N159" s="4" t="s">
        <v>345</v>
      </c>
      <c r="O159" s="4" t="s">
        <v>338</v>
      </c>
      <c r="P159" s="4" t="s">
        <v>28</v>
      </c>
      <c r="Q159" s="4">
        <v>0</v>
      </c>
      <c r="R159" s="7">
        <v>44194</v>
      </c>
      <c r="S159" s="6">
        <v>44214</v>
      </c>
      <c r="T159" s="4" t="s">
        <v>29</v>
      </c>
      <c r="U159" s="4">
        <v>1935964</v>
      </c>
    </row>
    <row r="160" s="4" customFormat="1" spans="1:20">
      <c r="A160" s="4">
        <v>14205727248</v>
      </c>
      <c r="B160" s="4" t="s">
        <v>21</v>
      </c>
      <c r="C160" s="4" t="s">
        <v>22</v>
      </c>
      <c r="D160" s="4" t="s">
        <v>343</v>
      </c>
      <c r="E160" s="4" t="s">
        <v>344</v>
      </c>
      <c r="F160" s="6">
        <v>44197</v>
      </c>
      <c r="G160" s="6">
        <v>44199</v>
      </c>
      <c r="H160" s="4">
        <v>1</v>
      </c>
      <c r="I160" s="4">
        <v>2</v>
      </c>
      <c r="J160" s="4">
        <v>2</v>
      </c>
      <c r="K160" s="4" t="s">
        <v>25</v>
      </c>
      <c r="L160" s="4">
        <v>276</v>
      </c>
      <c r="M160" s="4">
        <v>276</v>
      </c>
      <c r="N160" s="4" t="s">
        <v>346</v>
      </c>
      <c r="O160" s="4" t="s">
        <v>338</v>
      </c>
      <c r="P160" s="4" t="s">
        <v>28</v>
      </c>
      <c r="Q160" s="4">
        <v>0</v>
      </c>
      <c r="R160" s="7">
        <v>44194</v>
      </c>
      <c r="S160" s="6">
        <v>44214</v>
      </c>
      <c r="T160" s="4" t="s">
        <v>29</v>
      </c>
    </row>
    <row r="161" s="4" customFormat="1" spans="1:21">
      <c r="A161" s="4">
        <v>14205786396</v>
      </c>
      <c r="B161" s="4" t="s">
        <v>21</v>
      </c>
      <c r="C161" s="4" t="s">
        <v>22</v>
      </c>
      <c r="D161" s="4" t="s">
        <v>331</v>
      </c>
      <c r="E161" s="4" t="s">
        <v>347</v>
      </c>
      <c r="F161" s="6">
        <v>44197</v>
      </c>
      <c r="G161" s="6">
        <v>44199</v>
      </c>
      <c r="H161" s="4">
        <v>1</v>
      </c>
      <c r="I161" s="4">
        <v>2</v>
      </c>
      <c r="J161" s="4">
        <v>2</v>
      </c>
      <c r="K161" s="4" t="s">
        <v>25</v>
      </c>
      <c r="L161" s="4">
        <v>834</v>
      </c>
      <c r="M161" s="4">
        <v>834</v>
      </c>
      <c r="N161" s="4" t="s">
        <v>348</v>
      </c>
      <c r="O161" s="4" t="s">
        <v>338</v>
      </c>
      <c r="P161" s="4" t="s">
        <v>28</v>
      </c>
      <c r="Q161" s="4">
        <v>0</v>
      </c>
      <c r="R161" s="7">
        <v>44194</v>
      </c>
      <c r="S161" s="6">
        <v>44214</v>
      </c>
      <c r="T161" s="4" t="s">
        <v>29</v>
      </c>
      <c r="U161" s="4">
        <v>1935980</v>
      </c>
    </row>
    <row r="162" s="4" customFormat="1" spans="1:21">
      <c r="A162" s="4">
        <v>14211401869</v>
      </c>
      <c r="B162" s="4" t="s">
        <v>21</v>
      </c>
      <c r="C162" s="4" t="s">
        <v>22</v>
      </c>
      <c r="D162" s="4" t="s">
        <v>349</v>
      </c>
      <c r="E162" s="4" t="s">
        <v>350</v>
      </c>
      <c r="F162" s="6">
        <v>44196</v>
      </c>
      <c r="G162" s="6">
        <v>44199</v>
      </c>
      <c r="H162" s="4">
        <v>2</v>
      </c>
      <c r="I162" s="4">
        <v>3</v>
      </c>
      <c r="J162" s="4">
        <v>6</v>
      </c>
      <c r="K162" s="4" t="s">
        <v>25</v>
      </c>
      <c r="L162" s="4">
        <v>3268</v>
      </c>
      <c r="M162" s="4">
        <v>3268</v>
      </c>
      <c r="N162" s="4" t="s">
        <v>351</v>
      </c>
      <c r="O162" s="4" t="s">
        <v>338</v>
      </c>
      <c r="P162" s="4" t="s">
        <v>28</v>
      </c>
      <c r="Q162" s="4">
        <v>0</v>
      </c>
      <c r="R162" s="7">
        <v>44195</v>
      </c>
      <c r="S162" s="6">
        <v>44214</v>
      </c>
      <c r="T162" s="4" t="s">
        <v>29</v>
      </c>
      <c r="U162" s="4">
        <v>1936734</v>
      </c>
    </row>
    <row r="163" s="4" customFormat="1" spans="1:21">
      <c r="A163" s="4">
        <v>14221120430</v>
      </c>
      <c r="B163" s="4" t="s">
        <v>21</v>
      </c>
      <c r="C163" s="4" t="s">
        <v>22</v>
      </c>
      <c r="D163" s="4" t="s">
        <v>59</v>
      </c>
      <c r="E163" s="4" t="s">
        <v>289</v>
      </c>
      <c r="F163" s="6">
        <v>44196</v>
      </c>
      <c r="G163" s="6">
        <v>44199</v>
      </c>
      <c r="H163" s="4">
        <v>1</v>
      </c>
      <c r="I163" s="4">
        <v>3</v>
      </c>
      <c r="J163" s="4">
        <v>3</v>
      </c>
      <c r="K163" s="4" t="s">
        <v>25</v>
      </c>
      <c r="L163" s="4">
        <v>495</v>
      </c>
      <c r="M163" s="4">
        <v>495</v>
      </c>
      <c r="N163" s="4" t="s">
        <v>352</v>
      </c>
      <c r="O163" s="4" t="s">
        <v>338</v>
      </c>
      <c r="P163" s="4" t="s">
        <v>28</v>
      </c>
      <c r="Q163" s="4">
        <v>0</v>
      </c>
      <c r="R163" s="7">
        <v>44196</v>
      </c>
      <c r="S163" s="6">
        <v>44214</v>
      </c>
      <c r="T163" s="4" t="s">
        <v>29</v>
      </c>
      <c r="U163" s="4">
        <v>1937948</v>
      </c>
    </row>
    <row r="164" s="4" customFormat="1" spans="1:21">
      <c r="A164" s="4">
        <v>14222305753</v>
      </c>
      <c r="B164" s="4" t="s">
        <v>21</v>
      </c>
      <c r="C164" s="4" t="s">
        <v>22</v>
      </c>
      <c r="D164" s="4" t="s">
        <v>353</v>
      </c>
      <c r="E164" s="4" t="s">
        <v>354</v>
      </c>
      <c r="F164" s="6">
        <v>44198</v>
      </c>
      <c r="G164" s="6">
        <v>44199</v>
      </c>
      <c r="H164" s="4">
        <v>1</v>
      </c>
      <c r="I164" s="4">
        <v>1</v>
      </c>
      <c r="J164" s="4">
        <v>1</v>
      </c>
      <c r="K164" s="4" t="s">
        <v>25</v>
      </c>
      <c r="L164" s="4">
        <v>896</v>
      </c>
      <c r="M164" s="4">
        <v>896</v>
      </c>
      <c r="N164" s="4" t="s">
        <v>355</v>
      </c>
      <c r="O164" s="4" t="s">
        <v>338</v>
      </c>
      <c r="P164" s="4" t="s">
        <v>28</v>
      </c>
      <c r="Q164" s="4">
        <v>0</v>
      </c>
      <c r="R164" s="7">
        <v>44196</v>
      </c>
      <c r="S164" s="6">
        <v>44214</v>
      </c>
      <c r="T164" s="4" t="s">
        <v>29</v>
      </c>
      <c r="U164" s="4">
        <v>1938057</v>
      </c>
    </row>
    <row r="165" s="4" customFormat="1" spans="1:21">
      <c r="A165" s="4">
        <v>14222591570</v>
      </c>
      <c r="B165" s="4" t="s">
        <v>21</v>
      </c>
      <c r="C165" s="4" t="s">
        <v>22</v>
      </c>
      <c r="D165" s="4" t="s">
        <v>353</v>
      </c>
      <c r="E165" s="4" t="s">
        <v>354</v>
      </c>
      <c r="F165" s="6">
        <v>44198</v>
      </c>
      <c r="G165" s="6">
        <v>44199</v>
      </c>
      <c r="H165" s="4">
        <v>1</v>
      </c>
      <c r="I165" s="4">
        <v>1</v>
      </c>
      <c r="J165" s="4">
        <v>1</v>
      </c>
      <c r="K165" s="4" t="s">
        <v>25</v>
      </c>
      <c r="L165" s="4">
        <v>896</v>
      </c>
      <c r="M165" s="4">
        <v>896</v>
      </c>
      <c r="N165" s="4" t="s">
        <v>356</v>
      </c>
      <c r="O165" s="4" t="s">
        <v>338</v>
      </c>
      <c r="P165" s="4" t="s">
        <v>28</v>
      </c>
      <c r="Q165" s="4">
        <v>0</v>
      </c>
      <c r="R165" s="7">
        <v>44196</v>
      </c>
      <c r="S165" s="6">
        <v>44214</v>
      </c>
      <c r="T165" s="4" t="s">
        <v>29</v>
      </c>
      <c r="U165" s="4">
        <v>1938087</v>
      </c>
    </row>
    <row r="166" s="4" customFormat="1" spans="1:21">
      <c r="A166" s="4">
        <v>14225070361</v>
      </c>
      <c r="B166" s="4" t="s">
        <v>21</v>
      </c>
      <c r="C166" s="4" t="s">
        <v>22</v>
      </c>
      <c r="D166" s="4" t="s">
        <v>267</v>
      </c>
      <c r="E166" s="4" t="s">
        <v>154</v>
      </c>
      <c r="F166" s="6">
        <v>44197</v>
      </c>
      <c r="G166" s="6">
        <v>44199</v>
      </c>
      <c r="H166" s="4">
        <v>1</v>
      </c>
      <c r="I166" s="4">
        <v>2</v>
      </c>
      <c r="J166" s="4">
        <v>2</v>
      </c>
      <c r="K166" s="4" t="s">
        <v>25</v>
      </c>
      <c r="L166" s="4">
        <v>2449</v>
      </c>
      <c r="M166" s="4">
        <v>2449</v>
      </c>
      <c r="N166" s="4" t="s">
        <v>357</v>
      </c>
      <c r="O166" s="4" t="s">
        <v>338</v>
      </c>
      <c r="P166" s="4" t="s">
        <v>28</v>
      </c>
      <c r="Q166" s="4">
        <v>0</v>
      </c>
      <c r="R166" s="7">
        <v>44197</v>
      </c>
      <c r="S166" s="6">
        <v>44214</v>
      </c>
      <c r="T166" s="4" t="s">
        <v>29</v>
      </c>
      <c r="U166" s="4">
        <v>1938427</v>
      </c>
    </row>
    <row r="167" s="4" customFormat="1" spans="1:21">
      <c r="A167" s="4">
        <v>14233394387</v>
      </c>
      <c r="B167" s="4" t="s">
        <v>21</v>
      </c>
      <c r="C167" s="4" t="s">
        <v>22</v>
      </c>
      <c r="D167" s="4" t="s">
        <v>358</v>
      </c>
      <c r="E167" s="4" t="s">
        <v>359</v>
      </c>
      <c r="F167" s="6">
        <v>44198</v>
      </c>
      <c r="G167" s="6">
        <v>44199</v>
      </c>
      <c r="H167" s="4">
        <v>1</v>
      </c>
      <c r="I167" s="4">
        <v>1</v>
      </c>
      <c r="J167" s="4">
        <v>1</v>
      </c>
      <c r="K167" s="4" t="s">
        <v>25</v>
      </c>
      <c r="L167" s="4">
        <v>176</v>
      </c>
      <c r="M167" s="4">
        <v>176</v>
      </c>
      <c r="N167" s="4" t="s">
        <v>360</v>
      </c>
      <c r="O167" s="4" t="s">
        <v>338</v>
      </c>
      <c r="P167" s="4" t="s">
        <v>28</v>
      </c>
      <c r="Q167" s="4">
        <v>0</v>
      </c>
      <c r="R167" s="7">
        <v>44197</v>
      </c>
      <c r="S167" s="6">
        <v>44214</v>
      </c>
      <c r="T167" s="4" t="s">
        <v>29</v>
      </c>
      <c r="U167" s="4">
        <v>1938766</v>
      </c>
    </row>
    <row r="168" s="4" customFormat="1" spans="1:21">
      <c r="A168" s="4">
        <v>14234290294</v>
      </c>
      <c r="B168" s="4" t="s">
        <v>21</v>
      </c>
      <c r="C168" s="4" t="s">
        <v>22</v>
      </c>
      <c r="D168" s="4" t="s">
        <v>361</v>
      </c>
      <c r="E168" s="4" t="s">
        <v>34</v>
      </c>
      <c r="F168" s="6">
        <v>44198</v>
      </c>
      <c r="G168" s="6">
        <v>44199</v>
      </c>
      <c r="H168" s="4">
        <v>1</v>
      </c>
      <c r="I168" s="4">
        <v>1</v>
      </c>
      <c r="J168" s="4">
        <v>1</v>
      </c>
      <c r="K168" s="4" t="s">
        <v>25</v>
      </c>
      <c r="L168" s="4">
        <v>149</v>
      </c>
      <c r="M168" s="4">
        <v>149</v>
      </c>
      <c r="N168" s="4" t="s">
        <v>362</v>
      </c>
      <c r="O168" s="4" t="s">
        <v>338</v>
      </c>
      <c r="P168" s="4" t="s">
        <v>28</v>
      </c>
      <c r="Q168" s="4">
        <v>0</v>
      </c>
      <c r="R168" s="7">
        <v>44198</v>
      </c>
      <c r="S168" s="6">
        <v>44214</v>
      </c>
      <c r="T168" s="4" t="s">
        <v>29</v>
      </c>
      <c r="U168" s="4">
        <v>1938923</v>
      </c>
    </row>
    <row r="169" s="4" customFormat="1" spans="1:21">
      <c r="A169" s="4">
        <v>14234490702</v>
      </c>
      <c r="B169" s="4" t="s">
        <v>21</v>
      </c>
      <c r="C169" s="4" t="s">
        <v>22</v>
      </c>
      <c r="D169" s="4" t="s">
        <v>363</v>
      </c>
      <c r="E169" s="4" t="s">
        <v>364</v>
      </c>
      <c r="F169" s="6">
        <v>44198</v>
      </c>
      <c r="G169" s="6">
        <v>44199</v>
      </c>
      <c r="H169" s="4">
        <v>1</v>
      </c>
      <c r="I169" s="4">
        <v>1</v>
      </c>
      <c r="J169" s="4">
        <v>1</v>
      </c>
      <c r="K169" s="4" t="s">
        <v>25</v>
      </c>
      <c r="L169" s="4">
        <v>148</v>
      </c>
      <c r="M169" s="4">
        <v>148</v>
      </c>
      <c r="N169" s="4" t="s">
        <v>365</v>
      </c>
      <c r="O169" s="4" t="s">
        <v>338</v>
      </c>
      <c r="P169" s="4" t="s">
        <v>28</v>
      </c>
      <c r="Q169" s="4">
        <v>0</v>
      </c>
      <c r="R169" s="7">
        <v>44198</v>
      </c>
      <c r="S169" s="6">
        <v>44214</v>
      </c>
      <c r="T169" s="4" t="s">
        <v>29</v>
      </c>
      <c r="U169" s="4">
        <v>1938980</v>
      </c>
    </row>
    <row r="170" s="4" customFormat="1" spans="1:21">
      <c r="A170" s="4">
        <v>14234547607</v>
      </c>
      <c r="B170" s="4" t="s">
        <v>21</v>
      </c>
      <c r="C170" s="4" t="s">
        <v>22</v>
      </c>
      <c r="D170" s="4" t="s">
        <v>366</v>
      </c>
      <c r="E170" s="4" t="s">
        <v>180</v>
      </c>
      <c r="F170" s="6">
        <v>44198</v>
      </c>
      <c r="G170" s="6">
        <v>44199</v>
      </c>
      <c r="H170" s="4">
        <v>1</v>
      </c>
      <c r="I170" s="4">
        <v>1</v>
      </c>
      <c r="J170" s="4">
        <v>1</v>
      </c>
      <c r="K170" s="4" t="s">
        <v>25</v>
      </c>
      <c r="L170" s="4">
        <v>278</v>
      </c>
      <c r="M170" s="4">
        <v>278</v>
      </c>
      <c r="N170" s="4" t="s">
        <v>367</v>
      </c>
      <c r="O170" s="4" t="s">
        <v>338</v>
      </c>
      <c r="P170" s="4" t="s">
        <v>28</v>
      </c>
      <c r="Q170" s="4">
        <v>0</v>
      </c>
      <c r="R170" s="7">
        <v>44198</v>
      </c>
      <c r="S170" s="6">
        <v>44214</v>
      </c>
      <c r="T170" s="4" t="s">
        <v>29</v>
      </c>
      <c r="U170" s="4">
        <v>1939004</v>
      </c>
    </row>
    <row r="171" s="4" customFormat="1" spans="1:21">
      <c r="A171" s="4">
        <v>14234658399</v>
      </c>
      <c r="B171" s="4" t="s">
        <v>21</v>
      </c>
      <c r="C171" s="4" t="s">
        <v>22</v>
      </c>
      <c r="D171" s="4" t="s">
        <v>368</v>
      </c>
      <c r="E171" s="4" t="s">
        <v>45</v>
      </c>
      <c r="F171" s="6">
        <v>44198</v>
      </c>
      <c r="G171" s="6">
        <v>44199</v>
      </c>
      <c r="H171" s="4">
        <v>1</v>
      </c>
      <c r="I171" s="4">
        <v>1</v>
      </c>
      <c r="J171" s="4">
        <v>1</v>
      </c>
      <c r="K171" s="4" t="s">
        <v>25</v>
      </c>
      <c r="L171" s="4">
        <v>109</v>
      </c>
      <c r="M171" s="4">
        <v>109</v>
      </c>
      <c r="N171" s="4" t="s">
        <v>369</v>
      </c>
      <c r="O171" s="4" t="s">
        <v>338</v>
      </c>
      <c r="P171" s="4" t="s">
        <v>28</v>
      </c>
      <c r="Q171" s="4">
        <v>0</v>
      </c>
      <c r="R171" s="7">
        <v>44198</v>
      </c>
      <c r="S171" s="6">
        <v>44214</v>
      </c>
      <c r="T171" s="4" t="s">
        <v>29</v>
      </c>
      <c r="U171" s="4">
        <v>1939036</v>
      </c>
    </row>
    <row r="172" s="4" customFormat="1" spans="1:21">
      <c r="A172" s="4">
        <v>14234674953</v>
      </c>
      <c r="B172" s="4" t="s">
        <v>21</v>
      </c>
      <c r="C172" s="4" t="s">
        <v>22</v>
      </c>
      <c r="D172" s="4" t="s">
        <v>370</v>
      </c>
      <c r="E172" s="4" t="s">
        <v>34</v>
      </c>
      <c r="F172" s="6">
        <v>44198</v>
      </c>
      <c r="G172" s="6">
        <v>44199</v>
      </c>
      <c r="H172" s="4">
        <v>1</v>
      </c>
      <c r="I172" s="4">
        <v>1</v>
      </c>
      <c r="J172" s="4">
        <v>1</v>
      </c>
      <c r="K172" s="4" t="s">
        <v>25</v>
      </c>
      <c r="L172" s="4">
        <v>101</v>
      </c>
      <c r="M172" s="4">
        <v>101</v>
      </c>
      <c r="N172" s="4" t="s">
        <v>371</v>
      </c>
      <c r="O172" s="4" t="s">
        <v>338</v>
      </c>
      <c r="P172" s="4" t="s">
        <v>28</v>
      </c>
      <c r="Q172" s="4">
        <v>0</v>
      </c>
      <c r="R172" s="7">
        <v>44198</v>
      </c>
      <c r="S172" s="6">
        <v>44214</v>
      </c>
      <c r="T172" s="4" t="s">
        <v>29</v>
      </c>
      <c r="U172" s="4">
        <v>1939039</v>
      </c>
    </row>
    <row r="173" s="4" customFormat="1" spans="1:21">
      <c r="A173" s="4">
        <v>14234756477</v>
      </c>
      <c r="B173" s="4" t="s">
        <v>21</v>
      </c>
      <c r="C173" s="4" t="s">
        <v>22</v>
      </c>
      <c r="D173" s="4" t="s">
        <v>331</v>
      </c>
      <c r="E173" s="4" t="s">
        <v>332</v>
      </c>
      <c r="F173" s="6">
        <v>44198</v>
      </c>
      <c r="G173" s="6">
        <v>44199</v>
      </c>
      <c r="H173" s="4">
        <v>1</v>
      </c>
      <c r="I173" s="4">
        <v>1</v>
      </c>
      <c r="J173" s="4">
        <v>1</v>
      </c>
      <c r="K173" s="4" t="s">
        <v>25</v>
      </c>
      <c r="L173" s="4">
        <v>270</v>
      </c>
      <c r="M173" s="4">
        <v>270</v>
      </c>
      <c r="N173" s="4" t="s">
        <v>372</v>
      </c>
      <c r="O173" s="4" t="s">
        <v>338</v>
      </c>
      <c r="P173" s="4" t="s">
        <v>28</v>
      </c>
      <c r="Q173" s="4">
        <v>0</v>
      </c>
      <c r="R173" s="7">
        <v>44198</v>
      </c>
      <c r="S173" s="6">
        <v>44214</v>
      </c>
      <c r="T173" s="4" t="s">
        <v>29</v>
      </c>
      <c r="U173" s="4">
        <v>1939059</v>
      </c>
    </row>
    <row r="174" s="4" customFormat="1" spans="1:21">
      <c r="A174" s="4">
        <v>14235888309</v>
      </c>
      <c r="B174" s="4" t="s">
        <v>21</v>
      </c>
      <c r="C174" s="4" t="s">
        <v>22</v>
      </c>
      <c r="D174" s="4" t="s">
        <v>373</v>
      </c>
      <c r="E174" s="4" t="s">
        <v>374</v>
      </c>
      <c r="F174" s="6">
        <v>44198</v>
      </c>
      <c r="G174" s="6">
        <v>44199</v>
      </c>
      <c r="H174" s="4">
        <v>1</v>
      </c>
      <c r="I174" s="4">
        <v>1</v>
      </c>
      <c r="J174" s="4">
        <v>1</v>
      </c>
      <c r="K174" s="4" t="s">
        <v>25</v>
      </c>
      <c r="L174" s="4">
        <v>1024</v>
      </c>
      <c r="M174" s="4">
        <v>1024</v>
      </c>
      <c r="N174" s="4" t="s">
        <v>375</v>
      </c>
      <c r="O174" s="4" t="s">
        <v>338</v>
      </c>
      <c r="P174" s="4" t="s">
        <v>28</v>
      </c>
      <c r="Q174" s="4">
        <v>0</v>
      </c>
      <c r="R174" s="7">
        <v>44198</v>
      </c>
      <c r="S174" s="6">
        <v>44214</v>
      </c>
      <c r="T174" s="4" t="s">
        <v>29</v>
      </c>
      <c r="U174" s="4">
        <v>1939138</v>
      </c>
    </row>
    <row r="175" s="4" customFormat="1" spans="1:21">
      <c r="A175" s="4">
        <v>14235925757</v>
      </c>
      <c r="B175" s="4" t="s">
        <v>21</v>
      </c>
      <c r="C175" s="4" t="s">
        <v>22</v>
      </c>
      <c r="D175" s="4" t="s">
        <v>331</v>
      </c>
      <c r="E175" s="4" t="s">
        <v>332</v>
      </c>
      <c r="F175" s="6">
        <v>44198</v>
      </c>
      <c r="G175" s="6">
        <v>44199</v>
      </c>
      <c r="H175" s="4">
        <v>1</v>
      </c>
      <c r="I175" s="4">
        <v>1</v>
      </c>
      <c r="J175" s="4">
        <v>1</v>
      </c>
      <c r="K175" s="4" t="s">
        <v>25</v>
      </c>
      <c r="L175" s="4">
        <v>270</v>
      </c>
      <c r="M175" s="4">
        <v>270</v>
      </c>
      <c r="N175" s="4" t="s">
        <v>336</v>
      </c>
      <c r="O175" s="4" t="s">
        <v>338</v>
      </c>
      <c r="P175" s="4" t="s">
        <v>28</v>
      </c>
      <c r="Q175" s="4">
        <v>0</v>
      </c>
      <c r="R175" s="7">
        <v>44198</v>
      </c>
      <c r="S175" s="6">
        <v>44214</v>
      </c>
      <c r="T175" s="4" t="s">
        <v>29</v>
      </c>
      <c r="U175" s="4">
        <v>1939141</v>
      </c>
    </row>
    <row r="176" s="4" customFormat="1" spans="1:21">
      <c r="A176" s="4">
        <v>14236232478</v>
      </c>
      <c r="B176" s="4" t="s">
        <v>21</v>
      </c>
      <c r="C176" s="4" t="s">
        <v>22</v>
      </c>
      <c r="D176" s="4" t="s">
        <v>376</v>
      </c>
      <c r="E176" s="4" t="s">
        <v>85</v>
      </c>
      <c r="F176" s="6">
        <v>44198</v>
      </c>
      <c r="G176" s="6">
        <v>44199</v>
      </c>
      <c r="H176" s="4">
        <v>1</v>
      </c>
      <c r="I176" s="4">
        <v>1</v>
      </c>
      <c r="J176" s="4">
        <v>1</v>
      </c>
      <c r="K176" s="4" t="s">
        <v>25</v>
      </c>
      <c r="L176" s="4">
        <v>197</v>
      </c>
      <c r="M176" s="4">
        <v>197</v>
      </c>
      <c r="N176" s="4" t="s">
        <v>377</v>
      </c>
      <c r="O176" s="4" t="s">
        <v>338</v>
      </c>
      <c r="P176" s="4" t="s">
        <v>28</v>
      </c>
      <c r="Q176" s="4">
        <v>0</v>
      </c>
      <c r="R176" s="7">
        <v>44198</v>
      </c>
      <c r="S176" s="6">
        <v>44214</v>
      </c>
      <c r="T176" s="4" t="s">
        <v>29</v>
      </c>
      <c r="U176" s="4">
        <v>1939174</v>
      </c>
    </row>
    <row r="177" s="4" customFormat="1" spans="1:21">
      <c r="A177" s="4">
        <v>14235888309</v>
      </c>
      <c r="B177" s="4" t="s">
        <v>21</v>
      </c>
      <c r="C177" s="4" t="s">
        <v>81</v>
      </c>
      <c r="D177" s="4" t="s">
        <v>373</v>
      </c>
      <c r="E177" s="4" t="s">
        <v>374</v>
      </c>
      <c r="F177" s="6">
        <v>44198</v>
      </c>
      <c r="G177" s="6">
        <v>44199</v>
      </c>
      <c r="H177" s="4">
        <v>1</v>
      </c>
      <c r="I177" s="4">
        <v>1</v>
      </c>
      <c r="J177" s="4">
        <v>1</v>
      </c>
      <c r="K177" s="4" t="s">
        <v>25</v>
      </c>
      <c r="L177" s="4">
        <v>-1024</v>
      </c>
      <c r="M177" s="4">
        <v>-1024</v>
      </c>
      <c r="N177" s="4" t="s">
        <v>375</v>
      </c>
      <c r="O177" s="4" t="s">
        <v>338</v>
      </c>
      <c r="P177" s="4" t="s">
        <v>28</v>
      </c>
      <c r="Q177" s="4">
        <v>0</v>
      </c>
      <c r="R177" s="7">
        <v>44198</v>
      </c>
      <c r="S177" s="6">
        <v>44214</v>
      </c>
      <c r="T177" s="4" t="s">
        <v>29</v>
      </c>
      <c r="U177" s="4">
        <v>1939138</v>
      </c>
    </row>
    <row r="178" s="4" customFormat="1" spans="1:21">
      <c r="A178" s="4">
        <v>14236424181</v>
      </c>
      <c r="B178" s="4" t="s">
        <v>21</v>
      </c>
      <c r="C178" s="4" t="s">
        <v>22</v>
      </c>
      <c r="D178" s="4" t="s">
        <v>94</v>
      </c>
      <c r="E178" s="4" t="s">
        <v>24</v>
      </c>
      <c r="F178" s="6">
        <v>44198</v>
      </c>
      <c r="G178" s="6">
        <v>44199</v>
      </c>
      <c r="H178" s="4">
        <v>1</v>
      </c>
      <c r="I178" s="4">
        <v>1</v>
      </c>
      <c r="J178" s="4">
        <v>1</v>
      </c>
      <c r="K178" s="4" t="s">
        <v>25</v>
      </c>
      <c r="L178" s="4">
        <v>166</v>
      </c>
      <c r="M178" s="4">
        <v>166</v>
      </c>
      <c r="N178" s="4" t="s">
        <v>378</v>
      </c>
      <c r="O178" s="4" t="s">
        <v>338</v>
      </c>
      <c r="P178" s="4" t="s">
        <v>28</v>
      </c>
      <c r="Q178" s="4">
        <v>0</v>
      </c>
      <c r="R178" s="7">
        <v>44198</v>
      </c>
      <c r="S178" s="6">
        <v>44214</v>
      </c>
      <c r="T178" s="4" t="s">
        <v>29</v>
      </c>
      <c r="U178" s="4">
        <v>1939187</v>
      </c>
    </row>
    <row r="179" s="4" customFormat="1" spans="1:21">
      <c r="A179" s="4">
        <v>14236831889</v>
      </c>
      <c r="B179" s="4" t="s">
        <v>21</v>
      </c>
      <c r="C179" s="4" t="s">
        <v>22</v>
      </c>
      <c r="D179" s="4" t="s">
        <v>379</v>
      </c>
      <c r="E179" s="4" t="s">
        <v>380</v>
      </c>
      <c r="F179" s="6">
        <v>44198</v>
      </c>
      <c r="G179" s="6">
        <v>44199</v>
      </c>
      <c r="H179" s="4">
        <v>1</v>
      </c>
      <c r="I179" s="4">
        <v>1</v>
      </c>
      <c r="J179" s="4">
        <v>1</v>
      </c>
      <c r="K179" s="4" t="s">
        <v>25</v>
      </c>
      <c r="L179" s="4">
        <v>236</v>
      </c>
      <c r="M179" s="4">
        <v>236</v>
      </c>
      <c r="N179" s="4" t="s">
        <v>381</v>
      </c>
      <c r="O179" s="4" t="s">
        <v>338</v>
      </c>
      <c r="P179" s="4" t="s">
        <v>28</v>
      </c>
      <c r="Q179" s="4">
        <v>0</v>
      </c>
      <c r="R179" s="7">
        <v>44198</v>
      </c>
      <c r="S179" s="6">
        <v>44214</v>
      </c>
      <c r="T179" s="4" t="s">
        <v>29</v>
      </c>
      <c r="U179" s="4">
        <v>1939242</v>
      </c>
    </row>
    <row r="180" s="4" customFormat="1" spans="1:21">
      <c r="A180" s="4">
        <v>14236867222</v>
      </c>
      <c r="B180" s="4" t="s">
        <v>21</v>
      </c>
      <c r="C180" s="4" t="s">
        <v>22</v>
      </c>
      <c r="D180" s="4" t="s">
        <v>331</v>
      </c>
      <c r="E180" s="4" t="s">
        <v>382</v>
      </c>
      <c r="F180" s="6">
        <v>44198</v>
      </c>
      <c r="G180" s="6">
        <v>44199</v>
      </c>
      <c r="H180" s="4">
        <v>1</v>
      </c>
      <c r="I180" s="4">
        <v>1</v>
      </c>
      <c r="J180" s="4">
        <v>1</v>
      </c>
      <c r="K180" s="4" t="s">
        <v>25</v>
      </c>
      <c r="L180" s="4">
        <v>281</v>
      </c>
      <c r="M180" s="4">
        <v>281</v>
      </c>
      <c r="N180" s="4" t="s">
        <v>383</v>
      </c>
      <c r="O180" s="4" t="s">
        <v>338</v>
      </c>
      <c r="P180" s="4" t="s">
        <v>28</v>
      </c>
      <c r="Q180" s="4">
        <v>0</v>
      </c>
      <c r="R180" s="7">
        <v>44198</v>
      </c>
      <c r="S180" s="6">
        <v>44214</v>
      </c>
      <c r="T180" s="4" t="s">
        <v>29</v>
      </c>
      <c r="U180" s="4">
        <v>1939249</v>
      </c>
    </row>
    <row r="181" s="4" customFormat="1" spans="1:21">
      <c r="A181" s="4">
        <v>14236996243</v>
      </c>
      <c r="B181" s="4" t="s">
        <v>21</v>
      </c>
      <c r="C181" s="4" t="s">
        <v>22</v>
      </c>
      <c r="D181" s="4" t="s">
        <v>384</v>
      </c>
      <c r="E181" s="4" t="s">
        <v>45</v>
      </c>
      <c r="F181" s="6">
        <v>44198</v>
      </c>
      <c r="G181" s="6">
        <v>44199</v>
      </c>
      <c r="H181" s="4">
        <v>1</v>
      </c>
      <c r="I181" s="4">
        <v>1</v>
      </c>
      <c r="J181" s="4">
        <v>1</v>
      </c>
      <c r="K181" s="4" t="s">
        <v>25</v>
      </c>
      <c r="L181" s="4">
        <v>142</v>
      </c>
      <c r="M181" s="4">
        <v>142</v>
      </c>
      <c r="N181" s="4" t="s">
        <v>385</v>
      </c>
      <c r="O181" s="4" t="s">
        <v>338</v>
      </c>
      <c r="P181" s="4" t="s">
        <v>28</v>
      </c>
      <c r="Q181" s="4">
        <v>0</v>
      </c>
      <c r="R181" s="7">
        <v>44198</v>
      </c>
      <c r="S181" s="6">
        <v>44214</v>
      </c>
      <c r="T181" s="4" t="s">
        <v>29</v>
      </c>
      <c r="U181" s="4">
        <v>1939269</v>
      </c>
    </row>
    <row r="182" s="4" customFormat="1" spans="1:21">
      <c r="A182" s="4">
        <v>14237004226</v>
      </c>
      <c r="B182" s="4" t="s">
        <v>21</v>
      </c>
      <c r="C182" s="4" t="s">
        <v>22</v>
      </c>
      <c r="D182" s="4" t="s">
        <v>384</v>
      </c>
      <c r="E182" s="4" t="s">
        <v>45</v>
      </c>
      <c r="F182" s="6">
        <v>44198</v>
      </c>
      <c r="G182" s="6">
        <v>44199</v>
      </c>
      <c r="H182" s="4">
        <v>1</v>
      </c>
      <c r="I182" s="4">
        <v>1</v>
      </c>
      <c r="J182" s="4">
        <v>1</v>
      </c>
      <c r="K182" s="4" t="s">
        <v>25</v>
      </c>
      <c r="L182" s="4">
        <v>142</v>
      </c>
      <c r="M182" s="4">
        <v>142</v>
      </c>
      <c r="N182" s="4" t="s">
        <v>386</v>
      </c>
      <c r="O182" s="4" t="s">
        <v>338</v>
      </c>
      <c r="P182" s="4" t="s">
        <v>28</v>
      </c>
      <c r="Q182" s="4">
        <v>0</v>
      </c>
      <c r="R182" s="7">
        <v>44198</v>
      </c>
      <c r="S182" s="6">
        <v>44214</v>
      </c>
      <c r="T182" s="4" t="s">
        <v>29</v>
      </c>
      <c r="U182" s="4">
        <v>1939270</v>
      </c>
    </row>
    <row r="183" s="4" customFormat="1" spans="1:21">
      <c r="A183" s="4">
        <v>14237035059</v>
      </c>
      <c r="B183" s="4" t="s">
        <v>21</v>
      </c>
      <c r="C183" s="4" t="s">
        <v>22</v>
      </c>
      <c r="D183" s="4" t="s">
        <v>148</v>
      </c>
      <c r="E183" s="4" t="s">
        <v>34</v>
      </c>
      <c r="F183" s="6">
        <v>44198</v>
      </c>
      <c r="G183" s="6">
        <v>44199</v>
      </c>
      <c r="H183" s="4">
        <v>1</v>
      </c>
      <c r="I183" s="4">
        <v>1</v>
      </c>
      <c r="J183" s="4">
        <v>1</v>
      </c>
      <c r="K183" s="4" t="s">
        <v>25</v>
      </c>
      <c r="L183" s="4">
        <v>101</v>
      </c>
      <c r="M183" s="4">
        <v>101</v>
      </c>
      <c r="N183" s="4" t="s">
        <v>387</v>
      </c>
      <c r="O183" s="4" t="s">
        <v>338</v>
      </c>
      <c r="P183" s="4" t="s">
        <v>28</v>
      </c>
      <c r="Q183" s="4">
        <v>0</v>
      </c>
      <c r="R183" s="7">
        <v>44198</v>
      </c>
      <c r="S183" s="6">
        <v>44214</v>
      </c>
      <c r="T183" s="4" t="s">
        <v>29</v>
      </c>
      <c r="U183" s="4">
        <v>1939276</v>
      </c>
    </row>
    <row r="184" s="4" customFormat="1" spans="1:21">
      <c r="A184" s="4">
        <v>14237264936</v>
      </c>
      <c r="B184" s="4" t="s">
        <v>21</v>
      </c>
      <c r="C184" s="4" t="s">
        <v>22</v>
      </c>
      <c r="D184" s="4" t="s">
        <v>384</v>
      </c>
      <c r="E184" s="4" t="s">
        <v>45</v>
      </c>
      <c r="F184" s="6">
        <v>44198</v>
      </c>
      <c r="G184" s="6">
        <v>44199</v>
      </c>
      <c r="H184" s="4">
        <v>1</v>
      </c>
      <c r="I184" s="4">
        <v>1</v>
      </c>
      <c r="J184" s="4">
        <v>1</v>
      </c>
      <c r="K184" s="4" t="s">
        <v>25</v>
      </c>
      <c r="L184" s="4">
        <v>142</v>
      </c>
      <c r="M184" s="4">
        <v>142</v>
      </c>
      <c r="N184" s="4" t="s">
        <v>388</v>
      </c>
      <c r="O184" s="4" t="s">
        <v>338</v>
      </c>
      <c r="P184" s="4" t="s">
        <v>28</v>
      </c>
      <c r="Q184" s="4">
        <v>0</v>
      </c>
      <c r="R184" s="7">
        <v>44198</v>
      </c>
      <c r="S184" s="6">
        <v>44214</v>
      </c>
      <c r="T184" s="4" t="s">
        <v>29</v>
      </c>
      <c r="U184" s="4">
        <v>1939320</v>
      </c>
    </row>
    <row r="185" s="4" customFormat="1" spans="1:21">
      <c r="A185" s="4">
        <v>14234290294</v>
      </c>
      <c r="B185" s="4" t="s">
        <v>21</v>
      </c>
      <c r="C185" s="4" t="s">
        <v>81</v>
      </c>
      <c r="D185" s="4" t="s">
        <v>361</v>
      </c>
      <c r="E185" s="4" t="s">
        <v>34</v>
      </c>
      <c r="F185" s="6">
        <v>44198</v>
      </c>
      <c r="G185" s="6">
        <v>44199</v>
      </c>
      <c r="H185" s="4">
        <v>1</v>
      </c>
      <c r="I185" s="4">
        <v>1</v>
      </c>
      <c r="J185" s="4">
        <v>1</v>
      </c>
      <c r="K185" s="4" t="s">
        <v>25</v>
      </c>
      <c r="L185" s="4">
        <v>-149</v>
      </c>
      <c r="M185" s="4">
        <v>-149</v>
      </c>
      <c r="N185" s="4" t="s">
        <v>362</v>
      </c>
      <c r="O185" s="4" t="s">
        <v>338</v>
      </c>
      <c r="P185" s="4" t="s">
        <v>28</v>
      </c>
      <c r="Q185" s="4">
        <v>0</v>
      </c>
      <c r="R185" s="7">
        <v>44198</v>
      </c>
      <c r="S185" s="6">
        <v>44214</v>
      </c>
      <c r="T185" s="4" t="s">
        <v>29</v>
      </c>
      <c r="U185" s="4">
        <v>1938923</v>
      </c>
    </row>
    <row r="186" s="4" customFormat="1" spans="1:21">
      <c r="A186" s="4">
        <v>14237582866</v>
      </c>
      <c r="B186" s="4" t="s">
        <v>21</v>
      </c>
      <c r="C186" s="4" t="s">
        <v>22</v>
      </c>
      <c r="D186" s="4" t="s">
        <v>331</v>
      </c>
      <c r="E186" s="4" t="s">
        <v>332</v>
      </c>
      <c r="F186" s="6">
        <v>44198</v>
      </c>
      <c r="G186" s="6">
        <v>44199</v>
      </c>
      <c r="H186" s="4">
        <v>1</v>
      </c>
      <c r="I186" s="4">
        <v>1</v>
      </c>
      <c r="J186" s="4">
        <v>1</v>
      </c>
      <c r="K186" s="4" t="s">
        <v>25</v>
      </c>
      <c r="L186" s="4">
        <v>270</v>
      </c>
      <c r="M186" s="4">
        <v>270</v>
      </c>
      <c r="N186" s="4" t="s">
        <v>389</v>
      </c>
      <c r="O186" s="4" t="s">
        <v>338</v>
      </c>
      <c r="P186" s="4" t="s">
        <v>28</v>
      </c>
      <c r="Q186" s="4">
        <v>0</v>
      </c>
      <c r="R186" s="7">
        <v>44198</v>
      </c>
      <c r="S186" s="6">
        <v>44214</v>
      </c>
      <c r="T186" s="4" t="s">
        <v>29</v>
      </c>
      <c r="U186" s="4">
        <v>1939365</v>
      </c>
    </row>
    <row r="187" s="4" customFormat="1" spans="1:21">
      <c r="A187" s="4">
        <v>14237708923</v>
      </c>
      <c r="B187" s="4" t="s">
        <v>21</v>
      </c>
      <c r="C187" s="4" t="s">
        <v>22</v>
      </c>
      <c r="D187" s="4" t="s">
        <v>331</v>
      </c>
      <c r="E187" s="4" t="s">
        <v>332</v>
      </c>
      <c r="F187" s="6">
        <v>44198</v>
      </c>
      <c r="G187" s="6">
        <v>44199</v>
      </c>
      <c r="H187" s="4">
        <v>1</v>
      </c>
      <c r="I187" s="4">
        <v>1</v>
      </c>
      <c r="J187" s="4">
        <v>1</v>
      </c>
      <c r="K187" s="4" t="s">
        <v>25</v>
      </c>
      <c r="L187" s="4">
        <v>270</v>
      </c>
      <c r="M187" s="4">
        <v>270</v>
      </c>
      <c r="N187" s="4" t="s">
        <v>390</v>
      </c>
      <c r="O187" s="4" t="s">
        <v>338</v>
      </c>
      <c r="P187" s="4" t="s">
        <v>28</v>
      </c>
      <c r="Q187" s="4">
        <v>0</v>
      </c>
      <c r="R187" s="7">
        <v>44198</v>
      </c>
      <c r="S187" s="6">
        <v>44214</v>
      </c>
      <c r="T187" s="4" t="s">
        <v>29</v>
      </c>
      <c r="U187" s="4">
        <v>1939380</v>
      </c>
    </row>
    <row r="188" s="4" customFormat="1" spans="1:21">
      <c r="A188" s="4">
        <v>14237708923</v>
      </c>
      <c r="B188" s="4" t="s">
        <v>21</v>
      </c>
      <c r="C188" s="4" t="s">
        <v>81</v>
      </c>
      <c r="D188" s="4" t="s">
        <v>331</v>
      </c>
      <c r="E188" s="4" t="s">
        <v>332</v>
      </c>
      <c r="F188" s="6">
        <v>44198</v>
      </c>
      <c r="G188" s="6">
        <v>44199</v>
      </c>
      <c r="H188" s="4">
        <v>1</v>
      </c>
      <c r="I188" s="4">
        <v>1</v>
      </c>
      <c r="J188" s="4">
        <v>1</v>
      </c>
      <c r="K188" s="4" t="s">
        <v>25</v>
      </c>
      <c r="L188" s="4">
        <v>-270</v>
      </c>
      <c r="M188" s="4">
        <v>-270</v>
      </c>
      <c r="N188" s="4" t="s">
        <v>390</v>
      </c>
      <c r="O188" s="4" t="s">
        <v>338</v>
      </c>
      <c r="P188" s="4" t="s">
        <v>28</v>
      </c>
      <c r="Q188" s="4">
        <v>0</v>
      </c>
      <c r="R188" s="7">
        <v>44198</v>
      </c>
      <c r="S188" s="6">
        <v>44214</v>
      </c>
      <c r="T188" s="4" t="s">
        <v>29</v>
      </c>
      <c r="U188" s="4">
        <v>1939380</v>
      </c>
    </row>
    <row r="189" s="4" customFormat="1" spans="1:21">
      <c r="A189" s="4">
        <v>14237790831</v>
      </c>
      <c r="B189" s="4" t="s">
        <v>21</v>
      </c>
      <c r="C189" s="4" t="s">
        <v>22</v>
      </c>
      <c r="D189" s="4" t="s">
        <v>331</v>
      </c>
      <c r="E189" s="4" t="s">
        <v>70</v>
      </c>
      <c r="F189" s="6">
        <v>44198</v>
      </c>
      <c r="G189" s="6">
        <v>44199</v>
      </c>
      <c r="H189" s="4">
        <v>1</v>
      </c>
      <c r="I189" s="4">
        <v>1</v>
      </c>
      <c r="J189" s="4">
        <v>1</v>
      </c>
      <c r="K189" s="4" t="s">
        <v>25</v>
      </c>
      <c r="L189" s="4">
        <v>297</v>
      </c>
      <c r="M189" s="4">
        <v>297</v>
      </c>
      <c r="N189" s="4" t="s">
        <v>391</v>
      </c>
      <c r="O189" s="4" t="s">
        <v>338</v>
      </c>
      <c r="P189" s="4" t="s">
        <v>28</v>
      </c>
      <c r="Q189" s="4">
        <v>0</v>
      </c>
      <c r="R189" s="7">
        <v>44198</v>
      </c>
      <c r="S189" s="6">
        <v>44214</v>
      </c>
      <c r="T189" s="4" t="s">
        <v>29</v>
      </c>
      <c r="U189" s="4">
        <v>1939392</v>
      </c>
    </row>
    <row r="190" s="4" customFormat="1" spans="1:21">
      <c r="A190" s="4">
        <v>14238513506</v>
      </c>
      <c r="B190" s="4" t="s">
        <v>21</v>
      </c>
      <c r="C190" s="4" t="s">
        <v>22</v>
      </c>
      <c r="D190" s="4" t="s">
        <v>331</v>
      </c>
      <c r="E190" s="4" t="s">
        <v>332</v>
      </c>
      <c r="F190" s="6">
        <v>44198</v>
      </c>
      <c r="G190" s="6">
        <v>44199</v>
      </c>
      <c r="H190" s="4">
        <v>1</v>
      </c>
      <c r="I190" s="4">
        <v>1</v>
      </c>
      <c r="J190" s="4">
        <v>1</v>
      </c>
      <c r="K190" s="4" t="s">
        <v>25</v>
      </c>
      <c r="L190" s="4">
        <v>224</v>
      </c>
      <c r="M190" s="4">
        <v>224</v>
      </c>
      <c r="N190" s="4" t="s">
        <v>392</v>
      </c>
      <c r="O190" s="4" t="s">
        <v>338</v>
      </c>
      <c r="P190" s="4" t="s">
        <v>28</v>
      </c>
      <c r="Q190" s="4">
        <v>0</v>
      </c>
      <c r="R190" s="7">
        <v>44198</v>
      </c>
      <c r="S190" s="6">
        <v>44214</v>
      </c>
      <c r="T190" s="4" t="s">
        <v>29</v>
      </c>
      <c r="U190" s="4">
        <v>1939512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8"/>
  <sheetViews>
    <sheetView tabSelected="1" topLeftCell="A145" workbookViewId="0">
      <selection activeCell="G182" sqref="G182"/>
    </sheetView>
  </sheetViews>
  <sheetFormatPr defaultColWidth="9" defaultRowHeight="13.5"/>
  <cols>
    <col min="1" max="1" width="13.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393</v>
      </c>
    </row>
    <row r="2" s="4" customFormat="1" spans="1:11">
      <c r="A2" s="4">
        <v>14192930537</v>
      </c>
      <c r="B2" s="4">
        <v>305</v>
      </c>
      <c r="C2" s="4" t="str">
        <f>VLOOKUP(A2,HOP!A:H,8,0)</f>
        <v>305.00</v>
      </c>
      <c r="D2" s="4">
        <f>VLOOKUP(A2,HOP!A:B,2,0)</f>
        <v>1934086</v>
      </c>
      <c r="E2" s="4">
        <f>B2-C2</f>
        <v>0</v>
      </c>
      <c r="K2" s="4" t="str">
        <f>$K$1&amp;D2</f>
        <v>,1934086</v>
      </c>
    </row>
    <row r="3" s="4" customFormat="1" spans="1:11">
      <c r="A3" s="4">
        <v>14193788356</v>
      </c>
      <c r="B3" s="4">
        <v>178</v>
      </c>
      <c r="C3" s="4" t="str">
        <f>VLOOKUP(A3,HOP!A:H,8,0)</f>
        <v>178.00</v>
      </c>
      <c r="D3" s="4">
        <f>VLOOKUP(A3,HOP!A:B,2,0)</f>
        <v>1934306</v>
      </c>
      <c r="E3" s="4">
        <f t="shared" ref="E3:E34" si="0">B3-C3</f>
        <v>0</v>
      </c>
      <c r="K3" s="4" t="str">
        <f t="shared" ref="K3:K34" si="1">$K$1&amp;D3</f>
        <v>,1934306</v>
      </c>
    </row>
    <row r="4" s="4" customFormat="1" spans="1:11">
      <c r="A4" s="4">
        <v>14194098779</v>
      </c>
      <c r="B4" s="4">
        <v>129</v>
      </c>
      <c r="C4" s="4" t="str">
        <f>VLOOKUP(A4,HOP!A:H,8,0)</f>
        <v>129.00</v>
      </c>
      <c r="D4" s="4">
        <f>VLOOKUP(A4,HOP!A:B,2,0)</f>
        <v>1934377</v>
      </c>
      <c r="E4" s="4">
        <f t="shared" si="0"/>
        <v>0</v>
      </c>
      <c r="K4" s="4" t="str">
        <f t="shared" si="1"/>
        <v>,1934377</v>
      </c>
    </row>
    <row r="5" s="4" customFormat="1" spans="1:11">
      <c r="A5" s="4">
        <v>14194184756</v>
      </c>
      <c r="B5" s="4">
        <v>130</v>
      </c>
      <c r="C5" s="4" t="str">
        <f>VLOOKUP(A5,HOP!A:H,8,0)</f>
        <v>130.00</v>
      </c>
      <c r="D5" s="4">
        <f>VLOOKUP(A5,HOP!A:B,2,0)</f>
        <v>1934389</v>
      </c>
      <c r="E5" s="4">
        <f t="shared" si="0"/>
        <v>0</v>
      </c>
      <c r="K5" s="4" t="str">
        <f t="shared" si="1"/>
        <v>,1934389</v>
      </c>
    </row>
    <row r="6" s="4" customFormat="1" spans="1:11">
      <c r="A6" s="4">
        <v>14194234438</v>
      </c>
      <c r="B6" s="4">
        <v>405</v>
      </c>
      <c r="C6" s="4" t="str">
        <f>VLOOKUP(A6,HOP!A:H,8,0)</f>
        <v>405.00</v>
      </c>
      <c r="D6" s="4">
        <f>VLOOKUP(A6,HOP!A:B,2,0)</f>
        <v>1934400</v>
      </c>
      <c r="E6" s="4">
        <f t="shared" si="0"/>
        <v>0</v>
      </c>
      <c r="K6" s="4" t="str">
        <f t="shared" si="1"/>
        <v>,1934400</v>
      </c>
    </row>
    <row r="7" s="4" customFormat="1" spans="1:11">
      <c r="A7" s="4">
        <v>14194262110</v>
      </c>
      <c r="B7" s="4">
        <v>144</v>
      </c>
      <c r="C7" s="4" t="str">
        <f>VLOOKUP(A7,HOP!A:H,8,0)</f>
        <v>144.00</v>
      </c>
      <c r="D7" s="4">
        <f>VLOOKUP(A7,HOP!A:B,2,0)</f>
        <v>1934405</v>
      </c>
      <c r="E7" s="4">
        <f t="shared" si="0"/>
        <v>0</v>
      </c>
      <c r="K7" s="4" t="str">
        <f t="shared" si="1"/>
        <v>,1934405</v>
      </c>
    </row>
    <row r="8" s="4" customFormat="1" spans="1:11">
      <c r="A8" s="4">
        <v>14194337345</v>
      </c>
      <c r="B8" s="4">
        <v>139</v>
      </c>
      <c r="C8" s="4" t="str">
        <f>VLOOKUP(A8,HOP!A:H,8,0)</f>
        <v>139.00</v>
      </c>
      <c r="D8" s="4">
        <f>VLOOKUP(A8,HOP!A:B,2,0)</f>
        <v>1934429</v>
      </c>
      <c r="E8" s="4">
        <f t="shared" si="0"/>
        <v>0</v>
      </c>
      <c r="K8" s="4" t="str">
        <f t="shared" si="1"/>
        <v>,1934429</v>
      </c>
    </row>
    <row r="9" s="4" customFormat="1" spans="1:11">
      <c r="A9" s="4">
        <v>14194353452</v>
      </c>
      <c r="B9" s="4">
        <v>115</v>
      </c>
      <c r="C9" s="4" t="str">
        <f>VLOOKUP(A9,HOP!A:H,8,0)</f>
        <v>115.00</v>
      </c>
      <c r="D9" s="4">
        <f>VLOOKUP(A9,HOP!A:B,2,0)</f>
        <v>1934435</v>
      </c>
      <c r="E9" s="4">
        <f t="shared" si="0"/>
        <v>0</v>
      </c>
      <c r="K9" s="4" t="str">
        <f t="shared" si="1"/>
        <v>,1934435</v>
      </c>
    </row>
    <row r="10" s="4" customFormat="1" spans="1:11">
      <c r="A10" s="4">
        <v>14196054114</v>
      </c>
      <c r="B10" s="4">
        <v>405</v>
      </c>
      <c r="C10" s="4" t="str">
        <f>VLOOKUP(A10,HOP!A:H,8,0)</f>
        <v>405.00</v>
      </c>
      <c r="D10" s="4">
        <f>VLOOKUP(A10,HOP!A:B,2,0)</f>
        <v>1934501</v>
      </c>
      <c r="E10" s="4">
        <f t="shared" si="0"/>
        <v>0</v>
      </c>
      <c r="K10" s="4" t="str">
        <f t="shared" si="1"/>
        <v>,1934501</v>
      </c>
    </row>
    <row r="11" s="4" customFormat="1" spans="1:11">
      <c r="A11" s="4">
        <v>14196755407</v>
      </c>
      <c r="B11" s="4">
        <v>189</v>
      </c>
      <c r="C11" s="4" t="str">
        <f>VLOOKUP(A11,HOP!A:H,8,0)</f>
        <v>189.00</v>
      </c>
      <c r="D11" s="4">
        <f>VLOOKUP(A11,HOP!A:B,2,0)</f>
        <v>1934558</v>
      </c>
      <c r="E11" s="4">
        <f t="shared" si="0"/>
        <v>0</v>
      </c>
      <c r="K11" s="4" t="str">
        <f t="shared" si="1"/>
        <v>,1934558</v>
      </c>
    </row>
    <row r="12" s="4" customFormat="1" spans="1:11">
      <c r="A12" s="4">
        <v>14197204345</v>
      </c>
      <c r="B12" s="4">
        <v>156</v>
      </c>
      <c r="C12" s="4" t="str">
        <f>VLOOKUP(A12,HOP!A:H,8,0)</f>
        <v>156.00</v>
      </c>
      <c r="D12" s="4">
        <f>VLOOKUP(A12,HOP!A:B,2,0)</f>
        <v>1934631</v>
      </c>
      <c r="E12" s="4">
        <f t="shared" si="0"/>
        <v>0</v>
      </c>
      <c r="K12" s="4" t="str">
        <f t="shared" si="1"/>
        <v>,1934631</v>
      </c>
    </row>
    <row r="13" s="4" customFormat="1" spans="1:11">
      <c r="A13" s="4">
        <v>14197726575</v>
      </c>
      <c r="B13" s="4">
        <v>167</v>
      </c>
      <c r="C13" s="4" t="str">
        <f>VLOOKUP(A13,HOP!A:H,8,0)</f>
        <v>167.00</v>
      </c>
      <c r="D13" s="4">
        <f>VLOOKUP(A13,HOP!A:B,2,0)</f>
        <v>1934703</v>
      </c>
      <c r="E13" s="4">
        <f t="shared" si="0"/>
        <v>0</v>
      </c>
      <c r="K13" s="4" t="str">
        <f t="shared" si="1"/>
        <v>,1934703</v>
      </c>
    </row>
    <row r="14" s="4" customFormat="1" spans="1:11">
      <c r="A14" s="4">
        <v>14197897450</v>
      </c>
      <c r="B14" s="4">
        <v>170</v>
      </c>
      <c r="C14" s="4" t="str">
        <f>VLOOKUP(A14,HOP!A:H,8,0)</f>
        <v>170.00</v>
      </c>
      <c r="D14" s="4">
        <f>VLOOKUP(A14,HOP!A:B,2,0)</f>
        <v>1934718</v>
      </c>
      <c r="E14" s="4">
        <f t="shared" si="0"/>
        <v>0</v>
      </c>
      <c r="K14" s="4" t="str">
        <f t="shared" si="1"/>
        <v>,1934718</v>
      </c>
    </row>
    <row r="15" s="4" customFormat="1" spans="1:11">
      <c r="A15" s="4">
        <v>14182767013</v>
      </c>
      <c r="B15" s="4">
        <v>1640</v>
      </c>
      <c r="C15" s="4" t="str">
        <f>VLOOKUP(A15,HOP!A:H,8,0)</f>
        <v>1640.00</v>
      </c>
      <c r="D15" s="4">
        <f>VLOOKUP(A15,HOP!A:B,2,0)</f>
        <v>1932917</v>
      </c>
      <c r="E15" s="4">
        <f t="shared" si="0"/>
        <v>0</v>
      </c>
      <c r="K15" s="4" t="str">
        <f t="shared" si="1"/>
        <v>,1932917</v>
      </c>
    </row>
    <row r="16" s="4" customFormat="1" spans="1:11">
      <c r="A16" s="4">
        <v>14187938313</v>
      </c>
      <c r="B16" s="4">
        <v>1101</v>
      </c>
      <c r="C16" s="4" t="str">
        <f>VLOOKUP(A16,HOP!A:H,8,0)</f>
        <v>1101.00</v>
      </c>
      <c r="D16" s="4">
        <f>VLOOKUP(A16,HOP!A:B,2,0)</f>
        <v>1933433</v>
      </c>
      <c r="E16" s="4">
        <f t="shared" si="0"/>
        <v>0</v>
      </c>
      <c r="K16" s="4" t="str">
        <f t="shared" si="1"/>
        <v>,1933433</v>
      </c>
    </row>
    <row r="17" s="4" customFormat="1" hidden="1" spans="1:11">
      <c r="A17" s="5">
        <v>14237708923</v>
      </c>
      <c r="B17" s="5">
        <v>0</v>
      </c>
      <c r="C17" s="5" t="str">
        <f>VLOOKUP(A17,HOP!A:H,8,0)</f>
        <v>0.00</v>
      </c>
      <c r="D17" s="5">
        <f>VLOOKUP(A17,HOP!A:B,2,0)</f>
        <v>1939380</v>
      </c>
      <c r="E17" s="5">
        <f>B17-C17</f>
        <v>0</v>
      </c>
      <c r="K17" s="5" t="str">
        <f>$K$1&amp;D17</f>
        <v>,1939380</v>
      </c>
    </row>
    <row r="18" s="4" customFormat="1" spans="1:11">
      <c r="A18" s="4">
        <v>14199268791</v>
      </c>
      <c r="B18" s="4">
        <v>139</v>
      </c>
      <c r="C18" s="4" t="str">
        <f>VLOOKUP(A18,HOP!A:H,8,0)</f>
        <v>139.00</v>
      </c>
      <c r="D18" s="4">
        <f>VLOOKUP(A18,HOP!A:B,2,0)</f>
        <v>1935035</v>
      </c>
      <c r="E18" s="4">
        <f t="shared" si="0"/>
        <v>0</v>
      </c>
      <c r="K18" s="4" t="str">
        <f t="shared" si="1"/>
        <v>,1935035</v>
      </c>
    </row>
    <row r="19" s="4" customFormat="1" spans="1:11">
      <c r="A19" s="4">
        <v>14199303848</v>
      </c>
      <c r="B19" s="4">
        <v>115</v>
      </c>
      <c r="C19" s="4" t="str">
        <f>VLOOKUP(A19,HOP!A:H,8,0)</f>
        <v>115.00</v>
      </c>
      <c r="D19" s="4">
        <f>VLOOKUP(A19,HOP!A:B,2,0)</f>
        <v>1935043</v>
      </c>
      <c r="E19" s="4">
        <f t="shared" si="0"/>
        <v>0</v>
      </c>
      <c r="K19" s="4" t="str">
        <f t="shared" si="1"/>
        <v>,1935043</v>
      </c>
    </row>
    <row r="20" s="4" customFormat="1" spans="1:11">
      <c r="A20" s="4">
        <v>14199654659</v>
      </c>
      <c r="B20" s="4">
        <v>541</v>
      </c>
      <c r="C20" s="4" t="str">
        <f>VLOOKUP(A20,HOP!A:H,8,0)</f>
        <v>541.00</v>
      </c>
      <c r="D20" s="4">
        <f>VLOOKUP(A20,HOP!A:B,2,0)</f>
        <v>1935121</v>
      </c>
      <c r="E20" s="4">
        <f t="shared" si="0"/>
        <v>0</v>
      </c>
      <c r="K20" s="4" t="str">
        <f t="shared" si="1"/>
        <v>,1935121</v>
      </c>
    </row>
    <row r="21" s="4" customFormat="1" spans="1:11">
      <c r="A21" s="4">
        <v>14199858594</v>
      </c>
      <c r="B21" s="4">
        <v>169</v>
      </c>
      <c r="C21" s="4" t="str">
        <f>VLOOKUP(A21,HOP!A:H,8,0)</f>
        <v>169.00</v>
      </c>
      <c r="D21" s="4">
        <f>VLOOKUP(A21,HOP!A:B,2,0)</f>
        <v>1935161</v>
      </c>
      <c r="E21" s="4">
        <f t="shared" si="0"/>
        <v>0</v>
      </c>
      <c r="K21" s="4" t="str">
        <f t="shared" si="1"/>
        <v>,1935161</v>
      </c>
    </row>
    <row r="22" s="4" customFormat="1" spans="1:11">
      <c r="A22" s="4">
        <v>14200146342</v>
      </c>
      <c r="B22" s="4">
        <v>109</v>
      </c>
      <c r="C22" s="4" t="str">
        <f>VLOOKUP(A22,HOP!A:H,8,0)</f>
        <v>109.00</v>
      </c>
      <c r="D22" s="4">
        <f>VLOOKUP(A22,HOP!A:B,2,0)</f>
        <v>1935212</v>
      </c>
      <c r="E22" s="4">
        <f t="shared" si="0"/>
        <v>0</v>
      </c>
      <c r="K22" s="4" t="str">
        <f t="shared" si="1"/>
        <v>,1935212</v>
      </c>
    </row>
    <row r="23" s="4" customFormat="1" spans="1:11">
      <c r="A23" s="4">
        <v>14201981585</v>
      </c>
      <c r="B23" s="4">
        <v>134</v>
      </c>
      <c r="C23" s="4" t="str">
        <f>VLOOKUP(A23,HOP!A:H,8,0)</f>
        <v>134.00</v>
      </c>
      <c r="D23" s="4">
        <f>VLOOKUP(A23,HOP!A:B,2,0)</f>
        <v>1935238</v>
      </c>
      <c r="E23" s="4">
        <f>B23-C23</f>
        <v>0</v>
      </c>
      <c r="K23" s="4" t="str">
        <f>$K$1&amp;D23</f>
        <v>,1935238</v>
      </c>
    </row>
    <row r="24" s="4" customFormat="1" spans="1:11">
      <c r="A24" s="4">
        <v>14201996162</v>
      </c>
      <c r="B24" s="4">
        <v>102</v>
      </c>
      <c r="C24" s="4" t="str">
        <f>VLOOKUP(A24,HOP!A:H,8,0)</f>
        <v>102.00</v>
      </c>
      <c r="D24" s="4">
        <f>VLOOKUP(A24,HOP!A:B,2,0)</f>
        <v>1935240</v>
      </c>
      <c r="E24" s="4">
        <f>B24-C24</f>
        <v>0</v>
      </c>
      <c r="K24" s="4" t="str">
        <f>$K$1&amp;D24</f>
        <v>,1935240</v>
      </c>
    </row>
    <row r="25" s="4" customFormat="1" spans="1:11">
      <c r="A25" s="4">
        <v>14203198052</v>
      </c>
      <c r="B25" s="4">
        <v>118</v>
      </c>
      <c r="C25" s="4" t="str">
        <f>VLOOKUP(A25,HOP!A:H,8,0)</f>
        <v>118.00</v>
      </c>
      <c r="D25" s="4">
        <f>VLOOKUP(A25,HOP!A:B,2,0)</f>
        <v>1935364</v>
      </c>
      <c r="E25" s="4">
        <f>B25-C25</f>
        <v>0</v>
      </c>
      <c r="K25" s="4" t="str">
        <f>$K$1&amp;D25</f>
        <v>,1935364</v>
      </c>
    </row>
    <row r="26" s="4" customFormat="1" spans="1:11">
      <c r="A26" s="4">
        <v>14203325892</v>
      </c>
      <c r="B26" s="4">
        <v>193</v>
      </c>
      <c r="C26" s="4" t="str">
        <f>VLOOKUP(A26,HOP!A:H,8,0)</f>
        <v>193.00</v>
      </c>
      <c r="D26" s="4">
        <f>VLOOKUP(A26,HOP!A:B,2,0)</f>
        <v>1935381</v>
      </c>
      <c r="E26" s="4">
        <f>B26-C26</f>
        <v>0</v>
      </c>
      <c r="K26" s="4" t="str">
        <f>$K$1&amp;D26</f>
        <v>,1935381</v>
      </c>
    </row>
    <row r="27" s="4" customFormat="1" spans="1:11">
      <c r="A27" s="4">
        <v>14203526594</v>
      </c>
      <c r="B27" s="4">
        <v>214</v>
      </c>
      <c r="C27" s="4" t="str">
        <f>VLOOKUP(A27,HOP!A:H,8,0)</f>
        <v>214.00</v>
      </c>
      <c r="D27" s="4">
        <f>VLOOKUP(A27,HOP!A:B,2,0)</f>
        <v>1935403</v>
      </c>
      <c r="E27" s="4">
        <f>B27-C27</f>
        <v>0</v>
      </c>
      <c r="K27" s="4" t="str">
        <f>$K$1&amp;D27</f>
        <v>,1935403</v>
      </c>
    </row>
    <row r="28" s="4" customFormat="1" spans="1:11">
      <c r="A28" s="4">
        <v>14203603039</v>
      </c>
      <c r="B28" s="4">
        <v>135</v>
      </c>
      <c r="C28" s="4" t="str">
        <f>VLOOKUP(A28,HOP!A:H,8,0)</f>
        <v>135.00</v>
      </c>
      <c r="D28" s="4">
        <f>VLOOKUP(A28,HOP!A:B,2,0)</f>
        <v>1935415</v>
      </c>
      <c r="E28" s="4">
        <f>B28-C28</f>
        <v>0</v>
      </c>
      <c r="K28" s="4" t="str">
        <f>$K$1&amp;D28</f>
        <v>,1935415</v>
      </c>
    </row>
    <row r="29" s="4" customFormat="1" spans="1:11">
      <c r="A29" s="4">
        <v>14203679837</v>
      </c>
      <c r="B29" s="4">
        <v>134</v>
      </c>
      <c r="C29" s="4" t="str">
        <f>VLOOKUP(A29,HOP!A:H,8,0)</f>
        <v>134.00</v>
      </c>
      <c r="D29" s="4">
        <f>VLOOKUP(A29,HOP!A:B,2,0)</f>
        <v>1935423</v>
      </c>
      <c r="E29" s="4">
        <f>B29-C29</f>
        <v>0</v>
      </c>
      <c r="K29" s="4" t="str">
        <f>$K$1&amp;D29</f>
        <v>,1935423</v>
      </c>
    </row>
    <row r="30" s="4" customFormat="1" spans="1:11">
      <c r="A30" s="4">
        <v>14204107443</v>
      </c>
      <c r="B30" s="4">
        <v>1040</v>
      </c>
      <c r="C30" s="4" t="str">
        <f>VLOOKUP(A30,HOP!A:H,8,0)</f>
        <v>1040.00</v>
      </c>
      <c r="D30" s="4">
        <f>VLOOKUP(A30,HOP!A:B,2,0)</f>
        <v>1935528</v>
      </c>
      <c r="E30" s="4">
        <f>B30-C30</f>
        <v>0</v>
      </c>
      <c r="K30" s="4" t="str">
        <f>$K$1&amp;D30</f>
        <v>,1935528</v>
      </c>
    </row>
    <row r="31" s="4" customFormat="1" spans="1:11">
      <c r="A31" s="4">
        <v>14204250454</v>
      </c>
      <c r="B31" s="4">
        <v>216</v>
      </c>
      <c r="C31" s="4" t="str">
        <f>VLOOKUP(A31,HOP!A:H,8,0)</f>
        <v>216.00</v>
      </c>
      <c r="D31" s="4">
        <f>VLOOKUP(A31,HOP!A:B,2,0)</f>
        <v>1935574</v>
      </c>
      <c r="E31" s="4">
        <f>B31-C31</f>
        <v>0</v>
      </c>
      <c r="K31" s="4" t="str">
        <f>$K$1&amp;D31</f>
        <v>,1935574</v>
      </c>
    </row>
    <row r="32" s="4" customFormat="1" hidden="1" spans="1:11">
      <c r="A32" s="5">
        <v>14235888309</v>
      </c>
      <c r="B32" s="5">
        <v>0</v>
      </c>
      <c r="C32" s="5" t="str">
        <f>VLOOKUP(A32,HOP!A:H,8,0)</f>
        <v>0.00</v>
      </c>
      <c r="D32" s="5">
        <f>VLOOKUP(A32,HOP!A:B,2,0)</f>
        <v>1939138</v>
      </c>
      <c r="E32" s="5">
        <f>B32-C32</f>
        <v>0</v>
      </c>
      <c r="K32" s="5" t="str">
        <f>$K$1&amp;D32</f>
        <v>,1939138</v>
      </c>
    </row>
    <row r="33" s="4" customFormat="1" spans="1:11">
      <c r="A33" s="4">
        <v>14182263574</v>
      </c>
      <c r="B33" s="4">
        <v>1004</v>
      </c>
      <c r="C33" s="4" t="str">
        <f>VLOOKUP(A33,HOP!A:H,8,0)</f>
        <v>1004.00</v>
      </c>
      <c r="D33" s="4">
        <f>VLOOKUP(A33,HOP!A:B,2,0)</f>
        <v>1932825</v>
      </c>
      <c r="E33" s="4">
        <f>B33-C33</f>
        <v>0</v>
      </c>
      <c r="K33" s="4" t="str">
        <f>$K$1&amp;D33</f>
        <v>,1932825</v>
      </c>
    </row>
    <row r="34" s="4" customFormat="1" spans="1:11">
      <c r="A34" s="4">
        <v>14182622869</v>
      </c>
      <c r="B34" s="4">
        <v>5989</v>
      </c>
      <c r="C34" s="4" t="str">
        <f>VLOOKUP(A34,HOP!A:H,8,0)</f>
        <v>5988.99</v>
      </c>
      <c r="D34" s="4">
        <f>VLOOKUP(A34,HOP!A:B,2,0)</f>
        <v>1932888</v>
      </c>
      <c r="E34" s="4">
        <f>B34-C34</f>
        <v>0.0100000000002183</v>
      </c>
      <c r="K34" s="4" t="str">
        <f>$K$1&amp;D34</f>
        <v>,1932888</v>
      </c>
    </row>
    <row r="35" s="4" customFormat="1" spans="1:11">
      <c r="A35" s="4">
        <v>14204641438</v>
      </c>
      <c r="B35" s="4">
        <v>81</v>
      </c>
      <c r="C35" s="4" t="str">
        <f>VLOOKUP(A35,HOP!A:H,8,0)</f>
        <v>81.00</v>
      </c>
      <c r="D35" s="4">
        <f>VLOOKUP(A35,HOP!A:B,2,0)</f>
        <v>1935687</v>
      </c>
      <c r="E35" s="4">
        <f>B35-C35</f>
        <v>0</v>
      </c>
      <c r="K35" s="4" t="str">
        <f>$K$1&amp;D35</f>
        <v>,1935687</v>
      </c>
    </row>
    <row r="36" s="4" customFormat="1" spans="1:11">
      <c r="A36" s="4">
        <v>14204919198</v>
      </c>
      <c r="B36" s="4">
        <v>405</v>
      </c>
      <c r="C36" s="4" t="str">
        <f>VLOOKUP(A36,HOP!A:H,8,0)</f>
        <v>405.00</v>
      </c>
      <c r="D36" s="4">
        <f>VLOOKUP(A36,HOP!A:B,2,0)</f>
        <v>1935780</v>
      </c>
      <c r="E36" s="4">
        <f>B36-C36</f>
        <v>0</v>
      </c>
      <c r="K36" s="4" t="str">
        <f>$K$1&amp;D36</f>
        <v>,1935780</v>
      </c>
    </row>
    <row r="37" s="4" customFormat="1" spans="1:11">
      <c r="A37" s="4">
        <v>14205053354</v>
      </c>
      <c r="B37" s="4">
        <v>577</v>
      </c>
      <c r="C37" s="4" t="str">
        <f>VLOOKUP(A37,HOP!A:H,8,0)</f>
        <v>577.00</v>
      </c>
      <c r="D37" s="4">
        <f>VLOOKUP(A37,HOP!A:B,2,0)</f>
        <v>1935807</v>
      </c>
      <c r="E37" s="4">
        <f>B37-C37</f>
        <v>0</v>
      </c>
      <c r="K37" s="4" t="str">
        <f>$K$1&amp;D37</f>
        <v>,1935807</v>
      </c>
    </row>
    <row r="38" s="4" customFormat="1" hidden="1" spans="1:11">
      <c r="A38" s="5">
        <v>14234290294</v>
      </c>
      <c r="B38" s="5">
        <v>0</v>
      </c>
      <c r="C38" s="5" t="str">
        <f>VLOOKUP(A38,HOP!A:H,8,0)</f>
        <v>0.00</v>
      </c>
      <c r="D38" s="5">
        <f>VLOOKUP(A38,HOP!A:B,2,0)</f>
        <v>1938923</v>
      </c>
      <c r="E38" s="5">
        <f>B38-C38</f>
        <v>0</v>
      </c>
      <c r="K38" s="5" t="str">
        <f>$K$1&amp;D38</f>
        <v>,1938923</v>
      </c>
    </row>
    <row r="39" s="4" customFormat="1" hidden="1" spans="1:11">
      <c r="A39" s="5">
        <v>14224153238</v>
      </c>
      <c r="B39" s="5">
        <v>0</v>
      </c>
      <c r="C39" s="5" t="str">
        <f>VLOOKUP(A39,HOP!A:H,8,0)</f>
        <v>0.00</v>
      </c>
      <c r="D39" s="5">
        <f>VLOOKUP(A39,HOP!A:B,2,0)</f>
        <v>1938250</v>
      </c>
      <c r="E39" s="5">
        <f>B39-C39</f>
        <v>0</v>
      </c>
      <c r="K39" s="5" t="str">
        <f>$K$1&amp;D39</f>
        <v>,1938250</v>
      </c>
    </row>
    <row r="40" s="4" customFormat="1" spans="1:11">
      <c r="A40" s="4">
        <v>14205811997</v>
      </c>
      <c r="B40" s="4">
        <v>551</v>
      </c>
      <c r="C40" s="4" t="str">
        <f>VLOOKUP(A40,HOP!A:H,8,0)</f>
        <v>551.00</v>
      </c>
      <c r="D40" s="4">
        <f>VLOOKUP(A40,HOP!A:B,2,0)</f>
        <v>1935986</v>
      </c>
      <c r="E40" s="4">
        <f>B40-C40</f>
        <v>0</v>
      </c>
      <c r="K40" s="4" t="str">
        <f>$K$1&amp;D40</f>
        <v>,1935986</v>
      </c>
    </row>
    <row r="41" s="4" customFormat="1" spans="1:11">
      <c r="A41" s="4">
        <v>14205880776</v>
      </c>
      <c r="B41" s="4">
        <v>311</v>
      </c>
      <c r="C41" s="4" t="str">
        <f>VLOOKUP(A41,HOP!A:H,8,0)</f>
        <v>311.00</v>
      </c>
      <c r="D41" s="4">
        <f>VLOOKUP(A41,HOP!A:B,2,0)</f>
        <v>1936003</v>
      </c>
      <c r="E41" s="4">
        <f>B41-C41</f>
        <v>0</v>
      </c>
      <c r="K41" s="4" t="str">
        <f>$K$1&amp;D41</f>
        <v>,1936003</v>
      </c>
    </row>
    <row r="42" s="4" customFormat="1" spans="1:11">
      <c r="A42" s="4">
        <v>14207810922</v>
      </c>
      <c r="B42" s="4">
        <v>101</v>
      </c>
      <c r="C42" s="4" t="str">
        <f>VLOOKUP(A42,HOP!A:H,8,0)</f>
        <v>101.00</v>
      </c>
      <c r="D42" s="4">
        <f>VLOOKUP(A42,HOP!A:B,2,0)</f>
        <v>1936069</v>
      </c>
      <c r="E42" s="4">
        <f>B42-C42</f>
        <v>0</v>
      </c>
      <c r="K42" s="4" t="str">
        <f>$K$1&amp;D42</f>
        <v>,1936069</v>
      </c>
    </row>
    <row r="43" s="4" customFormat="1" spans="1:11">
      <c r="A43" s="4">
        <v>14207897070</v>
      </c>
      <c r="B43" s="4">
        <v>408</v>
      </c>
      <c r="C43" s="4" t="str">
        <f>VLOOKUP(A43,HOP!A:H,8,0)</f>
        <v>408.00</v>
      </c>
      <c r="D43" s="4">
        <f>VLOOKUP(A43,HOP!A:B,2,0)</f>
        <v>1936076</v>
      </c>
      <c r="E43" s="4">
        <f>B43-C43</f>
        <v>0</v>
      </c>
      <c r="K43" s="4" t="str">
        <f>$K$1&amp;D43</f>
        <v>,1936076</v>
      </c>
    </row>
    <row r="44" s="4" customFormat="1" hidden="1" spans="1:11">
      <c r="A44" s="5">
        <v>14224148442</v>
      </c>
      <c r="B44" s="5">
        <v>0</v>
      </c>
      <c r="C44" s="5" t="str">
        <f>VLOOKUP(A44,HOP!A:H,8,0)</f>
        <v>0.00</v>
      </c>
      <c r="D44" s="5">
        <f>VLOOKUP(A44,HOP!A:B,2,0)</f>
        <v>1938249</v>
      </c>
      <c r="E44" s="5">
        <f>B44-C44</f>
        <v>0</v>
      </c>
      <c r="K44" s="5" t="str">
        <f>$K$1&amp;D44</f>
        <v>,1938249</v>
      </c>
    </row>
    <row r="45" s="4" customFormat="1" spans="1:11">
      <c r="A45" s="4">
        <v>14208159712</v>
      </c>
      <c r="B45" s="4">
        <v>408</v>
      </c>
      <c r="C45" s="4" t="str">
        <f>VLOOKUP(A45,HOP!A:H,8,0)</f>
        <v>408.00</v>
      </c>
      <c r="D45" s="4">
        <f>VLOOKUP(A45,HOP!A:B,2,0)</f>
        <v>1936093</v>
      </c>
      <c r="E45" s="4">
        <f>B45-C45</f>
        <v>0</v>
      </c>
      <c r="K45" s="4" t="str">
        <f>$K$1&amp;D45</f>
        <v>,1936093</v>
      </c>
    </row>
    <row r="46" s="4" customFormat="1" spans="1:11">
      <c r="A46" s="4">
        <v>14208306498</v>
      </c>
      <c r="B46" s="4">
        <v>398</v>
      </c>
      <c r="C46" s="4" t="str">
        <f>VLOOKUP(A46,HOP!A:H,8,0)</f>
        <v>398.00</v>
      </c>
      <c r="D46" s="4">
        <f>VLOOKUP(A46,HOP!A:B,2,0)</f>
        <v>1936109</v>
      </c>
      <c r="E46" s="4">
        <f>B46-C46</f>
        <v>0</v>
      </c>
      <c r="K46" s="4" t="str">
        <f>$K$1&amp;D46</f>
        <v>,1936109</v>
      </c>
    </row>
    <row r="47" s="4" customFormat="1" spans="1:11">
      <c r="A47" s="4">
        <v>14208491009</v>
      </c>
      <c r="B47" s="4">
        <v>280</v>
      </c>
      <c r="C47" s="4" t="str">
        <f>VLOOKUP(A47,HOP!A:H,8,0)</f>
        <v>280.00</v>
      </c>
      <c r="D47" s="4">
        <f>VLOOKUP(A47,HOP!A:B,2,0)</f>
        <v>1936128</v>
      </c>
      <c r="E47" s="4">
        <f>B47-C47</f>
        <v>0</v>
      </c>
      <c r="K47" s="4" t="str">
        <f>$K$1&amp;D47</f>
        <v>,1936128</v>
      </c>
    </row>
    <row r="48" s="4" customFormat="1" hidden="1" spans="1:11">
      <c r="A48" s="5">
        <v>14223100471</v>
      </c>
      <c r="B48" s="5">
        <v>0</v>
      </c>
      <c r="C48" s="5">
        <v>0</v>
      </c>
      <c r="D48" s="5">
        <v>1938184</v>
      </c>
      <c r="E48" s="5">
        <f>B48-C48</f>
        <v>0</v>
      </c>
      <c r="K48" s="5" t="str">
        <f>$K$1&amp;D48</f>
        <v>,1938184</v>
      </c>
    </row>
    <row r="49" s="4" customFormat="1" spans="1:11">
      <c r="A49" s="4">
        <v>14208783428</v>
      </c>
      <c r="B49" s="4">
        <v>109</v>
      </c>
      <c r="C49" s="4" t="str">
        <f>VLOOKUP(A49,HOP!A:H,8,0)</f>
        <v>109.00</v>
      </c>
      <c r="D49" s="4">
        <f>VLOOKUP(A49,HOP!A:B,2,0)</f>
        <v>1936159</v>
      </c>
      <c r="E49" s="4">
        <f>B49-C49</f>
        <v>0</v>
      </c>
      <c r="K49" s="4" t="str">
        <f>$K$1&amp;D49</f>
        <v>,1936159</v>
      </c>
    </row>
    <row r="50" s="4" customFormat="1" hidden="1" spans="1:11">
      <c r="A50" s="5">
        <v>14215020571</v>
      </c>
      <c r="B50" s="5">
        <v>0</v>
      </c>
      <c r="C50" s="5" t="str">
        <f>VLOOKUP(A50,HOP!A:H,8,0)</f>
        <v>0.00</v>
      </c>
      <c r="D50" s="5">
        <f>VLOOKUP(A50,HOP!A:B,2,0)</f>
        <v>1937065</v>
      </c>
      <c r="E50" s="5">
        <f>B50-C50</f>
        <v>0</v>
      </c>
      <c r="K50" s="5" t="str">
        <f>$K$1&amp;D50</f>
        <v>,1937065</v>
      </c>
    </row>
    <row r="51" s="4" customFormat="1" spans="1:11">
      <c r="A51" s="4">
        <v>14208891506</v>
      </c>
      <c r="B51" s="4">
        <v>134</v>
      </c>
      <c r="C51" s="4" t="str">
        <f>VLOOKUP(A51,HOP!A:H,8,0)</f>
        <v>134.00</v>
      </c>
      <c r="D51" s="4">
        <f>VLOOKUP(A51,HOP!A:B,2,0)</f>
        <v>1936175</v>
      </c>
      <c r="E51" s="4">
        <f t="shared" ref="E50:E60" si="2">B51-C51</f>
        <v>0</v>
      </c>
      <c r="K51" s="4" t="str">
        <f t="shared" ref="K50:K60" si="3">$K$1&amp;D51</f>
        <v>,1936175</v>
      </c>
    </row>
    <row r="52" s="4" customFormat="1" spans="1:11">
      <c r="A52" s="4">
        <v>14208908809</v>
      </c>
      <c r="B52" s="4">
        <v>101</v>
      </c>
      <c r="C52" s="4" t="str">
        <f>VLOOKUP(A52,HOP!A:H,8,0)</f>
        <v>101.00</v>
      </c>
      <c r="D52" s="4">
        <f>VLOOKUP(A52,HOP!A:B,2,0)</f>
        <v>1936178</v>
      </c>
      <c r="E52" s="4">
        <f t="shared" si="2"/>
        <v>0</v>
      </c>
      <c r="K52" s="4" t="str">
        <f t="shared" si="3"/>
        <v>,1936178</v>
      </c>
    </row>
    <row r="53" s="4" customFormat="1" spans="1:11">
      <c r="A53" s="4">
        <v>14209013239</v>
      </c>
      <c r="B53" s="4">
        <v>630</v>
      </c>
      <c r="C53" s="4" t="str">
        <f>VLOOKUP(A53,HOP!A:H,8,0)</f>
        <v>630.00</v>
      </c>
      <c r="D53" s="4">
        <f>VLOOKUP(A53,HOP!A:B,2,0)</f>
        <v>1936189</v>
      </c>
      <c r="E53" s="4">
        <f t="shared" si="2"/>
        <v>0</v>
      </c>
      <c r="K53" s="4" t="str">
        <f t="shared" si="3"/>
        <v>,1936189</v>
      </c>
    </row>
    <row r="54" s="4" customFormat="1" spans="1:11">
      <c r="A54" s="4">
        <v>14209453187</v>
      </c>
      <c r="B54" s="4">
        <v>117</v>
      </c>
      <c r="C54" s="4" t="str">
        <f>VLOOKUP(A54,HOP!A:H,8,0)</f>
        <v>117.00</v>
      </c>
      <c r="D54" s="4">
        <f>VLOOKUP(A54,HOP!A:B,2,0)</f>
        <v>1936250</v>
      </c>
      <c r="E54" s="4">
        <f t="shared" si="2"/>
        <v>0</v>
      </c>
      <c r="K54" s="4" t="str">
        <f t="shared" si="3"/>
        <v>,1936250</v>
      </c>
    </row>
    <row r="55" s="4" customFormat="1" spans="1:11">
      <c r="A55" s="4">
        <v>14192869635</v>
      </c>
      <c r="B55" s="4">
        <v>2670</v>
      </c>
      <c r="C55" s="4" t="str">
        <f>VLOOKUP(A55,HOP!A:H,8,0)</f>
        <v>2670.00</v>
      </c>
      <c r="D55" s="4">
        <f>VLOOKUP(A55,HOP!A:B,2,0)</f>
        <v>1934062</v>
      </c>
      <c r="E55" s="4">
        <f t="shared" si="2"/>
        <v>0</v>
      </c>
      <c r="K55" s="4" t="str">
        <f t="shared" si="3"/>
        <v>,1934062</v>
      </c>
    </row>
    <row r="56" s="4" customFormat="1" spans="1:11">
      <c r="A56" s="4">
        <v>14193093230</v>
      </c>
      <c r="B56" s="4">
        <v>502</v>
      </c>
      <c r="C56" s="4" t="str">
        <f>VLOOKUP(A56,HOP!A:H,8,0)</f>
        <v>662.00</v>
      </c>
      <c r="D56" s="4">
        <f>VLOOKUP(A56,HOP!A:B,2,0)</f>
        <v>1934145</v>
      </c>
      <c r="E56" s="4">
        <f t="shared" si="2"/>
        <v>-160</v>
      </c>
      <c r="F56" s="4" t="s">
        <v>394</v>
      </c>
      <c r="K56" s="4" t="str">
        <f t="shared" si="3"/>
        <v>,1934145</v>
      </c>
    </row>
    <row r="57" s="4" customFormat="1" spans="1:11">
      <c r="A57" s="4">
        <v>14198392310</v>
      </c>
      <c r="B57" s="4">
        <v>1004</v>
      </c>
      <c r="C57" s="4" t="str">
        <f>VLOOKUP(A57,HOP!A:H,8,0)</f>
        <v>1004.00</v>
      </c>
      <c r="D57" s="4">
        <f>VLOOKUP(A57,HOP!A:B,2,0)</f>
        <v>1934843</v>
      </c>
      <c r="E57" s="4">
        <f t="shared" si="2"/>
        <v>0</v>
      </c>
      <c r="K57" s="4" t="str">
        <f t="shared" si="3"/>
        <v>,1934843</v>
      </c>
    </row>
    <row r="58" s="4" customFormat="1" spans="1:11">
      <c r="A58" s="4">
        <v>14199232066</v>
      </c>
      <c r="B58" s="4">
        <v>1004</v>
      </c>
      <c r="C58" s="4" t="str">
        <f>VLOOKUP(A58,HOP!A:H,8,0)</f>
        <v>1004.00</v>
      </c>
      <c r="D58" s="4">
        <f>VLOOKUP(A58,HOP!A:B,2,0)</f>
        <v>1935029</v>
      </c>
      <c r="E58" s="4">
        <f t="shared" si="2"/>
        <v>0</v>
      </c>
      <c r="K58" s="4" t="str">
        <f t="shared" si="3"/>
        <v>,1935029</v>
      </c>
    </row>
    <row r="59" s="4" customFormat="1" spans="1:11">
      <c r="A59" s="4">
        <v>14201637331</v>
      </c>
      <c r="B59" s="4">
        <v>518</v>
      </c>
      <c r="C59" s="4" t="str">
        <f>VLOOKUP(A59,HOP!A:H,8,0)</f>
        <v>518.00</v>
      </c>
      <c r="D59" s="4">
        <f>VLOOKUP(A59,HOP!A:B,2,0)</f>
        <v>1935218</v>
      </c>
      <c r="E59" s="4">
        <f t="shared" si="2"/>
        <v>0</v>
      </c>
      <c r="K59" s="4" t="str">
        <f t="shared" si="3"/>
        <v>,1935218</v>
      </c>
    </row>
    <row r="60" s="4" customFormat="1" spans="1:11">
      <c r="A60" s="4">
        <v>14205989370</v>
      </c>
      <c r="B60" s="4">
        <v>720</v>
      </c>
      <c r="C60" s="4" t="str">
        <f>VLOOKUP(A60,HOP!A:H,8,0)</f>
        <v>720.00</v>
      </c>
      <c r="D60" s="4">
        <f>VLOOKUP(A60,HOP!A:B,2,0)</f>
        <v>1936041</v>
      </c>
      <c r="E60" s="4">
        <f t="shared" si="2"/>
        <v>0</v>
      </c>
      <c r="K60" s="4" t="str">
        <f t="shared" si="3"/>
        <v>,1936041</v>
      </c>
    </row>
    <row r="61" s="4" customFormat="1" spans="1:11">
      <c r="A61" s="4">
        <v>14210994734</v>
      </c>
      <c r="B61" s="4">
        <v>209</v>
      </c>
      <c r="C61" s="4" t="str">
        <f>VLOOKUP(A61,HOP!A:H,8,0)</f>
        <v>209.00</v>
      </c>
      <c r="D61" s="4">
        <f>VLOOKUP(A61,HOP!A:B,2,0)</f>
        <v>1936625</v>
      </c>
      <c r="E61" s="4">
        <f>B61-C61</f>
        <v>0</v>
      </c>
      <c r="K61" s="4" t="str">
        <f>$K$1&amp;D61</f>
        <v>,1936625</v>
      </c>
    </row>
    <row r="62" s="4" customFormat="1" spans="1:11">
      <c r="A62" s="4">
        <v>14211153421</v>
      </c>
      <c r="B62" s="4">
        <v>551</v>
      </c>
      <c r="C62" s="4" t="str">
        <f>VLOOKUP(A62,HOP!A:H,8,0)</f>
        <v>551.00</v>
      </c>
      <c r="D62" s="4">
        <f>VLOOKUP(A62,HOP!A:B,2,0)</f>
        <v>1936671</v>
      </c>
      <c r="E62" s="4">
        <f>B62-C62</f>
        <v>0</v>
      </c>
      <c r="K62" s="4" t="str">
        <f>$K$1&amp;D62</f>
        <v>,1936671</v>
      </c>
    </row>
    <row r="63" s="4" customFormat="1" spans="1:11">
      <c r="A63" s="4">
        <v>14211211287</v>
      </c>
      <c r="B63" s="4">
        <v>551</v>
      </c>
      <c r="C63" s="4" t="str">
        <f>VLOOKUP(A63,HOP!A:H,8,0)</f>
        <v>551.00</v>
      </c>
      <c r="D63" s="4">
        <f>VLOOKUP(A63,HOP!A:B,2,0)</f>
        <v>1936690</v>
      </c>
      <c r="E63" s="4">
        <f>B63-C63</f>
        <v>0</v>
      </c>
      <c r="K63" s="4" t="str">
        <f>$K$1&amp;D63</f>
        <v>,1936690</v>
      </c>
    </row>
    <row r="64" s="4" customFormat="1" spans="1:11">
      <c r="A64" s="4">
        <v>14211249650</v>
      </c>
      <c r="B64" s="4">
        <v>236</v>
      </c>
      <c r="C64" s="4" t="str">
        <f>VLOOKUP(A64,HOP!A:H,8,0)</f>
        <v>236.00</v>
      </c>
      <c r="D64" s="4">
        <f>VLOOKUP(A64,HOP!A:B,2,0)</f>
        <v>1936706</v>
      </c>
      <c r="E64" s="4">
        <f>B64-C64</f>
        <v>0</v>
      </c>
      <c r="K64" s="4" t="str">
        <f>$K$1&amp;D64</f>
        <v>,1936706</v>
      </c>
    </row>
    <row r="65" s="4" customFormat="1" spans="1:11">
      <c r="A65" s="4">
        <v>14211462591</v>
      </c>
      <c r="B65" s="4">
        <v>115</v>
      </c>
      <c r="C65" s="4" t="str">
        <f>VLOOKUP(A65,HOP!A:H,8,0)</f>
        <v>115.00</v>
      </c>
      <c r="D65" s="4">
        <f>VLOOKUP(A65,HOP!A:B,2,0)</f>
        <v>1936747</v>
      </c>
      <c r="E65" s="4">
        <f>B65-C65</f>
        <v>0</v>
      </c>
      <c r="K65" s="4" t="str">
        <f>$K$1&amp;D65</f>
        <v>,1936747</v>
      </c>
    </row>
    <row r="66" s="4" customFormat="1" spans="1:11">
      <c r="A66" s="4">
        <v>14211507827</v>
      </c>
      <c r="B66" s="4">
        <v>551</v>
      </c>
      <c r="C66" s="4" t="str">
        <f>VLOOKUP(A66,HOP!A:H,8,0)</f>
        <v>551.00</v>
      </c>
      <c r="D66" s="4">
        <f>VLOOKUP(A66,HOP!A:B,2,0)</f>
        <v>1936754</v>
      </c>
      <c r="E66" s="4">
        <f>B66-C66</f>
        <v>0</v>
      </c>
      <c r="K66" s="4" t="str">
        <f>$K$1&amp;D66</f>
        <v>,1936754</v>
      </c>
    </row>
    <row r="67" s="4" customFormat="1" spans="1:11">
      <c r="A67" s="4">
        <v>14211725928</v>
      </c>
      <c r="B67" s="4">
        <v>185</v>
      </c>
      <c r="C67" s="4" t="str">
        <f>VLOOKUP(A67,HOP!A:H,8,0)</f>
        <v>185.00</v>
      </c>
      <c r="D67" s="4">
        <f>VLOOKUP(A67,HOP!A:B,2,0)</f>
        <v>1936806</v>
      </c>
      <c r="E67" s="4">
        <f>B67-C67</f>
        <v>0</v>
      </c>
      <c r="K67" s="4" t="str">
        <f>$K$1&amp;D67</f>
        <v>,1936806</v>
      </c>
    </row>
    <row r="68" s="4" customFormat="1" spans="1:11">
      <c r="A68" s="4">
        <v>14211749369</v>
      </c>
      <c r="B68" s="4">
        <v>125</v>
      </c>
      <c r="C68" s="4" t="str">
        <f>VLOOKUP(A68,HOP!A:H,8,0)</f>
        <v>125.00</v>
      </c>
      <c r="D68" s="4">
        <f>VLOOKUP(A68,HOP!A:B,2,0)</f>
        <v>1936811</v>
      </c>
      <c r="E68" s="4">
        <f>B68-C68</f>
        <v>0</v>
      </c>
      <c r="K68" s="4" t="str">
        <f>$K$1&amp;D68</f>
        <v>,1936811</v>
      </c>
    </row>
    <row r="69" s="4" customFormat="1" spans="1:11">
      <c r="A69" s="4">
        <v>14214357090</v>
      </c>
      <c r="B69" s="4">
        <v>210</v>
      </c>
      <c r="C69" s="4" t="str">
        <f>VLOOKUP(A69,HOP!A:H,8,0)</f>
        <v>210.00</v>
      </c>
      <c r="D69" s="4">
        <f>VLOOKUP(A69,HOP!A:B,2,0)</f>
        <v>1936972</v>
      </c>
      <c r="E69" s="4">
        <f>B69-C69</f>
        <v>0</v>
      </c>
      <c r="K69" s="4" t="str">
        <f>$K$1&amp;D69</f>
        <v>,1936972</v>
      </c>
    </row>
    <row r="70" s="4" customFormat="1" spans="1:11">
      <c r="A70" s="4">
        <v>14214738232</v>
      </c>
      <c r="B70" s="4">
        <v>141</v>
      </c>
      <c r="C70" s="4" t="str">
        <f>VLOOKUP(A70,HOP!A:H,8,0)</f>
        <v>141.00</v>
      </c>
      <c r="D70" s="4">
        <f>VLOOKUP(A70,HOP!A:B,2,0)</f>
        <v>1937023</v>
      </c>
      <c r="E70" s="4">
        <f>B70-C70</f>
        <v>0</v>
      </c>
      <c r="K70" s="4" t="str">
        <f>$K$1&amp;D70</f>
        <v>,1937023</v>
      </c>
    </row>
    <row r="71" s="4" customFormat="1" spans="1:11">
      <c r="A71" s="4">
        <v>14214880937</v>
      </c>
      <c r="B71" s="4">
        <v>125</v>
      </c>
      <c r="C71" s="4" t="str">
        <f>VLOOKUP(A71,HOP!A:H,8,0)</f>
        <v>125.00</v>
      </c>
      <c r="D71" s="4">
        <f>VLOOKUP(A71,HOP!A:B,2,0)</f>
        <v>1937044</v>
      </c>
      <c r="E71" s="4">
        <f>B71-C71</f>
        <v>0</v>
      </c>
      <c r="K71" s="4" t="str">
        <f>$K$1&amp;D71</f>
        <v>,1937044</v>
      </c>
    </row>
    <row r="72" s="4" customFormat="1" spans="1:11">
      <c r="A72" s="4">
        <v>14214981626</v>
      </c>
      <c r="B72" s="4">
        <v>86</v>
      </c>
      <c r="C72" s="4" t="str">
        <f>VLOOKUP(A72,HOP!A:H,8,0)</f>
        <v>86.00</v>
      </c>
      <c r="D72" s="4">
        <f>VLOOKUP(A72,HOP!A:B,2,0)</f>
        <v>1937060</v>
      </c>
      <c r="E72" s="4">
        <f>B72-C72</f>
        <v>0</v>
      </c>
      <c r="K72" s="4" t="str">
        <f>$K$1&amp;D72</f>
        <v>,1937060</v>
      </c>
    </row>
    <row r="73" s="4" customFormat="1" spans="1:11">
      <c r="A73" s="4">
        <v>14215141970</v>
      </c>
      <c r="B73" s="4">
        <v>178</v>
      </c>
      <c r="C73" s="4" t="str">
        <f>VLOOKUP(A73,HOP!A:H,8,0)</f>
        <v>178.00</v>
      </c>
      <c r="D73" s="4">
        <f>VLOOKUP(A73,HOP!A:B,2,0)</f>
        <v>1937089</v>
      </c>
      <c r="E73" s="4">
        <f>B73-C73</f>
        <v>0</v>
      </c>
      <c r="K73" s="4" t="str">
        <f>$K$1&amp;D73</f>
        <v>,1937089</v>
      </c>
    </row>
    <row r="74" s="4" customFormat="1" spans="1:11">
      <c r="A74" s="4">
        <v>14215171395</v>
      </c>
      <c r="B74" s="4">
        <v>139</v>
      </c>
      <c r="C74" s="4" t="str">
        <f>VLOOKUP(A74,HOP!A:H,8,0)</f>
        <v>139.00</v>
      </c>
      <c r="D74" s="4">
        <f>VLOOKUP(A74,HOP!A:B,2,0)</f>
        <v>1937093</v>
      </c>
      <c r="E74" s="4">
        <f>B74-C74</f>
        <v>0</v>
      </c>
      <c r="K74" s="4" t="str">
        <f>$K$1&amp;D74</f>
        <v>,1937093</v>
      </c>
    </row>
    <row r="75" s="4" customFormat="1" hidden="1" spans="1:11">
      <c r="A75" s="5">
        <v>14208621989</v>
      </c>
      <c r="B75" s="5">
        <v>0</v>
      </c>
      <c r="C75" s="5" t="str">
        <f>VLOOKUP(A75,HOP!A:H,8,0)</f>
        <v>0.00</v>
      </c>
      <c r="D75" s="5">
        <f>VLOOKUP(A75,HOP!A:B,2,0)</f>
        <v>1936144</v>
      </c>
      <c r="E75" s="5">
        <f>B75-C75</f>
        <v>0</v>
      </c>
      <c r="K75" s="5" t="str">
        <f>$K$1&amp;D75</f>
        <v>,1936144</v>
      </c>
    </row>
    <row r="76" s="4" customFormat="1" spans="1:11">
      <c r="A76" s="4">
        <v>14102188210</v>
      </c>
      <c r="B76" s="4">
        <v>1215</v>
      </c>
      <c r="C76" s="4" t="str">
        <f>VLOOKUP(A76,HOP!A:H,8,0)</f>
        <v>1215.00</v>
      </c>
      <c r="D76" s="4">
        <f>VLOOKUP(A76,HOP!A:B,2,0)</f>
        <v>1923158</v>
      </c>
      <c r="E76" s="4">
        <f>B76-C76</f>
        <v>0</v>
      </c>
      <c r="K76" s="4" t="str">
        <f>$K$1&amp;D76</f>
        <v>,1923158</v>
      </c>
    </row>
    <row r="77" s="4" customFormat="1" hidden="1" spans="1:11">
      <c r="A77" s="5">
        <v>14208026908</v>
      </c>
      <c r="B77" s="5">
        <v>0</v>
      </c>
      <c r="C77" s="5" t="str">
        <f>VLOOKUP(A77,HOP!A:H,8,0)</f>
        <v>0.00</v>
      </c>
      <c r="D77" s="5">
        <f>VLOOKUP(A77,HOP!A:B,2,0)</f>
        <v>1936084</v>
      </c>
      <c r="E77" s="5">
        <f>B77-C77</f>
        <v>0</v>
      </c>
      <c r="K77" s="5" t="str">
        <f>$K$1&amp;D77</f>
        <v>,1936084</v>
      </c>
    </row>
    <row r="78" s="4" customFormat="1" spans="1:11">
      <c r="A78" s="4">
        <v>14191594977</v>
      </c>
      <c r="B78" s="4">
        <v>368</v>
      </c>
      <c r="C78" s="4" t="str">
        <f>VLOOKUP(A78,HOP!A:H,8,0)</f>
        <v>368.00</v>
      </c>
      <c r="D78" s="4">
        <f>VLOOKUP(A78,HOP!A:B,2,0)</f>
        <v>1933821</v>
      </c>
      <c r="E78" s="4">
        <f>B78-C78</f>
        <v>0</v>
      </c>
      <c r="K78" s="4" t="str">
        <f>$K$1&amp;D78</f>
        <v>,1933821</v>
      </c>
    </row>
    <row r="79" s="4" customFormat="1" hidden="1" spans="1:11">
      <c r="A79" s="5">
        <v>14205641382</v>
      </c>
      <c r="B79" s="5">
        <v>0</v>
      </c>
      <c r="C79" s="5" t="str">
        <f>VLOOKUP(A79,HOP!A:H,8,0)</f>
        <v>0.00</v>
      </c>
      <c r="D79" s="5">
        <f>VLOOKUP(A79,HOP!A:B,2,0)</f>
        <v>1935945</v>
      </c>
      <c r="E79" s="5">
        <f>B79-C79</f>
        <v>0</v>
      </c>
      <c r="K79" s="5" t="str">
        <f>$K$1&amp;D79</f>
        <v>,1935945</v>
      </c>
    </row>
    <row r="80" s="4" customFormat="1" spans="1:11">
      <c r="A80" s="4">
        <v>14203571520</v>
      </c>
      <c r="B80" s="4">
        <v>404</v>
      </c>
      <c r="C80" s="4" t="str">
        <f>VLOOKUP(A80,HOP!A:H,8,0)</f>
        <v>404.00</v>
      </c>
      <c r="D80" s="4">
        <f>VLOOKUP(A80,HOP!A:B,2,0)</f>
        <v>1935409</v>
      </c>
      <c r="E80" s="4">
        <f>B80-C80</f>
        <v>0</v>
      </c>
      <c r="K80" s="4" t="str">
        <f>$K$1&amp;D80</f>
        <v>,1935409</v>
      </c>
    </row>
    <row r="81" s="4" customFormat="1" spans="1:11">
      <c r="A81" s="4">
        <v>14205870225</v>
      </c>
      <c r="B81" s="4">
        <v>1100</v>
      </c>
      <c r="C81" s="4" t="str">
        <f>VLOOKUP(A81,HOP!A:H,8,0)</f>
        <v>1100.00</v>
      </c>
      <c r="D81" s="4">
        <f>VLOOKUP(A81,HOP!A:B,2,0)</f>
        <v>1936001</v>
      </c>
      <c r="E81" s="4">
        <f>B81-C81</f>
        <v>0</v>
      </c>
      <c r="K81" s="4" t="str">
        <f>$K$1&amp;D81</f>
        <v>,1936001</v>
      </c>
    </row>
    <row r="82" s="4" customFormat="1" spans="1:11">
      <c r="A82" s="4">
        <v>14210430585</v>
      </c>
      <c r="B82" s="4">
        <v>425</v>
      </c>
      <c r="C82" s="4" t="str">
        <f>VLOOKUP(A82,HOP!A:H,8,0)</f>
        <v>425.00</v>
      </c>
      <c r="D82" s="4">
        <f>VLOOKUP(A82,HOP!A:B,2,0)</f>
        <v>1936466</v>
      </c>
      <c r="E82" s="4">
        <f t="shared" ref="E82:E88" si="4">B82-C82</f>
        <v>0</v>
      </c>
      <c r="K82" s="4" t="str">
        <f t="shared" ref="K82:K88" si="5">$K$1&amp;D82</f>
        <v>,1936466</v>
      </c>
    </row>
    <row r="83" s="4" customFormat="1" spans="1:11">
      <c r="A83" s="4">
        <v>14210619287</v>
      </c>
      <c r="B83" s="4">
        <v>179</v>
      </c>
      <c r="C83" s="4" t="str">
        <f>VLOOKUP(A83,HOP!A:H,8,0)</f>
        <v>179.00</v>
      </c>
      <c r="D83" s="4">
        <f>VLOOKUP(A83,HOP!A:B,2,0)</f>
        <v>1936510</v>
      </c>
      <c r="E83" s="4">
        <f t="shared" si="4"/>
        <v>0</v>
      </c>
      <c r="K83" s="4" t="str">
        <f t="shared" si="5"/>
        <v>,1936510</v>
      </c>
    </row>
    <row r="84" s="4" customFormat="1" spans="1:11">
      <c r="A84" s="4">
        <v>14210827254</v>
      </c>
      <c r="B84" s="4">
        <v>174</v>
      </c>
      <c r="C84" s="4" t="str">
        <f>VLOOKUP(A84,HOP!A:H,8,0)</f>
        <v>174.00</v>
      </c>
      <c r="D84" s="4">
        <f>VLOOKUP(A84,HOP!A:B,2,0)</f>
        <v>1936589</v>
      </c>
      <c r="E84" s="4">
        <f t="shared" si="4"/>
        <v>0</v>
      </c>
      <c r="K84" s="4" t="str">
        <f t="shared" si="5"/>
        <v>,1936589</v>
      </c>
    </row>
    <row r="85" s="4" customFormat="1" hidden="1" spans="1:11">
      <c r="A85" s="5">
        <v>14205248409</v>
      </c>
      <c r="B85" s="5">
        <v>0</v>
      </c>
      <c r="C85" s="5" t="str">
        <f>VLOOKUP(A85,HOP!A:H,8,0)</f>
        <v>0.00</v>
      </c>
      <c r="D85" s="5">
        <f>VLOOKUP(A85,HOP!A:B,2,0)</f>
        <v>1935867</v>
      </c>
      <c r="E85" s="5">
        <f>B85-C85</f>
        <v>0</v>
      </c>
      <c r="K85" s="5" t="str">
        <f>$K$1&amp;D85</f>
        <v>,1935867</v>
      </c>
    </row>
    <row r="86" s="4" customFormat="1" spans="1:11">
      <c r="A86" s="4">
        <v>14211566912</v>
      </c>
      <c r="B86" s="4">
        <v>265</v>
      </c>
      <c r="C86" s="4" t="str">
        <f>VLOOKUP(A86,HOP!A:H,8,0)</f>
        <v>265.00</v>
      </c>
      <c r="D86" s="4">
        <f>VLOOKUP(A86,HOP!A:B,2,0)</f>
        <v>1936769</v>
      </c>
      <c r="E86" s="4">
        <f t="shared" si="4"/>
        <v>0</v>
      </c>
      <c r="K86" s="4" t="str">
        <f t="shared" si="5"/>
        <v>,1936769</v>
      </c>
    </row>
    <row r="87" s="4" customFormat="1" spans="1:11">
      <c r="A87" s="4">
        <v>14214437808</v>
      </c>
      <c r="B87" s="4">
        <v>166</v>
      </c>
      <c r="C87" s="4" t="str">
        <f>VLOOKUP(A87,HOP!A:H,8,0)</f>
        <v>166.00</v>
      </c>
      <c r="D87" s="4">
        <f>VLOOKUP(A87,HOP!A:B,2,0)</f>
        <v>1936981</v>
      </c>
      <c r="E87" s="4">
        <f t="shared" si="4"/>
        <v>0</v>
      </c>
      <c r="K87" s="4" t="str">
        <f t="shared" si="5"/>
        <v>,1936981</v>
      </c>
    </row>
    <row r="88" s="4" customFormat="1" spans="1:11">
      <c r="A88" s="4">
        <v>14214592847</v>
      </c>
      <c r="B88" s="4">
        <v>1101</v>
      </c>
      <c r="C88" s="4" t="str">
        <f>VLOOKUP(A88,HOP!A:H,8,0)</f>
        <v>1101.00</v>
      </c>
      <c r="D88" s="4">
        <f>VLOOKUP(A88,HOP!A:B,2,0)</f>
        <v>1937002</v>
      </c>
      <c r="E88" s="4">
        <f t="shared" si="4"/>
        <v>0</v>
      </c>
      <c r="K88" s="4" t="str">
        <f t="shared" si="5"/>
        <v>,1937002</v>
      </c>
    </row>
    <row r="89" s="4" customFormat="1" spans="1:11">
      <c r="A89" s="4">
        <v>14215819154</v>
      </c>
      <c r="B89" s="4">
        <v>158</v>
      </c>
      <c r="C89" s="4" t="str">
        <f>VLOOKUP(A89,HOP!A:H,8,0)</f>
        <v>158.00</v>
      </c>
      <c r="D89" s="4">
        <f>VLOOKUP(A89,HOP!A:B,2,0)</f>
        <v>1937250</v>
      </c>
      <c r="E89" s="4">
        <f>B89-C89</f>
        <v>0</v>
      </c>
      <c r="K89" s="4" t="str">
        <f>$K$1&amp;D89</f>
        <v>,1937250</v>
      </c>
    </row>
    <row r="90" s="4" customFormat="1" spans="1:11">
      <c r="A90" s="4">
        <v>14216260641</v>
      </c>
      <c r="B90" s="4">
        <v>1250</v>
      </c>
      <c r="C90" s="4" t="str">
        <f>VLOOKUP(A90,HOP!A:H,8,0)</f>
        <v>1250.00</v>
      </c>
      <c r="D90" s="4">
        <f>VLOOKUP(A90,HOP!A:B,2,0)</f>
        <v>1937367</v>
      </c>
      <c r="E90" s="4">
        <f>B90-C90</f>
        <v>0</v>
      </c>
      <c r="K90" s="4" t="str">
        <f>$K$1&amp;D90</f>
        <v>,1937367</v>
      </c>
    </row>
    <row r="91" s="4" customFormat="1" spans="1:11">
      <c r="A91" s="4">
        <v>14216621713</v>
      </c>
      <c r="B91" s="4">
        <v>935</v>
      </c>
      <c r="C91" s="4" t="str">
        <f>VLOOKUP(A91,HOP!A:H,8,0)</f>
        <v>935.00</v>
      </c>
      <c r="D91" s="4">
        <f>VLOOKUP(A91,HOP!A:B,2,0)</f>
        <v>1937478</v>
      </c>
      <c r="E91" s="4">
        <f>B91-C91</f>
        <v>0</v>
      </c>
      <c r="K91" s="4" t="str">
        <f>$K$1&amp;D91</f>
        <v>,1937478</v>
      </c>
    </row>
    <row r="92" s="4" customFormat="1" spans="1:11">
      <c r="A92" s="4">
        <v>14216974045</v>
      </c>
      <c r="B92" s="4">
        <v>354</v>
      </c>
      <c r="C92" s="4" t="str">
        <f>VLOOKUP(A92,HOP!A:H,8,0)</f>
        <v>354.00</v>
      </c>
      <c r="D92" s="4">
        <f>VLOOKUP(A92,HOP!A:B,2,0)</f>
        <v>1937552</v>
      </c>
      <c r="E92" s="4">
        <f>B92-C92</f>
        <v>0</v>
      </c>
      <c r="K92" s="4" t="str">
        <f>$K$1&amp;D92</f>
        <v>,1937552</v>
      </c>
    </row>
    <row r="93" s="4" customFormat="1" spans="1:11">
      <c r="A93" s="4">
        <v>14217223849</v>
      </c>
      <c r="B93" s="4">
        <v>151</v>
      </c>
      <c r="C93" s="4" t="str">
        <f>VLOOKUP(A93,HOP!A:H,8,0)</f>
        <v>151.00</v>
      </c>
      <c r="D93" s="4">
        <f>VLOOKUP(A93,HOP!A:B,2,0)</f>
        <v>1937614</v>
      </c>
      <c r="E93" s="4">
        <f>B93-C93</f>
        <v>0</v>
      </c>
      <c r="K93" s="4" t="str">
        <f>$K$1&amp;D93</f>
        <v>,1937614</v>
      </c>
    </row>
    <row r="94" s="4" customFormat="1" spans="1:11">
      <c r="A94" s="4">
        <v>14217427127</v>
      </c>
      <c r="B94" s="4">
        <v>300</v>
      </c>
      <c r="C94" s="4" t="str">
        <f>VLOOKUP(A94,HOP!A:H,8,0)</f>
        <v>300.00</v>
      </c>
      <c r="D94" s="4">
        <f>VLOOKUP(A94,HOP!A:B,2,0)</f>
        <v>1937656</v>
      </c>
      <c r="E94" s="4">
        <f>B94-C94</f>
        <v>0</v>
      </c>
      <c r="K94" s="4" t="str">
        <f>$K$1&amp;D94</f>
        <v>,1937656</v>
      </c>
    </row>
    <row r="95" s="4" customFormat="1" spans="1:11">
      <c r="A95" s="4">
        <v>14217497368</v>
      </c>
      <c r="B95" s="4">
        <v>450</v>
      </c>
      <c r="C95" s="4" t="str">
        <f>VLOOKUP(A95,HOP!A:H,8,0)</f>
        <v>450.00</v>
      </c>
      <c r="D95" s="4">
        <f>VLOOKUP(A95,HOP!A:B,2,0)</f>
        <v>1937666</v>
      </c>
      <c r="E95" s="4">
        <f>B95-C95</f>
        <v>0</v>
      </c>
      <c r="K95" s="4" t="str">
        <f>$K$1&amp;D95</f>
        <v>,1937666</v>
      </c>
    </row>
    <row r="96" s="4" customFormat="1" spans="1:11">
      <c r="A96" s="4">
        <v>14219787139</v>
      </c>
      <c r="B96" s="4">
        <v>303</v>
      </c>
      <c r="C96" s="4" t="str">
        <f>VLOOKUP(A96,HOP!A:H,8,0)</f>
        <v>303.00</v>
      </c>
      <c r="D96" s="4">
        <f>VLOOKUP(A96,HOP!A:B,2,0)</f>
        <v>1937785</v>
      </c>
      <c r="E96" s="4">
        <f>B96-C96</f>
        <v>0</v>
      </c>
      <c r="K96" s="4" t="str">
        <f>$K$1&amp;D96</f>
        <v>,1937785</v>
      </c>
    </row>
    <row r="97" s="4" customFormat="1" spans="1:11">
      <c r="A97" s="4">
        <v>14219827338</v>
      </c>
      <c r="B97" s="4">
        <v>193</v>
      </c>
      <c r="C97" s="4" t="str">
        <f>VLOOKUP(A97,HOP!A:H,8,0)</f>
        <v>193.00</v>
      </c>
      <c r="D97" s="4">
        <f>VLOOKUP(A97,HOP!A:B,2,0)</f>
        <v>1937790</v>
      </c>
      <c r="E97" s="4">
        <f>B97-C97</f>
        <v>0</v>
      </c>
      <c r="K97" s="4" t="str">
        <f>$K$1&amp;D97</f>
        <v>,1937790</v>
      </c>
    </row>
    <row r="98" s="4" customFormat="1" spans="1:11">
      <c r="A98" s="4">
        <v>14220437690</v>
      </c>
      <c r="B98" s="4">
        <v>176</v>
      </c>
      <c r="C98" s="4" t="str">
        <f>VLOOKUP(A98,HOP!A:H,8,0)</f>
        <v>176.00</v>
      </c>
      <c r="D98" s="4">
        <f>VLOOKUP(A98,HOP!A:B,2,0)</f>
        <v>1937847</v>
      </c>
      <c r="E98" s="4">
        <f t="shared" ref="E98:E119" si="6">B98-C98</f>
        <v>0</v>
      </c>
      <c r="K98" s="4" t="str">
        <f t="shared" ref="K98:K119" si="7">$K$1&amp;D98</f>
        <v>,1937847</v>
      </c>
    </row>
    <row r="99" s="4" customFormat="1" spans="1:11">
      <c r="A99" s="4">
        <v>14221124111</v>
      </c>
      <c r="B99" s="4">
        <v>110</v>
      </c>
      <c r="C99" s="4" t="str">
        <f>VLOOKUP(A99,HOP!A:H,8,0)</f>
        <v>110.00</v>
      </c>
      <c r="D99" s="4">
        <f>VLOOKUP(A99,HOP!A:B,2,0)</f>
        <v>1937949</v>
      </c>
      <c r="E99" s="4">
        <f t="shared" si="6"/>
        <v>0</v>
      </c>
      <c r="K99" s="4" t="str">
        <f t="shared" si="7"/>
        <v>,1937949</v>
      </c>
    </row>
    <row r="100" s="4" customFormat="1" spans="1:11">
      <c r="A100" s="4">
        <v>14221164423</v>
      </c>
      <c r="B100" s="4">
        <v>560</v>
      </c>
      <c r="C100" s="4" t="str">
        <f>VLOOKUP(A100,HOP!A:H,8,0)</f>
        <v>560.00</v>
      </c>
      <c r="D100" s="4">
        <f>VLOOKUP(A100,HOP!A:B,2,0)</f>
        <v>1937956</v>
      </c>
      <c r="E100" s="4">
        <f t="shared" si="6"/>
        <v>0</v>
      </c>
      <c r="K100" s="4" t="str">
        <f t="shared" si="7"/>
        <v>,1937956</v>
      </c>
    </row>
    <row r="101" s="4" customFormat="1" spans="1:11">
      <c r="A101" s="4">
        <v>14221169412</v>
      </c>
      <c r="B101" s="4">
        <v>125</v>
      </c>
      <c r="C101" s="4" t="str">
        <f>VLOOKUP(A101,HOP!A:H,8,0)</f>
        <v>125.00</v>
      </c>
      <c r="D101" s="4">
        <f>VLOOKUP(A101,HOP!A:B,2,0)</f>
        <v>1937957</v>
      </c>
      <c r="E101" s="4">
        <f t="shared" si="6"/>
        <v>0</v>
      </c>
      <c r="K101" s="4" t="str">
        <f t="shared" si="7"/>
        <v>,1937957</v>
      </c>
    </row>
    <row r="102" s="4" customFormat="1" spans="1:11">
      <c r="A102" s="4">
        <v>14222038427</v>
      </c>
      <c r="B102" s="4">
        <v>185</v>
      </c>
      <c r="C102" s="4" t="str">
        <f>VLOOKUP(A102,HOP!A:H,8,0)</f>
        <v>185.00</v>
      </c>
      <c r="D102" s="4">
        <f>VLOOKUP(A102,HOP!A:B,2,0)</f>
        <v>1938026</v>
      </c>
      <c r="E102" s="4">
        <f t="shared" si="6"/>
        <v>0</v>
      </c>
      <c r="K102" s="4" t="str">
        <f t="shared" si="7"/>
        <v>,1938026</v>
      </c>
    </row>
    <row r="103" s="4" customFormat="1" spans="1:11">
      <c r="A103" s="4">
        <v>14222066678</v>
      </c>
      <c r="B103" s="4">
        <v>223</v>
      </c>
      <c r="C103" s="4" t="str">
        <f>VLOOKUP(A103,HOP!A:H,8,0)</f>
        <v>223.00</v>
      </c>
      <c r="D103" s="4">
        <f>VLOOKUP(A103,HOP!A:B,2,0)</f>
        <v>1938029</v>
      </c>
      <c r="E103" s="4">
        <f t="shared" si="6"/>
        <v>0</v>
      </c>
      <c r="K103" s="4" t="str">
        <f t="shared" si="7"/>
        <v>,1938029</v>
      </c>
    </row>
    <row r="104" s="4" customFormat="1" hidden="1" spans="1:11">
      <c r="A104" s="5">
        <v>14205222137</v>
      </c>
      <c r="B104" s="5">
        <v>0</v>
      </c>
      <c r="C104" s="5" t="str">
        <f>VLOOKUP(A104,HOP!A:H,8,0)</f>
        <v>0.00</v>
      </c>
      <c r="D104" s="5">
        <f>VLOOKUP(A104,HOP!A:B,2,0)</f>
        <v>1935856</v>
      </c>
      <c r="E104" s="5">
        <f>B104-C104</f>
        <v>0</v>
      </c>
      <c r="K104" s="5" t="str">
        <f>$K$1&amp;D104</f>
        <v>,1935856</v>
      </c>
    </row>
    <row r="105" s="4" customFormat="1" spans="1:11">
      <c r="A105" s="4">
        <v>14150457000</v>
      </c>
      <c r="B105" s="4">
        <v>601</v>
      </c>
      <c r="C105" s="4" t="str">
        <f>VLOOKUP(A105,HOP!A:H,8,0)</f>
        <v>601.00</v>
      </c>
      <c r="D105" s="4">
        <f>VLOOKUP(A105,HOP!A:B,2,0)</f>
        <v>1928831</v>
      </c>
      <c r="E105" s="4">
        <f t="shared" si="6"/>
        <v>0</v>
      </c>
      <c r="K105" s="4" t="str">
        <f t="shared" si="7"/>
        <v>,1928831</v>
      </c>
    </row>
    <row r="106" s="4" customFormat="1" spans="1:11">
      <c r="A106" s="4">
        <v>14198321634</v>
      </c>
      <c r="B106" s="4">
        <v>157</v>
      </c>
      <c r="C106" s="4" t="str">
        <f>VLOOKUP(A106,HOP!A:H,8,0)</f>
        <v>157.00</v>
      </c>
      <c r="D106" s="4">
        <f>VLOOKUP(A106,HOP!A:B,2,0)</f>
        <v>1934820</v>
      </c>
      <c r="E106" s="4">
        <f t="shared" si="6"/>
        <v>0</v>
      </c>
      <c r="K106" s="4" t="str">
        <f t="shared" si="7"/>
        <v>,1934820</v>
      </c>
    </row>
    <row r="107" s="4" customFormat="1" spans="1:11">
      <c r="A107" s="4">
        <v>14202766984</v>
      </c>
      <c r="B107" s="4">
        <v>228</v>
      </c>
      <c r="C107" s="4" t="str">
        <f>VLOOKUP(A107,HOP!A:H,8,0)</f>
        <v>228.00</v>
      </c>
      <c r="D107" s="4">
        <f>VLOOKUP(A107,HOP!A:B,2,0)</f>
        <v>1935308</v>
      </c>
      <c r="E107" s="4">
        <f t="shared" si="6"/>
        <v>0</v>
      </c>
      <c r="K107" s="4" t="str">
        <f t="shared" si="7"/>
        <v>,1935308</v>
      </c>
    </row>
    <row r="108" s="4" customFormat="1" spans="1:11">
      <c r="A108" s="4">
        <v>14203848384</v>
      </c>
      <c r="B108" s="4">
        <v>193</v>
      </c>
      <c r="C108" s="4" t="str">
        <f>VLOOKUP(A108,HOP!A:H,8,0)</f>
        <v>193.00</v>
      </c>
      <c r="D108" s="4">
        <f>VLOOKUP(A108,HOP!A:B,2,0)</f>
        <v>1935456</v>
      </c>
      <c r="E108" s="4">
        <f t="shared" si="6"/>
        <v>0</v>
      </c>
      <c r="K108" s="4" t="str">
        <f t="shared" si="7"/>
        <v>,1935456</v>
      </c>
    </row>
    <row r="109" s="4" customFormat="1" spans="1:11">
      <c r="A109" s="4">
        <v>14204300026</v>
      </c>
      <c r="B109" s="4">
        <v>1430</v>
      </c>
      <c r="C109" s="4" t="str">
        <f>VLOOKUP(A109,HOP!A:H,8,0)</f>
        <v>1430.00</v>
      </c>
      <c r="D109" s="4">
        <f>VLOOKUP(A109,HOP!A:B,2,0)</f>
        <v>1935595</v>
      </c>
      <c r="E109" s="4">
        <f t="shared" si="6"/>
        <v>0</v>
      </c>
      <c r="K109" s="4" t="str">
        <f t="shared" si="7"/>
        <v>,1935595</v>
      </c>
    </row>
    <row r="110" s="4" customFormat="1" spans="1:11">
      <c r="A110" s="4">
        <v>14205394511</v>
      </c>
      <c r="B110" s="4">
        <v>148</v>
      </c>
      <c r="C110" s="4" t="str">
        <f>VLOOKUP(A110,HOP!A:H,8,0)</f>
        <v>148.00</v>
      </c>
      <c r="D110" s="4">
        <f>VLOOKUP(A110,HOP!A:B,2,0)</f>
        <v>1935891</v>
      </c>
      <c r="E110" s="4">
        <f t="shared" si="6"/>
        <v>0</v>
      </c>
      <c r="K110" s="4" t="str">
        <f t="shared" si="7"/>
        <v>,1935891</v>
      </c>
    </row>
    <row r="111" s="4" customFormat="1" spans="1:11">
      <c r="A111" s="4">
        <v>14205724337</v>
      </c>
      <c r="B111" s="4">
        <v>245</v>
      </c>
      <c r="C111" s="4" t="str">
        <f>VLOOKUP(A111,HOP!A:H,8,0)</f>
        <v>245.00</v>
      </c>
      <c r="D111" s="4">
        <f>VLOOKUP(A111,HOP!A:B,2,0)</f>
        <v>1935965</v>
      </c>
      <c r="E111" s="4">
        <f t="shared" si="6"/>
        <v>0</v>
      </c>
      <c r="K111" s="4" t="str">
        <f t="shared" si="7"/>
        <v>,1935965</v>
      </c>
    </row>
    <row r="112" s="4" customFormat="1" spans="1:11">
      <c r="A112" s="4">
        <v>14211839967</v>
      </c>
      <c r="B112" s="4">
        <v>2251</v>
      </c>
      <c r="C112" s="4" t="str">
        <f>VLOOKUP(A112,HOP!A:H,8,0)</f>
        <v>2251.00</v>
      </c>
      <c r="D112" s="4">
        <f>VLOOKUP(A112,HOP!A:B,2,0)</f>
        <v>1936837</v>
      </c>
      <c r="E112" s="4">
        <f>B112-C112</f>
        <v>0</v>
      </c>
      <c r="K112" s="4" t="str">
        <f>$K$1&amp;D112</f>
        <v>,1936837</v>
      </c>
    </row>
    <row r="113" s="4" customFormat="1" spans="1:11">
      <c r="A113" s="4">
        <v>14216601435</v>
      </c>
      <c r="B113" s="4">
        <v>228</v>
      </c>
      <c r="C113" s="4" t="str">
        <f>VLOOKUP(A113,HOP!A:H,8,0)</f>
        <v>228.00</v>
      </c>
      <c r="D113" s="4">
        <f>VLOOKUP(A113,HOP!A:B,2,0)</f>
        <v>1937470</v>
      </c>
      <c r="E113" s="4">
        <f>B113-C113</f>
        <v>0</v>
      </c>
      <c r="K113" s="4" t="str">
        <f>$K$1&amp;D113</f>
        <v>,1937470</v>
      </c>
    </row>
    <row r="114" s="4" customFormat="1" spans="1:11">
      <c r="A114" s="4">
        <v>14216980907</v>
      </c>
      <c r="B114" s="4">
        <v>975</v>
      </c>
      <c r="C114" s="4" t="str">
        <f>VLOOKUP(A114,HOP!A:H,8,0)</f>
        <v>975.00</v>
      </c>
      <c r="D114" s="4">
        <f>VLOOKUP(A114,HOP!A:B,2,0)</f>
        <v>1937553</v>
      </c>
      <c r="E114" s="4">
        <f>B114-C114</f>
        <v>0</v>
      </c>
      <c r="K114" s="4" t="str">
        <f>$K$1&amp;D114</f>
        <v>,1937553</v>
      </c>
    </row>
    <row r="115" s="4" customFormat="1" spans="1:11">
      <c r="A115" s="4">
        <v>14217229457</v>
      </c>
      <c r="B115" s="4">
        <v>1308</v>
      </c>
      <c r="C115" s="4" t="str">
        <f>VLOOKUP(A115,HOP!A:H,8,0)</f>
        <v>1308.00</v>
      </c>
      <c r="D115" s="4">
        <f>VLOOKUP(A115,HOP!A:B,2,0)</f>
        <v>1937618</v>
      </c>
      <c r="E115" s="4">
        <f>B115-C115</f>
        <v>0</v>
      </c>
      <c r="K115" s="4" t="str">
        <f>$K$1&amp;D115</f>
        <v>,1937618</v>
      </c>
    </row>
    <row r="116" s="4" customFormat="1" spans="1:11">
      <c r="A116" s="4">
        <v>14217376128</v>
      </c>
      <c r="B116" s="4">
        <v>1308</v>
      </c>
      <c r="C116" s="4" t="str">
        <f>VLOOKUP(A116,HOP!A:H,8,0)</f>
        <v>1308.00</v>
      </c>
      <c r="D116" s="4">
        <f>VLOOKUP(A116,HOP!A:B,2,0)</f>
        <v>1937650</v>
      </c>
      <c r="E116" s="4">
        <f>B116-C116</f>
        <v>0</v>
      </c>
      <c r="K116" s="4" t="str">
        <f>$K$1&amp;D116</f>
        <v>,1937650</v>
      </c>
    </row>
    <row r="117" s="4" customFormat="1" spans="1:11">
      <c r="A117" s="4">
        <v>14220727138</v>
      </c>
      <c r="B117" s="4">
        <v>1916</v>
      </c>
      <c r="C117" s="4" t="str">
        <f>VLOOKUP(A117,HOP!A:H,8,0)</f>
        <v>1916.00</v>
      </c>
      <c r="D117" s="4">
        <f>VLOOKUP(A117,HOP!A:B,2,0)</f>
        <v>1937890</v>
      </c>
      <c r="E117" s="4">
        <f>B117-C117</f>
        <v>0</v>
      </c>
      <c r="K117" s="4" t="str">
        <f>$K$1&amp;D117</f>
        <v>,1937890</v>
      </c>
    </row>
    <row r="118" s="4" customFormat="1" spans="1:11">
      <c r="A118" s="4">
        <v>14221871706</v>
      </c>
      <c r="B118" s="4">
        <v>202</v>
      </c>
      <c r="C118" s="4" t="str">
        <f>VLOOKUP(A118,HOP!A:H,8,0)</f>
        <v>202.00</v>
      </c>
      <c r="D118" s="4">
        <f>VLOOKUP(A118,HOP!A:B,2,0)</f>
        <v>1938010</v>
      </c>
      <c r="E118" s="4">
        <f>B118-C118</f>
        <v>0</v>
      </c>
      <c r="K118" s="4" t="str">
        <f>$K$1&amp;D118</f>
        <v>,1938010</v>
      </c>
    </row>
    <row r="119" s="4" customFormat="1" hidden="1" spans="1:11">
      <c r="A119" s="5">
        <v>14205220032</v>
      </c>
      <c r="B119" s="5">
        <v>0</v>
      </c>
      <c r="C119" s="5" t="str">
        <f>VLOOKUP(A119,HOP!A:H,8,0)</f>
        <v>0.00</v>
      </c>
      <c r="D119" s="5">
        <f>VLOOKUP(A119,HOP!A:B,2,0)</f>
        <v>1935855</v>
      </c>
      <c r="E119" s="5">
        <f>B119-C119</f>
        <v>0</v>
      </c>
      <c r="K119" s="5" t="str">
        <f>$K$1&amp;D119</f>
        <v>,1935855</v>
      </c>
    </row>
    <row r="120" s="4" customFormat="1" spans="1:11">
      <c r="A120" s="4">
        <v>14223279913</v>
      </c>
      <c r="B120" s="4">
        <v>595</v>
      </c>
      <c r="C120" s="4" t="str">
        <f>VLOOKUP(A120,HOP!A:H,8,0)</f>
        <v>595.00</v>
      </c>
      <c r="D120" s="4">
        <f>VLOOKUP(A120,HOP!A:B,2,0)</f>
        <v>1938193</v>
      </c>
      <c r="E120" s="4">
        <f>B120-C120</f>
        <v>0</v>
      </c>
      <c r="K120" s="4" t="str">
        <f>$K$1&amp;D120</f>
        <v>,1938193</v>
      </c>
    </row>
    <row r="121" s="4" customFormat="1" spans="1:11">
      <c r="A121" s="4">
        <v>14224027827</v>
      </c>
      <c r="B121" s="4">
        <v>219</v>
      </c>
      <c r="C121" s="4" t="str">
        <f>VLOOKUP(A121,HOP!A:H,8,0)</f>
        <v>219.00</v>
      </c>
      <c r="D121" s="4">
        <f>VLOOKUP(A121,HOP!A:B,2,0)</f>
        <v>1938234</v>
      </c>
      <c r="E121" s="4">
        <f>B121-C121</f>
        <v>0</v>
      </c>
      <c r="K121" s="4" t="str">
        <f>$K$1&amp;D121</f>
        <v>,1938234</v>
      </c>
    </row>
    <row r="122" s="4" customFormat="1" hidden="1" spans="1:11">
      <c r="A122" s="5">
        <v>14199439268</v>
      </c>
      <c r="B122" s="5">
        <v>0</v>
      </c>
      <c r="C122" s="5" t="str">
        <f>VLOOKUP(A122,HOP!A:H,8,0)</f>
        <v>0.00</v>
      </c>
      <c r="D122" s="5">
        <f>VLOOKUP(A122,HOP!A:B,2,0)</f>
        <v>1935077</v>
      </c>
      <c r="E122" s="5">
        <f>B122-C122</f>
        <v>0</v>
      </c>
      <c r="K122" s="5" t="str">
        <f>$K$1&amp;D122</f>
        <v>,1935077</v>
      </c>
    </row>
    <row r="123" s="4" customFormat="1" hidden="1" spans="1:11">
      <c r="A123" s="5">
        <v>14198345524</v>
      </c>
      <c r="B123" s="5">
        <v>0</v>
      </c>
      <c r="C123" s="5" t="str">
        <f>VLOOKUP(A123,HOP!A:H,8,0)</f>
        <v>0.00</v>
      </c>
      <c r="D123" s="5">
        <f>VLOOKUP(A123,HOP!A:B,2,0)</f>
        <v>1934825</v>
      </c>
      <c r="E123" s="5">
        <f>B123-C123</f>
        <v>0</v>
      </c>
      <c r="K123" s="5" t="str">
        <f>$K$1&amp;D123</f>
        <v>,1934825</v>
      </c>
    </row>
    <row r="124" s="4" customFormat="1" spans="1:11">
      <c r="A124" s="4">
        <v>14224403240</v>
      </c>
      <c r="B124" s="4">
        <v>293</v>
      </c>
      <c r="C124" s="4" t="str">
        <f>VLOOKUP(A124,HOP!A:H,8,0)</f>
        <v>293.00</v>
      </c>
      <c r="D124" s="4">
        <f>VLOOKUP(A124,HOP!A:B,2,0)</f>
        <v>1938273</v>
      </c>
      <c r="E124" s="4">
        <f t="shared" ref="E123:E148" si="8">B124-C124</f>
        <v>0</v>
      </c>
      <c r="K124" s="4" t="str">
        <f t="shared" ref="K123:K148" si="9">$K$1&amp;D124</f>
        <v>,1938273</v>
      </c>
    </row>
    <row r="125" s="4" customFormat="1" spans="1:11">
      <c r="A125" s="4">
        <v>14224575802</v>
      </c>
      <c r="B125" s="4">
        <v>469</v>
      </c>
      <c r="C125" s="4" t="str">
        <f>VLOOKUP(A125,HOP!A:H,8,0)</f>
        <v>469.00</v>
      </c>
      <c r="D125" s="4">
        <f>VLOOKUP(A125,HOP!A:B,2,0)</f>
        <v>1938304</v>
      </c>
      <c r="E125" s="4">
        <f t="shared" si="8"/>
        <v>0</v>
      </c>
      <c r="K125" s="4" t="str">
        <f t="shared" si="9"/>
        <v>,1938304</v>
      </c>
    </row>
    <row r="126" s="4" customFormat="1" spans="1:11">
      <c r="A126" s="4">
        <v>14224621272</v>
      </c>
      <c r="B126" s="4">
        <v>182</v>
      </c>
      <c r="C126" s="4" t="str">
        <f>VLOOKUP(A126,HOP!A:H,8,0)</f>
        <v>182.00</v>
      </c>
      <c r="D126" s="4">
        <f>VLOOKUP(A126,HOP!A:B,2,0)</f>
        <v>1938318</v>
      </c>
      <c r="E126" s="4">
        <f t="shared" si="8"/>
        <v>0</v>
      </c>
      <c r="K126" s="4" t="str">
        <f t="shared" si="9"/>
        <v>,1938318</v>
      </c>
    </row>
    <row r="127" s="4" customFormat="1" spans="1:11">
      <c r="A127" s="4">
        <v>14224845015</v>
      </c>
      <c r="B127" s="4">
        <v>584</v>
      </c>
      <c r="C127" s="4" t="str">
        <f>VLOOKUP(A127,HOP!A:H,8,0)</f>
        <v>584.00</v>
      </c>
      <c r="D127" s="4">
        <f>VLOOKUP(A127,HOP!A:B,2,0)</f>
        <v>1938381</v>
      </c>
      <c r="E127" s="4">
        <f t="shared" si="8"/>
        <v>0</v>
      </c>
      <c r="K127" s="4" t="str">
        <f t="shared" si="9"/>
        <v>,1938381</v>
      </c>
    </row>
    <row r="128" s="4" customFormat="1" spans="1:11">
      <c r="A128" s="4">
        <v>14224870236</v>
      </c>
      <c r="B128" s="4">
        <v>297</v>
      </c>
      <c r="C128" s="4" t="str">
        <f>VLOOKUP(A128,HOP!A:H,8,0)</f>
        <v>297.00</v>
      </c>
      <c r="D128" s="4">
        <f>VLOOKUP(A128,HOP!A:B,2,0)</f>
        <v>1938386</v>
      </c>
      <c r="E128" s="4">
        <f t="shared" si="8"/>
        <v>0</v>
      </c>
      <c r="K128" s="4" t="str">
        <f t="shared" si="9"/>
        <v>,1938386</v>
      </c>
    </row>
    <row r="129" s="4" customFormat="1" spans="1:11">
      <c r="A129" s="4">
        <v>14224976751</v>
      </c>
      <c r="B129" s="4">
        <v>297</v>
      </c>
      <c r="C129" s="4" t="str">
        <f>VLOOKUP(A129,HOP!A:H,8,0)</f>
        <v>297.00</v>
      </c>
      <c r="D129" s="4">
        <f>VLOOKUP(A129,HOP!A:B,2,0)</f>
        <v>1938414</v>
      </c>
      <c r="E129" s="4">
        <f t="shared" si="8"/>
        <v>0</v>
      </c>
      <c r="K129" s="4" t="str">
        <f t="shared" si="9"/>
        <v>,1938414</v>
      </c>
    </row>
    <row r="130" s="4" customFormat="1" spans="1:11">
      <c r="A130" s="4">
        <v>14225032750</v>
      </c>
      <c r="B130" s="4">
        <v>146</v>
      </c>
      <c r="C130" s="4" t="str">
        <f>VLOOKUP(A130,HOP!A:H,8,0)</f>
        <v>146.00</v>
      </c>
      <c r="D130" s="4">
        <f>VLOOKUP(A130,HOP!A:B,2,0)</f>
        <v>1938422</v>
      </c>
      <c r="E130" s="4">
        <f t="shared" si="8"/>
        <v>0</v>
      </c>
      <c r="K130" s="4" t="str">
        <f t="shared" si="9"/>
        <v>,1938422</v>
      </c>
    </row>
    <row r="131" s="4" customFormat="1" spans="1:11">
      <c r="A131" s="4">
        <v>14225082280</v>
      </c>
      <c r="B131" s="4">
        <v>219</v>
      </c>
      <c r="C131" s="4" t="str">
        <f>VLOOKUP(A131,HOP!A:H,8,0)</f>
        <v>219.00</v>
      </c>
      <c r="D131" s="4">
        <f>VLOOKUP(A131,HOP!A:B,2,0)</f>
        <v>1938430</v>
      </c>
      <c r="E131" s="4">
        <f t="shared" si="8"/>
        <v>0</v>
      </c>
      <c r="K131" s="4" t="str">
        <f t="shared" si="9"/>
        <v>,1938430</v>
      </c>
    </row>
    <row r="132" s="4" customFormat="1" spans="1:11">
      <c r="A132" s="4">
        <v>14230506622</v>
      </c>
      <c r="B132" s="4">
        <v>293</v>
      </c>
      <c r="C132" s="4" t="str">
        <f>VLOOKUP(A132,HOP!A:H,8,0)</f>
        <v>293.00</v>
      </c>
      <c r="D132" s="4">
        <f>VLOOKUP(A132,HOP!A:B,2,0)</f>
        <v>1938450</v>
      </c>
      <c r="E132" s="4">
        <f t="shared" si="8"/>
        <v>0</v>
      </c>
      <c r="K132" s="4" t="str">
        <f t="shared" si="9"/>
        <v>,1938450</v>
      </c>
    </row>
    <row r="133" s="4" customFormat="1" spans="1:11">
      <c r="A133" s="4">
        <v>14231512233</v>
      </c>
      <c r="B133" s="4">
        <v>293</v>
      </c>
      <c r="C133" s="4" t="str">
        <f>VLOOKUP(A133,HOP!A:H,8,0)</f>
        <v>293.00</v>
      </c>
      <c r="D133" s="4">
        <f>VLOOKUP(A133,HOP!A:B,2,0)</f>
        <v>1938524</v>
      </c>
      <c r="E133" s="4">
        <f t="shared" si="8"/>
        <v>0</v>
      </c>
      <c r="K133" s="4" t="str">
        <f t="shared" si="9"/>
        <v>,1938524</v>
      </c>
    </row>
    <row r="134" s="4" customFormat="1" spans="1:11">
      <c r="A134" s="4">
        <v>14231750144</v>
      </c>
      <c r="B134" s="4">
        <v>118</v>
      </c>
      <c r="C134" s="4" t="str">
        <f>VLOOKUP(A134,HOP!A:H,8,0)</f>
        <v>118.00</v>
      </c>
      <c r="D134" s="4">
        <f>VLOOKUP(A134,HOP!A:B,2,0)</f>
        <v>1938546</v>
      </c>
      <c r="E134" s="4">
        <f t="shared" si="8"/>
        <v>0</v>
      </c>
      <c r="K134" s="4" t="str">
        <f t="shared" si="9"/>
        <v>,1938546</v>
      </c>
    </row>
    <row r="135" s="4" customFormat="1" spans="1:11">
      <c r="A135" s="4">
        <v>14231901531</v>
      </c>
      <c r="B135" s="4">
        <v>200</v>
      </c>
      <c r="C135" s="4" t="str">
        <f>VLOOKUP(A135,HOP!A:H,8,0)</f>
        <v>200.00</v>
      </c>
      <c r="D135" s="4">
        <f>VLOOKUP(A135,HOP!A:B,2,0)</f>
        <v>1938570</v>
      </c>
      <c r="E135" s="4">
        <f t="shared" si="8"/>
        <v>0</v>
      </c>
      <c r="K135" s="4" t="str">
        <f t="shared" si="9"/>
        <v>,1938570</v>
      </c>
    </row>
    <row r="136" s="4" customFormat="1" spans="1:11">
      <c r="A136" s="4">
        <v>14232112030</v>
      </c>
      <c r="B136" s="4">
        <v>319</v>
      </c>
      <c r="C136" s="4" t="str">
        <f>VLOOKUP(A136,HOP!A:H,8,0)</f>
        <v>319.00</v>
      </c>
      <c r="D136" s="4">
        <f>VLOOKUP(A136,HOP!A:B,2,0)</f>
        <v>1938591</v>
      </c>
      <c r="E136" s="4">
        <f t="shared" si="8"/>
        <v>0</v>
      </c>
      <c r="K136" s="4" t="str">
        <f t="shared" si="9"/>
        <v>,1938591</v>
      </c>
    </row>
    <row r="137" s="4" customFormat="1" spans="1:11">
      <c r="A137" s="4">
        <v>14232483467</v>
      </c>
      <c r="B137" s="4">
        <v>319</v>
      </c>
      <c r="C137" s="4" t="str">
        <f>VLOOKUP(A137,HOP!A:H,8,0)</f>
        <v>319.00</v>
      </c>
      <c r="D137" s="4">
        <f>VLOOKUP(A137,HOP!A:B,2,0)</f>
        <v>1938664</v>
      </c>
      <c r="E137" s="4">
        <f t="shared" si="8"/>
        <v>0</v>
      </c>
      <c r="K137" s="4" t="str">
        <f t="shared" si="9"/>
        <v>,1938664</v>
      </c>
    </row>
    <row r="138" s="4" customFormat="1" spans="1:11">
      <c r="A138" s="4">
        <v>14232982652</v>
      </c>
      <c r="B138" s="4">
        <v>168</v>
      </c>
      <c r="C138" s="4" t="str">
        <f>VLOOKUP(A138,HOP!A:H,8,0)</f>
        <v>168.00</v>
      </c>
      <c r="D138" s="4">
        <f>VLOOKUP(A138,HOP!A:B,2,0)</f>
        <v>1938729</v>
      </c>
      <c r="E138" s="4">
        <f>B138-C138</f>
        <v>0</v>
      </c>
      <c r="K138" s="4" t="str">
        <f>$K$1&amp;D138</f>
        <v>,1938729</v>
      </c>
    </row>
    <row r="139" s="4" customFormat="1" spans="1:11">
      <c r="A139" s="4">
        <v>14233837604</v>
      </c>
      <c r="B139" s="4">
        <v>335</v>
      </c>
      <c r="C139" s="4" t="str">
        <f>VLOOKUP(A139,HOP!A:H,8,0)</f>
        <v>335.00</v>
      </c>
      <c r="D139" s="4">
        <f>VLOOKUP(A139,HOP!A:B,2,0)</f>
        <v>1938841</v>
      </c>
      <c r="E139" s="4">
        <f>B139-C139</f>
        <v>0</v>
      </c>
      <c r="K139" s="4" t="str">
        <f>$K$1&amp;D139</f>
        <v>,1938841</v>
      </c>
    </row>
    <row r="140" s="4" customFormat="1" spans="1:11">
      <c r="A140" s="4">
        <v>14096367794</v>
      </c>
      <c r="B140" s="4">
        <v>3154</v>
      </c>
      <c r="C140" s="4" t="str">
        <f>VLOOKUP(A140,HOP!A:H,8,0)</f>
        <v>3154.00</v>
      </c>
      <c r="D140" s="4">
        <f>VLOOKUP(A140,HOP!A:B,2,0)</f>
        <v>1922482</v>
      </c>
      <c r="E140" s="4">
        <f>B140-C140</f>
        <v>0</v>
      </c>
      <c r="K140" s="4" t="str">
        <f>$K$1&amp;D140</f>
        <v>,1922482</v>
      </c>
    </row>
    <row r="141" s="4" customFormat="1" spans="1:11">
      <c r="A141" s="4">
        <v>14192148278</v>
      </c>
      <c r="B141" s="4">
        <v>550</v>
      </c>
      <c r="C141" s="4" t="str">
        <f>VLOOKUP(A141,HOP!A:H,8,0)</f>
        <v>550.00</v>
      </c>
      <c r="D141" s="4">
        <f>VLOOKUP(A141,HOP!A:B,2,0)</f>
        <v>1933877</v>
      </c>
      <c r="E141" s="4">
        <f>B141-C141</f>
        <v>0</v>
      </c>
      <c r="K141" s="4" t="str">
        <f>$K$1&amp;D141</f>
        <v>,1933877</v>
      </c>
    </row>
    <row r="142" s="4" customFormat="1" spans="1:11">
      <c r="A142" s="4">
        <v>14194145427</v>
      </c>
      <c r="B142" s="4">
        <v>1170</v>
      </c>
      <c r="C142" s="4" t="str">
        <f>VLOOKUP(A142,HOP!A:H,8,0)</f>
        <v>1170.00</v>
      </c>
      <c r="D142" s="4">
        <f>VLOOKUP(A142,HOP!A:B,2,0)</f>
        <v>1934385</v>
      </c>
      <c r="E142" s="4">
        <f>B142-C142</f>
        <v>0</v>
      </c>
      <c r="K142" s="4" t="str">
        <f>$K$1&amp;D142</f>
        <v>,1934385</v>
      </c>
    </row>
    <row r="143" s="4" customFormat="1" spans="1:11">
      <c r="A143" s="4">
        <v>14199010431</v>
      </c>
      <c r="B143" s="4">
        <v>577</v>
      </c>
      <c r="C143" s="4" t="str">
        <f>VLOOKUP(A143,HOP!A:H,8,0)</f>
        <v>577.00</v>
      </c>
      <c r="D143" s="4">
        <f>VLOOKUP(A143,HOP!A:B,2,0)</f>
        <v>1934977</v>
      </c>
      <c r="E143" s="4">
        <f>B143-C143</f>
        <v>0</v>
      </c>
      <c r="K143" s="4" t="str">
        <f>$K$1&amp;D143</f>
        <v>,1934977</v>
      </c>
    </row>
    <row r="144" s="4" customFormat="1" spans="1:11">
      <c r="A144" s="4">
        <v>14205722040</v>
      </c>
      <c r="B144" s="4">
        <v>276</v>
      </c>
      <c r="C144" s="4" t="str">
        <f>VLOOKUP(A144,HOP!A:H,8,0)</f>
        <v>276.00</v>
      </c>
      <c r="D144" s="4">
        <f>VLOOKUP(A144,HOP!A:B,2,0)</f>
        <v>1935964</v>
      </c>
      <c r="E144" s="4">
        <f>B144-C144</f>
        <v>0</v>
      </c>
      <c r="K144" s="4" t="str">
        <f>$K$1&amp;D144</f>
        <v>,1935964</v>
      </c>
    </row>
    <row r="145" s="4" customFormat="1" spans="1:11">
      <c r="A145" s="4">
        <v>14205727248</v>
      </c>
      <c r="B145" s="4">
        <v>276</v>
      </c>
      <c r="C145" s="4" t="str">
        <f>VLOOKUP(A145,HOP!A:H,8,0)</f>
        <v>276.00</v>
      </c>
      <c r="D145" s="4">
        <f>VLOOKUP(A145,HOP!A:B,2,0)</f>
        <v>1935966</v>
      </c>
      <c r="E145" s="4">
        <f>B145-C145</f>
        <v>0</v>
      </c>
      <c r="K145" s="4" t="str">
        <f>$K$1&amp;D145</f>
        <v>,1935966</v>
      </c>
    </row>
    <row r="146" s="4" customFormat="1" spans="1:11">
      <c r="A146" s="4">
        <v>14205786396</v>
      </c>
      <c r="B146" s="4">
        <v>834</v>
      </c>
      <c r="C146" s="4" t="str">
        <f>VLOOKUP(A146,HOP!A:H,8,0)</f>
        <v>834.00</v>
      </c>
      <c r="D146" s="4">
        <f>VLOOKUP(A146,HOP!A:B,2,0)</f>
        <v>1935980</v>
      </c>
      <c r="E146" s="4">
        <f>B146-C146</f>
        <v>0</v>
      </c>
      <c r="K146" s="4" t="str">
        <f>$K$1&amp;D146</f>
        <v>,1935980</v>
      </c>
    </row>
    <row r="147" s="4" customFormat="1" spans="1:11">
      <c r="A147" s="4">
        <v>14211401869</v>
      </c>
      <c r="B147" s="4">
        <v>3268</v>
      </c>
      <c r="C147" s="4" t="str">
        <f>VLOOKUP(A147,HOP!A:H,8,0)</f>
        <v>3268.02</v>
      </c>
      <c r="D147" s="4">
        <f>VLOOKUP(A147,HOP!A:B,2,0)</f>
        <v>1936734</v>
      </c>
      <c r="E147" s="4">
        <f>B147-C147</f>
        <v>-0.0199999999999818</v>
      </c>
      <c r="K147" s="4" t="str">
        <f>$K$1&amp;D147</f>
        <v>,1936734</v>
      </c>
    </row>
    <row r="148" s="4" customFormat="1" spans="1:11">
      <c r="A148" s="4">
        <v>14221120430</v>
      </c>
      <c r="B148" s="4">
        <v>495</v>
      </c>
      <c r="C148" s="4" t="str">
        <f>VLOOKUP(A148,HOP!A:H,8,0)</f>
        <v>495.00</v>
      </c>
      <c r="D148" s="4">
        <f>VLOOKUP(A148,HOP!A:B,2,0)</f>
        <v>1937948</v>
      </c>
      <c r="E148" s="4">
        <f>B148-C148</f>
        <v>0</v>
      </c>
      <c r="K148" s="4" t="str">
        <f>$K$1&amp;D148</f>
        <v>,1937948</v>
      </c>
    </row>
    <row r="149" s="4" customFormat="1" spans="1:11">
      <c r="A149" s="4">
        <v>14222305753</v>
      </c>
      <c r="B149" s="4">
        <v>896</v>
      </c>
      <c r="C149" s="4" t="str">
        <f>VLOOKUP(A149,HOP!A:H,8,0)</f>
        <v>896.00</v>
      </c>
      <c r="D149" s="4">
        <f>VLOOKUP(A149,HOP!A:B,2,0)</f>
        <v>1938057</v>
      </c>
      <c r="E149" s="4">
        <f>B149-C149</f>
        <v>0</v>
      </c>
      <c r="K149" s="4" t="str">
        <f>$K$1&amp;D149</f>
        <v>,1938057</v>
      </c>
    </row>
    <row r="150" s="4" customFormat="1" spans="1:11">
      <c r="A150" s="4">
        <v>14222591570</v>
      </c>
      <c r="B150" s="4">
        <v>896</v>
      </c>
      <c r="C150" s="4" t="str">
        <f>VLOOKUP(A150,HOP!A:H,8,0)</f>
        <v>896.00</v>
      </c>
      <c r="D150" s="4">
        <f>VLOOKUP(A150,HOP!A:B,2,0)</f>
        <v>1938087</v>
      </c>
      <c r="E150" s="4">
        <f>B150-C150</f>
        <v>0</v>
      </c>
      <c r="K150" s="4" t="str">
        <f>$K$1&amp;D150</f>
        <v>,1938087</v>
      </c>
    </row>
    <row r="151" s="4" customFormat="1" spans="1:11">
      <c r="A151" s="4">
        <v>14225070361</v>
      </c>
      <c r="B151" s="4">
        <v>2449</v>
      </c>
      <c r="C151" s="4" t="str">
        <f>VLOOKUP(A151,HOP!A:H,8,0)</f>
        <v>2449.00</v>
      </c>
      <c r="D151" s="4">
        <f>VLOOKUP(A151,HOP!A:B,2,0)</f>
        <v>1938427</v>
      </c>
      <c r="E151" s="4">
        <f>B151-C151</f>
        <v>0</v>
      </c>
      <c r="K151" s="4" t="str">
        <f>$K$1&amp;D151</f>
        <v>,1938427</v>
      </c>
    </row>
    <row r="152" s="4" customFormat="1" spans="1:11">
      <c r="A152" s="4">
        <v>14233394387</v>
      </c>
      <c r="B152" s="4">
        <v>176</v>
      </c>
      <c r="C152" s="4" t="str">
        <f>VLOOKUP(A152,HOP!A:H,8,0)</f>
        <v>176.00</v>
      </c>
      <c r="D152" s="4">
        <f>VLOOKUP(A152,HOP!A:B,2,0)</f>
        <v>1938766</v>
      </c>
      <c r="E152" s="4">
        <f>B152-C152</f>
        <v>0</v>
      </c>
      <c r="K152" s="4" t="str">
        <f>$K$1&amp;D152</f>
        <v>,1938766</v>
      </c>
    </row>
    <row r="153" s="4" customFormat="1" hidden="1" spans="1:11">
      <c r="A153" s="5">
        <v>14131825785</v>
      </c>
      <c r="B153" s="5">
        <v>0</v>
      </c>
      <c r="C153" s="5" t="str">
        <f>VLOOKUP(A153,HOP!A:H,8,0)</f>
        <v>0.00</v>
      </c>
      <c r="D153" s="5">
        <f>VLOOKUP(A153,HOP!A:B,2,0)</f>
        <v>1926389</v>
      </c>
      <c r="E153" s="5">
        <f>B153-C153</f>
        <v>0</v>
      </c>
      <c r="K153" s="5" t="str">
        <f>$K$1&amp;D153</f>
        <v>,1926389</v>
      </c>
    </row>
    <row r="154" s="4" customFormat="1" spans="1:11">
      <c r="A154" s="4">
        <v>14234490702</v>
      </c>
      <c r="B154" s="4">
        <v>148</v>
      </c>
      <c r="C154" s="4" t="str">
        <f>VLOOKUP(A154,HOP!A:H,8,0)</f>
        <v>148.00</v>
      </c>
      <c r="D154" s="4">
        <f>VLOOKUP(A154,HOP!A:B,2,0)</f>
        <v>1938980</v>
      </c>
      <c r="E154" s="4">
        <f>B154-C154</f>
        <v>0</v>
      </c>
      <c r="K154" s="4" t="str">
        <f>$K$1&amp;D154</f>
        <v>,1938980</v>
      </c>
    </row>
    <row r="155" s="4" customFormat="1" spans="1:11">
      <c r="A155" s="4">
        <v>14234547607</v>
      </c>
      <c r="B155" s="4">
        <v>278</v>
      </c>
      <c r="C155" s="4" t="str">
        <f>VLOOKUP(A155,HOP!A:H,8,0)</f>
        <v>278.00</v>
      </c>
      <c r="D155" s="4">
        <f>VLOOKUP(A155,HOP!A:B,2,0)</f>
        <v>1939004</v>
      </c>
      <c r="E155" s="4">
        <f>B155-C155</f>
        <v>0</v>
      </c>
      <c r="K155" s="4" t="str">
        <f>$K$1&amp;D155</f>
        <v>,1939004</v>
      </c>
    </row>
    <row r="156" s="4" customFormat="1" spans="1:11">
      <c r="A156" s="4">
        <v>14234658399</v>
      </c>
      <c r="B156" s="4">
        <v>109</v>
      </c>
      <c r="C156" s="4" t="str">
        <f>VLOOKUP(A156,HOP!A:H,8,0)</f>
        <v>109.00</v>
      </c>
      <c r="D156" s="4">
        <f>VLOOKUP(A156,HOP!A:B,2,0)</f>
        <v>1939036</v>
      </c>
      <c r="E156" s="4">
        <f>B156-C156</f>
        <v>0</v>
      </c>
      <c r="K156" s="4" t="str">
        <f>$K$1&amp;D156</f>
        <v>,1939036</v>
      </c>
    </row>
    <row r="157" s="4" customFormat="1" spans="1:11">
      <c r="A157" s="4">
        <v>14234674953</v>
      </c>
      <c r="B157" s="4">
        <v>101</v>
      </c>
      <c r="C157" s="4" t="str">
        <f>VLOOKUP(A157,HOP!A:H,8,0)</f>
        <v>101.00</v>
      </c>
      <c r="D157" s="4">
        <f>VLOOKUP(A157,HOP!A:B,2,0)</f>
        <v>1939039</v>
      </c>
      <c r="E157" s="4">
        <f>B157-C157</f>
        <v>0</v>
      </c>
      <c r="K157" s="4" t="str">
        <f>$K$1&amp;D157</f>
        <v>,1939039</v>
      </c>
    </row>
    <row r="158" s="4" customFormat="1" spans="1:11">
      <c r="A158" s="4">
        <v>14234756477</v>
      </c>
      <c r="B158" s="4">
        <v>270</v>
      </c>
      <c r="C158" s="4" t="str">
        <f>VLOOKUP(A158,HOP!A:H,8,0)</f>
        <v>270.00</v>
      </c>
      <c r="D158" s="4">
        <f>VLOOKUP(A158,HOP!A:B,2,0)</f>
        <v>1939059</v>
      </c>
      <c r="E158" s="4">
        <f>B158-C158</f>
        <v>0</v>
      </c>
      <c r="K158" s="4" t="str">
        <f>$K$1&amp;D158</f>
        <v>,1939059</v>
      </c>
    </row>
    <row r="159" s="4" customFormat="1" spans="1:11">
      <c r="A159" s="4">
        <v>14235925757</v>
      </c>
      <c r="B159" s="4">
        <v>270</v>
      </c>
      <c r="C159" s="4" t="str">
        <f>VLOOKUP(A159,HOP!A:H,8,0)</f>
        <v>270.00</v>
      </c>
      <c r="D159" s="4">
        <f>VLOOKUP(A159,HOP!A:B,2,0)</f>
        <v>1939141</v>
      </c>
      <c r="E159" s="4">
        <f t="shared" ref="E159:E174" si="10">B159-C159</f>
        <v>0</v>
      </c>
      <c r="K159" s="4" t="str">
        <f t="shared" ref="K159:K174" si="11">$K$1&amp;D159</f>
        <v>,1939141</v>
      </c>
    </row>
    <row r="160" s="4" customFormat="1" spans="1:11">
      <c r="A160" s="4">
        <v>14236232478</v>
      </c>
      <c r="B160" s="4">
        <v>197</v>
      </c>
      <c r="C160" s="4" t="str">
        <f>VLOOKUP(A160,HOP!A:H,8,0)</f>
        <v>197.00</v>
      </c>
      <c r="D160" s="4">
        <f>VLOOKUP(A160,HOP!A:B,2,0)</f>
        <v>1939174</v>
      </c>
      <c r="E160" s="4">
        <f t="shared" si="10"/>
        <v>0</v>
      </c>
      <c r="K160" s="4" t="str">
        <f t="shared" si="11"/>
        <v>,1939174</v>
      </c>
    </row>
    <row r="161" s="4" customFormat="1" hidden="1" spans="1:11">
      <c r="A161" s="5">
        <v>14106962483</v>
      </c>
      <c r="B161" s="5">
        <v>0</v>
      </c>
      <c r="C161" s="5" t="str">
        <f>VLOOKUP(A161,HOP!A:H,8,0)</f>
        <v>0.00</v>
      </c>
      <c r="D161" s="5">
        <f>VLOOKUP(A161,HOP!A:B,2,0)</f>
        <v>1923718</v>
      </c>
      <c r="E161" s="5">
        <f>B161-C161</f>
        <v>0</v>
      </c>
      <c r="K161" s="5" t="str">
        <f>$K$1&amp;D161</f>
        <v>,1923718</v>
      </c>
    </row>
    <row r="162" s="4" customFormat="1" spans="1:11">
      <c r="A162" s="4">
        <v>14236424181</v>
      </c>
      <c r="B162" s="4">
        <v>166</v>
      </c>
      <c r="C162" s="4" t="str">
        <f>VLOOKUP(A162,HOP!A:H,8,0)</f>
        <v>166.00</v>
      </c>
      <c r="D162" s="4">
        <f>VLOOKUP(A162,HOP!A:B,2,0)</f>
        <v>1939187</v>
      </c>
      <c r="E162" s="4">
        <f t="shared" si="10"/>
        <v>0</v>
      </c>
      <c r="K162" s="4" t="str">
        <f t="shared" si="11"/>
        <v>,1939187</v>
      </c>
    </row>
    <row r="163" s="4" customFormat="1" spans="1:11">
      <c r="A163" s="4">
        <v>14236831889</v>
      </c>
      <c r="B163" s="4">
        <v>236</v>
      </c>
      <c r="C163" s="4" t="str">
        <f>VLOOKUP(A163,HOP!A:H,8,0)</f>
        <v>236.00</v>
      </c>
      <c r="D163" s="4">
        <f>VLOOKUP(A163,HOP!A:B,2,0)</f>
        <v>1939242</v>
      </c>
      <c r="E163" s="4">
        <f t="shared" si="10"/>
        <v>0</v>
      </c>
      <c r="K163" s="4" t="str">
        <f t="shared" si="11"/>
        <v>,1939242</v>
      </c>
    </row>
    <row r="164" s="4" customFormat="1" spans="1:11">
      <c r="A164" s="4">
        <v>14236867222</v>
      </c>
      <c r="B164" s="4">
        <v>281</v>
      </c>
      <c r="C164" s="4" t="str">
        <f>VLOOKUP(A164,HOP!A:H,8,0)</f>
        <v>281.00</v>
      </c>
      <c r="D164" s="4">
        <f>VLOOKUP(A164,HOP!A:B,2,0)</f>
        <v>1939249</v>
      </c>
      <c r="E164" s="4">
        <f t="shared" si="10"/>
        <v>0</v>
      </c>
      <c r="K164" s="4" t="str">
        <f t="shared" si="11"/>
        <v>,1939249</v>
      </c>
    </row>
    <row r="165" s="4" customFormat="1" spans="1:11">
      <c r="A165" s="4">
        <v>14236996243</v>
      </c>
      <c r="B165" s="4">
        <v>142</v>
      </c>
      <c r="C165" s="4" t="str">
        <f>VLOOKUP(A165,HOP!A:H,8,0)</f>
        <v>142.00</v>
      </c>
      <c r="D165" s="4">
        <f>VLOOKUP(A165,HOP!A:B,2,0)</f>
        <v>1939269</v>
      </c>
      <c r="E165" s="4">
        <f t="shared" si="10"/>
        <v>0</v>
      </c>
      <c r="K165" s="4" t="str">
        <f t="shared" si="11"/>
        <v>,1939269</v>
      </c>
    </row>
    <row r="166" s="4" customFormat="1" spans="1:11">
      <c r="A166" s="4">
        <v>14237004226</v>
      </c>
      <c r="B166" s="4">
        <v>142</v>
      </c>
      <c r="C166" s="4" t="str">
        <f>VLOOKUP(A166,HOP!A:H,8,0)</f>
        <v>142.00</v>
      </c>
      <c r="D166" s="4">
        <f>VLOOKUP(A166,HOP!A:B,2,0)</f>
        <v>1939270</v>
      </c>
      <c r="E166" s="4">
        <f t="shared" si="10"/>
        <v>0</v>
      </c>
      <c r="K166" s="4" t="str">
        <f t="shared" si="11"/>
        <v>,1939270</v>
      </c>
    </row>
    <row r="167" s="4" customFormat="1" spans="1:11">
      <c r="A167" s="4">
        <v>14237035059</v>
      </c>
      <c r="B167" s="4">
        <v>101</v>
      </c>
      <c r="C167" s="4" t="str">
        <f>VLOOKUP(A167,HOP!A:H,8,0)</f>
        <v>101.00</v>
      </c>
      <c r="D167" s="4">
        <f>VLOOKUP(A167,HOP!A:B,2,0)</f>
        <v>1939276</v>
      </c>
      <c r="E167" s="4">
        <f t="shared" si="10"/>
        <v>0</v>
      </c>
      <c r="K167" s="4" t="str">
        <f t="shared" si="11"/>
        <v>,1939276</v>
      </c>
    </row>
    <row r="168" s="4" customFormat="1" spans="1:11">
      <c r="A168" s="4">
        <v>14237264936</v>
      </c>
      <c r="B168" s="4">
        <v>142</v>
      </c>
      <c r="C168" s="4" t="str">
        <f>VLOOKUP(A168,HOP!A:H,8,0)</f>
        <v>142.00</v>
      </c>
      <c r="D168" s="4">
        <f>VLOOKUP(A168,HOP!A:B,2,0)</f>
        <v>1939320</v>
      </c>
      <c r="E168" s="4">
        <f t="shared" si="10"/>
        <v>0</v>
      </c>
      <c r="K168" s="4" t="str">
        <f t="shared" si="11"/>
        <v>,1939320</v>
      </c>
    </row>
    <row r="169" s="4" customFormat="1" spans="1:11">
      <c r="A169" s="4">
        <v>14237582866</v>
      </c>
      <c r="B169" s="4">
        <v>270</v>
      </c>
      <c r="C169" s="4" t="str">
        <f>VLOOKUP(A169,HOP!A:H,8,0)</f>
        <v>270.00</v>
      </c>
      <c r="D169" s="4">
        <f>VLOOKUP(A169,HOP!A:B,2,0)</f>
        <v>1939365</v>
      </c>
      <c r="E169" s="4">
        <f>B169-C169</f>
        <v>0</v>
      </c>
      <c r="K169" s="4" t="str">
        <f>$K$1&amp;D169</f>
        <v>,1939365</v>
      </c>
    </row>
    <row r="170" s="4" customFormat="1" hidden="1" spans="1:11">
      <c r="A170" s="5">
        <v>14096314555</v>
      </c>
      <c r="B170" s="5">
        <v>0</v>
      </c>
      <c r="C170" s="5" t="str">
        <f>VLOOKUP(A170,HOP!A:H,8,0)</f>
        <v>0.00</v>
      </c>
      <c r="D170" s="5">
        <f>VLOOKUP(A170,HOP!A:B,2,0)</f>
        <v>1922477</v>
      </c>
      <c r="E170" s="5">
        <f>B170-C170</f>
        <v>0</v>
      </c>
      <c r="K170" s="5" t="str">
        <f>$K$1&amp;D170</f>
        <v>,1922477</v>
      </c>
    </row>
    <row r="171" s="4" customFormat="1" spans="1:11">
      <c r="A171" s="4">
        <v>14237790831</v>
      </c>
      <c r="B171" s="4">
        <v>297</v>
      </c>
      <c r="C171" s="4" t="str">
        <f>VLOOKUP(A171,HOP!A:H,8,0)</f>
        <v>297.00</v>
      </c>
      <c r="D171" s="4">
        <f>VLOOKUP(A171,HOP!A:B,2,0)</f>
        <v>1939392</v>
      </c>
      <c r="E171" s="4">
        <f>B171-C171</f>
        <v>0</v>
      </c>
      <c r="K171" s="4" t="str">
        <f>$K$1&amp;D171</f>
        <v>,1939392</v>
      </c>
    </row>
    <row r="172" s="4" customFormat="1" spans="1:11">
      <c r="A172" s="4">
        <v>14238513506</v>
      </c>
      <c r="B172" s="4">
        <v>224</v>
      </c>
      <c r="C172" s="4" t="str">
        <f>VLOOKUP(A172,HOP!A:H,8,0)</f>
        <v>224.00</v>
      </c>
      <c r="D172" s="4">
        <f>VLOOKUP(A172,HOP!A:B,2,0)</f>
        <v>1939512</v>
      </c>
      <c r="E172" s="4">
        <f>B172-C172</f>
        <v>0</v>
      </c>
      <c r="K172" s="4" t="str">
        <f>$K$1&amp;D172</f>
        <v>,1939512</v>
      </c>
    </row>
    <row r="174" spans="2:2">
      <c r="B174" s="4">
        <f>SUM(B2:B173)</f>
        <v>75953</v>
      </c>
    </row>
    <row r="176" spans="1:1">
      <c r="A176" s="4" t="s">
        <v>395</v>
      </c>
    </row>
    <row r="177" spans="1:1">
      <c r="A177" s="4" t="s">
        <v>396</v>
      </c>
    </row>
    <row r="178" spans="1:1">
      <c r="A178" s="4" t="s">
        <v>397</v>
      </c>
    </row>
  </sheetData>
  <autoFilter ref="A1:P172">
    <filterColumn colId="1">
      <filters>
        <filter val="200"/>
        <filter val="300"/>
        <filter val="1100"/>
        <filter val="101"/>
        <filter val="601"/>
        <filter val="1101"/>
        <filter val="102"/>
        <filter val="202"/>
        <filter val="502"/>
        <filter val="303"/>
        <filter val="404"/>
        <filter val="1004"/>
        <filter val="305"/>
        <filter val="405"/>
        <filter val="408"/>
        <filter val="1308"/>
        <filter val="109"/>
        <filter val="209"/>
        <filter val="110"/>
        <filter val="210"/>
        <filter val="311"/>
        <filter val="214"/>
        <filter val="115"/>
        <filter val="1215"/>
        <filter val="216"/>
        <filter val="1916"/>
        <filter val="117"/>
        <filter val="118"/>
        <filter val="518"/>
        <filter val="219"/>
        <filter val="319"/>
        <filter val="720"/>
        <filter val="223"/>
        <filter val="224"/>
        <filter val="125"/>
        <filter val="425"/>
        <filter val="228"/>
        <filter val="129"/>
        <filter val="130"/>
        <filter val="630"/>
        <filter val="1430"/>
        <filter val="134"/>
        <filter val="834"/>
        <filter val="135"/>
        <filter val="335"/>
        <filter val="935"/>
        <filter val="236"/>
        <filter val="139"/>
        <filter val="1040"/>
        <filter val="1640"/>
        <filter val="141"/>
        <filter val="541"/>
        <filter val="142"/>
        <filter val="144"/>
        <filter val="245"/>
        <filter val="146"/>
        <filter val="148"/>
        <filter val="2449"/>
        <filter val="450"/>
        <filter val="550"/>
        <filter val="1250"/>
        <filter val="151"/>
        <filter val="551"/>
        <filter val="2251"/>
        <filter val="354"/>
        <filter val="3154"/>
        <filter val="156"/>
        <filter val="157"/>
        <filter val="158"/>
        <filter val="560"/>
        <filter val="265"/>
        <filter val="166"/>
        <filter val="167"/>
        <filter val="168"/>
        <filter val="368"/>
        <filter val="3268"/>
        <filter val="169"/>
        <filter val="469"/>
        <filter val="170"/>
        <filter val="270"/>
        <filter val="1170"/>
        <filter val="2670"/>
        <filter val="174"/>
        <filter val="975"/>
        <filter val="176"/>
        <filter val="276"/>
        <filter val="577"/>
        <filter val="178"/>
        <filter val="278"/>
        <filter val="179"/>
        <filter val="280"/>
        <filter val="81"/>
        <filter val="281"/>
        <filter val="182"/>
        <filter val="584"/>
        <filter val="185"/>
        <filter val="86"/>
        <filter val="189"/>
        <filter val="5989"/>
        <filter val="193"/>
        <filter val="293"/>
        <filter val="495"/>
        <filter val="595"/>
        <filter val="896"/>
        <filter val="197"/>
        <filter val="297"/>
        <filter val="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398</v>
      </c>
      <c r="B1" s="2" t="s">
        <v>399</v>
      </c>
      <c r="C1" s="2" t="s">
        <v>400</v>
      </c>
      <c r="D1" s="2" t="s">
        <v>401</v>
      </c>
      <c r="E1" s="2" t="s">
        <v>5</v>
      </c>
      <c r="F1" s="2" t="s">
        <v>402</v>
      </c>
      <c r="G1" s="2" t="s">
        <v>403</v>
      </c>
      <c r="H1" s="2" t="s">
        <v>404</v>
      </c>
      <c r="I1" s="2" t="s">
        <v>405</v>
      </c>
      <c r="J1" s="2" t="s">
        <v>406</v>
      </c>
      <c r="K1" s="2" t="s">
        <v>17</v>
      </c>
    </row>
    <row r="2" s="1" customFormat="1" ht="20" customHeight="1" spans="1:11">
      <c r="A2" s="3">
        <v>14238513506</v>
      </c>
      <c r="B2" s="3">
        <v>1939512</v>
      </c>
      <c r="C2" s="2" t="s">
        <v>407</v>
      </c>
      <c r="D2" s="2" t="s">
        <v>392</v>
      </c>
      <c r="E2" s="2" t="s">
        <v>408</v>
      </c>
      <c r="F2" s="2" t="s">
        <v>409</v>
      </c>
      <c r="G2" s="2" t="s">
        <v>410</v>
      </c>
      <c r="H2" s="2" t="s">
        <v>411</v>
      </c>
      <c r="I2" s="2" t="s">
        <v>392</v>
      </c>
      <c r="J2" s="2" t="s">
        <v>412</v>
      </c>
      <c r="K2" s="2" t="s">
        <v>413</v>
      </c>
    </row>
    <row r="3" s="1" customFormat="1" ht="20" customHeight="1" spans="1:11">
      <c r="A3" s="3">
        <v>14237790831</v>
      </c>
      <c r="B3" s="3">
        <v>1939392</v>
      </c>
      <c r="C3" s="2" t="s">
        <v>407</v>
      </c>
      <c r="D3" s="2" t="s">
        <v>391</v>
      </c>
      <c r="E3" s="2" t="s">
        <v>408</v>
      </c>
      <c r="F3" s="2" t="s">
        <v>409</v>
      </c>
      <c r="G3" s="2" t="s">
        <v>410</v>
      </c>
      <c r="H3" s="2" t="s">
        <v>414</v>
      </c>
      <c r="I3" s="2" t="s">
        <v>391</v>
      </c>
      <c r="J3" s="2" t="s">
        <v>412</v>
      </c>
      <c r="K3" s="2" t="s">
        <v>415</v>
      </c>
    </row>
    <row r="4" s="1" customFormat="1" ht="20" customHeight="1" spans="1:11">
      <c r="A4" s="3">
        <v>14237708923</v>
      </c>
      <c r="B4" s="3">
        <v>1939380</v>
      </c>
      <c r="C4" s="2" t="s">
        <v>407</v>
      </c>
      <c r="D4" s="2" t="s">
        <v>390</v>
      </c>
      <c r="E4" s="2" t="s">
        <v>408</v>
      </c>
      <c r="F4" s="2" t="s">
        <v>409</v>
      </c>
      <c r="G4" s="2" t="s">
        <v>410</v>
      </c>
      <c r="H4" s="2" t="s">
        <v>416</v>
      </c>
      <c r="I4" s="2" t="s">
        <v>390</v>
      </c>
      <c r="J4" s="2" t="s">
        <v>412</v>
      </c>
      <c r="K4" s="2" t="s">
        <v>417</v>
      </c>
    </row>
    <row r="5" s="1" customFormat="1" ht="20" customHeight="1" spans="1:11">
      <c r="A5" s="3">
        <v>14237582866</v>
      </c>
      <c r="B5" s="3">
        <v>1939365</v>
      </c>
      <c r="C5" s="2" t="s">
        <v>407</v>
      </c>
      <c r="D5" s="2" t="s">
        <v>389</v>
      </c>
      <c r="E5" s="2" t="s">
        <v>408</v>
      </c>
      <c r="F5" s="2" t="s">
        <v>409</v>
      </c>
      <c r="G5" s="2" t="s">
        <v>410</v>
      </c>
      <c r="H5" s="2" t="s">
        <v>418</v>
      </c>
      <c r="I5" s="2" t="s">
        <v>389</v>
      </c>
      <c r="J5" s="2" t="s">
        <v>412</v>
      </c>
      <c r="K5" s="2" t="s">
        <v>419</v>
      </c>
    </row>
    <row r="6" s="1" customFormat="1" ht="20" customHeight="1" spans="1:11">
      <c r="A6" s="3">
        <v>14237264936</v>
      </c>
      <c r="B6" s="3">
        <v>1939320</v>
      </c>
      <c r="C6" s="2" t="s">
        <v>420</v>
      </c>
      <c r="D6" s="2" t="s">
        <v>388</v>
      </c>
      <c r="E6" s="2" t="s">
        <v>408</v>
      </c>
      <c r="F6" s="2" t="s">
        <v>409</v>
      </c>
      <c r="G6" s="2" t="s">
        <v>410</v>
      </c>
      <c r="H6" s="2" t="s">
        <v>421</v>
      </c>
      <c r="I6" s="2" t="s">
        <v>388</v>
      </c>
      <c r="J6" s="2" t="s">
        <v>412</v>
      </c>
      <c r="K6" s="2" t="s">
        <v>422</v>
      </c>
    </row>
    <row r="7" s="1" customFormat="1" ht="20" customHeight="1" spans="1:11">
      <c r="A7" s="3">
        <v>14237035059</v>
      </c>
      <c r="B7" s="3">
        <v>1939276</v>
      </c>
      <c r="C7" s="2" t="s">
        <v>423</v>
      </c>
      <c r="D7" s="2" t="s">
        <v>387</v>
      </c>
      <c r="E7" s="2" t="s">
        <v>408</v>
      </c>
      <c r="F7" s="2" t="s">
        <v>409</v>
      </c>
      <c r="G7" s="2" t="s">
        <v>410</v>
      </c>
      <c r="H7" s="2" t="s">
        <v>424</v>
      </c>
      <c r="I7" s="2" t="s">
        <v>387</v>
      </c>
      <c r="J7" s="2" t="s">
        <v>412</v>
      </c>
      <c r="K7" s="2" t="s">
        <v>425</v>
      </c>
    </row>
    <row r="8" s="1" customFormat="1" ht="20" customHeight="1" spans="1:11">
      <c r="A8" s="3">
        <v>14237004226</v>
      </c>
      <c r="B8" s="3">
        <v>1939270</v>
      </c>
      <c r="C8" s="2" t="s">
        <v>420</v>
      </c>
      <c r="D8" s="2" t="s">
        <v>386</v>
      </c>
      <c r="E8" s="2" t="s">
        <v>408</v>
      </c>
      <c r="F8" s="2" t="s">
        <v>409</v>
      </c>
      <c r="G8" s="2" t="s">
        <v>410</v>
      </c>
      <c r="H8" s="2" t="s">
        <v>421</v>
      </c>
      <c r="I8" s="2" t="s">
        <v>386</v>
      </c>
      <c r="J8" s="2" t="s">
        <v>412</v>
      </c>
      <c r="K8" s="2" t="s">
        <v>426</v>
      </c>
    </row>
    <row r="9" s="1" customFormat="1" ht="20" customHeight="1" spans="1:11">
      <c r="A9" s="3">
        <v>14236996243</v>
      </c>
      <c r="B9" s="3">
        <v>1939269</v>
      </c>
      <c r="C9" s="2" t="s">
        <v>420</v>
      </c>
      <c r="D9" s="2" t="s">
        <v>385</v>
      </c>
      <c r="E9" s="2" t="s">
        <v>408</v>
      </c>
      <c r="F9" s="2" t="s">
        <v>409</v>
      </c>
      <c r="G9" s="2" t="s">
        <v>410</v>
      </c>
      <c r="H9" s="2" t="s">
        <v>421</v>
      </c>
      <c r="I9" s="2" t="s">
        <v>385</v>
      </c>
      <c r="J9" s="2" t="s">
        <v>412</v>
      </c>
      <c r="K9" s="2" t="s">
        <v>427</v>
      </c>
    </row>
    <row r="10" s="1" customFormat="1" ht="20" customHeight="1" spans="1:11">
      <c r="A10" s="3">
        <v>14236867222</v>
      </c>
      <c r="B10" s="3">
        <v>1939249</v>
      </c>
      <c r="C10" s="2" t="s">
        <v>407</v>
      </c>
      <c r="D10" s="2" t="s">
        <v>383</v>
      </c>
      <c r="E10" s="2" t="s">
        <v>408</v>
      </c>
      <c r="F10" s="2" t="s">
        <v>409</v>
      </c>
      <c r="G10" s="2" t="s">
        <v>410</v>
      </c>
      <c r="H10" s="2" t="s">
        <v>428</v>
      </c>
      <c r="I10" s="2" t="s">
        <v>383</v>
      </c>
      <c r="J10" s="2" t="s">
        <v>412</v>
      </c>
      <c r="K10" s="2" t="s">
        <v>429</v>
      </c>
    </row>
    <row r="11" s="1" customFormat="1" ht="20" customHeight="1" spans="1:11">
      <c r="A11" s="3">
        <v>14236831889</v>
      </c>
      <c r="B11" s="3">
        <v>1939242</v>
      </c>
      <c r="C11" s="2" t="s">
        <v>430</v>
      </c>
      <c r="D11" s="2" t="s">
        <v>381</v>
      </c>
      <c r="E11" s="2" t="s">
        <v>408</v>
      </c>
      <c r="F11" s="2" t="s">
        <v>409</v>
      </c>
      <c r="G11" s="2" t="s">
        <v>410</v>
      </c>
      <c r="H11" s="2" t="s">
        <v>431</v>
      </c>
      <c r="I11" s="2" t="s">
        <v>381</v>
      </c>
      <c r="J11" s="2" t="s">
        <v>412</v>
      </c>
      <c r="K11" s="2" t="s">
        <v>432</v>
      </c>
    </row>
    <row r="12" s="1" customFormat="1" ht="20" customHeight="1" spans="1:11">
      <c r="A12" s="3">
        <v>14236424181</v>
      </c>
      <c r="B12" s="3">
        <v>1939187</v>
      </c>
      <c r="C12" s="2" t="s">
        <v>433</v>
      </c>
      <c r="D12" s="2" t="s">
        <v>378</v>
      </c>
      <c r="E12" s="2" t="s">
        <v>408</v>
      </c>
      <c r="F12" s="2" t="s">
        <v>409</v>
      </c>
      <c r="G12" s="2" t="s">
        <v>410</v>
      </c>
      <c r="H12" s="2" t="s">
        <v>434</v>
      </c>
      <c r="I12" s="2" t="s">
        <v>378</v>
      </c>
      <c r="J12" s="2" t="s">
        <v>412</v>
      </c>
      <c r="K12" s="2" t="s">
        <v>435</v>
      </c>
    </row>
    <row r="13" s="1" customFormat="1" ht="20" customHeight="1" spans="1:11">
      <c r="A13" s="3">
        <v>14236232478</v>
      </c>
      <c r="B13" s="3">
        <v>1939174</v>
      </c>
      <c r="C13" s="2" t="s">
        <v>436</v>
      </c>
      <c r="D13" s="2" t="s">
        <v>377</v>
      </c>
      <c r="E13" s="2" t="s">
        <v>408</v>
      </c>
      <c r="F13" s="2" t="s">
        <v>409</v>
      </c>
      <c r="G13" s="2" t="s">
        <v>410</v>
      </c>
      <c r="H13" s="2" t="s">
        <v>437</v>
      </c>
      <c r="I13" s="2" t="s">
        <v>377</v>
      </c>
      <c r="J13" s="2" t="s">
        <v>412</v>
      </c>
      <c r="K13" s="2" t="s">
        <v>438</v>
      </c>
    </row>
    <row r="14" s="1" customFormat="1" ht="20" customHeight="1" spans="1:11">
      <c r="A14" s="3">
        <v>14235925757</v>
      </c>
      <c r="B14" s="3">
        <v>1939141</v>
      </c>
      <c r="C14" s="2" t="s">
        <v>407</v>
      </c>
      <c r="D14" s="2" t="s">
        <v>336</v>
      </c>
      <c r="E14" s="2" t="s">
        <v>408</v>
      </c>
      <c r="F14" s="2" t="s">
        <v>409</v>
      </c>
      <c r="G14" s="2" t="s">
        <v>410</v>
      </c>
      <c r="H14" s="2" t="s">
        <v>418</v>
      </c>
      <c r="I14" s="2" t="s">
        <v>336</v>
      </c>
      <c r="J14" s="2" t="s">
        <v>412</v>
      </c>
      <c r="K14" s="2" t="s">
        <v>439</v>
      </c>
    </row>
    <row r="15" s="1" customFormat="1" ht="20" customHeight="1" spans="1:11">
      <c r="A15" s="3">
        <v>14235888309</v>
      </c>
      <c r="B15" s="3">
        <v>1939138</v>
      </c>
      <c r="C15" s="2" t="s">
        <v>440</v>
      </c>
      <c r="D15" s="2" t="s">
        <v>375</v>
      </c>
      <c r="E15" s="2" t="s">
        <v>408</v>
      </c>
      <c r="F15" s="2" t="s">
        <v>409</v>
      </c>
      <c r="G15" s="2" t="s">
        <v>410</v>
      </c>
      <c r="H15" s="2" t="s">
        <v>416</v>
      </c>
      <c r="I15" s="2" t="s">
        <v>375</v>
      </c>
      <c r="J15" s="2" t="s">
        <v>412</v>
      </c>
      <c r="K15" s="2" t="s">
        <v>441</v>
      </c>
    </row>
    <row r="16" s="1" customFormat="1" ht="20" customHeight="1" spans="1:11">
      <c r="A16" s="3">
        <v>14234756477</v>
      </c>
      <c r="B16" s="3">
        <v>1939059</v>
      </c>
      <c r="C16" s="2" t="s">
        <v>407</v>
      </c>
      <c r="D16" s="2" t="s">
        <v>372</v>
      </c>
      <c r="E16" s="2" t="s">
        <v>408</v>
      </c>
      <c r="F16" s="2" t="s">
        <v>409</v>
      </c>
      <c r="G16" s="2" t="s">
        <v>410</v>
      </c>
      <c r="H16" s="2" t="s">
        <v>418</v>
      </c>
      <c r="I16" s="2" t="s">
        <v>372</v>
      </c>
      <c r="J16" s="2" t="s">
        <v>412</v>
      </c>
      <c r="K16" s="2" t="s">
        <v>442</v>
      </c>
    </row>
    <row r="17" s="1" customFormat="1" ht="20" customHeight="1" spans="1:11">
      <c r="A17" s="3">
        <v>14234674953</v>
      </c>
      <c r="B17" s="3">
        <v>1939039</v>
      </c>
      <c r="C17" s="2" t="s">
        <v>443</v>
      </c>
      <c r="D17" s="2" t="s">
        <v>371</v>
      </c>
      <c r="E17" s="2" t="s">
        <v>408</v>
      </c>
      <c r="F17" s="2" t="s">
        <v>409</v>
      </c>
      <c r="G17" s="2" t="s">
        <v>410</v>
      </c>
      <c r="H17" s="2" t="s">
        <v>424</v>
      </c>
      <c r="I17" s="2" t="s">
        <v>371</v>
      </c>
      <c r="J17" s="2" t="s">
        <v>412</v>
      </c>
      <c r="K17" s="2" t="s">
        <v>444</v>
      </c>
    </row>
    <row r="18" s="1" customFormat="1" ht="20" customHeight="1" spans="1:11">
      <c r="A18" s="3">
        <v>14234658399</v>
      </c>
      <c r="B18" s="3">
        <v>1939036</v>
      </c>
      <c r="C18" s="2" t="s">
        <v>445</v>
      </c>
      <c r="D18" s="2" t="s">
        <v>369</v>
      </c>
      <c r="E18" s="2" t="s">
        <v>408</v>
      </c>
      <c r="F18" s="2" t="s">
        <v>409</v>
      </c>
      <c r="G18" s="2" t="s">
        <v>410</v>
      </c>
      <c r="H18" s="2" t="s">
        <v>446</v>
      </c>
      <c r="I18" s="2" t="s">
        <v>369</v>
      </c>
      <c r="J18" s="2" t="s">
        <v>412</v>
      </c>
      <c r="K18" s="2" t="s">
        <v>447</v>
      </c>
    </row>
    <row r="19" s="1" customFormat="1" ht="20" customHeight="1" spans="1:11">
      <c r="A19" s="3">
        <v>14234547607</v>
      </c>
      <c r="B19" s="3">
        <v>1939004</v>
      </c>
      <c r="C19" s="2" t="s">
        <v>448</v>
      </c>
      <c r="D19" s="2" t="s">
        <v>367</v>
      </c>
      <c r="E19" s="2" t="s">
        <v>408</v>
      </c>
      <c r="F19" s="2" t="s">
        <v>409</v>
      </c>
      <c r="G19" s="2" t="s">
        <v>410</v>
      </c>
      <c r="H19" s="2" t="s">
        <v>449</v>
      </c>
      <c r="I19" s="2" t="s">
        <v>367</v>
      </c>
      <c r="J19" s="2" t="s">
        <v>412</v>
      </c>
      <c r="K19" s="2" t="s">
        <v>450</v>
      </c>
    </row>
    <row r="20" s="1" customFormat="1" ht="20" customHeight="1" spans="1:11">
      <c r="A20" s="3">
        <v>14234490702</v>
      </c>
      <c r="B20" s="3">
        <v>1938980</v>
      </c>
      <c r="C20" s="2" t="s">
        <v>451</v>
      </c>
      <c r="D20" s="2" t="s">
        <v>365</v>
      </c>
      <c r="E20" s="2" t="s">
        <v>408</v>
      </c>
      <c r="F20" s="2" t="s">
        <v>409</v>
      </c>
      <c r="G20" s="2" t="s">
        <v>410</v>
      </c>
      <c r="H20" s="2" t="s">
        <v>452</v>
      </c>
      <c r="I20" s="2" t="s">
        <v>365</v>
      </c>
      <c r="J20" s="2" t="s">
        <v>412</v>
      </c>
      <c r="K20" s="2" t="s">
        <v>453</v>
      </c>
    </row>
    <row r="21" s="1" customFormat="1" ht="20" customHeight="1" spans="1:11">
      <c r="A21" s="3">
        <v>14234290294</v>
      </c>
      <c r="B21" s="3">
        <v>1938923</v>
      </c>
      <c r="C21" s="2" t="s">
        <v>454</v>
      </c>
      <c r="D21" s="2" t="s">
        <v>362</v>
      </c>
      <c r="E21" s="2" t="s">
        <v>408</v>
      </c>
      <c r="F21" s="2" t="s">
        <v>409</v>
      </c>
      <c r="G21" s="2" t="s">
        <v>410</v>
      </c>
      <c r="H21" s="2" t="s">
        <v>416</v>
      </c>
      <c r="I21" s="2" t="s">
        <v>362</v>
      </c>
      <c r="J21" s="2" t="s">
        <v>412</v>
      </c>
      <c r="K21" s="2" t="s">
        <v>455</v>
      </c>
    </row>
    <row r="22" s="1" customFormat="1" ht="20" customHeight="1" spans="1:11">
      <c r="A22" s="3">
        <v>14233837604</v>
      </c>
      <c r="B22" s="3">
        <v>1938841</v>
      </c>
      <c r="C22" s="2" t="s">
        <v>407</v>
      </c>
      <c r="D22" s="2" t="s">
        <v>336</v>
      </c>
      <c r="E22" s="2" t="s">
        <v>456</v>
      </c>
      <c r="F22" s="2" t="s">
        <v>408</v>
      </c>
      <c r="G22" s="2" t="s">
        <v>410</v>
      </c>
      <c r="H22" s="2" t="s">
        <v>457</v>
      </c>
      <c r="I22" s="2" t="s">
        <v>336</v>
      </c>
      <c r="J22" s="2" t="s">
        <v>412</v>
      </c>
      <c r="K22" s="2" t="s">
        <v>458</v>
      </c>
    </row>
    <row r="23" s="1" customFormat="1" ht="20" customHeight="1" spans="1:11">
      <c r="A23" s="3">
        <v>14233394387</v>
      </c>
      <c r="B23" s="3">
        <v>1938766</v>
      </c>
      <c r="C23" s="2" t="s">
        <v>459</v>
      </c>
      <c r="D23" s="2" t="s">
        <v>360</v>
      </c>
      <c r="E23" s="2" t="s">
        <v>408</v>
      </c>
      <c r="F23" s="2" t="s">
        <v>409</v>
      </c>
      <c r="G23" s="2" t="s">
        <v>410</v>
      </c>
      <c r="H23" s="2" t="s">
        <v>460</v>
      </c>
      <c r="I23" s="2" t="s">
        <v>360</v>
      </c>
      <c r="J23" s="2" t="s">
        <v>412</v>
      </c>
      <c r="K23" s="2" t="s">
        <v>461</v>
      </c>
    </row>
    <row r="24" s="1" customFormat="1" ht="20" customHeight="1" spans="1:11">
      <c r="A24" s="3">
        <v>14232982652</v>
      </c>
      <c r="B24" s="3">
        <v>1938729</v>
      </c>
      <c r="C24" s="2" t="s">
        <v>462</v>
      </c>
      <c r="D24" s="2" t="s">
        <v>335</v>
      </c>
      <c r="E24" s="2" t="s">
        <v>456</v>
      </c>
      <c r="F24" s="2" t="s">
        <v>408</v>
      </c>
      <c r="G24" s="2" t="s">
        <v>410</v>
      </c>
      <c r="H24" s="2" t="s">
        <v>463</v>
      </c>
      <c r="I24" s="2" t="s">
        <v>335</v>
      </c>
      <c r="J24" s="2" t="s">
        <v>412</v>
      </c>
      <c r="K24" s="2" t="s">
        <v>464</v>
      </c>
    </row>
    <row r="25" s="1" customFormat="1" ht="20" customHeight="1" spans="1:11">
      <c r="A25" s="3">
        <v>14232483467</v>
      </c>
      <c r="B25" s="3">
        <v>1938664</v>
      </c>
      <c r="C25" s="2" t="s">
        <v>407</v>
      </c>
      <c r="D25" s="2" t="s">
        <v>334</v>
      </c>
      <c r="E25" s="2" t="s">
        <v>456</v>
      </c>
      <c r="F25" s="2" t="s">
        <v>408</v>
      </c>
      <c r="G25" s="2" t="s">
        <v>410</v>
      </c>
      <c r="H25" s="2" t="s">
        <v>465</v>
      </c>
      <c r="I25" s="2" t="s">
        <v>334</v>
      </c>
      <c r="J25" s="2" t="s">
        <v>412</v>
      </c>
      <c r="K25" s="2" t="s">
        <v>466</v>
      </c>
    </row>
    <row r="26" s="1" customFormat="1" ht="20" customHeight="1" spans="1:11">
      <c r="A26" s="3">
        <v>14232112030</v>
      </c>
      <c r="B26" s="3">
        <v>1938591</v>
      </c>
      <c r="C26" s="2" t="s">
        <v>407</v>
      </c>
      <c r="D26" s="2" t="s">
        <v>333</v>
      </c>
      <c r="E26" s="2" t="s">
        <v>456</v>
      </c>
      <c r="F26" s="2" t="s">
        <v>408</v>
      </c>
      <c r="G26" s="2" t="s">
        <v>410</v>
      </c>
      <c r="H26" s="2" t="s">
        <v>465</v>
      </c>
      <c r="I26" s="2" t="s">
        <v>333</v>
      </c>
      <c r="J26" s="2" t="s">
        <v>412</v>
      </c>
      <c r="K26" s="2" t="s">
        <v>467</v>
      </c>
    </row>
    <row r="27" s="1" customFormat="1" ht="20" customHeight="1" spans="1:11">
      <c r="A27" s="3">
        <v>14231901531</v>
      </c>
      <c r="B27" s="3">
        <v>1938570</v>
      </c>
      <c r="C27" s="2" t="s">
        <v>468</v>
      </c>
      <c r="D27" s="2" t="s">
        <v>330</v>
      </c>
      <c r="E27" s="2" t="s">
        <v>456</v>
      </c>
      <c r="F27" s="2" t="s">
        <v>408</v>
      </c>
      <c r="G27" s="2" t="s">
        <v>410</v>
      </c>
      <c r="H27" s="2" t="s">
        <v>469</v>
      </c>
      <c r="I27" s="2" t="s">
        <v>330</v>
      </c>
      <c r="J27" s="2" t="s">
        <v>412</v>
      </c>
      <c r="K27" s="2" t="s">
        <v>470</v>
      </c>
    </row>
    <row r="28" s="1" customFormat="1" ht="20" customHeight="1" spans="1:11">
      <c r="A28" s="3">
        <v>14231750144</v>
      </c>
      <c r="B28" s="3">
        <v>1938546</v>
      </c>
      <c r="C28" s="2" t="s">
        <v>471</v>
      </c>
      <c r="D28" s="2" t="s">
        <v>329</v>
      </c>
      <c r="E28" s="2" t="s">
        <v>456</v>
      </c>
      <c r="F28" s="2" t="s">
        <v>408</v>
      </c>
      <c r="G28" s="2" t="s">
        <v>410</v>
      </c>
      <c r="H28" s="2" t="s">
        <v>472</v>
      </c>
      <c r="I28" s="2" t="s">
        <v>329</v>
      </c>
      <c r="J28" s="2" t="s">
        <v>412</v>
      </c>
      <c r="K28" s="2" t="s">
        <v>473</v>
      </c>
    </row>
    <row r="29" s="1" customFormat="1" ht="20" customHeight="1" spans="1:11">
      <c r="A29" s="3">
        <v>14231512233</v>
      </c>
      <c r="B29" s="3">
        <v>1938524</v>
      </c>
      <c r="C29" s="2" t="s">
        <v>474</v>
      </c>
      <c r="D29" s="2" t="s">
        <v>326</v>
      </c>
      <c r="E29" s="2" t="s">
        <v>456</v>
      </c>
      <c r="F29" s="2" t="s">
        <v>408</v>
      </c>
      <c r="G29" s="2" t="s">
        <v>410</v>
      </c>
      <c r="H29" s="2" t="s">
        <v>475</v>
      </c>
      <c r="I29" s="2" t="s">
        <v>326</v>
      </c>
      <c r="J29" s="2" t="s">
        <v>412</v>
      </c>
      <c r="K29" s="2" t="s">
        <v>476</v>
      </c>
    </row>
    <row r="30" s="1" customFormat="1" ht="20" customHeight="1" spans="1:11">
      <c r="A30" s="3">
        <v>14230506622</v>
      </c>
      <c r="B30" s="3">
        <v>1938450</v>
      </c>
      <c r="C30" s="2" t="s">
        <v>474</v>
      </c>
      <c r="D30" s="2" t="s">
        <v>325</v>
      </c>
      <c r="E30" s="2" t="s">
        <v>456</v>
      </c>
      <c r="F30" s="2" t="s">
        <v>408</v>
      </c>
      <c r="G30" s="2" t="s">
        <v>410</v>
      </c>
      <c r="H30" s="2" t="s">
        <v>475</v>
      </c>
      <c r="I30" s="2" t="s">
        <v>325</v>
      </c>
      <c r="J30" s="2" t="s">
        <v>412</v>
      </c>
      <c r="K30" s="2" t="s">
        <v>477</v>
      </c>
    </row>
    <row r="31" s="1" customFormat="1" ht="20" customHeight="1" spans="1:11">
      <c r="A31" s="3">
        <v>14225082280</v>
      </c>
      <c r="B31" s="3">
        <v>1938430</v>
      </c>
      <c r="C31" s="2" t="s">
        <v>478</v>
      </c>
      <c r="D31" s="2" t="s">
        <v>324</v>
      </c>
      <c r="E31" s="2" t="s">
        <v>456</v>
      </c>
      <c r="F31" s="2" t="s">
        <v>408</v>
      </c>
      <c r="G31" s="2" t="s">
        <v>410</v>
      </c>
      <c r="H31" s="2" t="s">
        <v>479</v>
      </c>
      <c r="I31" s="2" t="s">
        <v>324</v>
      </c>
      <c r="J31" s="2" t="s">
        <v>412</v>
      </c>
      <c r="K31" s="2" t="s">
        <v>480</v>
      </c>
    </row>
    <row r="32" s="1" customFormat="1" ht="20" customHeight="1" spans="1:11">
      <c r="A32" s="3">
        <v>14225070361</v>
      </c>
      <c r="B32" s="3">
        <v>1938427</v>
      </c>
      <c r="C32" s="2" t="s">
        <v>481</v>
      </c>
      <c r="D32" s="2" t="s">
        <v>357</v>
      </c>
      <c r="E32" s="2" t="s">
        <v>456</v>
      </c>
      <c r="F32" s="2" t="s">
        <v>409</v>
      </c>
      <c r="G32" s="2" t="s">
        <v>410</v>
      </c>
      <c r="H32" s="2" t="s">
        <v>482</v>
      </c>
      <c r="I32" s="2" t="s">
        <v>357</v>
      </c>
      <c r="J32" s="2" t="s">
        <v>412</v>
      </c>
      <c r="K32" s="2" t="s">
        <v>483</v>
      </c>
    </row>
    <row r="33" s="1" customFormat="1" ht="20" customHeight="1" spans="1:11">
      <c r="A33" s="3">
        <v>14225032750</v>
      </c>
      <c r="B33" s="3">
        <v>1938422</v>
      </c>
      <c r="C33" s="2" t="s">
        <v>484</v>
      </c>
      <c r="D33" s="2" t="s">
        <v>322</v>
      </c>
      <c r="E33" s="2" t="s">
        <v>456</v>
      </c>
      <c r="F33" s="2" t="s">
        <v>408</v>
      </c>
      <c r="G33" s="2" t="s">
        <v>410</v>
      </c>
      <c r="H33" s="2" t="s">
        <v>485</v>
      </c>
      <c r="I33" s="2" t="s">
        <v>322</v>
      </c>
      <c r="J33" s="2" t="s">
        <v>412</v>
      </c>
      <c r="K33" s="2" t="s">
        <v>486</v>
      </c>
    </row>
    <row r="34" s="1" customFormat="1" ht="20" customHeight="1" spans="1:11">
      <c r="A34" s="3">
        <v>14224976751</v>
      </c>
      <c r="B34" s="3">
        <v>1938414</v>
      </c>
      <c r="C34" s="2" t="s">
        <v>487</v>
      </c>
      <c r="D34" s="2" t="s">
        <v>320</v>
      </c>
      <c r="E34" s="2" t="s">
        <v>456</v>
      </c>
      <c r="F34" s="2" t="s">
        <v>408</v>
      </c>
      <c r="G34" s="2" t="s">
        <v>410</v>
      </c>
      <c r="H34" s="2" t="s">
        <v>414</v>
      </c>
      <c r="I34" s="2" t="s">
        <v>320</v>
      </c>
      <c r="J34" s="2" t="s">
        <v>412</v>
      </c>
      <c r="K34" s="2" t="s">
        <v>488</v>
      </c>
    </row>
    <row r="35" s="1" customFormat="1" ht="20" customHeight="1" spans="1:11">
      <c r="A35" s="3">
        <v>14224870236</v>
      </c>
      <c r="B35" s="3">
        <v>1938386</v>
      </c>
      <c r="C35" s="2" t="s">
        <v>487</v>
      </c>
      <c r="D35" s="2" t="s">
        <v>319</v>
      </c>
      <c r="E35" s="2" t="s">
        <v>456</v>
      </c>
      <c r="F35" s="2" t="s">
        <v>408</v>
      </c>
      <c r="G35" s="2" t="s">
        <v>410</v>
      </c>
      <c r="H35" s="2" t="s">
        <v>414</v>
      </c>
      <c r="I35" s="2" t="s">
        <v>319</v>
      </c>
      <c r="J35" s="2" t="s">
        <v>412</v>
      </c>
      <c r="K35" s="2" t="s">
        <v>489</v>
      </c>
    </row>
    <row r="36" s="1" customFormat="1" ht="20" customHeight="1" spans="1:11">
      <c r="A36" s="3">
        <v>14224845015</v>
      </c>
      <c r="B36" s="3">
        <v>1938381</v>
      </c>
      <c r="C36" s="2" t="s">
        <v>490</v>
      </c>
      <c r="D36" s="2" t="s">
        <v>316</v>
      </c>
      <c r="E36" s="2" t="s">
        <v>456</v>
      </c>
      <c r="F36" s="2" t="s">
        <v>408</v>
      </c>
      <c r="G36" s="2" t="s">
        <v>410</v>
      </c>
      <c r="H36" s="2" t="s">
        <v>491</v>
      </c>
      <c r="I36" s="2" t="s">
        <v>316</v>
      </c>
      <c r="J36" s="2" t="s">
        <v>412</v>
      </c>
      <c r="K36" s="2" t="s">
        <v>492</v>
      </c>
    </row>
    <row r="37" s="1" customFormat="1" ht="20" customHeight="1" spans="1:11">
      <c r="A37" s="3">
        <v>14224621272</v>
      </c>
      <c r="B37" s="3">
        <v>1938318</v>
      </c>
      <c r="C37" s="2" t="s">
        <v>493</v>
      </c>
      <c r="D37" s="2" t="s">
        <v>315</v>
      </c>
      <c r="E37" s="2" t="s">
        <v>456</v>
      </c>
      <c r="F37" s="2" t="s">
        <v>408</v>
      </c>
      <c r="G37" s="2" t="s">
        <v>410</v>
      </c>
      <c r="H37" s="2" t="s">
        <v>494</v>
      </c>
      <c r="I37" s="2" t="s">
        <v>315</v>
      </c>
      <c r="J37" s="2" t="s">
        <v>412</v>
      </c>
      <c r="K37" s="2" t="s">
        <v>495</v>
      </c>
    </row>
    <row r="38" s="1" customFormat="1" ht="20" customHeight="1" spans="1:11">
      <c r="A38" s="3">
        <v>14224575802</v>
      </c>
      <c r="B38" s="3">
        <v>1938304</v>
      </c>
      <c r="C38" s="2" t="s">
        <v>496</v>
      </c>
      <c r="D38" s="2" t="s">
        <v>313</v>
      </c>
      <c r="E38" s="2" t="s">
        <v>456</v>
      </c>
      <c r="F38" s="2" t="s">
        <v>408</v>
      </c>
      <c r="G38" s="2" t="s">
        <v>410</v>
      </c>
      <c r="H38" s="2" t="s">
        <v>497</v>
      </c>
      <c r="I38" s="2" t="s">
        <v>313</v>
      </c>
      <c r="J38" s="2" t="s">
        <v>412</v>
      </c>
      <c r="K38" s="2" t="s">
        <v>498</v>
      </c>
    </row>
    <row r="39" s="1" customFormat="1" ht="20" customHeight="1" spans="1:11">
      <c r="A39" s="3">
        <v>14224403240</v>
      </c>
      <c r="B39" s="3">
        <v>1938273</v>
      </c>
      <c r="C39" s="2" t="s">
        <v>474</v>
      </c>
      <c r="D39" s="2" t="s">
        <v>311</v>
      </c>
      <c r="E39" s="2" t="s">
        <v>456</v>
      </c>
      <c r="F39" s="2" t="s">
        <v>408</v>
      </c>
      <c r="G39" s="2" t="s">
        <v>410</v>
      </c>
      <c r="H39" s="2" t="s">
        <v>475</v>
      </c>
      <c r="I39" s="2" t="s">
        <v>311</v>
      </c>
      <c r="J39" s="2" t="s">
        <v>412</v>
      </c>
      <c r="K39" s="2" t="s">
        <v>499</v>
      </c>
    </row>
    <row r="40" s="1" customFormat="1" ht="20" customHeight="1" spans="1:11">
      <c r="A40" s="3">
        <v>14224153238</v>
      </c>
      <c r="B40" s="3">
        <v>1938250</v>
      </c>
      <c r="C40" s="2" t="s">
        <v>500</v>
      </c>
      <c r="D40" s="2" t="s">
        <v>309</v>
      </c>
      <c r="E40" s="2" t="s">
        <v>456</v>
      </c>
      <c r="F40" s="2" t="s">
        <v>408</v>
      </c>
      <c r="G40" s="2" t="s">
        <v>410</v>
      </c>
      <c r="H40" s="2" t="s">
        <v>416</v>
      </c>
      <c r="I40" s="2" t="s">
        <v>309</v>
      </c>
      <c r="J40" s="2" t="s">
        <v>412</v>
      </c>
      <c r="K40" s="2" t="s">
        <v>501</v>
      </c>
    </row>
    <row r="41" s="1" customFormat="1" ht="20" customHeight="1" spans="1:11">
      <c r="A41" s="3">
        <v>14224148442</v>
      </c>
      <c r="B41" s="3">
        <v>1938249</v>
      </c>
      <c r="C41" s="2" t="s">
        <v>502</v>
      </c>
      <c r="D41" s="2" t="s">
        <v>308</v>
      </c>
      <c r="E41" s="2" t="s">
        <v>456</v>
      </c>
      <c r="F41" s="2" t="s">
        <v>408</v>
      </c>
      <c r="G41" s="2" t="s">
        <v>410</v>
      </c>
      <c r="H41" s="2" t="s">
        <v>416</v>
      </c>
      <c r="I41" s="2" t="s">
        <v>308</v>
      </c>
      <c r="J41" s="2" t="s">
        <v>412</v>
      </c>
      <c r="K41" s="2" t="s">
        <v>503</v>
      </c>
    </row>
    <row r="42" s="1" customFormat="1" ht="20" customHeight="1" spans="1:11">
      <c r="A42" s="3">
        <v>14224027827</v>
      </c>
      <c r="B42" s="3">
        <v>1938234</v>
      </c>
      <c r="C42" s="2" t="s">
        <v>504</v>
      </c>
      <c r="D42" s="2" t="s">
        <v>307</v>
      </c>
      <c r="E42" s="2" t="s">
        <v>456</v>
      </c>
      <c r="F42" s="2" t="s">
        <v>408</v>
      </c>
      <c r="G42" s="2" t="s">
        <v>410</v>
      </c>
      <c r="H42" s="2" t="s">
        <v>479</v>
      </c>
      <c r="I42" s="2" t="s">
        <v>307</v>
      </c>
      <c r="J42" s="2" t="s">
        <v>412</v>
      </c>
      <c r="K42" s="2" t="s">
        <v>505</v>
      </c>
    </row>
    <row r="43" s="1" customFormat="1" ht="20" customHeight="1" spans="1:11">
      <c r="A43" s="3">
        <v>14223279913</v>
      </c>
      <c r="B43" s="3">
        <v>1938193</v>
      </c>
      <c r="C43" s="2" t="s">
        <v>506</v>
      </c>
      <c r="D43" s="2" t="s">
        <v>507</v>
      </c>
      <c r="E43" s="2" t="s">
        <v>456</v>
      </c>
      <c r="F43" s="2" t="s">
        <v>408</v>
      </c>
      <c r="G43" s="2" t="s">
        <v>410</v>
      </c>
      <c r="H43" s="2" t="s">
        <v>508</v>
      </c>
      <c r="I43" s="2" t="s">
        <v>509</v>
      </c>
      <c r="J43" s="2" t="s">
        <v>412</v>
      </c>
      <c r="K43" s="2" t="s">
        <v>510</v>
      </c>
    </row>
    <row r="44" s="1" customFormat="1" ht="20" customHeight="1" spans="1:11">
      <c r="A44" s="3">
        <v>14222591570</v>
      </c>
      <c r="B44" s="3">
        <v>1938087</v>
      </c>
      <c r="C44" s="2" t="s">
        <v>511</v>
      </c>
      <c r="D44" s="2" t="s">
        <v>356</v>
      </c>
      <c r="E44" s="2" t="s">
        <v>408</v>
      </c>
      <c r="F44" s="2" t="s">
        <v>409</v>
      </c>
      <c r="G44" s="2" t="s">
        <v>410</v>
      </c>
      <c r="H44" s="2" t="s">
        <v>512</v>
      </c>
      <c r="I44" s="2" t="s">
        <v>356</v>
      </c>
      <c r="J44" s="2" t="s">
        <v>412</v>
      </c>
      <c r="K44" s="2" t="s">
        <v>513</v>
      </c>
    </row>
    <row r="45" s="1" customFormat="1" ht="20" customHeight="1" spans="1:11">
      <c r="A45" s="3">
        <v>14222305753</v>
      </c>
      <c r="B45" s="3">
        <v>1938057</v>
      </c>
      <c r="C45" s="2" t="s">
        <v>511</v>
      </c>
      <c r="D45" s="2" t="s">
        <v>355</v>
      </c>
      <c r="E45" s="2" t="s">
        <v>408</v>
      </c>
      <c r="F45" s="2" t="s">
        <v>409</v>
      </c>
      <c r="G45" s="2" t="s">
        <v>410</v>
      </c>
      <c r="H45" s="2" t="s">
        <v>512</v>
      </c>
      <c r="I45" s="2" t="s">
        <v>355</v>
      </c>
      <c r="J45" s="2" t="s">
        <v>412</v>
      </c>
      <c r="K45" s="2" t="s">
        <v>514</v>
      </c>
    </row>
    <row r="46" s="1" customFormat="1" ht="20" customHeight="1" spans="1:11">
      <c r="A46" s="3">
        <v>14222066678</v>
      </c>
      <c r="B46" s="3">
        <v>1938029</v>
      </c>
      <c r="C46" s="2" t="s">
        <v>515</v>
      </c>
      <c r="D46" s="2" t="s">
        <v>266</v>
      </c>
      <c r="E46" s="2" t="s">
        <v>516</v>
      </c>
      <c r="F46" s="2" t="s">
        <v>456</v>
      </c>
      <c r="G46" s="2" t="s">
        <v>410</v>
      </c>
      <c r="H46" s="2" t="s">
        <v>517</v>
      </c>
      <c r="I46" s="2" t="s">
        <v>266</v>
      </c>
      <c r="J46" s="2" t="s">
        <v>412</v>
      </c>
      <c r="K46" s="2" t="s">
        <v>518</v>
      </c>
    </row>
    <row r="47" s="1" customFormat="1" ht="20" customHeight="1" spans="1:11">
      <c r="A47" s="3">
        <v>14222038427</v>
      </c>
      <c r="B47" s="3">
        <v>1938026</v>
      </c>
      <c r="C47" s="2" t="s">
        <v>519</v>
      </c>
      <c r="D47" s="2" t="s">
        <v>264</v>
      </c>
      <c r="E47" s="2" t="s">
        <v>516</v>
      </c>
      <c r="F47" s="2" t="s">
        <v>456</v>
      </c>
      <c r="G47" s="2" t="s">
        <v>410</v>
      </c>
      <c r="H47" s="2" t="s">
        <v>520</v>
      </c>
      <c r="I47" s="2" t="s">
        <v>264</v>
      </c>
      <c r="J47" s="2" t="s">
        <v>412</v>
      </c>
      <c r="K47" s="2" t="s">
        <v>521</v>
      </c>
    </row>
    <row r="48" s="1" customFormat="1" ht="20" customHeight="1" spans="1:11">
      <c r="A48" s="3">
        <v>14221871706</v>
      </c>
      <c r="B48" s="3">
        <v>1938010</v>
      </c>
      <c r="C48" s="2" t="s">
        <v>522</v>
      </c>
      <c r="D48" s="2" t="s">
        <v>300</v>
      </c>
      <c r="E48" s="2" t="s">
        <v>456</v>
      </c>
      <c r="F48" s="2" t="s">
        <v>408</v>
      </c>
      <c r="G48" s="2" t="s">
        <v>410</v>
      </c>
      <c r="H48" s="2" t="s">
        <v>523</v>
      </c>
      <c r="I48" s="2" t="s">
        <v>300</v>
      </c>
      <c r="J48" s="2" t="s">
        <v>412</v>
      </c>
      <c r="K48" s="2" t="s">
        <v>524</v>
      </c>
    </row>
    <row r="49" s="1" customFormat="1" ht="20" customHeight="1" spans="1:11">
      <c r="A49" s="3">
        <v>14221169412</v>
      </c>
      <c r="B49" s="3">
        <v>1937957</v>
      </c>
      <c r="C49" s="2" t="s">
        <v>525</v>
      </c>
      <c r="D49" s="2" t="s">
        <v>261</v>
      </c>
      <c r="E49" s="2" t="s">
        <v>516</v>
      </c>
      <c r="F49" s="2" t="s">
        <v>456</v>
      </c>
      <c r="G49" s="2" t="s">
        <v>410</v>
      </c>
      <c r="H49" s="2" t="s">
        <v>526</v>
      </c>
      <c r="I49" s="2" t="s">
        <v>261</v>
      </c>
      <c r="J49" s="2" t="s">
        <v>412</v>
      </c>
      <c r="K49" s="2" t="s">
        <v>527</v>
      </c>
    </row>
    <row r="50" s="1" customFormat="1" ht="20" customHeight="1" spans="1:11">
      <c r="A50" s="3">
        <v>14221164423</v>
      </c>
      <c r="B50" s="3">
        <v>1937956</v>
      </c>
      <c r="C50" s="2" t="s">
        <v>528</v>
      </c>
      <c r="D50" s="2" t="s">
        <v>259</v>
      </c>
      <c r="E50" s="2" t="s">
        <v>516</v>
      </c>
      <c r="F50" s="2" t="s">
        <v>456</v>
      </c>
      <c r="G50" s="2" t="s">
        <v>410</v>
      </c>
      <c r="H50" s="2" t="s">
        <v>529</v>
      </c>
      <c r="I50" s="2" t="s">
        <v>259</v>
      </c>
      <c r="J50" s="2" t="s">
        <v>412</v>
      </c>
      <c r="K50" s="2" t="s">
        <v>530</v>
      </c>
    </row>
    <row r="51" s="1" customFormat="1" ht="20" customHeight="1" spans="1:11">
      <c r="A51" s="3">
        <v>14221124111</v>
      </c>
      <c r="B51" s="3">
        <v>1937949</v>
      </c>
      <c r="C51" s="2" t="s">
        <v>531</v>
      </c>
      <c r="D51" s="2" t="s">
        <v>258</v>
      </c>
      <c r="E51" s="2" t="s">
        <v>516</v>
      </c>
      <c r="F51" s="2" t="s">
        <v>456</v>
      </c>
      <c r="G51" s="2" t="s">
        <v>410</v>
      </c>
      <c r="H51" s="2" t="s">
        <v>532</v>
      </c>
      <c r="I51" s="2" t="s">
        <v>258</v>
      </c>
      <c r="J51" s="2" t="s">
        <v>412</v>
      </c>
      <c r="K51" s="2" t="s">
        <v>533</v>
      </c>
    </row>
    <row r="52" s="1" customFormat="1" ht="20" customHeight="1" spans="1:11">
      <c r="A52" s="3">
        <v>14221120430</v>
      </c>
      <c r="B52" s="3">
        <v>1937948</v>
      </c>
      <c r="C52" s="2" t="s">
        <v>462</v>
      </c>
      <c r="D52" s="2" t="s">
        <v>352</v>
      </c>
      <c r="E52" s="2" t="s">
        <v>516</v>
      </c>
      <c r="F52" s="2" t="s">
        <v>409</v>
      </c>
      <c r="G52" s="2" t="s">
        <v>410</v>
      </c>
      <c r="H52" s="2" t="s">
        <v>534</v>
      </c>
      <c r="I52" s="2" t="s">
        <v>352</v>
      </c>
      <c r="J52" s="2" t="s">
        <v>412</v>
      </c>
      <c r="K52" s="2" t="s">
        <v>535</v>
      </c>
    </row>
    <row r="53" s="1" customFormat="1" ht="20" customHeight="1" spans="1:11">
      <c r="A53" s="3">
        <v>14220727138</v>
      </c>
      <c r="B53" s="3">
        <v>1937890</v>
      </c>
      <c r="C53" s="2" t="s">
        <v>536</v>
      </c>
      <c r="D53" s="2" t="s">
        <v>297</v>
      </c>
      <c r="E53" s="2" t="s">
        <v>456</v>
      </c>
      <c r="F53" s="2" t="s">
        <v>408</v>
      </c>
      <c r="G53" s="2" t="s">
        <v>410</v>
      </c>
      <c r="H53" s="2" t="s">
        <v>537</v>
      </c>
      <c r="I53" s="2" t="s">
        <v>297</v>
      </c>
      <c r="J53" s="2" t="s">
        <v>412</v>
      </c>
      <c r="K53" s="2" t="s">
        <v>538</v>
      </c>
    </row>
    <row r="54" s="1" customFormat="1" ht="20" customHeight="1" spans="1:11">
      <c r="A54" s="3">
        <v>14220437690</v>
      </c>
      <c r="B54" s="3">
        <v>1937847</v>
      </c>
      <c r="C54" s="2" t="s">
        <v>539</v>
      </c>
      <c r="D54" s="2" t="s">
        <v>256</v>
      </c>
      <c r="E54" s="2" t="s">
        <v>516</v>
      </c>
      <c r="F54" s="2" t="s">
        <v>456</v>
      </c>
      <c r="G54" s="2" t="s">
        <v>410</v>
      </c>
      <c r="H54" s="2" t="s">
        <v>460</v>
      </c>
      <c r="I54" s="2" t="s">
        <v>256</v>
      </c>
      <c r="J54" s="2" t="s">
        <v>412</v>
      </c>
      <c r="K54" s="2" t="s">
        <v>540</v>
      </c>
    </row>
    <row r="55" s="1" customFormat="1" ht="20" customHeight="1" spans="1:11">
      <c r="A55" s="3">
        <v>14219827338</v>
      </c>
      <c r="B55" s="3">
        <v>1937790</v>
      </c>
      <c r="C55" s="2" t="s">
        <v>541</v>
      </c>
      <c r="D55" s="2" t="s">
        <v>254</v>
      </c>
      <c r="E55" s="2" t="s">
        <v>516</v>
      </c>
      <c r="F55" s="2" t="s">
        <v>456</v>
      </c>
      <c r="G55" s="2" t="s">
        <v>410</v>
      </c>
      <c r="H55" s="2" t="s">
        <v>542</v>
      </c>
      <c r="I55" s="2" t="s">
        <v>254</v>
      </c>
      <c r="J55" s="2" t="s">
        <v>412</v>
      </c>
      <c r="K55" s="2" t="s">
        <v>543</v>
      </c>
    </row>
    <row r="56" s="1" customFormat="1" ht="20" customHeight="1" spans="1:11">
      <c r="A56" s="3">
        <v>14219787139</v>
      </c>
      <c r="B56" s="3">
        <v>1937785</v>
      </c>
      <c r="C56" s="2" t="s">
        <v>544</v>
      </c>
      <c r="D56" s="2" t="s">
        <v>252</v>
      </c>
      <c r="E56" s="2" t="s">
        <v>516</v>
      </c>
      <c r="F56" s="2" t="s">
        <v>456</v>
      </c>
      <c r="G56" s="2" t="s">
        <v>410</v>
      </c>
      <c r="H56" s="2" t="s">
        <v>545</v>
      </c>
      <c r="I56" s="2" t="s">
        <v>252</v>
      </c>
      <c r="J56" s="2" t="s">
        <v>412</v>
      </c>
      <c r="K56" s="2" t="s">
        <v>546</v>
      </c>
    </row>
    <row r="57" s="1" customFormat="1" ht="20" customHeight="1" spans="1:11">
      <c r="A57" s="3">
        <v>14217497368</v>
      </c>
      <c r="B57" s="3">
        <v>1937666</v>
      </c>
      <c r="C57" s="2" t="s">
        <v>547</v>
      </c>
      <c r="D57" s="2" t="s">
        <v>249</v>
      </c>
      <c r="E57" s="2" t="s">
        <v>516</v>
      </c>
      <c r="F57" s="2" t="s">
        <v>456</v>
      </c>
      <c r="G57" s="2" t="s">
        <v>410</v>
      </c>
      <c r="H57" s="2" t="s">
        <v>548</v>
      </c>
      <c r="I57" s="2" t="s">
        <v>249</v>
      </c>
      <c r="J57" s="2" t="s">
        <v>412</v>
      </c>
      <c r="K57" s="2" t="s">
        <v>549</v>
      </c>
    </row>
    <row r="58" s="1" customFormat="1" ht="20" customHeight="1" spans="1:11">
      <c r="A58" s="3">
        <v>14217427127</v>
      </c>
      <c r="B58" s="3">
        <v>1937656</v>
      </c>
      <c r="C58" s="2" t="s">
        <v>550</v>
      </c>
      <c r="D58" s="2" t="s">
        <v>247</v>
      </c>
      <c r="E58" s="2" t="s">
        <v>516</v>
      </c>
      <c r="F58" s="2" t="s">
        <v>456</v>
      </c>
      <c r="G58" s="2" t="s">
        <v>410</v>
      </c>
      <c r="H58" s="2" t="s">
        <v>551</v>
      </c>
      <c r="I58" s="2" t="s">
        <v>247</v>
      </c>
      <c r="J58" s="2" t="s">
        <v>412</v>
      </c>
      <c r="K58" s="2" t="s">
        <v>552</v>
      </c>
    </row>
    <row r="59" s="1" customFormat="1" ht="20" customHeight="1" spans="1:11">
      <c r="A59" s="3">
        <v>14217376128</v>
      </c>
      <c r="B59" s="3">
        <v>1937650</v>
      </c>
      <c r="C59" s="2" t="s">
        <v>500</v>
      </c>
      <c r="D59" s="2" t="s">
        <v>295</v>
      </c>
      <c r="E59" s="2" t="s">
        <v>516</v>
      </c>
      <c r="F59" s="2" t="s">
        <v>408</v>
      </c>
      <c r="G59" s="2" t="s">
        <v>410</v>
      </c>
      <c r="H59" s="2" t="s">
        <v>553</v>
      </c>
      <c r="I59" s="2" t="s">
        <v>295</v>
      </c>
      <c r="J59" s="2" t="s">
        <v>412</v>
      </c>
      <c r="K59" s="2" t="s">
        <v>554</v>
      </c>
    </row>
    <row r="60" s="1" customFormat="1" ht="20" customHeight="1" spans="1:11">
      <c r="A60" s="3">
        <v>14217229457</v>
      </c>
      <c r="B60" s="3">
        <v>1937618</v>
      </c>
      <c r="C60" s="2" t="s">
        <v>500</v>
      </c>
      <c r="D60" s="2" t="s">
        <v>294</v>
      </c>
      <c r="E60" s="2" t="s">
        <v>456</v>
      </c>
      <c r="F60" s="2" t="s">
        <v>408</v>
      </c>
      <c r="G60" s="2" t="s">
        <v>410</v>
      </c>
      <c r="H60" s="2" t="s">
        <v>553</v>
      </c>
      <c r="I60" s="2" t="s">
        <v>555</v>
      </c>
      <c r="J60" s="2" t="s">
        <v>412</v>
      </c>
      <c r="K60" s="2" t="s">
        <v>556</v>
      </c>
    </row>
    <row r="61" s="1" customFormat="1" ht="20" customHeight="1" spans="1:11">
      <c r="A61" s="3">
        <v>14217223849</v>
      </c>
      <c r="B61" s="3">
        <v>1937614</v>
      </c>
      <c r="C61" s="2" t="s">
        <v>557</v>
      </c>
      <c r="D61" s="2" t="s">
        <v>244</v>
      </c>
      <c r="E61" s="2" t="s">
        <v>516</v>
      </c>
      <c r="F61" s="2" t="s">
        <v>456</v>
      </c>
      <c r="G61" s="2" t="s">
        <v>410</v>
      </c>
      <c r="H61" s="2" t="s">
        <v>558</v>
      </c>
      <c r="I61" s="2" t="s">
        <v>244</v>
      </c>
      <c r="J61" s="2" t="s">
        <v>412</v>
      </c>
      <c r="K61" s="2" t="s">
        <v>559</v>
      </c>
    </row>
    <row r="62" s="1" customFormat="1" ht="20" customHeight="1" spans="1:11">
      <c r="A62" s="3">
        <v>14216980907</v>
      </c>
      <c r="B62" s="3">
        <v>1937553</v>
      </c>
      <c r="C62" s="2" t="s">
        <v>560</v>
      </c>
      <c r="D62" s="2" t="s">
        <v>292</v>
      </c>
      <c r="E62" s="2" t="s">
        <v>516</v>
      </c>
      <c r="F62" s="2" t="s">
        <v>408</v>
      </c>
      <c r="G62" s="2" t="s">
        <v>410</v>
      </c>
      <c r="H62" s="2" t="s">
        <v>561</v>
      </c>
      <c r="I62" s="2" t="s">
        <v>292</v>
      </c>
      <c r="J62" s="2" t="s">
        <v>412</v>
      </c>
      <c r="K62" s="2" t="s">
        <v>562</v>
      </c>
    </row>
    <row r="63" s="1" customFormat="1" ht="20" customHeight="1" spans="1:11">
      <c r="A63" s="3">
        <v>14216974045</v>
      </c>
      <c r="B63" s="3">
        <v>1937552</v>
      </c>
      <c r="C63" s="2" t="s">
        <v>563</v>
      </c>
      <c r="D63" s="2" t="s">
        <v>241</v>
      </c>
      <c r="E63" s="2" t="s">
        <v>516</v>
      </c>
      <c r="F63" s="2" t="s">
        <v>456</v>
      </c>
      <c r="G63" s="2" t="s">
        <v>410</v>
      </c>
      <c r="H63" s="2" t="s">
        <v>564</v>
      </c>
      <c r="I63" s="2" t="s">
        <v>241</v>
      </c>
      <c r="J63" s="2" t="s">
        <v>412</v>
      </c>
      <c r="K63" s="2" t="s">
        <v>565</v>
      </c>
    </row>
    <row r="64" s="1" customFormat="1" ht="20" customHeight="1" spans="1:11">
      <c r="A64" s="3">
        <v>14216621713</v>
      </c>
      <c r="B64" s="3">
        <v>1937478</v>
      </c>
      <c r="C64" s="2" t="s">
        <v>566</v>
      </c>
      <c r="D64" s="2" t="s">
        <v>238</v>
      </c>
      <c r="E64" s="2" t="s">
        <v>516</v>
      </c>
      <c r="F64" s="2" t="s">
        <v>456</v>
      </c>
      <c r="G64" s="2" t="s">
        <v>410</v>
      </c>
      <c r="H64" s="2" t="s">
        <v>567</v>
      </c>
      <c r="I64" s="2" t="s">
        <v>238</v>
      </c>
      <c r="J64" s="2" t="s">
        <v>412</v>
      </c>
      <c r="K64" s="2" t="s">
        <v>568</v>
      </c>
    </row>
    <row r="65" s="1" customFormat="1" ht="20" customHeight="1" spans="1:11">
      <c r="A65" s="3">
        <v>14216601435</v>
      </c>
      <c r="B65" s="3">
        <v>1937470</v>
      </c>
      <c r="C65" s="2" t="s">
        <v>569</v>
      </c>
      <c r="D65" s="2" t="s">
        <v>290</v>
      </c>
      <c r="E65" s="2" t="s">
        <v>456</v>
      </c>
      <c r="F65" s="2" t="s">
        <v>408</v>
      </c>
      <c r="G65" s="2" t="s">
        <v>410</v>
      </c>
      <c r="H65" s="2" t="s">
        <v>570</v>
      </c>
      <c r="I65" s="2" t="s">
        <v>290</v>
      </c>
      <c r="J65" s="2" t="s">
        <v>412</v>
      </c>
      <c r="K65" s="2" t="s">
        <v>571</v>
      </c>
    </row>
    <row r="66" s="1" customFormat="1" ht="20" customHeight="1" spans="1:11">
      <c r="A66" s="3">
        <v>14216260641</v>
      </c>
      <c r="B66" s="3">
        <v>1937367</v>
      </c>
      <c r="C66" s="2" t="s">
        <v>502</v>
      </c>
      <c r="D66" s="2" t="s">
        <v>235</v>
      </c>
      <c r="E66" s="2" t="s">
        <v>516</v>
      </c>
      <c r="F66" s="2" t="s">
        <v>456</v>
      </c>
      <c r="G66" s="2" t="s">
        <v>410</v>
      </c>
      <c r="H66" s="2" t="s">
        <v>572</v>
      </c>
      <c r="I66" s="2" t="s">
        <v>235</v>
      </c>
      <c r="J66" s="2" t="s">
        <v>412</v>
      </c>
      <c r="K66" s="2" t="s">
        <v>573</v>
      </c>
    </row>
    <row r="67" s="1" customFormat="1" ht="20" customHeight="1" spans="1:11">
      <c r="A67" s="3">
        <v>14215819154</v>
      </c>
      <c r="B67" s="3">
        <v>1937250</v>
      </c>
      <c r="C67" s="2" t="s">
        <v>574</v>
      </c>
      <c r="D67" s="2" t="s">
        <v>232</v>
      </c>
      <c r="E67" s="2" t="s">
        <v>516</v>
      </c>
      <c r="F67" s="2" t="s">
        <v>456</v>
      </c>
      <c r="G67" s="2" t="s">
        <v>410</v>
      </c>
      <c r="H67" s="2" t="s">
        <v>575</v>
      </c>
      <c r="I67" s="2" t="s">
        <v>232</v>
      </c>
      <c r="J67" s="2" t="s">
        <v>412</v>
      </c>
      <c r="K67" s="2" t="s">
        <v>576</v>
      </c>
    </row>
    <row r="68" s="1" customFormat="1" ht="20" customHeight="1" spans="1:11">
      <c r="A68" s="3">
        <v>14215171395</v>
      </c>
      <c r="B68" s="3">
        <v>1937093</v>
      </c>
      <c r="C68" s="2" t="s">
        <v>577</v>
      </c>
      <c r="D68" s="2" t="s">
        <v>194</v>
      </c>
      <c r="E68" s="2" t="s">
        <v>578</v>
      </c>
      <c r="F68" s="2" t="s">
        <v>516</v>
      </c>
      <c r="G68" s="2" t="s">
        <v>410</v>
      </c>
      <c r="H68" s="2" t="s">
        <v>579</v>
      </c>
      <c r="I68" s="2" t="s">
        <v>194</v>
      </c>
      <c r="J68" s="2" t="s">
        <v>412</v>
      </c>
      <c r="K68" s="2" t="s">
        <v>580</v>
      </c>
    </row>
    <row r="69" s="1" customFormat="1" ht="20" customHeight="1" spans="1:11">
      <c r="A69" s="3">
        <v>14215141970</v>
      </c>
      <c r="B69" s="3">
        <v>1937089</v>
      </c>
      <c r="C69" s="2" t="s">
        <v>581</v>
      </c>
      <c r="D69" s="2" t="s">
        <v>192</v>
      </c>
      <c r="E69" s="2" t="s">
        <v>578</v>
      </c>
      <c r="F69" s="2" t="s">
        <v>516</v>
      </c>
      <c r="G69" s="2" t="s">
        <v>410</v>
      </c>
      <c r="H69" s="2" t="s">
        <v>582</v>
      </c>
      <c r="I69" s="2" t="s">
        <v>192</v>
      </c>
      <c r="J69" s="2" t="s">
        <v>412</v>
      </c>
      <c r="K69" s="2" t="s">
        <v>583</v>
      </c>
    </row>
    <row r="70" s="1" customFormat="1" ht="20" customHeight="1" spans="1:11">
      <c r="A70" s="3">
        <v>14215020571</v>
      </c>
      <c r="B70" s="3">
        <v>1937065</v>
      </c>
      <c r="C70" s="2" t="s">
        <v>584</v>
      </c>
      <c r="D70" s="2" t="s">
        <v>189</v>
      </c>
      <c r="E70" s="2" t="s">
        <v>578</v>
      </c>
      <c r="F70" s="2" t="s">
        <v>516</v>
      </c>
      <c r="G70" s="2" t="s">
        <v>410</v>
      </c>
      <c r="H70" s="2" t="s">
        <v>416</v>
      </c>
      <c r="I70" s="2" t="s">
        <v>189</v>
      </c>
      <c r="J70" s="2" t="s">
        <v>412</v>
      </c>
      <c r="K70" s="2" t="s">
        <v>585</v>
      </c>
    </row>
    <row r="71" s="1" customFormat="1" ht="20" customHeight="1" spans="1:11">
      <c r="A71" s="3">
        <v>14214981626</v>
      </c>
      <c r="B71" s="3">
        <v>1937060</v>
      </c>
      <c r="C71" s="2" t="s">
        <v>586</v>
      </c>
      <c r="D71" s="2" t="s">
        <v>187</v>
      </c>
      <c r="E71" s="2" t="s">
        <v>578</v>
      </c>
      <c r="F71" s="2" t="s">
        <v>516</v>
      </c>
      <c r="G71" s="2" t="s">
        <v>410</v>
      </c>
      <c r="H71" s="2" t="s">
        <v>587</v>
      </c>
      <c r="I71" s="2" t="s">
        <v>187</v>
      </c>
      <c r="J71" s="2" t="s">
        <v>412</v>
      </c>
      <c r="K71" s="2" t="s">
        <v>588</v>
      </c>
    </row>
    <row r="72" s="1" customFormat="1" ht="20" customHeight="1" spans="1:11">
      <c r="A72" s="3">
        <v>14214880937</v>
      </c>
      <c r="B72" s="3">
        <v>1937044</v>
      </c>
      <c r="C72" s="2" t="s">
        <v>589</v>
      </c>
      <c r="D72" s="2" t="s">
        <v>184</v>
      </c>
      <c r="E72" s="2" t="s">
        <v>578</v>
      </c>
      <c r="F72" s="2" t="s">
        <v>516</v>
      </c>
      <c r="G72" s="2" t="s">
        <v>410</v>
      </c>
      <c r="H72" s="2" t="s">
        <v>526</v>
      </c>
      <c r="I72" s="2" t="s">
        <v>184</v>
      </c>
      <c r="J72" s="2" t="s">
        <v>412</v>
      </c>
      <c r="K72" s="2" t="s">
        <v>590</v>
      </c>
    </row>
    <row r="73" s="1" customFormat="1" ht="20" customHeight="1" spans="1:11">
      <c r="A73" s="3">
        <v>14214738232</v>
      </c>
      <c r="B73" s="3">
        <v>1937023</v>
      </c>
      <c r="C73" s="2" t="s">
        <v>591</v>
      </c>
      <c r="D73" s="2" t="s">
        <v>183</v>
      </c>
      <c r="E73" s="2" t="s">
        <v>578</v>
      </c>
      <c r="F73" s="2" t="s">
        <v>516</v>
      </c>
      <c r="G73" s="2" t="s">
        <v>410</v>
      </c>
      <c r="H73" s="2" t="s">
        <v>592</v>
      </c>
      <c r="I73" s="2" t="s">
        <v>183</v>
      </c>
      <c r="J73" s="2" t="s">
        <v>412</v>
      </c>
      <c r="K73" s="2" t="s">
        <v>593</v>
      </c>
    </row>
    <row r="74" s="1" customFormat="1" ht="20" customHeight="1" spans="1:11">
      <c r="A74" s="3">
        <v>14214592847</v>
      </c>
      <c r="B74" s="3">
        <v>1937002</v>
      </c>
      <c r="C74" s="2" t="s">
        <v>528</v>
      </c>
      <c r="D74" s="2" t="s">
        <v>230</v>
      </c>
      <c r="E74" s="2" t="s">
        <v>578</v>
      </c>
      <c r="F74" s="2" t="s">
        <v>456</v>
      </c>
      <c r="G74" s="2" t="s">
        <v>410</v>
      </c>
      <c r="H74" s="2" t="s">
        <v>594</v>
      </c>
      <c r="I74" s="2" t="s">
        <v>230</v>
      </c>
      <c r="J74" s="2" t="s">
        <v>412</v>
      </c>
      <c r="K74" s="2" t="s">
        <v>595</v>
      </c>
    </row>
    <row r="75" s="1" customFormat="1" ht="20" customHeight="1" spans="1:11">
      <c r="A75" s="3">
        <v>14214437808</v>
      </c>
      <c r="B75" s="3">
        <v>1936981</v>
      </c>
      <c r="C75" s="2" t="s">
        <v>596</v>
      </c>
      <c r="D75" s="2" t="s">
        <v>229</v>
      </c>
      <c r="E75" s="2" t="s">
        <v>516</v>
      </c>
      <c r="F75" s="2" t="s">
        <v>456</v>
      </c>
      <c r="G75" s="2" t="s">
        <v>410</v>
      </c>
      <c r="H75" s="2" t="s">
        <v>434</v>
      </c>
      <c r="I75" s="2" t="s">
        <v>229</v>
      </c>
      <c r="J75" s="2" t="s">
        <v>412</v>
      </c>
      <c r="K75" s="2" t="s">
        <v>597</v>
      </c>
    </row>
    <row r="76" s="1" customFormat="1" ht="20" customHeight="1" spans="1:11">
      <c r="A76" s="3">
        <v>14214357090</v>
      </c>
      <c r="B76" s="3">
        <v>1936972</v>
      </c>
      <c r="C76" s="2" t="s">
        <v>584</v>
      </c>
      <c r="D76" s="2" t="s">
        <v>181</v>
      </c>
      <c r="E76" s="2" t="s">
        <v>578</v>
      </c>
      <c r="F76" s="2" t="s">
        <v>516</v>
      </c>
      <c r="G76" s="2" t="s">
        <v>410</v>
      </c>
      <c r="H76" s="2" t="s">
        <v>598</v>
      </c>
      <c r="I76" s="2" t="s">
        <v>181</v>
      </c>
      <c r="J76" s="2" t="s">
        <v>412</v>
      </c>
      <c r="K76" s="2" t="s">
        <v>599</v>
      </c>
    </row>
    <row r="77" s="1" customFormat="1" ht="20" customHeight="1" spans="1:11">
      <c r="A77" s="3">
        <v>14211839967</v>
      </c>
      <c r="B77" s="3">
        <v>1936837</v>
      </c>
      <c r="C77" s="2" t="s">
        <v>502</v>
      </c>
      <c r="D77" s="2" t="s">
        <v>288</v>
      </c>
      <c r="E77" s="2" t="s">
        <v>516</v>
      </c>
      <c r="F77" s="2" t="s">
        <v>408</v>
      </c>
      <c r="G77" s="2" t="s">
        <v>410</v>
      </c>
      <c r="H77" s="2" t="s">
        <v>600</v>
      </c>
      <c r="I77" s="2" t="s">
        <v>288</v>
      </c>
      <c r="J77" s="2" t="s">
        <v>412</v>
      </c>
      <c r="K77" s="2" t="s">
        <v>601</v>
      </c>
    </row>
    <row r="78" s="1" customFormat="1" ht="20" customHeight="1" spans="1:11">
      <c r="A78" s="3">
        <v>14211749369</v>
      </c>
      <c r="B78" s="3">
        <v>1936811</v>
      </c>
      <c r="C78" s="2" t="s">
        <v>602</v>
      </c>
      <c r="D78" s="2" t="s">
        <v>178</v>
      </c>
      <c r="E78" s="2" t="s">
        <v>578</v>
      </c>
      <c r="F78" s="2" t="s">
        <v>516</v>
      </c>
      <c r="G78" s="2" t="s">
        <v>410</v>
      </c>
      <c r="H78" s="2" t="s">
        <v>526</v>
      </c>
      <c r="I78" s="2" t="s">
        <v>178</v>
      </c>
      <c r="J78" s="2" t="s">
        <v>412</v>
      </c>
      <c r="K78" s="2" t="s">
        <v>603</v>
      </c>
    </row>
    <row r="79" s="1" customFormat="1" ht="20" customHeight="1" spans="1:11">
      <c r="A79" s="3">
        <v>14211725928</v>
      </c>
      <c r="B79" s="3">
        <v>1936806</v>
      </c>
      <c r="C79" s="2" t="s">
        <v>604</v>
      </c>
      <c r="D79" s="2" t="s">
        <v>77</v>
      </c>
      <c r="E79" s="2" t="s">
        <v>578</v>
      </c>
      <c r="F79" s="2" t="s">
        <v>516</v>
      </c>
      <c r="G79" s="2" t="s">
        <v>410</v>
      </c>
      <c r="H79" s="2" t="s">
        <v>520</v>
      </c>
      <c r="I79" s="2" t="s">
        <v>77</v>
      </c>
      <c r="J79" s="2" t="s">
        <v>412</v>
      </c>
      <c r="K79" s="2" t="s">
        <v>605</v>
      </c>
    </row>
    <row r="80" s="1" customFormat="1" ht="20" customHeight="1" spans="1:11">
      <c r="A80" s="3">
        <v>14211566912</v>
      </c>
      <c r="B80" s="3">
        <v>1936769</v>
      </c>
      <c r="C80" s="2" t="s">
        <v>606</v>
      </c>
      <c r="D80" s="2" t="s">
        <v>226</v>
      </c>
      <c r="E80" s="2" t="s">
        <v>578</v>
      </c>
      <c r="F80" s="2" t="s">
        <v>456</v>
      </c>
      <c r="G80" s="2" t="s">
        <v>410</v>
      </c>
      <c r="H80" s="2" t="s">
        <v>607</v>
      </c>
      <c r="I80" s="2" t="s">
        <v>226</v>
      </c>
      <c r="J80" s="2" t="s">
        <v>412</v>
      </c>
      <c r="K80" s="2" t="s">
        <v>608</v>
      </c>
    </row>
    <row r="81" s="1" customFormat="1" ht="20" customHeight="1" spans="1:11">
      <c r="A81" s="3">
        <v>14211507827</v>
      </c>
      <c r="B81" s="3">
        <v>1936754</v>
      </c>
      <c r="C81" s="2" t="s">
        <v>500</v>
      </c>
      <c r="D81" s="2" t="s">
        <v>129</v>
      </c>
      <c r="E81" s="2" t="s">
        <v>578</v>
      </c>
      <c r="F81" s="2" t="s">
        <v>516</v>
      </c>
      <c r="G81" s="2" t="s">
        <v>410</v>
      </c>
      <c r="H81" s="2" t="s">
        <v>609</v>
      </c>
      <c r="I81" s="2" t="s">
        <v>129</v>
      </c>
      <c r="J81" s="2" t="s">
        <v>412</v>
      </c>
      <c r="K81" s="2" t="s">
        <v>610</v>
      </c>
    </row>
    <row r="82" s="1" customFormat="1" ht="20" customHeight="1" spans="1:11">
      <c r="A82" s="3">
        <v>14211462591</v>
      </c>
      <c r="B82" s="3">
        <v>1936747</v>
      </c>
      <c r="C82" s="2" t="s">
        <v>611</v>
      </c>
      <c r="D82" s="2" t="s">
        <v>177</v>
      </c>
      <c r="E82" s="2" t="s">
        <v>578</v>
      </c>
      <c r="F82" s="2" t="s">
        <v>516</v>
      </c>
      <c r="G82" s="2" t="s">
        <v>410</v>
      </c>
      <c r="H82" s="2" t="s">
        <v>612</v>
      </c>
      <c r="I82" s="2" t="s">
        <v>177</v>
      </c>
      <c r="J82" s="2" t="s">
        <v>412</v>
      </c>
      <c r="K82" s="2" t="s">
        <v>613</v>
      </c>
    </row>
    <row r="83" s="1" customFormat="1" ht="20" customHeight="1" spans="1:11">
      <c r="A83" s="3">
        <v>14211401869</v>
      </c>
      <c r="B83" s="3">
        <v>1936734</v>
      </c>
      <c r="C83" s="2" t="s">
        <v>614</v>
      </c>
      <c r="D83" s="2" t="s">
        <v>351</v>
      </c>
      <c r="E83" s="2" t="s">
        <v>516</v>
      </c>
      <c r="F83" s="2" t="s">
        <v>409</v>
      </c>
      <c r="G83" s="2" t="s">
        <v>410</v>
      </c>
      <c r="H83" s="2" t="s">
        <v>615</v>
      </c>
      <c r="I83" s="2" t="s">
        <v>616</v>
      </c>
      <c r="J83" s="2" t="s">
        <v>412</v>
      </c>
      <c r="K83" s="2" t="s">
        <v>617</v>
      </c>
    </row>
    <row r="84" s="1" customFormat="1" ht="20" customHeight="1" spans="1:11">
      <c r="A84" s="3">
        <v>14211249650</v>
      </c>
      <c r="B84" s="3">
        <v>1936706</v>
      </c>
      <c r="C84" s="2" t="s">
        <v>618</v>
      </c>
      <c r="D84" s="2" t="s">
        <v>126</v>
      </c>
      <c r="E84" s="2" t="s">
        <v>578</v>
      </c>
      <c r="F84" s="2" t="s">
        <v>516</v>
      </c>
      <c r="G84" s="2" t="s">
        <v>410</v>
      </c>
      <c r="H84" s="2" t="s">
        <v>431</v>
      </c>
      <c r="I84" s="2" t="s">
        <v>126</v>
      </c>
      <c r="J84" s="2" t="s">
        <v>412</v>
      </c>
      <c r="K84" s="2" t="s">
        <v>619</v>
      </c>
    </row>
    <row r="85" s="1" customFormat="1" ht="20" customHeight="1" spans="1:11">
      <c r="A85" s="3">
        <v>14211211287</v>
      </c>
      <c r="B85" s="3">
        <v>1936690</v>
      </c>
      <c r="C85" s="2" t="s">
        <v>500</v>
      </c>
      <c r="D85" s="2" t="s">
        <v>176</v>
      </c>
      <c r="E85" s="2" t="s">
        <v>578</v>
      </c>
      <c r="F85" s="2" t="s">
        <v>516</v>
      </c>
      <c r="G85" s="2" t="s">
        <v>410</v>
      </c>
      <c r="H85" s="2" t="s">
        <v>609</v>
      </c>
      <c r="I85" s="2" t="s">
        <v>176</v>
      </c>
      <c r="J85" s="2" t="s">
        <v>412</v>
      </c>
      <c r="K85" s="2" t="s">
        <v>620</v>
      </c>
    </row>
    <row r="86" s="1" customFormat="1" ht="20" customHeight="1" spans="1:11">
      <c r="A86" s="3">
        <v>14211153421</v>
      </c>
      <c r="B86" s="3">
        <v>1936671</v>
      </c>
      <c r="C86" s="2" t="s">
        <v>500</v>
      </c>
      <c r="D86" s="2" t="s">
        <v>175</v>
      </c>
      <c r="E86" s="2" t="s">
        <v>578</v>
      </c>
      <c r="F86" s="2" t="s">
        <v>516</v>
      </c>
      <c r="G86" s="2" t="s">
        <v>410</v>
      </c>
      <c r="H86" s="2" t="s">
        <v>609</v>
      </c>
      <c r="I86" s="2" t="s">
        <v>175</v>
      </c>
      <c r="J86" s="2" t="s">
        <v>412</v>
      </c>
      <c r="K86" s="2" t="s">
        <v>621</v>
      </c>
    </row>
    <row r="87" s="1" customFormat="1" ht="20" customHeight="1" spans="1:11">
      <c r="A87" s="3">
        <v>14210994734</v>
      </c>
      <c r="B87" s="3">
        <v>1936625</v>
      </c>
      <c r="C87" s="2" t="s">
        <v>622</v>
      </c>
      <c r="D87" s="2" t="s">
        <v>174</v>
      </c>
      <c r="E87" s="2" t="s">
        <v>578</v>
      </c>
      <c r="F87" s="2" t="s">
        <v>516</v>
      </c>
      <c r="G87" s="2" t="s">
        <v>410</v>
      </c>
      <c r="H87" s="2" t="s">
        <v>623</v>
      </c>
      <c r="I87" s="2" t="s">
        <v>174</v>
      </c>
      <c r="J87" s="2" t="s">
        <v>412</v>
      </c>
      <c r="K87" s="2" t="s">
        <v>624</v>
      </c>
    </row>
    <row r="88" s="1" customFormat="1" ht="20" customHeight="1" spans="1:11">
      <c r="A88" s="3">
        <v>14210827254</v>
      </c>
      <c r="B88" s="3">
        <v>1936589</v>
      </c>
      <c r="C88" s="2" t="s">
        <v>625</v>
      </c>
      <c r="D88" s="2" t="s">
        <v>223</v>
      </c>
      <c r="E88" s="2" t="s">
        <v>516</v>
      </c>
      <c r="F88" s="2" t="s">
        <v>456</v>
      </c>
      <c r="G88" s="2" t="s">
        <v>410</v>
      </c>
      <c r="H88" s="2" t="s">
        <v>626</v>
      </c>
      <c r="I88" s="2" t="s">
        <v>223</v>
      </c>
      <c r="J88" s="2" t="s">
        <v>412</v>
      </c>
      <c r="K88" s="2" t="s">
        <v>627</v>
      </c>
    </row>
    <row r="89" s="1" customFormat="1" ht="20" customHeight="1" spans="1:11">
      <c r="A89" s="3">
        <v>14210619287</v>
      </c>
      <c r="B89" s="3">
        <v>1936510</v>
      </c>
      <c r="C89" s="2" t="s">
        <v>628</v>
      </c>
      <c r="D89" s="2" t="s">
        <v>221</v>
      </c>
      <c r="E89" s="2" t="s">
        <v>516</v>
      </c>
      <c r="F89" s="2" t="s">
        <v>456</v>
      </c>
      <c r="G89" s="2" t="s">
        <v>410</v>
      </c>
      <c r="H89" s="2" t="s">
        <v>629</v>
      </c>
      <c r="I89" s="2" t="s">
        <v>221</v>
      </c>
      <c r="J89" s="2" t="s">
        <v>412</v>
      </c>
      <c r="K89" s="2" t="s">
        <v>630</v>
      </c>
    </row>
    <row r="90" s="1" customFormat="1" ht="20" customHeight="1" spans="1:11">
      <c r="A90" s="3">
        <v>14210430585</v>
      </c>
      <c r="B90" s="3">
        <v>1936466</v>
      </c>
      <c r="C90" s="2" t="s">
        <v>631</v>
      </c>
      <c r="D90" s="2" t="s">
        <v>218</v>
      </c>
      <c r="E90" s="2" t="s">
        <v>516</v>
      </c>
      <c r="F90" s="2" t="s">
        <v>456</v>
      </c>
      <c r="G90" s="2" t="s">
        <v>410</v>
      </c>
      <c r="H90" s="2" t="s">
        <v>632</v>
      </c>
      <c r="I90" s="2" t="s">
        <v>218</v>
      </c>
      <c r="J90" s="2" t="s">
        <v>412</v>
      </c>
      <c r="K90" s="2" t="s">
        <v>633</v>
      </c>
    </row>
    <row r="91" s="1" customFormat="1" ht="20" customHeight="1" spans="1:11">
      <c r="A91" s="3">
        <v>14209453187</v>
      </c>
      <c r="B91" s="3">
        <v>1936250</v>
      </c>
      <c r="C91" s="2" t="s">
        <v>577</v>
      </c>
      <c r="D91" s="2" t="s">
        <v>158</v>
      </c>
      <c r="E91" s="2" t="s">
        <v>634</v>
      </c>
      <c r="F91" s="2" t="s">
        <v>578</v>
      </c>
      <c r="G91" s="2" t="s">
        <v>410</v>
      </c>
      <c r="H91" s="2" t="s">
        <v>635</v>
      </c>
      <c r="I91" s="2" t="s">
        <v>158</v>
      </c>
      <c r="J91" s="2" t="s">
        <v>412</v>
      </c>
      <c r="K91" s="2" t="s">
        <v>636</v>
      </c>
    </row>
    <row r="92" s="1" customFormat="1" ht="20" customHeight="1" spans="1:11">
      <c r="A92" s="3">
        <v>14209013239</v>
      </c>
      <c r="B92" s="3">
        <v>1936189</v>
      </c>
      <c r="C92" s="2" t="s">
        <v>637</v>
      </c>
      <c r="D92" s="2" t="s">
        <v>155</v>
      </c>
      <c r="E92" s="2" t="s">
        <v>634</v>
      </c>
      <c r="F92" s="2" t="s">
        <v>578</v>
      </c>
      <c r="G92" s="2" t="s">
        <v>410</v>
      </c>
      <c r="H92" s="2" t="s">
        <v>638</v>
      </c>
      <c r="I92" s="2" t="s">
        <v>155</v>
      </c>
      <c r="J92" s="2" t="s">
        <v>412</v>
      </c>
      <c r="K92" s="2" t="s">
        <v>639</v>
      </c>
    </row>
    <row r="93" s="1" customFormat="1" ht="20" customHeight="1" spans="1:11">
      <c r="A93" s="3">
        <v>14208908809</v>
      </c>
      <c r="B93" s="3">
        <v>1936178</v>
      </c>
      <c r="C93" s="2" t="s">
        <v>589</v>
      </c>
      <c r="D93" s="2" t="s">
        <v>152</v>
      </c>
      <c r="E93" s="2" t="s">
        <v>634</v>
      </c>
      <c r="F93" s="2" t="s">
        <v>578</v>
      </c>
      <c r="G93" s="2" t="s">
        <v>410</v>
      </c>
      <c r="H93" s="2" t="s">
        <v>424</v>
      </c>
      <c r="I93" s="2" t="s">
        <v>152</v>
      </c>
      <c r="J93" s="2" t="s">
        <v>412</v>
      </c>
      <c r="K93" s="2" t="s">
        <v>640</v>
      </c>
    </row>
    <row r="94" s="1" customFormat="1" ht="20" customHeight="1" spans="1:11">
      <c r="A94" s="3">
        <v>14208891506</v>
      </c>
      <c r="B94" s="3">
        <v>1936175</v>
      </c>
      <c r="C94" s="2" t="s">
        <v>641</v>
      </c>
      <c r="D94" s="2" t="s">
        <v>150</v>
      </c>
      <c r="E94" s="2" t="s">
        <v>634</v>
      </c>
      <c r="F94" s="2" t="s">
        <v>578</v>
      </c>
      <c r="G94" s="2" t="s">
        <v>410</v>
      </c>
      <c r="H94" s="2" t="s">
        <v>642</v>
      </c>
      <c r="I94" s="2" t="s">
        <v>150</v>
      </c>
      <c r="J94" s="2" t="s">
        <v>412</v>
      </c>
      <c r="K94" s="2" t="s">
        <v>643</v>
      </c>
    </row>
    <row r="95" s="1" customFormat="1" ht="20" customHeight="1" spans="1:11">
      <c r="A95" s="3">
        <v>14208783428</v>
      </c>
      <c r="B95" s="3">
        <v>1936159</v>
      </c>
      <c r="C95" s="2" t="s">
        <v>423</v>
      </c>
      <c r="D95" s="2" t="s">
        <v>149</v>
      </c>
      <c r="E95" s="2" t="s">
        <v>634</v>
      </c>
      <c r="F95" s="2" t="s">
        <v>578</v>
      </c>
      <c r="G95" s="2" t="s">
        <v>410</v>
      </c>
      <c r="H95" s="2" t="s">
        <v>446</v>
      </c>
      <c r="I95" s="2" t="s">
        <v>149</v>
      </c>
      <c r="J95" s="2" t="s">
        <v>412</v>
      </c>
      <c r="K95" s="2" t="s">
        <v>644</v>
      </c>
    </row>
    <row r="96" s="1" customFormat="1" ht="20" customHeight="1" spans="1:11">
      <c r="A96" s="3">
        <v>14208621989</v>
      </c>
      <c r="B96" s="3">
        <v>1936144</v>
      </c>
      <c r="C96" s="2" t="s">
        <v>577</v>
      </c>
      <c r="D96" s="2" t="s">
        <v>215</v>
      </c>
      <c r="E96" s="2" t="s">
        <v>516</v>
      </c>
      <c r="F96" s="2" t="s">
        <v>456</v>
      </c>
      <c r="G96" s="2" t="s">
        <v>410</v>
      </c>
      <c r="H96" s="2" t="s">
        <v>416</v>
      </c>
      <c r="I96" s="2" t="s">
        <v>215</v>
      </c>
      <c r="J96" s="2" t="s">
        <v>412</v>
      </c>
      <c r="K96" s="2" t="s">
        <v>645</v>
      </c>
    </row>
    <row r="97" s="1" customFormat="1" ht="20" customHeight="1" spans="1:11">
      <c r="A97" s="3">
        <v>14208491009</v>
      </c>
      <c r="B97" s="3">
        <v>1936128</v>
      </c>
      <c r="C97" s="2" t="s">
        <v>646</v>
      </c>
      <c r="D97" s="2" t="s">
        <v>147</v>
      </c>
      <c r="E97" s="2" t="s">
        <v>634</v>
      </c>
      <c r="F97" s="2" t="s">
        <v>578</v>
      </c>
      <c r="G97" s="2" t="s">
        <v>410</v>
      </c>
      <c r="H97" s="2" t="s">
        <v>647</v>
      </c>
      <c r="I97" s="2" t="s">
        <v>147</v>
      </c>
      <c r="J97" s="2" t="s">
        <v>412</v>
      </c>
      <c r="K97" s="2" t="s">
        <v>648</v>
      </c>
    </row>
    <row r="98" s="1" customFormat="1" ht="20" customHeight="1" spans="1:11">
      <c r="A98" s="3">
        <v>14208306498</v>
      </c>
      <c r="B98" s="3">
        <v>1936109</v>
      </c>
      <c r="C98" s="2" t="s">
        <v>649</v>
      </c>
      <c r="D98" s="2" t="s">
        <v>144</v>
      </c>
      <c r="E98" s="2" t="s">
        <v>634</v>
      </c>
      <c r="F98" s="2" t="s">
        <v>578</v>
      </c>
      <c r="G98" s="2" t="s">
        <v>410</v>
      </c>
      <c r="H98" s="2" t="s">
        <v>650</v>
      </c>
      <c r="I98" s="2" t="s">
        <v>144</v>
      </c>
      <c r="J98" s="2" t="s">
        <v>412</v>
      </c>
      <c r="K98" s="2" t="s">
        <v>651</v>
      </c>
    </row>
    <row r="99" s="1" customFormat="1" ht="20" customHeight="1" spans="1:11">
      <c r="A99" s="3">
        <v>14208159712</v>
      </c>
      <c r="B99" s="3">
        <v>1936093</v>
      </c>
      <c r="C99" s="2" t="s">
        <v>652</v>
      </c>
      <c r="D99" s="2" t="s">
        <v>141</v>
      </c>
      <c r="E99" s="2" t="s">
        <v>634</v>
      </c>
      <c r="F99" s="2" t="s">
        <v>578</v>
      </c>
      <c r="G99" s="2" t="s">
        <v>410</v>
      </c>
      <c r="H99" s="2" t="s">
        <v>653</v>
      </c>
      <c r="I99" s="2" t="s">
        <v>141</v>
      </c>
      <c r="J99" s="2" t="s">
        <v>412</v>
      </c>
      <c r="K99" s="2" t="s">
        <v>654</v>
      </c>
    </row>
    <row r="100" s="1" customFormat="1" ht="20" customHeight="1" spans="1:11">
      <c r="A100" s="3">
        <v>14208026908</v>
      </c>
      <c r="B100" s="3">
        <v>1936084</v>
      </c>
      <c r="C100" s="2" t="s">
        <v>655</v>
      </c>
      <c r="D100" s="2" t="s">
        <v>140</v>
      </c>
      <c r="E100" s="2" t="s">
        <v>634</v>
      </c>
      <c r="F100" s="2" t="s">
        <v>578</v>
      </c>
      <c r="G100" s="2" t="s">
        <v>410</v>
      </c>
      <c r="H100" s="2" t="s">
        <v>416</v>
      </c>
      <c r="I100" s="2" t="s">
        <v>140</v>
      </c>
      <c r="J100" s="2" t="s">
        <v>412</v>
      </c>
      <c r="K100" s="2" t="s">
        <v>656</v>
      </c>
    </row>
    <row r="101" s="1" customFormat="1" ht="20" customHeight="1" spans="1:11">
      <c r="A101" s="3">
        <v>14207897070</v>
      </c>
      <c r="B101" s="3">
        <v>1936076</v>
      </c>
      <c r="C101" s="2" t="s">
        <v>652</v>
      </c>
      <c r="D101" s="2" t="s">
        <v>137</v>
      </c>
      <c r="E101" s="2" t="s">
        <v>634</v>
      </c>
      <c r="F101" s="2" t="s">
        <v>578</v>
      </c>
      <c r="G101" s="2" t="s">
        <v>410</v>
      </c>
      <c r="H101" s="2" t="s">
        <v>653</v>
      </c>
      <c r="I101" s="2" t="s">
        <v>137</v>
      </c>
      <c r="J101" s="2" t="s">
        <v>412</v>
      </c>
      <c r="K101" s="2" t="s">
        <v>657</v>
      </c>
    </row>
    <row r="102" s="1" customFormat="1" ht="20" customHeight="1" spans="1:11">
      <c r="A102" s="3">
        <v>14207810922</v>
      </c>
      <c r="B102" s="3">
        <v>1936069</v>
      </c>
      <c r="C102" s="2" t="s">
        <v>658</v>
      </c>
      <c r="D102" s="2" t="s">
        <v>134</v>
      </c>
      <c r="E102" s="2" t="s">
        <v>634</v>
      </c>
      <c r="F102" s="2" t="s">
        <v>578</v>
      </c>
      <c r="G102" s="2" t="s">
        <v>410</v>
      </c>
      <c r="H102" s="2" t="s">
        <v>424</v>
      </c>
      <c r="I102" s="2" t="s">
        <v>134</v>
      </c>
      <c r="J102" s="2" t="s">
        <v>412</v>
      </c>
      <c r="K102" s="2" t="s">
        <v>659</v>
      </c>
    </row>
    <row r="103" s="1" customFormat="1" ht="20" customHeight="1" spans="1:11">
      <c r="A103" s="3">
        <v>14205989370</v>
      </c>
      <c r="B103" s="3">
        <v>1936041</v>
      </c>
      <c r="C103" s="2" t="s">
        <v>660</v>
      </c>
      <c r="D103" s="2" t="s">
        <v>171</v>
      </c>
      <c r="E103" s="2" t="s">
        <v>634</v>
      </c>
      <c r="F103" s="2" t="s">
        <v>516</v>
      </c>
      <c r="G103" s="2" t="s">
        <v>410</v>
      </c>
      <c r="H103" s="2" t="s">
        <v>661</v>
      </c>
      <c r="I103" s="2" t="s">
        <v>171</v>
      </c>
      <c r="J103" s="2" t="s">
        <v>412</v>
      </c>
      <c r="K103" s="2" t="s">
        <v>662</v>
      </c>
    </row>
    <row r="104" s="1" customFormat="1" ht="20" customHeight="1" spans="1:11">
      <c r="A104" s="3">
        <v>14205880776</v>
      </c>
      <c r="B104" s="3">
        <v>1936003</v>
      </c>
      <c r="C104" s="2" t="s">
        <v>663</v>
      </c>
      <c r="D104" s="2" t="s">
        <v>132</v>
      </c>
      <c r="E104" s="2" t="s">
        <v>634</v>
      </c>
      <c r="F104" s="2" t="s">
        <v>578</v>
      </c>
      <c r="G104" s="2" t="s">
        <v>410</v>
      </c>
      <c r="H104" s="2" t="s">
        <v>664</v>
      </c>
      <c r="I104" s="2" t="s">
        <v>132</v>
      </c>
      <c r="J104" s="2" t="s">
        <v>412</v>
      </c>
      <c r="K104" s="2" t="s">
        <v>665</v>
      </c>
    </row>
    <row r="105" s="1" customFormat="1" ht="20" customHeight="1" spans="1:11">
      <c r="A105" s="3">
        <v>14205870225</v>
      </c>
      <c r="B105" s="3">
        <v>1936001</v>
      </c>
      <c r="C105" s="2" t="s">
        <v>547</v>
      </c>
      <c r="D105" s="2" t="s">
        <v>214</v>
      </c>
      <c r="E105" s="2" t="s">
        <v>516</v>
      </c>
      <c r="F105" s="2" t="s">
        <v>456</v>
      </c>
      <c r="G105" s="2" t="s">
        <v>410</v>
      </c>
      <c r="H105" s="2" t="s">
        <v>666</v>
      </c>
      <c r="I105" s="2" t="s">
        <v>214</v>
      </c>
      <c r="J105" s="2" t="s">
        <v>412</v>
      </c>
      <c r="K105" s="2" t="s">
        <v>667</v>
      </c>
    </row>
    <row r="106" s="1" customFormat="1" ht="20" customHeight="1" spans="1:11">
      <c r="A106" s="3">
        <v>14205811997</v>
      </c>
      <c r="B106" s="3">
        <v>1935986</v>
      </c>
      <c r="C106" s="2" t="s">
        <v>500</v>
      </c>
      <c r="D106" s="2" t="s">
        <v>129</v>
      </c>
      <c r="E106" s="2" t="s">
        <v>634</v>
      </c>
      <c r="F106" s="2" t="s">
        <v>578</v>
      </c>
      <c r="G106" s="2" t="s">
        <v>410</v>
      </c>
      <c r="H106" s="2" t="s">
        <v>609</v>
      </c>
      <c r="I106" s="2" t="s">
        <v>129</v>
      </c>
      <c r="J106" s="2" t="s">
        <v>412</v>
      </c>
      <c r="K106" s="2" t="s">
        <v>668</v>
      </c>
    </row>
    <row r="107" s="1" customFormat="1" ht="20" customHeight="1" spans="1:11">
      <c r="A107" s="3">
        <v>14205786396</v>
      </c>
      <c r="B107" s="3">
        <v>1935980</v>
      </c>
      <c r="C107" s="2" t="s">
        <v>407</v>
      </c>
      <c r="D107" s="2" t="s">
        <v>348</v>
      </c>
      <c r="E107" s="2" t="s">
        <v>456</v>
      </c>
      <c r="F107" s="2" t="s">
        <v>409</v>
      </c>
      <c r="G107" s="2" t="s">
        <v>410</v>
      </c>
      <c r="H107" s="2" t="s">
        <v>669</v>
      </c>
      <c r="I107" s="2" t="s">
        <v>348</v>
      </c>
      <c r="J107" s="2" t="s">
        <v>412</v>
      </c>
      <c r="K107" s="2" t="s">
        <v>670</v>
      </c>
    </row>
    <row r="108" s="1" customFormat="1" ht="20" customHeight="1" spans="1:11">
      <c r="A108" s="3">
        <v>14205727248</v>
      </c>
      <c r="B108" s="3">
        <v>1935966</v>
      </c>
      <c r="C108" s="2" t="s">
        <v>671</v>
      </c>
      <c r="D108" s="2" t="s">
        <v>346</v>
      </c>
      <c r="E108" s="2" t="s">
        <v>456</v>
      </c>
      <c r="F108" s="2" t="s">
        <v>409</v>
      </c>
      <c r="G108" s="2" t="s">
        <v>410</v>
      </c>
      <c r="H108" s="2" t="s">
        <v>672</v>
      </c>
      <c r="I108" s="2" t="s">
        <v>346</v>
      </c>
      <c r="J108" s="2" t="s">
        <v>412</v>
      </c>
      <c r="K108" s="2" t="s">
        <v>673</v>
      </c>
    </row>
    <row r="109" s="1" customFormat="1" ht="20" customHeight="1" spans="1:11">
      <c r="A109" s="3">
        <v>14205724337</v>
      </c>
      <c r="B109" s="3">
        <v>1935965</v>
      </c>
      <c r="C109" s="2" t="s">
        <v>674</v>
      </c>
      <c r="D109" s="2" t="s">
        <v>286</v>
      </c>
      <c r="E109" s="2" t="s">
        <v>456</v>
      </c>
      <c r="F109" s="2" t="s">
        <v>408</v>
      </c>
      <c r="G109" s="2" t="s">
        <v>410</v>
      </c>
      <c r="H109" s="2" t="s">
        <v>675</v>
      </c>
      <c r="I109" s="2" t="s">
        <v>286</v>
      </c>
      <c r="J109" s="2" t="s">
        <v>412</v>
      </c>
      <c r="K109" s="2" t="s">
        <v>676</v>
      </c>
    </row>
    <row r="110" s="1" customFormat="1" ht="20" customHeight="1" spans="1:11">
      <c r="A110" s="3">
        <v>14205722040</v>
      </c>
      <c r="B110" s="3">
        <v>1935964</v>
      </c>
      <c r="C110" s="2" t="s">
        <v>671</v>
      </c>
      <c r="D110" s="2" t="s">
        <v>345</v>
      </c>
      <c r="E110" s="2" t="s">
        <v>456</v>
      </c>
      <c r="F110" s="2" t="s">
        <v>409</v>
      </c>
      <c r="G110" s="2" t="s">
        <v>410</v>
      </c>
      <c r="H110" s="2" t="s">
        <v>672</v>
      </c>
      <c r="I110" s="2" t="s">
        <v>345</v>
      </c>
      <c r="J110" s="2" t="s">
        <v>412</v>
      </c>
      <c r="K110" s="2" t="s">
        <v>677</v>
      </c>
    </row>
    <row r="111" s="1" customFormat="1" ht="20" customHeight="1" spans="1:11">
      <c r="A111" s="3">
        <v>14205641382</v>
      </c>
      <c r="B111" s="3">
        <v>1935945</v>
      </c>
      <c r="C111" s="2" t="s">
        <v>618</v>
      </c>
      <c r="D111" s="2" t="s">
        <v>126</v>
      </c>
      <c r="E111" s="2" t="s">
        <v>634</v>
      </c>
      <c r="F111" s="2" t="s">
        <v>578</v>
      </c>
      <c r="G111" s="2" t="s">
        <v>410</v>
      </c>
      <c r="H111" s="2" t="s">
        <v>416</v>
      </c>
      <c r="I111" s="2" t="s">
        <v>126</v>
      </c>
      <c r="J111" s="2" t="s">
        <v>412</v>
      </c>
      <c r="K111" s="2" t="s">
        <v>678</v>
      </c>
    </row>
    <row r="112" s="1" customFormat="1" ht="20" customHeight="1" spans="1:11">
      <c r="A112" s="3">
        <v>14205394511</v>
      </c>
      <c r="B112" s="3">
        <v>1935891</v>
      </c>
      <c r="C112" s="2" t="s">
        <v>679</v>
      </c>
      <c r="D112" s="2" t="s">
        <v>284</v>
      </c>
      <c r="E112" s="2" t="s">
        <v>456</v>
      </c>
      <c r="F112" s="2" t="s">
        <v>408</v>
      </c>
      <c r="G112" s="2" t="s">
        <v>410</v>
      </c>
      <c r="H112" s="2" t="s">
        <v>452</v>
      </c>
      <c r="I112" s="2" t="s">
        <v>284</v>
      </c>
      <c r="J112" s="2" t="s">
        <v>412</v>
      </c>
      <c r="K112" s="2" t="s">
        <v>680</v>
      </c>
    </row>
    <row r="113" s="1" customFormat="1" ht="20" customHeight="1" spans="1:11">
      <c r="A113" s="3">
        <v>14205248409</v>
      </c>
      <c r="B113" s="3">
        <v>1935867</v>
      </c>
      <c r="C113" s="2" t="s">
        <v>681</v>
      </c>
      <c r="D113" s="2" t="s">
        <v>123</v>
      </c>
      <c r="E113" s="2" t="s">
        <v>634</v>
      </c>
      <c r="F113" s="2" t="s">
        <v>578</v>
      </c>
      <c r="G113" s="2" t="s">
        <v>410</v>
      </c>
      <c r="H113" s="2" t="s">
        <v>416</v>
      </c>
      <c r="I113" s="2" t="s">
        <v>123</v>
      </c>
      <c r="J113" s="2" t="s">
        <v>412</v>
      </c>
      <c r="K113" s="2" t="s">
        <v>682</v>
      </c>
    </row>
    <row r="114" s="1" customFormat="1" ht="20" customHeight="1" spans="1:11">
      <c r="A114" s="3">
        <v>14205222137</v>
      </c>
      <c r="B114" s="3">
        <v>1935856</v>
      </c>
      <c r="C114" s="2" t="s">
        <v>681</v>
      </c>
      <c r="D114" s="2" t="s">
        <v>121</v>
      </c>
      <c r="E114" s="2" t="s">
        <v>634</v>
      </c>
      <c r="F114" s="2" t="s">
        <v>578</v>
      </c>
      <c r="G114" s="2" t="s">
        <v>410</v>
      </c>
      <c r="H114" s="2" t="s">
        <v>416</v>
      </c>
      <c r="I114" s="2" t="s">
        <v>121</v>
      </c>
      <c r="J114" s="2" t="s">
        <v>412</v>
      </c>
      <c r="K114" s="2" t="s">
        <v>683</v>
      </c>
    </row>
    <row r="115" s="1" customFormat="1" ht="20" customHeight="1" spans="1:11">
      <c r="A115" s="3">
        <v>14205220032</v>
      </c>
      <c r="B115" s="3">
        <v>1935855</v>
      </c>
      <c r="C115" s="2" t="s">
        <v>681</v>
      </c>
      <c r="D115" s="2" t="s">
        <v>120</v>
      </c>
      <c r="E115" s="2" t="s">
        <v>634</v>
      </c>
      <c r="F115" s="2" t="s">
        <v>578</v>
      </c>
      <c r="G115" s="2" t="s">
        <v>410</v>
      </c>
      <c r="H115" s="2" t="s">
        <v>416</v>
      </c>
      <c r="I115" s="2" t="s">
        <v>120</v>
      </c>
      <c r="J115" s="2" t="s">
        <v>412</v>
      </c>
      <c r="K115" s="2" t="s">
        <v>684</v>
      </c>
    </row>
    <row r="116" s="1" customFormat="1" ht="20" customHeight="1" spans="1:11">
      <c r="A116" s="3">
        <v>14205053354</v>
      </c>
      <c r="B116" s="3">
        <v>1935807</v>
      </c>
      <c r="C116" s="2" t="s">
        <v>490</v>
      </c>
      <c r="D116" s="2" t="s">
        <v>118</v>
      </c>
      <c r="E116" s="2" t="s">
        <v>634</v>
      </c>
      <c r="F116" s="2" t="s">
        <v>578</v>
      </c>
      <c r="G116" s="2" t="s">
        <v>410</v>
      </c>
      <c r="H116" s="2" t="s">
        <v>685</v>
      </c>
      <c r="I116" s="2" t="s">
        <v>118</v>
      </c>
      <c r="J116" s="2" t="s">
        <v>412</v>
      </c>
      <c r="K116" s="2" t="s">
        <v>686</v>
      </c>
    </row>
    <row r="117" s="1" customFormat="1" ht="20" customHeight="1" spans="1:11">
      <c r="A117" s="3">
        <v>14204919198</v>
      </c>
      <c r="B117" s="3">
        <v>1935780</v>
      </c>
      <c r="C117" s="2" t="s">
        <v>687</v>
      </c>
      <c r="D117" s="2" t="s">
        <v>40</v>
      </c>
      <c r="E117" s="2" t="s">
        <v>634</v>
      </c>
      <c r="F117" s="2" t="s">
        <v>578</v>
      </c>
      <c r="G117" s="2" t="s">
        <v>410</v>
      </c>
      <c r="H117" s="2" t="s">
        <v>688</v>
      </c>
      <c r="I117" s="2" t="s">
        <v>40</v>
      </c>
      <c r="J117" s="2" t="s">
        <v>412</v>
      </c>
      <c r="K117" s="2" t="s">
        <v>689</v>
      </c>
    </row>
    <row r="118" s="1" customFormat="1" ht="20" customHeight="1" spans="1:11">
      <c r="A118" s="3">
        <v>14204641438</v>
      </c>
      <c r="B118" s="3">
        <v>1935687</v>
      </c>
      <c r="C118" s="2" t="s">
        <v>690</v>
      </c>
      <c r="D118" s="2" t="s">
        <v>115</v>
      </c>
      <c r="E118" s="2" t="s">
        <v>634</v>
      </c>
      <c r="F118" s="2" t="s">
        <v>578</v>
      </c>
      <c r="G118" s="2" t="s">
        <v>410</v>
      </c>
      <c r="H118" s="2" t="s">
        <v>691</v>
      </c>
      <c r="I118" s="2" t="s">
        <v>115</v>
      </c>
      <c r="J118" s="2" t="s">
        <v>412</v>
      </c>
      <c r="K118" s="2" t="s">
        <v>692</v>
      </c>
    </row>
    <row r="119" s="1" customFormat="1" ht="20" customHeight="1" spans="1:11">
      <c r="A119" s="3">
        <v>14204300026</v>
      </c>
      <c r="B119" s="3">
        <v>1935595</v>
      </c>
      <c r="C119" s="2" t="s">
        <v>536</v>
      </c>
      <c r="D119" s="2" t="s">
        <v>281</v>
      </c>
      <c r="E119" s="2" t="s">
        <v>456</v>
      </c>
      <c r="F119" s="2" t="s">
        <v>408</v>
      </c>
      <c r="G119" s="2" t="s">
        <v>410</v>
      </c>
      <c r="H119" s="2" t="s">
        <v>693</v>
      </c>
      <c r="I119" s="2" t="s">
        <v>281</v>
      </c>
      <c r="J119" s="2" t="s">
        <v>412</v>
      </c>
      <c r="K119" s="2" t="s">
        <v>694</v>
      </c>
    </row>
    <row r="120" s="1" customFormat="1" ht="20" customHeight="1" spans="1:11">
      <c r="A120" s="3">
        <v>14204250454</v>
      </c>
      <c r="B120" s="3">
        <v>1935574</v>
      </c>
      <c r="C120" s="2" t="s">
        <v>695</v>
      </c>
      <c r="D120" s="2" t="s">
        <v>102</v>
      </c>
      <c r="E120" s="2" t="s">
        <v>696</v>
      </c>
      <c r="F120" s="2" t="s">
        <v>634</v>
      </c>
      <c r="G120" s="2" t="s">
        <v>410</v>
      </c>
      <c r="H120" s="2" t="s">
        <v>697</v>
      </c>
      <c r="I120" s="2" t="s">
        <v>102</v>
      </c>
      <c r="J120" s="2" t="s">
        <v>412</v>
      </c>
      <c r="K120" s="2" t="s">
        <v>698</v>
      </c>
    </row>
    <row r="121" s="1" customFormat="1" ht="20" customHeight="1" spans="1:11">
      <c r="A121" s="3">
        <v>14204107443</v>
      </c>
      <c r="B121" s="3">
        <v>1935528</v>
      </c>
      <c r="C121" s="2" t="s">
        <v>699</v>
      </c>
      <c r="D121" s="2" t="s">
        <v>99</v>
      </c>
      <c r="E121" s="2" t="s">
        <v>696</v>
      </c>
      <c r="F121" s="2" t="s">
        <v>634</v>
      </c>
      <c r="G121" s="2" t="s">
        <v>410</v>
      </c>
      <c r="H121" s="2" t="s">
        <v>700</v>
      </c>
      <c r="I121" s="2" t="s">
        <v>99</v>
      </c>
      <c r="J121" s="2" t="s">
        <v>412</v>
      </c>
      <c r="K121" s="2" t="s">
        <v>701</v>
      </c>
    </row>
    <row r="122" s="1" customFormat="1" ht="20" customHeight="1" spans="1:11">
      <c r="A122" s="3">
        <v>14203848384</v>
      </c>
      <c r="B122" s="3">
        <v>1935456</v>
      </c>
      <c r="C122" s="2" t="s">
        <v>702</v>
      </c>
      <c r="D122" s="2" t="s">
        <v>278</v>
      </c>
      <c r="E122" s="2" t="s">
        <v>456</v>
      </c>
      <c r="F122" s="2" t="s">
        <v>408</v>
      </c>
      <c r="G122" s="2" t="s">
        <v>410</v>
      </c>
      <c r="H122" s="2" t="s">
        <v>542</v>
      </c>
      <c r="I122" s="2" t="s">
        <v>278</v>
      </c>
      <c r="J122" s="2" t="s">
        <v>412</v>
      </c>
      <c r="K122" s="2" t="s">
        <v>703</v>
      </c>
    </row>
    <row r="123" s="1" customFormat="1" ht="20" customHeight="1" spans="1:11">
      <c r="A123" s="3">
        <v>14203679837</v>
      </c>
      <c r="B123" s="3">
        <v>1935423</v>
      </c>
      <c r="C123" s="2" t="s">
        <v>704</v>
      </c>
      <c r="D123" s="2" t="s">
        <v>96</v>
      </c>
      <c r="E123" s="2" t="s">
        <v>696</v>
      </c>
      <c r="F123" s="2" t="s">
        <v>634</v>
      </c>
      <c r="G123" s="2" t="s">
        <v>410</v>
      </c>
      <c r="H123" s="2" t="s">
        <v>642</v>
      </c>
      <c r="I123" s="2" t="s">
        <v>96</v>
      </c>
      <c r="J123" s="2" t="s">
        <v>412</v>
      </c>
      <c r="K123" s="2" t="s">
        <v>705</v>
      </c>
    </row>
    <row r="124" s="1" customFormat="1" ht="20" customHeight="1" spans="1:11">
      <c r="A124" s="3">
        <v>14203603039</v>
      </c>
      <c r="B124" s="3">
        <v>1935415</v>
      </c>
      <c r="C124" s="2" t="s">
        <v>433</v>
      </c>
      <c r="D124" s="2" t="s">
        <v>95</v>
      </c>
      <c r="E124" s="2" t="s">
        <v>696</v>
      </c>
      <c r="F124" s="2" t="s">
        <v>634</v>
      </c>
      <c r="G124" s="2" t="s">
        <v>410</v>
      </c>
      <c r="H124" s="2" t="s">
        <v>706</v>
      </c>
      <c r="I124" s="2" t="s">
        <v>95</v>
      </c>
      <c r="J124" s="2" t="s">
        <v>412</v>
      </c>
      <c r="K124" s="2" t="s">
        <v>707</v>
      </c>
    </row>
    <row r="125" s="1" customFormat="1" ht="20" customHeight="1" spans="1:11">
      <c r="A125" s="3">
        <v>14203571520</v>
      </c>
      <c r="B125" s="3">
        <v>1935409</v>
      </c>
      <c r="C125" s="2" t="s">
        <v>708</v>
      </c>
      <c r="D125" s="2" t="s">
        <v>211</v>
      </c>
      <c r="E125" s="2" t="s">
        <v>634</v>
      </c>
      <c r="F125" s="2" t="s">
        <v>456</v>
      </c>
      <c r="G125" s="2" t="s">
        <v>410</v>
      </c>
      <c r="H125" s="2" t="s">
        <v>709</v>
      </c>
      <c r="I125" s="2" t="s">
        <v>211</v>
      </c>
      <c r="J125" s="2" t="s">
        <v>412</v>
      </c>
      <c r="K125" s="2" t="s">
        <v>710</v>
      </c>
    </row>
    <row r="126" s="1" customFormat="1" ht="20" customHeight="1" spans="1:11">
      <c r="A126" s="3">
        <v>14203526594</v>
      </c>
      <c r="B126" s="3">
        <v>1935403</v>
      </c>
      <c r="C126" s="2" t="s">
        <v>711</v>
      </c>
      <c r="D126" s="2" t="s">
        <v>93</v>
      </c>
      <c r="E126" s="2" t="s">
        <v>696</v>
      </c>
      <c r="F126" s="2" t="s">
        <v>634</v>
      </c>
      <c r="G126" s="2" t="s">
        <v>410</v>
      </c>
      <c r="H126" s="2" t="s">
        <v>712</v>
      </c>
      <c r="I126" s="2" t="s">
        <v>93</v>
      </c>
      <c r="J126" s="2" t="s">
        <v>412</v>
      </c>
      <c r="K126" s="2" t="s">
        <v>713</v>
      </c>
    </row>
    <row r="127" s="1" customFormat="1" ht="20" customHeight="1" spans="1:11">
      <c r="A127" s="3">
        <v>14203325892</v>
      </c>
      <c r="B127" s="3">
        <v>1935381</v>
      </c>
      <c r="C127" s="2" t="s">
        <v>704</v>
      </c>
      <c r="D127" s="2" t="s">
        <v>90</v>
      </c>
      <c r="E127" s="2" t="s">
        <v>696</v>
      </c>
      <c r="F127" s="2" t="s">
        <v>634</v>
      </c>
      <c r="G127" s="2" t="s">
        <v>410</v>
      </c>
      <c r="H127" s="2" t="s">
        <v>542</v>
      </c>
      <c r="I127" s="2" t="s">
        <v>90</v>
      </c>
      <c r="J127" s="2" t="s">
        <v>412</v>
      </c>
      <c r="K127" s="2" t="s">
        <v>714</v>
      </c>
    </row>
    <row r="128" s="1" customFormat="1" ht="20" customHeight="1" spans="1:11">
      <c r="A128" s="3">
        <v>14203198052</v>
      </c>
      <c r="B128" s="3">
        <v>1935364</v>
      </c>
      <c r="C128" s="2" t="s">
        <v>715</v>
      </c>
      <c r="D128" s="2" t="s">
        <v>88</v>
      </c>
      <c r="E128" s="2" t="s">
        <v>696</v>
      </c>
      <c r="F128" s="2" t="s">
        <v>634</v>
      </c>
      <c r="G128" s="2" t="s">
        <v>410</v>
      </c>
      <c r="H128" s="2" t="s">
        <v>472</v>
      </c>
      <c r="I128" s="2" t="s">
        <v>88</v>
      </c>
      <c r="J128" s="2" t="s">
        <v>412</v>
      </c>
      <c r="K128" s="2" t="s">
        <v>716</v>
      </c>
    </row>
    <row r="129" s="1" customFormat="1" ht="20" customHeight="1" spans="1:11">
      <c r="A129" s="3">
        <v>14202766984</v>
      </c>
      <c r="B129" s="3">
        <v>1935308</v>
      </c>
      <c r="C129" s="2" t="s">
        <v>569</v>
      </c>
      <c r="D129" s="2" t="s">
        <v>276</v>
      </c>
      <c r="E129" s="2" t="s">
        <v>456</v>
      </c>
      <c r="F129" s="2" t="s">
        <v>408</v>
      </c>
      <c r="G129" s="2" t="s">
        <v>410</v>
      </c>
      <c r="H129" s="2" t="s">
        <v>570</v>
      </c>
      <c r="I129" s="2" t="s">
        <v>276</v>
      </c>
      <c r="J129" s="2" t="s">
        <v>412</v>
      </c>
      <c r="K129" s="2" t="s">
        <v>717</v>
      </c>
    </row>
    <row r="130" s="1" customFormat="1" ht="20" customHeight="1" spans="1:11">
      <c r="A130" s="3">
        <v>14201996162</v>
      </c>
      <c r="B130" s="3">
        <v>1935240</v>
      </c>
      <c r="C130" s="2" t="s">
        <v>718</v>
      </c>
      <c r="D130" s="2" t="s">
        <v>86</v>
      </c>
      <c r="E130" s="2" t="s">
        <v>696</v>
      </c>
      <c r="F130" s="2" t="s">
        <v>634</v>
      </c>
      <c r="G130" s="2" t="s">
        <v>410</v>
      </c>
      <c r="H130" s="2" t="s">
        <v>719</v>
      </c>
      <c r="I130" s="2" t="s">
        <v>86</v>
      </c>
      <c r="J130" s="2" t="s">
        <v>412</v>
      </c>
      <c r="K130" s="2" t="s">
        <v>720</v>
      </c>
    </row>
    <row r="131" s="1" customFormat="1" ht="20" customHeight="1" spans="1:11">
      <c r="A131" s="3">
        <v>14201981585</v>
      </c>
      <c r="B131" s="3">
        <v>1935238</v>
      </c>
      <c r="C131" s="2" t="s">
        <v>721</v>
      </c>
      <c r="D131" s="2" t="s">
        <v>83</v>
      </c>
      <c r="E131" s="2" t="s">
        <v>696</v>
      </c>
      <c r="F131" s="2" t="s">
        <v>634</v>
      </c>
      <c r="G131" s="2" t="s">
        <v>410</v>
      </c>
      <c r="H131" s="2" t="s">
        <v>642</v>
      </c>
      <c r="I131" s="2" t="s">
        <v>83</v>
      </c>
      <c r="J131" s="2" t="s">
        <v>412</v>
      </c>
      <c r="K131" s="2" t="s">
        <v>722</v>
      </c>
    </row>
    <row r="132" s="1" customFormat="1" ht="20" customHeight="1" spans="1:11">
      <c r="A132" s="3">
        <v>14201637331</v>
      </c>
      <c r="B132" s="3">
        <v>1935218</v>
      </c>
      <c r="C132" s="2" t="s">
        <v>723</v>
      </c>
      <c r="D132" s="2" t="s">
        <v>168</v>
      </c>
      <c r="E132" s="2" t="s">
        <v>634</v>
      </c>
      <c r="F132" s="2" t="s">
        <v>516</v>
      </c>
      <c r="G132" s="2" t="s">
        <v>410</v>
      </c>
      <c r="H132" s="2" t="s">
        <v>724</v>
      </c>
      <c r="I132" s="2" t="s">
        <v>168</v>
      </c>
      <c r="J132" s="2" t="s">
        <v>412</v>
      </c>
      <c r="K132" s="2" t="s">
        <v>725</v>
      </c>
    </row>
    <row r="133" s="1" customFormat="1" ht="20" customHeight="1" spans="1:11">
      <c r="A133" s="3">
        <v>14200146342</v>
      </c>
      <c r="B133" s="3">
        <v>1935212</v>
      </c>
      <c r="C133" s="2" t="s">
        <v>602</v>
      </c>
      <c r="D133" s="2" t="s">
        <v>80</v>
      </c>
      <c r="E133" s="2" t="s">
        <v>696</v>
      </c>
      <c r="F133" s="2" t="s">
        <v>634</v>
      </c>
      <c r="G133" s="2" t="s">
        <v>410</v>
      </c>
      <c r="H133" s="2" t="s">
        <v>446</v>
      </c>
      <c r="I133" s="2" t="s">
        <v>80</v>
      </c>
      <c r="J133" s="2" t="s">
        <v>412</v>
      </c>
      <c r="K133" s="2" t="s">
        <v>726</v>
      </c>
    </row>
    <row r="134" s="1" customFormat="1" ht="20" customHeight="1" spans="1:11">
      <c r="A134" s="3">
        <v>14199858594</v>
      </c>
      <c r="B134" s="3">
        <v>1935161</v>
      </c>
      <c r="C134" s="2" t="s">
        <v>604</v>
      </c>
      <c r="D134" s="2" t="s">
        <v>77</v>
      </c>
      <c r="E134" s="2" t="s">
        <v>696</v>
      </c>
      <c r="F134" s="2" t="s">
        <v>634</v>
      </c>
      <c r="G134" s="2" t="s">
        <v>410</v>
      </c>
      <c r="H134" s="2" t="s">
        <v>727</v>
      </c>
      <c r="I134" s="2" t="s">
        <v>77</v>
      </c>
      <c r="J134" s="2" t="s">
        <v>412</v>
      </c>
      <c r="K134" s="2" t="s">
        <v>728</v>
      </c>
    </row>
    <row r="135" s="1" customFormat="1" ht="20" customHeight="1" spans="1:11">
      <c r="A135" s="3">
        <v>14199654659</v>
      </c>
      <c r="B135" s="3">
        <v>1935121</v>
      </c>
      <c r="C135" s="2" t="s">
        <v>528</v>
      </c>
      <c r="D135" s="2" t="s">
        <v>75</v>
      </c>
      <c r="E135" s="2" t="s">
        <v>696</v>
      </c>
      <c r="F135" s="2" t="s">
        <v>634</v>
      </c>
      <c r="G135" s="2" t="s">
        <v>410</v>
      </c>
      <c r="H135" s="2" t="s">
        <v>729</v>
      </c>
      <c r="I135" s="2" t="s">
        <v>75</v>
      </c>
      <c r="J135" s="2" t="s">
        <v>412</v>
      </c>
      <c r="K135" s="2" t="s">
        <v>730</v>
      </c>
    </row>
    <row r="136" s="1" customFormat="1" ht="20" customHeight="1" spans="1:11">
      <c r="A136" s="3">
        <v>14199439268</v>
      </c>
      <c r="B136" s="3">
        <v>1935077</v>
      </c>
      <c r="C136" s="2" t="s">
        <v>731</v>
      </c>
      <c r="D136" s="2" t="s">
        <v>208</v>
      </c>
      <c r="E136" s="2" t="s">
        <v>516</v>
      </c>
      <c r="F136" s="2" t="s">
        <v>456</v>
      </c>
      <c r="G136" s="2" t="s">
        <v>410</v>
      </c>
      <c r="H136" s="2" t="s">
        <v>416</v>
      </c>
      <c r="I136" s="2" t="s">
        <v>208</v>
      </c>
      <c r="J136" s="2" t="s">
        <v>412</v>
      </c>
      <c r="K136" s="2" t="s">
        <v>732</v>
      </c>
    </row>
    <row r="137" s="1" customFormat="1" ht="20" customHeight="1" spans="1:11">
      <c r="A137" s="3">
        <v>14199303848</v>
      </c>
      <c r="B137" s="3">
        <v>1935043</v>
      </c>
      <c r="C137" s="2" t="s">
        <v>611</v>
      </c>
      <c r="D137" s="2" t="s">
        <v>72</v>
      </c>
      <c r="E137" s="2" t="s">
        <v>696</v>
      </c>
      <c r="F137" s="2" t="s">
        <v>634</v>
      </c>
      <c r="G137" s="2" t="s">
        <v>410</v>
      </c>
      <c r="H137" s="2" t="s">
        <v>612</v>
      </c>
      <c r="I137" s="2" t="s">
        <v>72</v>
      </c>
      <c r="J137" s="2" t="s">
        <v>412</v>
      </c>
      <c r="K137" s="2" t="s">
        <v>733</v>
      </c>
    </row>
    <row r="138" s="1" customFormat="1" ht="20" customHeight="1" spans="1:11">
      <c r="A138" s="3">
        <v>14199268791</v>
      </c>
      <c r="B138" s="3">
        <v>1935035</v>
      </c>
      <c r="C138" s="2" t="s">
        <v>641</v>
      </c>
      <c r="D138" s="2" t="s">
        <v>46</v>
      </c>
      <c r="E138" s="2" t="s">
        <v>696</v>
      </c>
      <c r="F138" s="2" t="s">
        <v>634</v>
      </c>
      <c r="G138" s="2" t="s">
        <v>410</v>
      </c>
      <c r="H138" s="2" t="s">
        <v>579</v>
      </c>
      <c r="I138" s="2" t="s">
        <v>46</v>
      </c>
      <c r="J138" s="2" t="s">
        <v>412</v>
      </c>
      <c r="K138" s="2" t="s">
        <v>734</v>
      </c>
    </row>
    <row r="139" s="1" customFormat="1" ht="20" customHeight="1" spans="1:11">
      <c r="A139" s="3">
        <v>14199232066</v>
      </c>
      <c r="B139" s="3">
        <v>1935029</v>
      </c>
      <c r="C139" s="2" t="s">
        <v>735</v>
      </c>
      <c r="D139" s="2" t="s">
        <v>165</v>
      </c>
      <c r="E139" s="2" t="s">
        <v>634</v>
      </c>
      <c r="F139" s="2" t="s">
        <v>516</v>
      </c>
      <c r="G139" s="2" t="s">
        <v>410</v>
      </c>
      <c r="H139" s="2" t="s">
        <v>736</v>
      </c>
      <c r="I139" s="2" t="s">
        <v>165</v>
      </c>
      <c r="J139" s="2" t="s">
        <v>412</v>
      </c>
      <c r="K139" s="2" t="s">
        <v>737</v>
      </c>
    </row>
    <row r="140" s="1" customFormat="1" ht="20" customHeight="1" spans="1:11">
      <c r="A140" s="3">
        <v>14199010431</v>
      </c>
      <c r="B140" s="3">
        <v>1934977</v>
      </c>
      <c r="C140" s="2" t="s">
        <v>490</v>
      </c>
      <c r="D140" s="2" t="s">
        <v>342</v>
      </c>
      <c r="E140" s="2" t="s">
        <v>408</v>
      </c>
      <c r="F140" s="2" t="s">
        <v>409</v>
      </c>
      <c r="G140" s="2" t="s">
        <v>410</v>
      </c>
      <c r="H140" s="2" t="s">
        <v>685</v>
      </c>
      <c r="I140" s="2" t="s">
        <v>342</v>
      </c>
      <c r="J140" s="2" t="s">
        <v>412</v>
      </c>
      <c r="K140" s="2" t="s">
        <v>738</v>
      </c>
    </row>
    <row r="141" s="1" customFormat="1" ht="20" customHeight="1" spans="1:11">
      <c r="A141" s="3">
        <v>14198392310</v>
      </c>
      <c r="B141" s="3">
        <v>1934843</v>
      </c>
      <c r="C141" s="2" t="s">
        <v>735</v>
      </c>
      <c r="D141" s="2" t="s">
        <v>164</v>
      </c>
      <c r="E141" s="2" t="s">
        <v>634</v>
      </c>
      <c r="F141" s="2" t="s">
        <v>516</v>
      </c>
      <c r="G141" s="2" t="s">
        <v>410</v>
      </c>
      <c r="H141" s="2" t="s">
        <v>736</v>
      </c>
      <c r="I141" s="2" t="s">
        <v>739</v>
      </c>
      <c r="J141" s="2" t="s">
        <v>412</v>
      </c>
      <c r="K141" s="2" t="s">
        <v>740</v>
      </c>
    </row>
    <row r="142" s="1" customFormat="1" ht="20" customHeight="1" spans="1:11">
      <c r="A142" s="3">
        <v>14198345524</v>
      </c>
      <c r="B142" s="3">
        <v>1934825</v>
      </c>
      <c r="C142" s="2" t="s">
        <v>741</v>
      </c>
      <c r="D142" s="2" t="s">
        <v>71</v>
      </c>
      <c r="E142" s="2" t="s">
        <v>696</v>
      </c>
      <c r="F142" s="2" t="s">
        <v>634</v>
      </c>
      <c r="G142" s="2" t="s">
        <v>410</v>
      </c>
      <c r="H142" s="2" t="s">
        <v>416</v>
      </c>
      <c r="I142" s="2" t="s">
        <v>71</v>
      </c>
      <c r="J142" s="2" t="s">
        <v>412</v>
      </c>
      <c r="K142" s="2" t="s">
        <v>742</v>
      </c>
    </row>
    <row r="143" s="1" customFormat="1" ht="20" customHeight="1" spans="1:11">
      <c r="A143" s="3">
        <v>14198321634</v>
      </c>
      <c r="B143" s="3">
        <v>1934820</v>
      </c>
      <c r="C143" s="2" t="s">
        <v>577</v>
      </c>
      <c r="D143" s="2" t="s">
        <v>273</v>
      </c>
      <c r="E143" s="2" t="s">
        <v>456</v>
      </c>
      <c r="F143" s="2" t="s">
        <v>408</v>
      </c>
      <c r="G143" s="2" t="s">
        <v>410</v>
      </c>
      <c r="H143" s="2" t="s">
        <v>743</v>
      </c>
      <c r="I143" s="2" t="s">
        <v>273</v>
      </c>
      <c r="J143" s="2" t="s">
        <v>412</v>
      </c>
      <c r="K143" s="2" t="s">
        <v>744</v>
      </c>
    </row>
    <row r="144" s="1" customFormat="1" ht="20" customHeight="1" spans="1:11">
      <c r="A144" s="3">
        <v>14197897450</v>
      </c>
      <c r="B144" s="3">
        <v>1934718</v>
      </c>
      <c r="C144" s="2" t="s">
        <v>462</v>
      </c>
      <c r="D144" s="2" t="s">
        <v>61</v>
      </c>
      <c r="E144" s="2" t="s">
        <v>745</v>
      </c>
      <c r="F144" s="2" t="s">
        <v>696</v>
      </c>
      <c r="G144" s="2" t="s">
        <v>410</v>
      </c>
      <c r="H144" s="2" t="s">
        <v>746</v>
      </c>
      <c r="I144" s="2" t="s">
        <v>61</v>
      </c>
      <c r="J144" s="2" t="s">
        <v>412</v>
      </c>
      <c r="K144" s="2" t="s">
        <v>747</v>
      </c>
    </row>
    <row r="145" s="1" customFormat="1" ht="20" customHeight="1" spans="1:11">
      <c r="A145" s="3">
        <v>14197726575</v>
      </c>
      <c r="B145" s="3">
        <v>1934703</v>
      </c>
      <c r="C145" s="2" t="s">
        <v>468</v>
      </c>
      <c r="D145" s="2" t="s">
        <v>58</v>
      </c>
      <c r="E145" s="2" t="s">
        <v>745</v>
      </c>
      <c r="F145" s="2" t="s">
        <v>696</v>
      </c>
      <c r="G145" s="2" t="s">
        <v>410</v>
      </c>
      <c r="H145" s="2" t="s">
        <v>748</v>
      </c>
      <c r="I145" s="2" t="s">
        <v>58</v>
      </c>
      <c r="J145" s="2" t="s">
        <v>412</v>
      </c>
      <c r="K145" s="2" t="s">
        <v>749</v>
      </c>
    </row>
    <row r="146" s="1" customFormat="1" ht="20" customHeight="1" spans="1:11">
      <c r="A146" s="3">
        <v>14197204345</v>
      </c>
      <c r="B146" s="3">
        <v>1934631</v>
      </c>
      <c r="C146" s="2" t="s">
        <v>750</v>
      </c>
      <c r="D146" s="2" t="s">
        <v>55</v>
      </c>
      <c r="E146" s="2" t="s">
        <v>745</v>
      </c>
      <c r="F146" s="2" t="s">
        <v>696</v>
      </c>
      <c r="G146" s="2" t="s">
        <v>410</v>
      </c>
      <c r="H146" s="2" t="s">
        <v>751</v>
      </c>
      <c r="I146" s="2" t="s">
        <v>55</v>
      </c>
      <c r="J146" s="2" t="s">
        <v>412</v>
      </c>
      <c r="K146" s="2" t="s">
        <v>752</v>
      </c>
    </row>
    <row r="147" s="1" customFormat="1" ht="20" customHeight="1" spans="1:11">
      <c r="A147" s="3">
        <v>14196755407</v>
      </c>
      <c r="B147" s="3">
        <v>1934558</v>
      </c>
      <c r="C147" s="2" t="s">
        <v>753</v>
      </c>
      <c r="D147" s="2" t="s">
        <v>52</v>
      </c>
      <c r="E147" s="2" t="s">
        <v>745</v>
      </c>
      <c r="F147" s="2" t="s">
        <v>696</v>
      </c>
      <c r="G147" s="2" t="s">
        <v>410</v>
      </c>
      <c r="H147" s="2" t="s">
        <v>754</v>
      </c>
      <c r="I147" s="2" t="s">
        <v>52</v>
      </c>
      <c r="J147" s="2" t="s">
        <v>412</v>
      </c>
      <c r="K147" s="2" t="s">
        <v>755</v>
      </c>
    </row>
    <row r="148" s="1" customFormat="1" ht="20" customHeight="1" spans="1:11">
      <c r="A148" s="3">
        <v>14196054114</v>
      </c>
      <c r="B148" s="3">
        <v>1934501</v>
      </c>
      <c r="C148" s="2" t="s">
        <v>687</v>
      </c>
      <c r="D148" s="2" t="s">
        <v>50</v>
      </c>
      <c r="E148" s="2" t="s">
        <v>745</v>
      </c>
      <c r="F148" s="2" t="s">
        <v>696</v>
      </c>
      <c r="G148" s="2" t="s">
        <v>410</v>
      </c>
      <c r="H148" s="2" t="s">
        <v>688</v>
      </c>
      <c r="I148" s="2" t="s">
        <v>50</v>
      </c>
      <c r="J148" s="2" t="s">
        <v>412</v>
      </c>
      <c r="K148" s="2" t="s">
        <v>756</v>
      </c>
    </row>
    <row r="149" s="1" customFormat="1" ht="20" customHeight="1" spans="1:11">
      <c r="A149" s="3">
        <v>14194353452</v>
      </c>
      <c r="B149" s="3">
        <v>1934435</v>
      </c>
      <c r="C149" s="2" t="s">
        <v>611</v>
      </c>
      <c r="D149" s="2" t="s">
        <v>49</v>
      </c>
      <c r="E149" s="2" t="s">
        <v>745</v>
      </c>
      <c r="F149" s="2" t="s">
        <v>696</v>
      </c>
      <c r="G149" s="2" t="s">
        <v>410</v>
      </c>
      <c r="H149" s="2" t="s">
        <v>612</v>
      </c>
      <c r="I149" s="2" t="s">
        <v>49</v>
      </c>
      <c r="J149" s="2" t="s">
        <v>412</v>
      </c>
      <c r="K149" s="2" t="s">
        <v>757</v>
      </c>
    </row>
    <row r="150" s="1" customFormat="1" ht="20" customHeight="1" spans="1:11">
      <c r="A150" s="3">
        <v>14194337345</v>
      </c>
      <c r="B150" s="3">
        <v>1934429</v>
      </c>
      <c r="C150" s="2" t="s">
        <v>641</v>
      </c>
      <c r="D150" s="2" t="s">
        <v>46</v>
      </c>
      <c r="E150" s="2" t="s">
        <v>745</v>
      </c>
      <c r="F150" s="2" t="s">
        <v>696</v>
      </c>
      <c r="G150" s="2" t="s">
        <v>410</v>
      </c>
      <c r="H150" s="2" t="s">
        <v>579</v>
      </c>
      <c r="I150" s="2" t="s">
        <v>46</v>
      </c>
      <c r="J150" s="2" t="s">
        <v>412</v>
      </c>
      <c r="K150" s="2" t="s">
        <v>758</v>
      </c>
    </row>
    <row r="151" s="1" customFormat="1" ht="20" customHeight="1" spans="1:11">
      <c r="A151" s="3">
        <v>14194262110</v>
      </c>
      <c r="B151" s="3">
        <v>1934405</v>
      </c>
      <c r="C151" s="2" t="s">
        <v>759</v>
      </c>
      <c r="D151" s="2" t="s">
        <v>43</v>
      </c>
      <c r="E151" s="2" t="s">
        <v>745</v>
      </c>
      <c r="F151" s="2" t="s">
        <v>696</v>
      </c>
      <c r="G151" s="2" t="s">
        <v>410</v>
      </c>
      <c r="H151" s="2" t="s">
        <v>760</v>
      </c>
      <c r="I151" s="2" t="s">
        <v>43</v>
      </c>
      <c r="J151" s="2" t="s">
        <v>412</v>
      </c>
      <c r="K151" s="2" t="s">
        <v>761</v>
      </c>
    </row>
    <row r="152" s="1" customFormat="1" ht="20" customHeight="1" spans="1:11">
      <c r="A152" s="3">
        <v>14194234438</v>
      </c>
      <c r="B152" s="3">
        <v>1934400</v>
      </c>
      <c r="C152" s="2" t="s">
        <v>687</v>
      </c>
      <c r="D152" s="2" t="s">
        <v>40</v>
      </c>
      <c r="E152" s="2" t="s">
        <v>745</v>
      </c>
      <c r="F152" s="2" t="s">
        <v>696</v>
      </c>
      <c r="G152" s="2" t="s">
        <v>410</v>
      </c>
      <c r="H152" s="2" t="s">
        <v>688</v>
      </c>
      <c r="I152" s="2" t="s">
        <v>40</v>
      </c>
      <c r="J152" s="2" t="s">
        <v>412</v>
      </c>
      <c r="K152" s="2" t="s">
        <v>762</v>
      </c>
    </row>
    <row r="153" s="1" customFormat="1" ht="20" customHeight="1" spans="1:11">
      <c r="A153" s="3">
        <v>14194184756</v>
      </c>
      <c r="B153" s="3">
        <v>1934389</v>
      </c>
      <c r="C153" s="2" t="s">
        <v>763</v>
      </c>
      <c r="D153" s="2" t="s">
        <v>37</v>
      </c>
      <c r="E153" s="2" t="s">
        <v>745</v>
      </c>
      <c r="F153" s="2" t="s">
        <v>696</v>
      </c>
      <c r="G153" s="2" t="s">
        <v>410</v>
      </c>
      <c r="H153" s="2" t="s">
        <v>764</v>
      </c>
      <c r="I153" s="2" t="s">
        <v>37</v>
      </c>
      <c r="J153" s="2" t="s">
        <v>412</v>
      </c>
      <c r="K153" s="2" t="s">
        <v>765</v>
      </c>
    </row>
    <row r="154" s="1" customFormat="1" ht="20" customHeight="1" spans="1:11">
      <c r="A154" s="3">
        <v>14194145427</v>
      </c>
      <c r="B154" s="3">
        <v>1934385</v>
      </c>
      <c r="C154" s="2" t="s">
        <v>766</v>
      </c>
      <c r="D154" s="2" t="s">
        <v>341</v>
      </c>
      <c r="E154" s="2" t="s">
        <v>456</v>
      </c>
      <c r="F154" s="2" t="s">
        <v>409</v>
      </c>
      <c r="G154" s="2" t="s">
        <v>410</v>
      </c>
      <c r="H154" s="2" t="s">
        <v>767</v>
      </c>
      <c r="I154" s="2" t="s">
        <v>341</v>
      </c>
      <c r="J154" s="2" t="s">
        <v>412</v>
      </c>
      <c r="K154" s="2" t="s">
        <v>768</v>
      </c>
    </row>
    <row r="155" s="1" customFormat="1" ht="20" customHeight="1" spans="1:11">
      <c r="A155" s="3">
        <v>14194098779</v>
      </c>
      <c r="B155" s="3">
        <v>1934377</v>
      </c>
      <c r="C155" s="2" t="s">
        <v>769</v>
      </c>
      <c r="D155" s="2" t="s">
        <v>35</v>
      </c>
      <c r="E155" s="2" t="s">
        <v>745</v>
      </c>
      <c r="F155" s="2" t="s">
        <v>696</v>
      </c>
      <c r="G155" s="2" t="s">
        <v>410</v>
      </c>
      <c r="H155" s="2" t="s">
        <v>770</v>
      </c>
      <c r="I155" s="2" t="s">
        <v>35</v>
      </c>
      <c r="J155" s="2" t="s">
        <v>412</v>
      </c>
      <c r="K155" s="2" t="s">
        <v>771</v>
      </c>
    </row>
    <row r="156" s="1" customFormat="1" ht="20" customHeight="1" spans="1:11">
      <c r="A156" s="3">
        <v>14193788356</v>
      </c>
      <c r="B156" s="3">
        <v>1934306</v>
      </c>
      <c r="C156" s="2" t="s">
        <v>496</v>
      </c>
      <c r="D156" s="2" t="s">
        <v>32</v>
      </c>
      <c r="E156" s="2" t="s">
        <v>745</v>
      </c>
      <c r="F156" s="2" t="s">
        <v>696</v>
      </c>
      <c r="G156" s="2" t="s">
        <v>410</v>
      </c>
      <c r="H156" s="2" t="s">
        <v>582</v>
      </c>
      <c r="I156" s="2" t="s">
        <v>32</v>
      </c>
      <c r="J156" s="2" t="s">
        <v>412</v>
      </c>
      <c r="K156" s="2" t="s">
        <v>772</v>
      </c>
    </row>
    <row r="157" s="1" customFormat="1" ht="20" customHeight="1" spans="1:11">
      <c r="A157" s="3">
        <v>14193093230</v>
      </c>
      <c r="B157" s="3">
        <v>1934145</v>
      </c>
      <c r="C157" s="2" t="s">
        <v>735</v>
      </c>
      <c r="D157" s="2" t="s">
        <v>163</v>
      </c>
      <c r="E157" s="2" t="s">
        <v>578</v>
      </c>
      <c r="F157" s="2" t="s">
        <v>516</v>
      </c>
      <c r="G157" s="2" t="s">
        <v>410</v>
      </c>
      <c r="H157" s="2" t="s">
        <v>773</v>
      </c>
      <c r="I157" s="2" t="s">
        <v>163</v>
      </c>
      <c r="J157" s="2" t="s">
        <v>412</v>
      </c>
      <c r="K157" s="2" t="s">
        <v>774</v>
      </c>
    </row>
    <row r="158" s="1" customFormat="1" ht="20" customHeight="1" spans="1:11">
      <c r="A158" s="3">
        <v>14192930537</v>
      </c>
      <c r="B158" s="3">
        <v>1934086</v>
      </c>
      <c r="C158" s="2" t="s">
        <v>775</v>
      </c>
      <c r="D158" s="2" t="s">
        <v>26</v>
      </c>
      <c r="E158" s="2" t="s">
        <v>745</v>
      </c>
      <c r="F158" s="2" t="s">
        <v>696</v>
      </c>
      <c r="G158" s="2" t="s">
        <v>410</v>
      </c>
      <c r="H158" s="2" t="s">
        <v>776</v>
      </c>
      <c r="I158" s="2" t="s">
        <v>26</v>
      </c>
      <c r="J158" s="2" t="s">
        <v>412</v>
      </c>
      <c r="K158" s="2" t="s">
        <v>777</v>
      </c>
    </row>
    <row r="159" s="1" customFormat="1" ht="20" customHeight="1" spans="1:11">
      <c r="A159" s="3">
        <v>14192869635</v>
      </c>
      <c r="B159" s="3">
        <v>1934062</v>
      </c>
      <c r="C159" s="2" t="s">
        <v>778</v>
      </c>
      <c r="D159" s="2" t="s">
        <v>161</v>
      </c>
      <c r="E159" s="2" t="s">
        <v>745</v>
      </c>
      <c r="F159" s="2" t="s">
        <v>516</v>
      </c>
      <c r="G159" s="2" t="s">
        <v>410</v>
      </c>
      <c r="H159" s="2" t="s">
        <v>779</v>
      </c>
      <c r="I159" s="2" t="s">
        <v>161</v>
      </c>
      <c r="J159" s="2" t="s">
        <v>412</v>
      </c>
      <c r="K159" s="2" t="s">
        <v>780</v>
      </c>
    </row>
    <row r="160" s="1" customFormat="1" ht="20" customHeight="1" spans="1:11">
      <c r="A160" s="3">
        <v>14192148278</v>
      </c>
      <c r="B160" s="3">
        <v>1933877</v>
      </c>
      <c r="C160" s="2" t="s">
        <v>781</v>
      </c>
      <c r="D160" s="2" t="s">
        <v>339</v>
      </c>
      <c r="E160" s="2" t="s">
        <v>516</v>
      </c>
      <c r="F160" s="2" t="s">
        <v>409</v>
      </c>
      <c r="G160" s="2" t="s">
        <v>410</v>
      </c>
      <c r="H160" s="2" t="s">
        <v>782</v>
      </c>
      <c r="I160" s="2" t="s">
        <v>339</v>
      </c>
      <c r="J160" s="2" t="s">
        <v>412</v>
      </c>
      <c r="K160" s="2" t="s">
        <v>783</v>
      </c>
    </row>
    <row r="161" s="1" customFormat="1" ht="20" customHeight="1" spans="1:11">
      <c r="A161" s="3">
        <v>14191594977</v>
      </c>
      <c r="B161" s="3">
        <v>1933821</v>
      </c>
      <c r="C161" s="2" t="s">
        <v>781</v>
      </c>
      <c r="D161" s="2" t="s">
        <v>205</v>
      </c>
      <c r="E161" s="2" t="s">
        <v>578</v>
      </c>
      <c r="F161" s="2" t="s">
        <v>456</v>
      </c>
      <c r="G161" s="2" t="s">
        <v>410</v>
      </c>
      <c r="H161" s="2" t="s">
        <v>784</v>
      </c>
      <c r="I161" s="2" t="s">
        <v>205</v>
      </c>
      <c r="J161" s="2" t="s">
        <v>412</v>
      </c>
      <c r="K161" s="2" t="s">
        <v>785</v>
      </c>
    </row>
    <row r="162" s="1" customFormat="1" ht="20" customHeight="1" spans="1:11">
      <c r="A162" s="3">
        <v>14187938313</v>
      </c>
      <c r="B162" s="3">
        <v>1933433</v>
      </c>
      <c r="C162" s="2" t="s">
        <v>786</v>
      </c>
      <c r="D162" s="2" t="s">
        <v>68</v>
      </c>
      <c r="E162" s="2" t="s">
        <v>745</v>
      </c>
      <c r="F162" s="2" t="s">
        <v>634</v>
      </c>
      <c r="G162" s="2" t="s">
        <v>410</v>
      </c>
      <c r="H162" s="2" t="s">
        <v>594</v>
      </c>
      <c r="I162" s="2" t="s">
        <v>68</v>
      </c>
      <c r="J162" s="2" t="s">
        <v>412</v>
      </c>
      <c r="K162" s="2" t="s">
        <v>787</v>
      </c>
    </row>
    <row r="163" s="1" customFormat="1" ht="20" customHeight="1" spans="1:11">
      <c r="A163" s="3">
        <v>14182767013</v>
      </c>
      <c r="B163" s="3">
        <v>1932917</v>
      </c>
      <c r="C163" s="2" t="s">
        <v>788</v>
      </c>
      <c r="D163" s="2" t="s">
        <v>64</v>
      </c>
      <c r="E163" s="2" t="s">
        <v>745</v>
      </c>
      <c r="F163" s="2" t="s">
        <v>634</v>
      </c>
      <c r="G163" s="2" t="s">
        <v>410</v>
      </c>
      <c r="H163" s="2" t="s">
        <v>789</v>
      </c>
      <c r="I163" s="2" t="s">
        <v>64</v>
      </c>
      <c r="J163" s="2" t="s">
        <v>412</v>
      </c>
      <c r="K163" s="2" t="s">
        <v>790</v>
      </c>
    </row>
    <row r="164" s="1" customFormat="1" ht="20" customHeight="1" spans="1:11">
      <c r="A164" s="3">
        <v>14182622869</v>
      </c>
      <c r="B164" s="3">
        <v>1932888</v>
      </c>
      <c r="C164" s="2" t="s">
        <v>791</v>
      </c>
      <c r="D164" s="2" t="s">
        <v>112</v>
      </c>
      <c r="E164" s="2" t="s">
        <v>745</v>
      </c>
      <c r="F164" s="2" t="s">
        <v>578</v>
      </c>
      <c r="G164" s="2" t="s">
        <v>410</v>
      </c>
      <c r="H164" s="2" t="s">
        <v>792</v>
      </c>
      <c r="I164" s="2" t="s">
        <v>112</v>
      </c>
      <c r="J164" s="2" t="s">
        <v>412</v>
      </c>
      <c r="K164" s="2" t="s">
        <v>793</v>
      </c>
    </row>
    <row r="165" s="1" customFormat="1" ht="20" customHeight="1" spans="1:11">
      <c r="A165" s="3">
        <v>14182263574</v>
      </c>
      <c r="B165" s="3">
        <v>1932825</v>
      </c>
      <c r="C165" s="2" t="s">
        <v>735</v>
      </c>
      <c r="D165" s="2" t="s">
        <v>109</v>
      </c>
      <c r="E165" s="2" t="s">
        <v>634</v>
      </c>
      <c r="F165" s="2" t="s">
        <v>578</v>
      </c>
      <c r="G165" s="2" t="s">
        <v>410</v>
      </c>
      <c r="H165" s="2" t="s">
        <v>736</v>
      </c>
      <c r="I165" s="2" t="s">
        <v>794</v>
      </c>
      <c r="J165" s="2" t="s">
        <v>412</v>
      </c>
      <c r="K165" s="2" t="s">
        <v>795</v>
      </c>
    </row>
    <row r="166" s="1" customFormat="1" ht="20" customHeight="1" spans="1:11">
      <c r="A166" s="3">
        <v>14150457000</v>
      </c>
      <c r="B166" s="3">
        <v>1928831</v>
      </c>
      <c r="C166" s="2" t="s">
        <v>796</v>
      </c>
      <c r="D166" s="2" t="s">
        <v>272</v>
      </c>
      <c r="E166" s="2" t="s">
        <v>456</v>
      </c>
      <c r="F166" s="2" t="s">
        <v>408</v>
      </c>
      <c r="G166" s="2" t="s">
        <v>410</v>
      </c>
      <c r="H166" s="2" t="s">
        <v>797</v>
      </c>
      <c r="I166" s="2" t="s">
        <v>272</v>
      </c>
      <c r="J166" s="2" t="s">
        <v>412</v>
      </c>
      <c r="K166" s="2" t="s">
        <v>798</v>
      </c>
    </row>
    <row r="167" s="1" customFormat="1" ht="20" customHeight="1" spans="1:11">
      <c r="A167" s="3">
        <v>14131825785</v>
      </c>
      <c r="B167" s="3">
        <v>1926389</v>
      </c>
      <c r="C167" s="2" t="s">
        <v>799</v>
      </c>
      <c r="D167" s="2" t="s">
        <v>202</v>
      </c>
      <c r="E167" s="2" t="s">
        <v>516</v>
      </c>
      <c r="F167" s="2" t="s">
        <v>456</v>
      </c>
      <c r="G167" s="2" t="s">
        <v>410</v>
      </c>
      <c r="H167" s="2" t="s">
        <v>416</v>
      </c>
      <c r="I167" s="2" t="s">
        <v>202</v>
      </c>
      <c r="J167" s="2" t="s">
        <v>412</v>
      </c>
      <c r="K167" s="2" t="s">
        <v>800</v>
      </c>
    </row>
    <row r="168" s="1" customFormat="1" ht="20" customHeight="1" spans="1:11">
      <c r="A168" s="3">
        <v>14106962483</v>
      </c>
      <c r="B168" s="3">
        <v>1923718</v>
      </c>
      <c r="C168" s="2" t="s">
        <v>801</v>
      </c>
      <c r="D168" s="2" t="s">
        <v>105</v>
      </c>
      <c r="E168" s="2" t="s">
        <v>634</v>
      </c>
      <c r="F168" s="2" t="s">
        <v>578</v>
      </c>
      <c r="G168" s="2" t="s">
        <v>410</v>
      </c>
      <c r="H168" s="2" t="s">
        <v>416</v>
      </c>
      <c r="I168" s="2" t="s">
        <v>105</v>
      </c>
      <c r="J168" s="2" t="s">
        <v>412</v>
      </c>
      <c r="K168" s="2" t="s">
        <v>802</v>
      </c>
    </row>
    <row r="169" s="1" customFormat="1" ht="20" customHeight="1" spans="1:11">
      <c r="A169" s="3">
        <v>14102188210</v>
      </c>
      <c r="B169" s="3">
        <v>1923158</v>
      </c>
      <c r="C169" s="2" t="s">
        <v>803</v>
      </c>
      <c r="D169" s="2" t="s">
        <v>198</v>
      </c>
      <c r="E169" s="2" t="s">
        <v>516</v>
      </c>
      <c r="F169" s="2" t="s">
        <v>456</v>
      </c>
      <c r="G169" s="2" t="s">
        <v>410</v>
      </c>
      <c r="H169" s="2" t="s">
        <v>804</v>
      </c>
      <c r="I169" s="2" t="s">
        <v>198</v>
      </c>
      <c r="J169" s="2" t="s">
        <v>412</v>
      </c>
      <c r="K169" s="2" t="s">
        <v>805</v>
      </c>
    </row>
    <row r="170" s="1" customFormat="1" ht="20" customHeight="1" spans="1:11">
      <c r="A170" s="3">
        <v>14096367794</v>
      </c>
      <c r="B170" s="3">
        <v>1922482</v>
      </c>
      <c r="C170" s="2" t="s">
        <v>481</v>
      </c>
      <c r="D170" s="2" t="s">
        <v>337</v>
      </c>
      <c r="E170" s="2" t="s">
        <v>516</v>
      </c>
      <c r="F170" s="2" t="s">
        <v>409</v>
      </c>
      <c r="G170" s="2" t="s">
        <v>410</v>
      </c>
      <c r="H170" s="2" t="s">
        <v>806</v>
      </c>
      <c r="I170" s="2" t="s">
        <v>337</v>
      </c>
      <c r="J170" s="2" t="s">
        <v>412</v>
      </c>
      <c r="K170" s="2" t="s">
        <v>807</v>
      </c>
    </row>
    <row r="171" s="1" customFormat="1" ht="20" customHeight="1" spans="1:11">
      <c r="A171" s="3">
        <v>14096314555</v>
      </c>
      <c r="B171" s="3">
        <v>1922477</v>
      </c>
      <c r="C171" s="2" t="s">
        <v>481</v>
      </c>
      <c r="D171" s="2" t="s">
        <v>268</v>
      </c>
      <c r="E171" s="2" t="s">
        <v>456</v>
      </c>
      <c r="F171" s="2" t="s">
        <v>408</v>
      </c>
      <c r="G171" s="2" t="s">
        <v>410</v>
      </c>
      <c r="H171" s="2" t="s">
        <v>416</v>
      </c>
      <c r="I171" s="2" t="s">
        <v>268</v>
      </c>
      <c r="J171" s="2" t="s">
        <v>412</v>
      </c>
      <c r="K171" s="2" t="s">
        <v>808</v>
      </c>
    </row>
    <row r="172" s="1" customFormat="1" ht="20" customHeight="1" spans="1:11">
      <c r="A172" s="3">
        <v>14217497368</v>
      </c>
      <c r="B172" s="3">
        <v>1918014</v>
      </c>
      <c r="C172" s="2" t="s">
        <v>547</v>
      </c>
      <c r="D172" s="2" t="s">
        <v>249</v>
      </c>
      <c r="E172" s="2" t="s">
        <v>516</v>
      </c>
      <c r="F172" s="2" t="s">
        <v>456</v>
      </c>
      <c r="G172" s="2" t="s">
        <v>410</v>
      </c>
      <c r="H172" s="2" t="s">
        <v>416</v>
      </c>
      <c r="I172" s="2" t="s">
        <v>509</v>
      </c>
      <c r="J172" s="2" t="s">
        <v>509</v>
      </c>
      <c r="K172" s="2" t="s">
        <v>809</v>
      </c>
    </row>
    <row r="173" s="1" customFormat="1" ht="20" customHeight="1" spans="1:11">
      <c r="A173" s="3">
        <v>14205870225</v>
      </c>
      <c r="B173" s="3">
        <v>1893891</v>
      </c>
      <c r="C173" s="2" t="s">
        <v>547</v>
      </c>
      <c r="D173" s="2" t="s">
        <v>214</v>
      </c>
      <c r="E173" s="2" t="s">
        <v>516</v>
      </c>
      <c r="F173" s="2" t="s">
        <v>456</v>
      </c>
      <c r="G173" s="2" t="s">
        <v>410</v>
      </c>
      <c r="H173" s="2" t="s">
        <v>416</v>
      </c>
      <c r="I173" s="2" t="s">
        <v>509</v>
      </c>
      <c r="J173" s="2" t="s">
        <v>509</v>
      </c>
      <c r="K173" s="2" t="s">
        <v>810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2021-01-18T02:45:02Z</dcterms:created>
  <dcterms:modified xsi:type="dcterms:W3CDTF">2021-01-18T03:16:23Z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