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对账!$A$1:$X$156</definedName>
  </definedNames>
  <calcPr calcId="144525"/>
</workbook>
</file>

<file path=xl/sharedStrings.xml><?xml version="1.0" encoding="utf-8"?>
<sst xmlns="http://schemas.openxmlformats.org/spreadsheetml/2006/main" count="3453" uniqueCount="741">
  <si>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</si>
  <si>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</si>
  <si>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</si>
  <si>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</si>
  <si>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</si>
  <si>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</si>
  <si>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</si>
  <si>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</si>
  <si>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</si>
  <si>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</si>
  <si>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</si>
  <si>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</si>
  <si>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</si>
  <si>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</si>
  <si>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</si>
  <si>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</si>
  <si>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</si>
  <si>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</si>
  <si>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</si>
  <si>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</si>
  <si>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</si>
  <si>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</si>
  <si>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</si>
  <si>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</si>
  <si>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</si>
  <si>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</si>
  <si>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</si>
  <si>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</si>
  <si>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</si>
  <si>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</si>
  <si>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</si>
  <si>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</si>
  <si>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14109489191</t>
  </si>
  <si>
    <t xml:space="preserve">	</t>
  </si>
  <si>
    <t>正常</t>
  </si>
  <si>
    <t>Ctrip</t>
  </si>
  <si>
    <t>B2B</t>
  </si>
  <si>
    <t>[三亚]三亚丽禾温德姆酒店(66687735)</t>
  </si>
  <si>
    <t>豪华海景大床房(连住3晚及以上)&lt;今日特价 &gt;&lt;双人入住&gt;&lt;双早&gt;&lt; DLTZ &gt;</t>
  </si>
  <si>
    <t>邹蕴瑾,王斯琦</t>
  </si>
  <si>
    <t>新订 已接受</t>
  </si>
  <si>
    <t>未发单</t>
  </si>
  <si>
    <t>CA1374420210112</t>
  </si>
  <si>
    <t>携程开票</t>
  </si>
  <si>
    <t xml:space="preserve">	14146277414</t>
  </si>
  <si>
    <t>[深圳]深圳佳兆业万豪酒店(64180511)</t>
  </si>
  <si>
    <t>豪华园景大床房&lt;大床&gt;&lt;限时抢购&gt;&lt;双人入住&gt;&lt;双早&gt;</t>
  </si>
  <si>
    <t>张娅</t>
  </si>
  <si>
    <t xml:space="preserve">	14150964988</t>
  </si>
  <si>
    <t>[梅州]梅州客天下·万象国际公寓(68030901)</t>
  </si>
  <si>
    <t>城景大床房&lt;双人入住&gt;&lt;今日特价 &gt;&lt;双早&gt;</t>
  </si>
  <si>
    <t>潘阳进</t>
  </si>
  <si>
    <t xml:space="preserve">	14156744331</t>
  </si>
  <si>
    <t>陈汕</t>
  </si>
  <si>
    <t xml:space="preserve">	14163312103</t>
  </si>
  <si>
    <t>[丽江]丽江和府洲际度假酒店(64239627)</t>
  </si>
  <si>
    <t>洲际高级房(住2晚或2晚的倍数)&lt;今日特价 &gt;&lt;双人入住&gt;&lt;中宾&gt;&lt;双早&gt;</t>
  </si>
  <si>
    <t>张晓涵</t>
  </si>
  <si>
    <t xml:space="preserve">	14175417145</t>
  </si>
  <si>
    <t>[勐海]西双版纳悦椿温泉度假酒店(66092126)</t>
  </si>
  <si>
    <t>傣韵大床房&lt;中宾&gt;&lt;双人入住&gt;&lt;双早&gt;</t>
  </si>
  <si>
    <t>沈漪阳</t>
  </si>
  <si>
    <t xml:space="preserve">	14180564871</t>
  </si>
  <si>
    <t>[深圳]佳兆业可域精选酒店(深圳大鹏店)(67223706)</t>
  </si>
  <si>
    <t>高级双床房&lt;特惠专享&gt;&lt;双早&gt;&lt;双床&gt;&lt;限时抢购&gt;</t>
  </si>
  <si>
    <t>曾乐笙</t>
  </si>
  <si>
    <t xml:space="preserve">	14188712756</t>
  </si>
  <si>
    <t>[梅州]梅州客天下国际大酒店(60309652)</t>
  </si>
  <si>
    <t>伴山别墅大床房&lt;双人入住&gt;&lt;双早&gt;</t>
  </si>
  <si>
    <t>李建灏</t>
  </si>
  <si>
    <t xml:space="preserve">	14193164685</t>
  </si>
  <si>
    <t>伴山别墅双床房&lt;双人入住&gt;&lt;双早&gt;</t>
  </si>
  <si>
    <t>赖刚,黄斌,张浩祥,程红,宋涛</t>
  </si>
  <si>
    <t xml:space="preserve">	14193191780</t>
  </si>
  <si>
    <t>于弘,粱校港</t>
  </si>
  <si>
    <t xml:space="preserve">	14193603028</t>
  </si>
  <si>
    <t>[菏泽]维也纳酒店(菏泽大学路店)(68375806)</t>
  </si>
  <si>
    <t>标准双床房&lt;内宾&gt;&lt;双人入住&gt;&lt;预付&gt;&lt;双早&gt;</t>
  </si>
  <si>
    <t>毕站胜</t>
  </si>
  <si>
    <t xml:space="preserve">	14197323965</t>
  </si>
  <si>
    <t xml:space="preserve">	199237858167</t>
  </si>
  <si>
    <t>豪华园景大床房&lt;双人入住&gt;&lt;双早&gt;&lt;大床&gt;</t>
  </si>
  <si>
    <t>李冰</t>
  </si>
  <si>
    <t xml:space="preserve">	14132966083</t>
  </si>
  <si>
    <t>李昆,杨小娟</t>
  </si>
  <si>
    <t>CA1374420210113</t>
  </si>
  <si>
    <t xml:space="preserve">	14144203982</t>
  </si>
  <si>
    <t>[天津]天津恒大酒店(68486794)</t>
  </si>
  <si>
    <t>绿氧森林双床房&lt;双人入住&gt;&lt;双早&gt;</t>
  </si>
  <si>
    <t>房立刚</t>
  </si>
  <si>
    <t xml:space="preserve">	14162644514</t>
  </si>
  <si>
    <t>豪华海景大床房(提前1天预订)&lt;今日特价 &gt;&lt;双人入住&gt;&lt;双早&gt;&lt; DLTZ &gt;</t>
  </si>
  <si>
    <t>贾桃,胡蓉,周文燿,魏国语</t>
  </si>
  <si>
    <t xml:space="preserve">	14168337834</t>
  </si>
  <si>
    <t>王环宇</t>
  </si>
  <si>
    <t xml:space="preserve">	14181381274</t>
  </si>
  <si>
    <t>[昆明]昆明中凰酒店(65823021)</t>
  </si>
  <si>
    <t>标准单人间&lt;双人入住&gt;&lt;双早&gt;</t>
  </si>
  <si>
    <t>芦毅</t>
  </si>
  <si>
    <t xml:space="preserve">	14185102191</t>
  </si>
  <si>
    <t>豪华大床房&lt;双人入住&gt;&lt;双早&gt;&lt;大床&gt;</t>
  </si>
  <si>
    <t>韩益,杨乐欢</t>
  </si>
  <si>
    <t xml:space="preserve">	14194071325</t>
  </si>
  <si>
    <t>客家民俗大床房&lt;双人入住&gt;&lt;双早&gt;&lt;大床&gt;</t>
  </si>
  <si>
    <t>梁霞</t>
  </si>
  <si>
    <t xml:space="preserve">	14196199216</t>
  </si>
  <si>
    <t>王珊</t>
  </si>
  <si>
    <t xml:space="preserve">	14197447201</t>
  </si>
  <si>
    <t>[和平]和平热龙温泉度假村(69334770)</t>
  </si>
  <si>
    <t>二房木屋别墅&lt;早餐&gt;&lt;四人入住&gt;&lt;特价大促销&gt;</t>
  </si>
  <si>
    <t>陈谊璟</t>
  </si>
  <si>
    <t xml:space="preserve">	14198694306</t>
  </si>
  <si>
    <t>[西安]维也纳国际酒店(西安大雁塔店)(68323033)</t>
  </si>
  <si>
    <t>景观双人房&lt;内宾&gt;&lt;双人入住&gt;&lt;预付&gt;&lt;双早&gt;</t>
  </si>
  <si>
    <t>孝杰</t>
  </si>
  <si>
    <t>取消 已接受</t>
  </si>
  <si>
    <t xml:space="preserve">	14199039788</t>
  </si>
  <si>
    <t>李志刚</t>
  </si>
  <si>
    <t xml:space="preserve">	14199855118</t>
  </si>
  <si>
    <t>高级大床房&lt;双人入住&gt;&lt;双早&gt;&lt;大床&gt;</t>
  </si>
  <si>
    <t>伍小军</t>
  </si>
  <si>
    <t>取消</t>
  </si>
  <si>
    <t xml:space="preserve">	14202588873</t>
  </si>
  <si>
    <t>何咏梅</t>
  </si>
  <si>
    <t xml:space="preserve">	14121471423</t>
  </si>
  <si>
    <t>高级大床房&lt;大床&gt;&lt;双人入住&gt;&lt;双早&gt;&lt; DLTZ &gt;</t>
  </si>
  <si>
    <t>隋栋</t>
  </si>
  <si>
    <t>CA1374420210114</t>
  </si>
  <si>
    <t xml:space="preserve">	14146037765</t>
  </si>
  <si>
    <t>向松涛</t>
  </si>
  <si>
    <t xml:space="preserve">	14157309382</t>
  </si>
  <si>
    <t>卢继城</t>
  </si>
  <si>
    <t xml:space="preserve">	14181688210</t>
  </si>
  <si>
    <t>林风眠艺术主题大床房&lt;双人入住&gt;&lt;双早&gt;</t>
  </si>
  <si>
    <t>谢仰莹</t>
  </si>
  <si>
    <t xml:space="preserve">	14193534847</t>
  </si>
  <si>
    <t>马军</t>
  </si>
  <si>
    <t xml:space="preserve">	14203869509</t>
  </si>
  <si>
    <t xml:space="preserve">	14204205313</t>
  </si>
  <si>
    <t>钟丽清</t>
  </si>
  <si>
    <t xml:space="preserve">	14204871509</t>
  </si>
  <si>
    <t>罗卓开</t>
  </si>
  <si>
    <t xml:space="preserve">	14204927348</t>
  </si>
  <si>
    <t>薛小芳</t>
  </si>
  <si>
    <t xml:space="preserve">	14204928613</t>
  </si>
  <si>
    <t>高级双床房&lt;双床&gt;&lt;双人入住&gt;&lt;双早&gt;&lt; DLTZ &gt;</t>
  </si>
  <si>
    <t>刘照关</t>
  </si>
  <si>
    <t xml:space="preserve">	14204968086</t>
  </si>
  <si>
    <t>刘照关,薛小芳</t>
  </si>
  <si>
    <t xml:space="preserve">	14205253065</t>
  </si>
  <si>
    <t>童顺权</t>
  </si>
  <si>
    <t xml:space="preserve">	14205577890</t>
  </si>
  <si>
    <t>宋迪菲</t>
  </si>
  <si>
    <t xml:space="preserve">	14205858059</t>
  </si>
  <si>
    <t>[金华]金华巨龙温泉旅游度假村(68553424)</t>
  </si>
  <si>
    <t>标准大床房&lt;今日特价 &gt;&lt;双人入住&gt;&lt;双早&gt;&lt; DLTZ &gt;</t>
  </si>
  <si>
    <t>楼宁</t>
  </si>
  <si>
    <t xml:space="preserve">	14208852064</t>
  </si>
  <si>
    <t>标准双人房&lt;双人入住&gt;&lt;双早&gt;&lt;特价大促销&gt;</t>
  </si>
  <si>
    <t>崔志辉</t>
  </si>
  <si>
    <t xml:space="preserve">	14209041613</t>
  </si>
  <si>
    <t>[大邑]德门仁里精品酒店(大邑安仁古镇店)(62555384)</t>
  </si>
  <si>
    <t>大床房&lt;中宾&gt;&lt;双人入住&gt;&lt;双早&gt;&lt;大床&gt;</t>
  </si>
  <si>
    <t>杨敏</t>
  </si>
  <si>
    <t xml:space="preserve">	13768896559</t>
  </si>
  <si>
    <t>[贵阳]贵阳安纳塔拉度假酒店(62622088)</t>
  </si>
  <si>
    <t>豪华园景露台大床房&lt;双人入住&gt;&lt;今日特价 &gt;&lt;双早&gt;</t>
  </si>
  <si>
    <t>SUGIYAMA/Shintaro</t>
  </si>
  <si>
    <t>CA1374420210115</t>
  </si>
  <si>
    <t xml:space="preserve">	14128904249</t>
  </si>
  <si>
    <t>王元,左爽</t>
  </si>
  <si>
    <t xml:space="preserve">	14188957098</t>
  </si>
  <si>
    <t>夜光森林豪华双床房&lt;中宾&gt;&lt;双人入住&gt;&lt;双早&gt;</t>
  </si>
  <si>
    <t>王双起</t>
  </si>
  <si>
    <t xml:space="preserve">	14188950390</t>
  </si>
  <si>
    <t>绿氧森林双床房&lt;中宾&gt;&lt;双人入住&gt;&lt;双早&gt;</t>
  </si>
  <si>
    <t>王艺喧</t>
  </si>
  <si>
    <t xml:space="preserve">	14197224576</t>
  </si>
  <si>
    <t>[丽江]丽江金茂凯悦臻选酒店(66446179)</t>
  </si>
  <si>
    <t>尊享套房(住2晚或2晚的倍数)&lt;双人入住&gt;&lt;双早&gt;&lt; DLTZ &gt;</t>
  </si>
  <si>
    <t>沈玉玲</t>
  </si>
  <si>
    <t xml:space="preserve">	14208890119</t>
  </si>
  <si>
    <t>林风眠艺术主题双床房&lt;双人入住&gt;&lt;双早&gt;</t>
  </si>
  <si>
    <t>曾远香,杨巡智</t>
  </si>
  <si>
    <t xml:space="preserve">	14210545776</t>
  </si>
  <si>
    <t>[广州]广州世间香境七溪地度假村(67376344)</t>
  </si>
  <si>
    <t>桃香洞房花园大床房&lt;中宾&gt;&lt;双人入住&gt;&lt;双早&gt;</t>
  </si>
  <si>
    <t>廖东成</t>
  </si>
  <si>
    <t xml:space="preserve">	14211360641</t>
  </si>
  <si>
    <t>[丽江]丽江大港旺宝国际饭店(70448344)</t>
  </si>
  <si>
    <t>豪华大床房&lt;双人入住&gt;&lt;双早&gt;&lt;特价大促销&gt;</t>
  </si>
  <si>
    <t>时嘉欣</t>
  </si>
  <si>
    <t xml:space="preserve">	14214621899</t>
  </si>
  <si>
    <t>张益鸣许芷菁</t>
  </si>
  <si>
    <t xml:space="preserve">	14215001143</t>
  </si>
  <si>
    <t>刘宇翔</t>
  </si>
  <si>
    <t xml:space="preserve">	14215572022</t>
  </si>
  <si>
    <t>卓秀琴</t>
  </si>
  <si>
    <t xml:space="preserve">	14215858229</t>
  </si>
  <si>
    <t>[上海]上海半岛酒店(65670331)</t>
  </si>
  <si>
    <t>豪华客房&lt;双人入住&gt;&lt;双早&gt;&lt;大床&gt;</t>
  </si>
  <si>
    <t>陈波</t>
  </si>
  <si>
    <t xml:space="preserve">	13714591538</t>
  </si>
  <si>
    <t>特级豪华江景房&lt;双人入住&gt;&lt;双早&gt;&lt;大床&gt;</t>
  </si>
  <si>
    <t>林嘉</t>
  </si>
  <si>
    <t>CA1374420210116</t>
  </si>
  <si>
    <t xml:space="preserve">	13790120649</t>
  </si>
  <si>
    <t>于杨</t>
  </si>
  <si>
    <t xml:space="preserve">	14012824009</t>
  </si>
  <si>
    <t>[龙门]龙门十字水生态温泉度假村(68606996)</t>
  </si>
  <si>
    <t>园景双床房&lt;双人入住&gt;&lt;双早&gt;&lt;双床&gt;</t>
  </si>
  <si>
    <t>叶冠岑</t>
  </si>
  <si>
    <t xml:space="preserve">	14037836853</t>
  </si>
  <si>
    <t>[广州]奥因斯公寓(广州南站敏捷店)(69429011)</t>
  </si>
  <si>
    <t>商务双床房&lt;双人入住&gt;&lt;特惠&gt;&lt;无早&gt;</t>
  </si>
  <si>
    <t>姚杨</t>
  </si>
  <si>
    <t xml:space="preserve">	14084787457</t>
  </si>
  <si>
    <t>刘伟</t>
  </si>
  <si>
    <t xml:space="preserve">	14092800764</t>
  </si>
  <si>
    <t>阳光亲子房&lt;今日特价 &gt;&lt;双人入住&gt;&lt;双早&gt;&lt; DLTZ &gt;</t>
  </si>
  <si>
    <t>许泉</t>
  </si>
  <si>
    <t xml:space="preserve">	14092887472</t>
  </si>
  <si>
    <t>行政双床房&lt;双床&gt;&lt;今日特价 &gt;&lt;双人入住&gt;&lt;双早&gt;&lt; DLTZ &gt;</t>
  </si>
  <si>
    <t>谭静双</t>
  </si>
  <si>
    <t xml:space="preserve">	14092906283</t>
  </si>
  <si>
    <t>陈珊</t>
  </si>
  <si>
    <t xml:space="preserve">	14092921236</t>
  </si>
  <si>
    <t>陈婧</t>
  </si>
  <si>
    <t xml:space="preserve">	14158198840</t>
  </si>
  <si>
    <t>水上三房一厅别墅&lt;早餐&gt;&lt;六人入住&gt;&lt;特价大促销&gt;</t>
  </si>
  <si>
    <t>伍文伟</t>
  </si>
  <si>
    <t xml:space="preserve">	14174559685</t>
  </si>
  <si>
    <t>[珠海]珠海横琴希尔顿花园酒店(63288807)</t>
  </si>
  <si>
    <t>标准大床房&lt;双人入住&gt;&lt;无早&gt;&lt;今日特价 &gt;</t>
  </si>
  <si>
    <t>赵延</t>
  </si>
  <si>
    <t xml:space="preserve">	14187770330</t>
  </si>
  <si>
    <t>[英德]英德璞营地(63335465)</t>
  </si>
  <si>
    <t>璞月双床帐篷&lt;双人入住&gt;&lt;无早&gt;&lt;特价大促销&gt;&lt;双床&gt;</t>
  </si>
  <si>
    <t>李晓晓</t>
  </si>
  <si>
    <t xml:space="preserve">	14187784765</t>
  </si>
  <si>
    <t>璞星大床帐篷&lt;双人入住&gt;&lt;无早&gt;&lt;大床&gt;&lt;特价大促销&gt;</t>
  </si>
  <si>
    <t>李璐瑶</t>
  </si>
  <si>
    <t xml:space="preserve">	14189446346</t>
  </si>
  <si>
    <t>贾宁</t>
  </si>
  <si>
    <t xml:space="preserve">	14198397035</t>
  </si>
  <si>
    <t>陈萍</t>
  </si>
  <si>
    <t xml:space="preserve">	14203052597</t>
  </si>
  <si>
    <t>吴天</t>
  </si>
  <si>
    <t xml:space="preserve">	14210101110</t>
  </si>
  <si>
    <t>[梅州]梅州麓湖山酒店(62503407)</t>
  </si>
  <si>
    <t>公寓标准大床房&lt;双人入住&gt;&lt;双早&gt;&lt;大床&gt;</t>
  </si>
  <si>
    <t>潘晓晖</t>
  </si>
  <si>
    <t xml:space="preserve">	14211707294</t>
  </si>
  <si>
    <t>[无锡]无锡梁鸿湿地丽笙度假酒店(61370184)</t>
  </si>
  <si>
    <t>高级大床房&lt;大床&gt;&lt;双人入住&gt;&lt;早+晚餐&gt;</t>
  </si>
  <si>
    <t>王珏</t>
  </si>
  <si>
    <t xml:space="preserve">	14216085737</t>
  </si>
  <si>
    <t>卢丽珊</t>
  </si>
  <si>
    <t xml:space="preserve">	14216235312</t>
  </si>
  <si>
    <t>吴丹妍</t>
  </si>
  <si>
    <t xml:space="preserve">	14217677475</t>
  </si>
  <si>
    <t>公寓特惠双床房&lt;内宾&gt;&lt;双人入住&gt;&lt;预付&gt;&lt;双早&gt;</t>
  </si>
  <si>
    <t>叶伟坚</t>
  </si>
  <si>
    <t xml:space="preserve">	14219757074</t>
  </si>
  <si>
    <t>公寓标准大床房&lt;内宾&gt;&lt;双人入住&gt;&lt;预付&gt;&lt;双早&gt;</t>
  </si>
  <si>
    <t>熊月华</t>
  </si>
  <si>
    <t xml:space="preserve">	14219886214</t>
  </si>
  <si>
    <t>林英</t>
  </si>
  <si>
    <t xml:space="preserve">	14220913673</t>
  </si>
  <si>
    <t>管明贤</t>
  </si>
  <si>
    <t xml:space="preserve">	14221498920</t>
  </si>
  <si>
    <t>日式榻榻米房&lt;今日特价 &gt;&lt;双人入住&gt;&lt;双早&gt;&lt; DLTZ &gt;</t>
  </si>
  <si>
    <t>徐娇艳</t>
  </si>
  <si>
    <t xml:space="preserve">	14222013295</t>
  </si>
  <si>
    <t>客家民俗双床房&lt;双人入住&gt;&lt;特惠专享&gt;&lt;双早&gt;&lt;双床&gt;</t>
  </si>
  <si>
    <t>李蔚蔚</t>
  </si>
  <si>
    <t xml:space="preserve">	14222161646</t>
  </si>
  <si>
    <t>叶伟鸿,幸海芬</t>
  </si>
  <si>
    <t xml:space="preserve">	14222397124</t>
  </si>
  <si>
    <t>[陆丰]陆丰丽景半岛酒店(63156485)</t>
  </si>
  <si>
    <t>高级双床房&lt;双人入住&gt;&lt;今日特价 &gt;&lt;双早&gt;</t>
  </si>
  <si>
    <t>卓钰琦</t>
  </si>
  <si>
    <t xml:space="preserve">	14222923153</t>
  </si>
  <si>
    <t>沈镇舜</t>
  </si>
  <si>
    <t xml:space="preserve">	13714815196</t>
  </si>
  <si>
    <t>[广州]广州圣托利温泉庄园(68173347)</t>
  </si>
  <si>
    <t>泡池豪华双床房&lt;双人入住&gt;&lt;今日特价 &gt;&lt;双早&gt;</t>
  </si>
  <si>
    <t>李贻岷</t>
  </si>
  <si>
    <t>CA1374420210117</t>
  </si>
  <si>
    <t xml:space="preserve">	14010835961</t>
  </si>
  <si>
    <t>韦坚,李建春</t>
  </si>
  <si>
    <t xml:space="preserve">	14161757684</t>
  </si>
  <si>
    <t>廖雪明</t>
  </si>
  <si>
    <t xml:space="preserve">	14161781300</t>
  </si>
  <si>
    <t>柯珊珊,廖雪明,廖雪明</t>
  </si>
  <si>
    <t xml:space="preserve">	14168812331</t>
  </si>
  <si>
    <t>汤院别墅&lt;今日特价 &gt;&lt;八人入住&gt;&lt;早餐&gt;&lt; DLTZ &gt;</t>
  </si>
  <si>
    <t>支亦轩</t>
  </si>
  <si>
    <t xml:space="preserve">	14169097025</t>
  </si>
  <si>
    <t>FURUTA/MASAHIRO</t>
  </si>
  <si>
    <t xml:space="preserve">	14169769568</t>
  </si>
  <si>
    <t>[惠东]惠东金融街·金禧丽景仟玺度假酒店(67372537)</t>
  </si>
  <si>
    <t>豪华海景大床房&lt;大床&gt;&lt;双人入住&gt;&lt;双早&gt;&lt; DLTZ &gt;</t>
  </si>
  <si>
    <t>刘金亮</t>
  </si>
  <si>
    <t xml:space="preserve">	14169941868</t>
  </si>
  <si>
    <t>林彩娜</t>
  </si>
  <si>
    <t xml:space="preserve">	14172827231</t>
  </si>
  <si>
    <t>廖雪明,廖雪明</t>
  </si>
  <si>
    <t xml:space="preserve">	14174214621</t>
  </si>
  <si>
    <t>一房木屋别墅&lt;双人入住&gt;&lt;双早&gt;&lt;特价大促销&gt;</t>
  </si>
  <si>
    <t>李晓元</t>
  </si>
  <si>
    <t xml:space="preserve">	14175627295</t>
  </si>
  <si>
    <t>高级大床房&lt;大床&gt;&lt;限时抢购&gt;&lt;特惠专享&gt;&lt;双早&gt;</t>
  </si>
  <si>
    <t>杨欣国</t>
  </si>
  <si>
    <t xml:space="preserve">	14188089655</t>
  </si>
  <si>
    <t>翁光植</t>
  </si>
  <si>
    <t xml:space="preserve">	14192786325</t>
  </si>
  <si>
    <t>管宇晖,杨易霖,利斐文,谢健生</t>
  </si>
  <si>
    <t xml:space="preserve">	14192812393</t>
  </si>
  <si>
    <t>刘文聪</t>
  </si>
  <si>
    <t xml:space="preserve">	14194089808</t>
  </si>
  <si>
    <t>王耀彬</t>
  </si>
  <si>
    <t xml:space="preserve">	14203542223</t>
  </si>
  <si>
    <t>戴运珍,李绍林</t>
  </si>
  <si>
    <t xml:space="preserve">	14204352826</t>
  </si>
  <si>
    <t>刘玉婷</t>
  </si>
  <si>
    <t xml:space="preserve">	14210884253</t>
  </si>
  <si>
    <t>程丹纯</t>
  </si>
  <si>
    <t xml:space="preserve">	14210972649</t>
  </si>
  <si>
    <t>杨晓日</t>
  </si>
  <si>
    <t xml:space="preserve">	14211946803</t>
  </si>
  <si>
    <t>南湖东岸别墅大床房&lt;双人入住&gt;&lt;特惠专享&gt;&lt;双早&gt;</t>
  </si>
  <si>
    <t>汤俊嘉</t>
  </si>
  <si>
    <t xml:space="preserve">	14215422903</t>
  </si>
  <si>
    <t>张翊,陈军</t>
  </si>
  <si>
    <t xml:space="preserve">	14216458822</t>
  </si>
  <si>
    <t>黄桂光</t>
  </si>
  <si>
    <t xml:space="preserve">	14217355157</t>
  </si>
  <si>
    <t>罗坚</t>
  </si>
  <si>
    <t xml:space="preserve">	14217410328</t>
  </si>
  <si>
    <t>游建,曾燕珊,游宁,刘秋影</t>
  </si>
  <si>
    <t xml:space="preserve">	14219971241</t>
  </si>
  <si>
    <t>王少群</t>
  </si>
  <si>
    <t xml:space="preserve">	14221881824</t>
  </si>
  <si>
    <t xml:space="preserve">	14222119221</t>
  </si>
  <si>
    <t>张志平,张志诚,钟洁仙</t>
  </si>
  <si>
    <t xml:space="preserve">	14224501535</t>
  </si>
  <si>
    <t>赵颜妍</t>
  </si>
  <si>
    <t xml:space="preserve">	14224874006</t>
  </si>
  <si>
    <t>单志新</t>
  </si>
  <si>
    <t xml:space="preserve">	14224992294</t>
  </si>
  <si>
    <t>宋戈</t>
  </si>
  <si>
    <t xml:space="preserve">	14231890870</t>
  </si>
  <si>
    <t>郭承安</t>
  </si>
  <si>
    <t xml:space="preserve">	14232242571</t>
  </si>
  <si>
    <t>[东莞]东莞稻香喜舍酒店(68505733)</t>
  </si>
  <si>
    <t>豪华湖景大床房&lt;双人入住&gt;&lt;无早&gt;&lt;今日特价 &gt;&lt;大床&gt;</t>
  </si>
  <si>
    <t>卢旭东,程少勇,陈峰</t>
  </si>
  <si>
    <t xml:space="preserve">	14232247904</t>
  </si>
  <si>
    <t>豪华湖景双床房&lt;双人入住&gt;&lt;无早&gt;&lt;今日特价 &gt;&lt;双床&gt;</t>
  </si>
  <si>
    <t>肖格</t>
  </si>
  <si>
    <t xml:space="preserve">	14232457313</t>
  </si>
  <si>
    <t>施丹凤</t>
  </si>
  <si>
    <t xml:space="preserve">	14232392489</t>
  </si>
  <si>
    <t>周智棋</t>
  </si>
  <si>
    <t xml:space="preserve">	14232942455</t>
  </si>
  <si>
    <t>何谷,陈雪娇</t>
  </si>
  <si>
    <t xml:space="preserve">	14233300856</t>
  </si>
  <si>
    <t>[珠海]珠海德昌顺酒店(67826968)</t>
  </si>
  <si>
    <t>尊享商务大床房&lt;双人入住&gt;&lt;无早&gt;&lt;今日特价 &gt;</t>
  </si>
  <si>
    <t>熊强辉</t>
  </si>
  <si>
    <t xml:space="preserve">	14233969388</t>
  </si>
  <si>
    <t>标准单人房&lt;双人入住&gt;&lt;无早&gt;&lt;今日特价 &gt;&lt;大床&gt;</t>
  </si>
  <si>
    <t>苏日敏</t>
  </si>
  <si>
    <t xml:space="preserve">	14155528215</t>
  </si>
  <si>
    <t>吴英勇</t>
  </si>
  <si>
    <t>CA1374420210118</t>
  </si>
  <si>
    <t xml:space="preserve">	14168729441</t>
  </si>
  <si>
    <t>陈志敏</t>
  </si>
  <si>
    <t xml:space="preserve">	14173117660</t>
  </si>
  <si>
    <t>刘俊</t>
  </si>
  <si>
    <t xml:space="preserve">	14174817605</t>
  </si>
  <si>
    <t>廖韻</t>
  </si>
  <si>
    <t xml:space="preserve">	14180468241</t>
  </si>
  <si>
    <t>桃花岛大床房&lt;中宾&gt;&lt;双人入住&gt;&lt;双早&gt;</t>
  </si>
  <si>
    <t>桂树,徐和祥</t>
  </si>
  <si>
    <t xml:space="preserve">	14192505043</t>
  </si>
  <si>
    <t>廖黄山</t>
  </si>
  <si>
    <t xml:space="preserve">	14195782486</t>
  </si>
  <si>
    <t>李满枝</t>
  </si>
  <si>
    <t xml:space="preserve">	14195967889</t>
  </si>
  <si>
    <t>潘美桂</t>
  </si>
  <si>
    <t xml:space="preserve">	14210152984</t>
  </si>
  <si>
    <t>公寓标准双人房&lt;内宾&gt;&lt;双人入住&gt;&lt;预付&gt;&lt;双早&gt;</t>
  </si>
  <si>
    <t>何少龙,林莉沙</t>
  </si>
  <si>
    <t xml:space="preserve">	14215119602</t>
  </si>
  <si>
    <t>陈曦,谢乃聪,陈凯源,陈晨</t>
  </si>
  <si>
    <t xml:space="preserve">	14215882100</t>
  </si>
  <si>
    <t>陈丽璇,陈焕冲</t>
  </si>
  <si>
    <t xml:space="preserve">	14216786568</t>
  </si>
  <si>
    <t>黄景容,黄景伟</t>
  </si>
  <si>
    <t xml:space="preserve">	14220764910</t>
  </si>
  <si>
    <t>杨伟华</t>
  </si>
  <si>
    <t xml:space="preserve">	14221179560</t>
  </si>
  <si>
    <t>李霏</t>
  </si>
  <si>
    <t xml:space="preserve">	14231296326</t>
  </si>
  <si>
    <t>汤屋别墅&lt;今日特价 &gt;&lt;双人入住&gt;&lt;双早&gt;&lt; DLTZ &gt;</t>
  </si>
  <si>
    <t>贾智慧</t>
  </si>
  <si>
    <t xml:space="preserve">	14231422161</t>
  </si>
  <si>
    <t>行政大床房&lt;今日特价 &gt;&lt;双人入住&gt;&lt;双早&gt;&lt; DLTZ &gt;</t>
  </si>
  <si>
    <t>周文斌</t>
  </si>
  <si>
    <t xml:space="preserve">	14231479451</t>
  </si>
  <si>
    <t>陈福根</t>
  </si>
  <si>
    <t xml:space="preserve">	14231523976</t>
  </si>
  <si>
    <t>陈星</t>
  </si>
  <si>
    <t xml:space="preserve">	14232632533</t>
  </si>
  <si>
    <t>邓宇辉</t>
  </si>
  <si>
    <t xml:space="preserve">	14233404249</t>
  </si>
  <si>
    <t>陈彦波,陈丽纯</t>
  </si>
  <si>
    <t xml:space="preserve">	14233568627</t>
  </si>
  <si>
    <t>温学群</t>
  </si>
  <si>
    <t xml:space="preserve">	14233991126</t>
  </si>
  <si>
    <t>钟洁仙</t>
  </si>
  <si>
    <t xml:space="preserve">	14234607471</t>
  </si>
  <si>
    <t>蔡少文,李洁纯,梁振松</t>
  </si>
  <si>
    <t xml:space="preserve">	14234629969</t>
  </si>
  <si>
    <t>于浩</t>
  </si>
  <si>
    <t xml:space="preserve">	14235995119</t>
  </si>
  <si>
    <t>谢镇泽</t>
  </si>
  <si>
    <t xml:space="preserve">	14236005968</t>
  </si>
  <si>
    <t>杨丽</t>
  </si>
  <si>
    <t xml:space="preserve">	14236740992</t>
  </si>
  <si>
    <t>王瑜林</t>
  </si>
  <si>
    <t xml:space="preserve">	14236783437</t>
  </si>
  <si>
    <t>杨碧波</t>
  </si>
  <si>
    <t xml:space="preserve">	14236874385</t>
  </si>
  <si>
    <t>陈胜康</t>
  </si>
  <si>
    <t xml:space="preserve">	14236915338</t>
  </si>
  <si>
    <t>豪华湖景大床房&lt;双人入住&gt;&lt;今日特价 &gt;&lt;双早&gt;&lt;大床&gt;</t>
  </si>
  <si>
    <t>李明娥</t>
  </si>
  <si>
    <t xml:space="preserve">	14237149313</t>
  </si>
  <si>
    <t>豪华江景客房&lt;双人入住&gt;&lt;双早&gt;</t>
  </si>
  <si>
    <t>钟浩</t>
  </si>
  <si>
    <t xml:space="preserve">	14237174905</t>
  </si>
  <si>
    <t>李若宁,李国英,崔东风</t>
  </si>
  <si>
    <t xml:space="preserve">	14238232796</t>
  </si>
  <si>
    <t>漫香含</t>
  </si>
  <si>
    <t xml:space="preserve">	14238402127</t>
  </si>
  <si>
    <t>张滨坤</t>
  </si>
  <si>
    <t xml:space="preserve">	14238573065</t>
  </si>
  <si>
    <t>林丽霞</t>
  </si>
  <si>
    <t>,</t>
  </si>
  <si>
    <t>A210118103541459</t>
  </si>
  <si>
    <t>合计138776.28元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</si>
  <si>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</si>
  <si>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</si>
  <si>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</si>
  <si>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</si>
  <si>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</si>
  <si>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</si>
  <si>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</si>
  <si>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</si>
  <si>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</si>
  <si>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梅州客天下国际大酒店</t>
  </si>
  <si>
    <t>2021-01-02</t>
  </si>
  <si>
    <t>2021-01-03</t>
  </si>
  <si>
    <t>RMB</t>
  </si>
  <si>
    <t>95010</t>
  </si>
  <si>
    <t>2021/1/2 22:50:24</t>
  </si>
  <si>
    <t>2021/1/2 22:00:38</t>
  </si>
  <si>
    <t>金华巨龙温泉旅游度假村</t>
  </si>
  <si>
    <t>2021/1/2 21:13:39</t>
  </si>
  <si>
    <t>李若宁</t>
  </si>
  <si>
    <t>2021/1/2 16:38:22</t>
  </si>
  <si>
    <t>上海半岛酒店</t>
  </si>
  <si>
    <t>2021/1/2 16:32:31</t>
  </si>
  <si>
    <t>东莞稻香喜舍酒店</t>
  </si>
  <si>
    <t>2021/1/2 15:38:26</t>
  </si>
  <si>
    <t>和平热龙温泉度假村</t>
  </si>
  <si>
    <t>2021/1/2 15:28:13</t>
  </si>
  <si>
    <t>2021/1/2 15:06:28</t>
  </si>
  <si>
    <t>2021/1/2 14:57:29</t>
  </si>
  <si>
    <t>2021/1/2 12:50:08</t>
  </si>
  <si>
    <t>2021/1/2 12:48:40</t>
  </si>
  <si>
    <t>2021/1/2 9:54:16</t>
  </si>
  <si>
    <t>蔡少文</t>
  </si>
  <si>
    <t>2021/1/2 9:42:13</t>
  </si>
  <si>
    <t>2021/1/1 23:06:03</t>
  </si>
  <si>
    <t>2021-01-01</t>
  </si>
  <si>
    <t>2021/1/1 22:59:07</t>
  </si>
  <si>
    <t>2021/1/1 21:22:56</t>
  </si>
  <si>
    <t>陈彦波</t>
  </si>
  <si>
    <t>2021/1/1 20:46:15</t>
  </si>
  <si>
    <t>珠海德昌顺酒店</t>
  </si>
  <si>
    <t>2021/1/1 20:23:04</t>
  </si>
  <si>
    <t>梅州麓湖山酒店</t>
  </si>
  <si>
    <t>何谷</t>
  </si>
  <si>
    <t>2021/1/1 19:04:03</t>
  </si>
  <si>
    <t>2021/1/1 17:19:46</t>
  </si>
  <si>
    <t>2021/1/1 17:04:17</t>
  </si>
  <si>
    <t>2021/1/1 16:31:45</t>
  </si>
  <si>
    <t>卢旭东</t>
  </si>
  <si>
    <t>2021/1/1 16:30:39</t>
  </si>
  <si>
    <t>2021/1/1 15:22:09</t>
  </si>
  <si>
    <t>2021/1/1 14:10:49</t>
  </si>
  <si>
    <t>2021/1/1 14:02:59</t>
  </si>
  <si>
    <t>2021/1/1 13:52:28</t>
  </si>
  <si>
    <t>2021/1/1 13:31:02</t>
  </si>
  <si>
    <t>2021/1/1 11:11:17</t>
  </si>
  <si>
    <t>2021/1/1 10:39:45</t>
  </si>
  <si>
    <t>2021/1/1 8:12:31</t>
  </si>
  <si>
    <t>DLT6225010</t>
  </si>
  <si>
    <t>德门仁里精品酒店(大邑安仁古镇店)</t>
  </si>
  <si>
    <t>陈春华</t>
  </si>
  <si>
    <t/>
  </si>
  <si>
    <t>2020/12/31 23:44:14</t>
  </si>
  <si>
    <t>陆丰丽景半岛酒店</t>
  </si>
  <si>
    <t>2020-12-31</t>
  </si>
  <si>
    <t>2020/12/31 22:41:50</t>
  </si>
  <si>
    <t>2020/12/31 21:26:36</t>
  </si>
  <si>
    <t>叶伟鸿</t>
  </si>
  <si>
    <t>2020/12/31 20:53:36</t>
  </si>
  <si>
    <t>张志平</t>
  </si>
  <si>
    <t>2020/12/31 20:48:22</t>
  </si>
  <si>
    <t>2020/12/31 20:33:04</t>
  </si>
  <si>
    <t>2020/12/31 20:14:46</t>
  </si>
  <si>
    <t>2020/12/31 19:19:05</t>
  </si>
  <si>
    <t>2020/12/31 18:32:21</t>
  </si>
  <si>
    <t>2020/12/31 17:54:04</t>
  </si>
  <si>
    <t>2020/12/31 17:36:11</t>
  </si>
  <si>
    <t>DLT6222782</t>
  </si>
  <si>
    <t>南京熊猫金陵大酒店</t>
  </si>
  <si>
    <t>展晓义</t>
  </si>
  <si>
    <t>2020/12/31 16:36:30</t>
  </si>
  <si>
    <t>2020/12/31 16:01:08</t>
  </si>
  <si>
    <t>2020/12/31 15:52:32</t>
  </si>
  <si>
    <t>2020/12/31 15:39:55</t>
  </si>
  <si>
    <t>2020/12/31 13:58:02</t>
  </si>
  <si>
    <t>游建</t>
  </si>
  <si>
    <t>2020/12/31 12:42:04</t>
  </si>
  <si>
    <t>西双版纳悦椿温泉度假酒店</t>
  </si>
  <si>
    <t>2020/12/31 12:26:07</t>
  </si>
  <si>
    <t>黄景容</t>
  </si>
  <si>
    <t>2020/12/31 9:28:48</t>
  </si>
  <si>
    <t>2020/12/31 0:31:05</t>
  </si>
  <si>
    <t>2020/12/30 23:47:20</t>
  </si>
  <si>
    <t>陈丽璇</t>
  </si>
  <si>
    <t>2020/12/30 23:03:19</t>
  </si>
  <si>
    <t>2020-12-30</t>
  </si>
  <si>
    <t>2020/12/30 22:55:53</t>
  </si>
  <si>
    <t>2020/12/30 21:57:16</t>
  </si>
  <si>
    <t>张翊</t>
  </si>
  <si>
    <t>2020/12/30 21:28:11</t>
  </si>
  <si>
    <t>陈曦</t>
  </si>
  <si>
    <t>2020/12/30 20:25:10</t>
  </si>
  <si>
    <t>2020/12/30 20:01:31</t>
  </si>
  <si>
    <t>2020/12/30 18:40:41</t>
  </si>
  <si>
    <t>2020/12/30 15:12:23</t>
  </si>
  <si>
    <t>无锡梁鸿湿地丽笙度假酒店</t>
  </si>
  <si>
    <t>2020/12/30 13:44:58</t>
  </si>
  <si>
    <t>丽江大港旺宝国际饭店</t>
  </si>
  <si>
    <t>2020/12/30 11:54:54</t>
  </si>
  <si>
    <t>DLT6217352</t>
  </si>
  <si>
    <t>唐映兵</t>
  </si>
  <si>
    <t>2020/12/30 11:16:27</t>
  </si>
  <si>
    <t>2020/12/30 9:45:16</t>
  </si>
  <si>
    <t>2020/12/30 9:09:53</t>
  </si>
  <si>
    <t>世间香境七溪地度假村</t>
  </si>
  <si>
    <t>2020/12/30 1:27:42</t>
  </si>
  <si>
    <t>何少龙</t>
  </si>
  <si>
    <t>2020/12/29 23:00:59</t>
  </si>
  <si>
    <t>2020/12/29 22:49:29</t>
  </si>
  <si>
    <t>2020-12-29</t>
  </si>
  <si>
    <t>2020/12/29 18:44:14</t>
  </si>
  <si>
    <t>曾远香</t>
  </si>
  <si>
    <t>2020/12/29 18:16:30</t>
  </si>
  <si>
    <t>2020/12/29 18:09:07</t>
  </si>
  <si>
    <t>DLT6214390</t>
  </si>
  <si>
    <t>麗枫酒店(广州体育西路地铁站店)</t>
  </si>
  <si>
    <t>欧嘉静</t>
  </si>
  <si>
    <t>2020/12/29 14:12:59</t>
  </si>
  <si>
    <t>2020/12/29 14:05:17</t>
  </si>
  <si>
    <t>2020/12/29 12:35:09</t>
  </si>
  <si>
    <t>2020/12/29 10:47:44</t>
  </si>
  <si>
    <t>2020/12/29 10:15:46</t>
  </si>
  <si>
    <t>郑丽华</t>
  </si>
  <si>
    <t>2020/12/29 9:56:03</t>
  </si>
  <si>
    <t>DLT6213442</t>
  </si>
  <si>
    <t>廖炳金</t>
  </si>
  <si>
    <t>2020/12/29 9:55:40</t>
  </si>
  <si>
    <t>柳叶</t>
  </si>
  <si>
    <t>2020/12/29 9:54:31</t>
  </si>
  <si>
    <t>14217410328-</t>
  </si>
  <si>
    <t>2020/12/29 9:49:54</t>
  </si>
  <si>
    <t>佳兆业可域精选酒店(深圳大鹏店)</t>
  </si>
  <si>
    <t>2020/12/29 8:48:59</t>
  </si>
  <si>
    <t>DLT6213297</t>
  </si>
  <si>
    <t>王鑫龙</t>
  </si>
  <si>
    <t>2020/12/29 8:48:29</t>
  </si>
  <si>
    <t>DLT6213296</t>
  </si>
  <si>
    <t>刘文才</t>
  </si>
  <si>
    <t>2020/12/29 8:42:43</t>
  </si>
  <si>
    <t>2020/12/29 7:42:11</t>
  </si>
  <si>
    <t>2020/12/28 23:17:11</t>
  </si>
  <si>
    <t>2020/12/28 22:37:15</t>
  </si>
  <si>
    <t>2020/12/28 21:18:04</t>
  </si>
  <si>
    <t>戴运珍</t>
  </si>
  <si>
    <t>2020/12/28 20:02:46</t>
  </si>
  <si>
    <t>DLT6212279</t>
  </si>
  <si>
    <t>郑锦豪</t>
  </si>
  <si>
    <t>2020/12/28 19:55:20</t>
  </si>
  <si>
    <t>天津恒大酒店</t>
  </si>
  <si>
    <t>2020/12/28 18:20:09</t>
  </si>
  <si>
    <t>2020-12-28</t>
  </si>
  <si>
    <t>2020/12/28 16:49:44</t>
  </si>
  <si>
    <t>2020/12/28 13:07:45</t>
  </si>
  <si>
    <t>2020/12/28 7:31:04</t>
  </si>
  <si>
    <t>维也纳国际酒店(西安大雁塔店)</t>
  </si>
  <si>
    <t>2020/12/27 23:56:23</t>
  </si>
  <si>
    <t>2020/12/27 22:25:39</t>
  </si>
  <si>
    <t>DLT6209570</t>
  </si>
  <si>
    <t>陈松</t>
  </si>
  <si>
    <t>2020-12-27</t>
  </si>
  <si>
    <t>2020/12/27 22:24:32</t>
  </si>
  <si>
    <t>2020/12/27 18:21:50</t>
  </si>
  <si>
    <t>DLT6208719</t>
  </si>
  <si>
    <t>韦文斌</t>
  </si>
  <si>
    <t>2020/12/27 17:53:02</t>
  </si>
  <si>
    <t>深圳佳兆业万豪酒店</t>
  </si>
  <si>
    <t>2020/12/27 17:50:44</t>
  </si>
  <si>
    <t>丽江金茂凯悦臻选酒店</t>
  </si>
  <si>
    <t>2020/12/27 17:32:12</t>
  </si>
  <si>
    <t>DLT6208047</t>
  </si>
  <si>
    <t>杨祯福</t>
  </si>
  <si>
    <t>2020/12/27 14:04:38</t>
  </si>
  <si>
    <t>DLT6208045</t>
  </si>
  <si>
    <t>周伟</t>
  </si>
  <si>
    <t>2020/12/27 14:03:13</t>
  </si>
  <si>
    <t>2020/12/27 13:56:19</t>
  </si>
  <si>
    <t>2020/12/27 13:30:31</t>
  </si>
  <si>
    <t>2020/12/27 13:17:24</t>
  </si>
  <si>
    <t>2020/12/27 10:46:06</t>
  </si>
  <si>
    <t>2020/12/27 10:39:38</t>
  </si>
  <si>
    <t>维也纳酒店(菏泽大学路店)</t>
  </si>
  <si>
    <t>2020/12/27 2:38:08</t>
  </si>
  <si>
    <t>丽江和府洲际度假酒店</t>
  </si>
  <si>
    <t>2020/12/27 1:36:17</t>
  </si>
  <si>
    <t>于弘</t>
  </si>
  <si>
    <t>2020/12/26 23:12:40</t>
  </si>
  <si>
    <t>赖刚</t>
  </si>
  <si>
    <t>2020/12/26 23:06:54</t>
  </si>
  <si>
    <t>2020/12/26 21:37:34</t>
  </si>
  <si>
    <t>管宇晖</t>
  </si>
  <si>
    <t>2020/12/26 21:34:04</t>
  </si>
  <si>
    <t>2020/12/26 20:26:26</t>
  </si>
  <si>
    <t>2020/12/26 13:41:39</t>
  </si>
  <si>
    <t>2020/12/26 11:00:48</t>
  </si>
  <si>
    <t>2020/12/26 10:58:18</t>
  </si>
  <si>
    <t>2020/12/26 9:05:26</t>
  </si>
  <si>
    <t>2020/12/25 23:45:25</t>
  </si>
  <si>
    <t>英德璞营地</t>
  </si>
  <si>
    <t>2020/12/25 22:29:54</t>
  </si>
  <si>
    <t>2020/12/25 22:26:37</t>
  </si>
  <si>
    <t>韩益</t>
  </si>
  <si>
    <t>2020/12/25 14:41:12</t>
  </si>
  <si>
    <t>2020/12/25 0:28:18</t>
  </si>
  <si>
    <t>昆明中凰酒店</t>
  </si>
  <si>
    <t>2020/12/24 22:56:59</t>
  </si>
  <si>
    <t>2020/12/24 19:55:36</t>
  </si>
  <si>
    <t>桂树</t>
  </si>
  <si>
    <t>2020/12/24 19:34:35</t>
  </si>
  <si>
    <t>DLT6198375</t>
  </si>
  <si>
    <t>王守义</t>
  </si>
  <si>
    <t>2020/12/24 18:02:56</t>
  </si>
  <si>
    <t>2020/12/24 2:19:53</t>
  </si>
  <si>
    <t>2020/12/24 0:08:35</t>
  </si>
  <si>
    <t>2020/12/23 21:34:53</t>
  </si>
  <si>
    <t>珠海横琴希尔顿花园酒店</t>
  </si>
  <si>
    <t>2020/12/23 20:37:06</t>
  </si>
  <si>
    <t>2020/12/23 19:23:14</t>
  </si>
  <si>
    <t>2020/12/23 15:38:04</t>
  </si>
  <si>
    <t>2020/12/23 14:42:07</t>
  </si>
  <si>
    <t>2020/12/23 9:56:15</t>
  </si>
  <si>
    <t>惠东金融街·金禧丽景仟玺度假酒店</t>
  </si>
  <si>
    <t>2020/12/23 8:17:57</t>
  </si>
  <si>
    <t>2020/12/22 21:13:48</t>
  </si>
  <si>
    <t>2020/12/22 20:55:46</t>
  </si>
  <si>
    <t>2020/12/22 19:29:45</t>
  </si>
  <si>
    <t>14216085737-</t>
  </si>
  <si>
    <t>2020/12/22 10:19:28</t>
  </si>
  <si>
    <t>2020-12-26</t>
  </si>
  <si>
    <t>2020/12/21 22:36:56</t>
  </si>
  <si>
    <t>DLT6187565</t>
  </si>
  <si>
    <t>邓曦</t>
  </si>
  <si>
    <t>2020/12/21 20:52:05</t>
  </si>
  <si>
    <t>三亚丽禾温德姆酒店</t>
  </si>
  <si>
    <t>贾桃</t>
  </si>
  <si>
    <t>2020/12/21 20:03:01</t>
  </si>
  <si>
    <t>柯珊珊</t>
  </si>
  <si>
    <t>2020/12/21 16:50:03</t>
  </si>
  <si>
    <t>2020/12/21 16:44:00</t>
  </si>
  <si>
    <t>2020/12/21 8:51:43</t>
  </si>
  <si>
    <t>2020/12/20 21:00:08</t>
  </si>
  <si>
    <t>梅州客天下·万象国际公寓</t>
  </si>
  <si>
    <t>2020/12/20 18:32:44</t>
  </si>
  <si>
    <t>2020/12/20 12:51:45</t>
  </si>
  <si>
    <t>2020/12/19 17:26:39</t>
  </si>
  <si>
    <t>2020/12/18 19:22:26</t>
  </si>
  <si>
    <t>2020/12/18 18:33:25</t>
  </si>
  <si>
    <t>2020/12/18 12:14:23</t>
  </si>
  <si>
    <t>唐文杰</t>
  </si>
  <si>
    <t>2020/12/17 14:36:21</t>
  </si>
  <si>
    <t>2020-12-25</t>
  </si>
  <si>
    <t>李昆</t>
  </si>
  <si>
    <t>2020/12/16 15:22:54</t>
  </si>
  <si>
    <t>王元</t>
  </si>
  <si>
    <t>2020/12/15 23:18:58</t>
  </si>
  <si>
    <t>14219971241,</t>
  </si>
  <si>
    <t>2020/12/14 17:00:52</t>
  </si>
  <si>
    <t>2020/12/14 15:16:39</t>
  </si>
  <si>
    <t>邹蕴瑾</t>
  </si>
  <si>
    <t>2020/12/12 10:02:11</t>
  </si>
  <si>
    <t>2020/12/9 17:14:25</t>
  </si>
  <si>
    <t>2020/12/9 17:08:46</t>
  </si>
  <si>
    <t>2020/12/9 17:04:06</t>
  </si>
  <si>
    <t>2020/12/9 16:40:56</t>
  </si>
  <si>
    <t>2020/12/7 19:55:33</t>
  </si>
  <si>
    <t>DLT6124373</t>
  </si>
  <si>
    <t>王莹</t>
  </si>
  <si>
    <t>2020/12/4 21:17:22</t>
  </si>
  <si>
    <t>14187770330-</t>
  </si>
  <si>
    <t>2020/11/30 16:12:30</t>
  </si>
  <si>
    <t>贵阳安纳塔拉度假酒店</t>
  </si>
  <si>
    <t>韦坚</t>
  </si>
  <si>
    <t>2020/11/27 19:40:13</t>
  </si>
  <si>
    <t>14187784765-</t>
  </si>
  <si>
    <t>2020/10/28 17:55:03</t>
  </si>
  <si>
    <t>2020/10/25 0:19:21</t>
  </si>
  <si>
    <t>SUGIYAMA Shintaro</t>
  </si>
  <si>
    <t>2020/10/21 22:50:17</t>
  </si>
  <si>
    <t>2020/10/14 2:41:46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</si>
</sst>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9"/>
  <sheetViews>
    <sheetView workbookViewId="0">
      <selection activeCell="L19" sqref="L19"/>
    </sheetView>
  </sheetViews>
  <sheetFormatPr defaultColWidth="9" defaultRowHeight="13.5"/>
  <cols>
    <col min="1" max="16384" width="9" style="5"/>
  </cols>
  <sheetData>
    <row r="1" s="5" customFormat="1" spans="1:3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="5" customFormat="1" spans="1:32">
      <c r="A2" s="5" t="s">
        <v>32</v>
      </c>
      <c r="B2" s="5"/>
      <c r="C2" s="5" t="s">
        <v>33</v>
      </c>
      <c r="D2" s="5"/>
      <c r="E2" s="5" t="s">
        <v>34</v>
      </c>
      <c r="F2" s="5" t="s">
        <v>35</v>
      </c>
      <c r="G2" s="5"/>
      <c r="H2" s="5" t="s">
        <v>36</v>
      </c>
      <c r="I2" s="5" t="s">
        <v>37</v>
      </c>
      <c r="J2" s="5" t="s">
        <v>38</v>
      </c>
      <c r="K2" s="9">
        <v>44190</v>
      </c>
      <c r="L2" s="9">
        <v>44193</v>
      </c>
      <c r="M2" s="5">
        <v>1</v>
      </c>
      <c r="N2" s="5">
        <v>3</v>
      </c>
      <c r="O2" s="5">
        <v>3</v>
      </c>
      <c r="P2" s="5">
        <v>2244</v>
      </c>
      <c r="Q2" s="5">
        <v>0</v>
      </c>
      <c r="R2" s="5">
        <v>2244</v>
      </c>
      <c r="S2" s="5">
        <v>0</v>
      </c>
      <c r="T2" s="5"/>
      <c r="U2" s="5" t="s">
        <v>39</v>
      </c>
      <c r="V2" s="5" t="s">
        <v>40</v>
      </c>
      <c r="W2" s="5" t="s">
        <v>41</v>
      </c>
      <c r="X2" s="5" t="s">
        <v>42</v>
      </c>
      <c r="Y2" s="5"/>
      <c r="Z2" s="9">
        <v>44177</v>
      </c>
      <c r="AA2" s="9">
        <v>44193</v>
      </c>
      <c r="AB2" s="5"/>
      <c r="AC2" s="5" t="s">
        <v>43</v>
      </c>
      <c r="AD2" s="5">
        <v>2244</v>
      </c>
      <c r="AE2" s="5">
        <v>0</v>
      </c>
      <c r="AF2" s="5">
        <v>0</v>
      </c>
    </row>
    <row r="3" s="5" customFormat="1" spans="1:32">
      <c r="A3" s="5" t="s">
        <v>44</v>
      </c>
      <c r="B3" s="5"/>
      <c r="C3" s="5" t="s">
        <v>33</v>
      </c>
      <c r="D3" s="5"/>
      <c r="E3" s="5" t="s">
        <v>34</v>
      </c>
      <c r="F3" s="5" t="s">
        <v>35</v>
      </c>
      <c r="G3" s="5"/>
      <c r="H3" s="5" t="s">
        <v>36</v>
      </c>
      <c r="I3" s="5" t="s">
        <v>45</v>
      </c>
      <c r="J3" s="5" t="s">
        <v>46</v>
      </c>
      <c r="K3" s="9">
        <v>44192</v>
      </c>
      <c r="L3" s="9">
        <v>44193</v>
      </c>
      <c r="M3" s="5">
        <v>1</v>
      </c>
      <c r="N3" s="5">
        <v>1</v>
      </c>
      <c r="O3" s="5">
        <v>1</v>
      </c>
      <c r="P3" s="5">
        <v>1000</v>
      </c>
      <c r="Q3" s="5">
        <v>0</v>
      </c>
      <c r="R3" s="5">
        <v>1000</v>
      </c>
      <c r="S3" s="5">
        <v>0</v>
      </c>
      <c r="T3" s="5"/>
      <c r="U3" s="5" t="s">
        <v>47</v>
      </c>
      <c r="V3" s="5" t="s">
        <v>40</v>
      </c>
      <c r="W3" s="5" t="s">
        <v>41</v>
      </c>
      <c r="X3" s="5" t="s">
        <v>42</v>
      </c>
      <c r="Y3" s="5"/>
      <c r="Z3" s="9">
        <v>44183</v>
      </c>
      <c r="AA3" s="9">
        <v>44193</v>
      </c>
      <c r="AB3" s="5"/>
      <c r="AC3" s="5" t="s">
        <v>43</v>
      </c>
      <c r="AD3" s="5">
        <v>1000</v>
      </c>
      <c r="AE3" s="5">
        <v>0</v>
      </c>
      <c r="AF3" s="5">
        <v>0</v>
      </c>
    </row>
    <row r="4" s="5" customFormat="1" spans="1:32">
      <c r="A4" s="5" t="s">
        <v>48</v>
      </c>
      <c r="B4" s="5"/>
      <c r="C4" s="5" t="s">
        <v>33</v>
      </c>
      <c r="D4" s="5"/>
      <c r="E4" s="5" t="s">
        <v>34</v>
      </c>
      <c r="F4" s="5" t="s">
        <v>35</v>
      </c>
      <c r="G4" s="5"/>
      <c r="H4" s="5" t="s">
        <v>36</v>
      </c>
      <c r="I4" s="5" t="s">
        <v>49</v>
      </c>
      <c r="J4" s="5" t="s">
        <v>50</v>
      </c>
      <c r="K4" s="9">
        <v>44191</v>
      </c>
      <c r="L4" s="9">
        <v>44193</v>
      </c>
      <c r="M4" s="5">
        <v>1</v>
      </c>
      <c r="N4" s="5">
        <v>2</v>
      </c>
      <c r="O4" s="5">
        <v>2</v>
      </c>
      <c r="P4" s="5">
        <v>390</v>
      </c>
      <c r="Q4" s="5">
        <v>0</v>
      </c>
      <c r="R4" s="5">
        <v>390</v>
      </c>
      <c r="S4" s="5">
        <v>0</v>
      </c>
      <c r="T4" s="5"/>
      <c r="U4" s="5" t="s">
        <v>51</v>
      </c>
      <c r="V4" s="5" t="s">
        <v>40</v>
      </c>
      <c r="W4" s="5" t="s">
        <v>41</v>
      </c>
      <c r="X4" s="5" t="s">
        <v>42</v>
      </c>
      <c r="Y4" s="5"/>
      <c r="Z4" s="9">
        <v>44184</v>
      </c>
      <c r="AA4" s="9">
        <v>44193</v>
      </c>
      <c r="AB4" s="5"/>
      <c r="AC4" s="5" t="s">
        <v>43</v>
      </c>
      <c r="AD4" s="5">
        <v>390</v>
      </c>
      <c r="AE4" s="5">
        <v>0</v>
      </c>
      <c r="AF4" s="5">
        <v>0</v>
      </c>
    </row>
    <row r="5" s="5" customFormat="1" spans="1:32">
      <c r="A5" s="5" t="s">
        <v>52</v>
      </c>
      <c r="B5" s="5"/>
      <c r="C5" s="5" t="s">
        <v>33</v>
      </c>
      <c r="D5" s="5"/>
      <c r="E5" s="5" t="s">
        <v>34</v>
      </c>
      <c r="F5" s="5" t="s">
        <v>35</v>
      </c>
      <c r="G5" s="5"/>
      <c r="H5" s="5" t="s">
        <v>36</v>
      </c>
      <c r="I5" s="5" t="s">
        <v>49</v>
      </c>
      <c r="J5" s="5" t="s">
        <v>50</v>
      </c>
      <c r="K5" s="9">
        <v>44191</v>
      </c>
      <c r="L5" s="9">
        <v>44193</v>
      </c>
      <c r="M5" s="5">
        <v>1</v>
      </c>
      <c r="N5" s="5">
        <v>2</v>
      </c>
      <c r="O5" s="5">
        <v>2</v>
      </c>
      <c r="P5" s="5">
        <v>390</v>
      </c>
      <c r="Q5" s="5">
        <v>0</v>
      </c>
      <c r="R5" s="5">
        <v>390</v>
      </c>
      <c r="S5" s="5">
        <v>0</v>
      </c>
      <c r="T5" s="5"/>
      <c r="U5" s="5" t="s">
        <v>53</v>
      </c>
      <c r="V5" s="5" t="s">
        <v>40</v>
      </c>
      <c r="W5" s="5" t="s">
        <v>41</v>
      </c>
      <c r="X5" s="5" t="s">
        <v>42</v>
      </c>
      <c r="Y5" s="5"/>
      <c r="Z5" s="9">
        <v>44185</v>
      </c>
      <c r="AA5" s="9">
        <v>44193</v>
      </c>
      <c r="AB5" s="5"/>
      <c r="AC5" s="5" t="s">
        <v>43</v>
      </c>
      <c r="AD5" s="5">
        <v>390</v>
      </c>
      <c r="AE5" s="5">
        <v>0</v>
      </c>
      <c r="AF5" s="5">
        <v>0</v>
      </c>
    </row>
    <row r="6" s="5" customFormat="1" spans="1:32">
      <c r="A6" s="5" t="s">
        <v>54</v>
      </c>
      <c r="B6" s="5"/>
      <c r="C6" s="5" t="s">
        <v>33</v>
      </c>
      <c r="D6" s="5"/>
      <c r="E6" s="5" t="s">
        <v>34</v>
      </c>
      <c r="F6" s="5" t="s">
        <v>35</v>
      </c>
      <c r="G6" s="5"/>
      <c r="H6" s="5" t="s">
        <v>36</v>
      </c>
      <c r="I6" s="5" t="s">
        <v>55</v>
      </c>
      <c r="J6" s="5" t="s">
        <v>56</v>
      </c>
      <c r="K6" s="9">
        <v>44191</v>
      </c>
      <c r="L6" s="9">
        <v>44193</v>
      </c>
      <c r="M6" s="5">
        <v>1</v>
      </c>
      <c r="N6" s="5">
        <v>2</v>
      </c>
      <c r="O6" s="5">
        <v>2</v>
      </c>
      <c r="P6" s="5">
        <v>2200</v>
      </c>
      <c r="Q6" s="5">
        <v>0</v>
      </c>
      <c r="R6" s="5">
        <v>2200</v>
      </c>
      <c r="S6" s="5">
        <v>0</v>
      </c>
      <c r="T6" s="5"/>
      <c r="U6" s="5" t="s">
        <v>57</v>
      </c>
      <c r="V6" s="5" t="s">
        <v>40</v>
      </c>
      <c r="W6" s="5" t="s">
        <v>41</v>
      </c>
      <c r="X6" s="5" t="s">
        <v>42</v>
      </c>
      <c r="Y6" s="5"/>
      <c r="Z6" s="9">
        <v>44186</v>
      </c>
      <c r="AA6" s="9">
        <v>44193</v>
      </c>
      <c r="AB6" s="5"/>
      <c r="AC6" s="5" t="s">
        <v>43</v>
      </c>
      <c r="AD6" s="5">
        <v>2200</v>
      </c>
      <c r="AE6" s="5">
        <v>0</v>
      </c>
      <c r="AF6" s="5">
        <v>0</v>
      </c>
    </row>
    <row r="7" s="5" customFormat="1" spans="1:32">
      <c r="A7" s="5" t="s">
        <v>58</v>
      </c>
      <c r="B7" s="5"/>
      <c r="C7" s="5" t="s">
        <v>33</v>
      </c>
      <c r="D7" s="5"/>
      <c r="E7" s="5" t="s">
        <v>34</v>
      </c>
      <c r="F7" s="5" t="s">
        <v>35</v>
      </c>
      <c r="G7" s="5"/>
      <c r="H7" s="5" t="s">
        <v>36</v>
      </c>
      <c r="I7" s="5" t="s">
        <v>59</v>
      </c>
      <c r="J7" s="5" t="s">
        <v>60</v>
      </c>
      <c r="K7" s="9">
        <v>44192</v>
      </c>
      <c r="L7" s="9">
        <v>44193</v>
      </c>
      <c r="M7" s="5">
        <v>1</v>
      </c>
      <c r="N7" s="5">
        <v>1</v>
      </c>
      <c r="O7" s="5">
        <v>1</v>
      </c>
      <c r="P7" s="5">
        <v>780</v>
      </c>
      <c r="Q7" s="5">
        <v>0</v>
      </c>
      <c r="R7" s="5">
        <v>780</v>
      </c>
      <c r="S7" s="5">
        <v>0</v>
      </c>
      <c r="T7" s="5"/>
      <c r="U7" s="5" t="s">
        <v>61</v>
      </c>
      <c r="V7" s="5" t="s">
        <v>40</v>
      </c>
      <c r="W7" s="5" t="s">
        <v>41</v>
      </c>
      <c r="X7" s="5" t="s">
        <v>42</v>
      </c>
      <c r="Y7" s="5"/>
      <c r="Z7" s="9">
        <v>44189</v>
      </c>
      <c r="AA7" s="9">
        <v>44193</v>
      </c>
      <c r="AB7" s="5"/>
      <c r="AC7" s="5" t="s">
        <v>43</v>
      </c>
      <c r="AD7" s="5">
        <v>780</v>
      </c>
      <c r="AE7" s="5">
        <v>0</v>
      </c>
      <c r="AF7" s="5">
        <v>0</v>
      </c>
    </row>
    <row r="8" s="5" customFormat="1" spans="1:32">
      <c r="A8" s="5" t="s">
        <v>62</v>
      </c>
      <c r="B8" s="5"/>
      <c r="C8" s="5" t="s">
        <v>33</v>
      </c>
      <c r="D8" s="5"/>
      <c r="E8" s="5" t="s">
        <v>34</v>
      </c>
      <c r="F8" s="5" t="s">
        <v>35</v>
      </c>
      <c r="G8" s="5"/>
      <c r="H8" s="5" t="s">
        <v>36</v>
      </c>
      <c r="I8" s="5" t="s">
        <v>63</v>
      </c>
      <c r="J8" s="5" t="s">
        <v>64</v>
      </c>
      <c r="K8" s="9">
        <v>44192</v>
      </c>
      <c r="L8" s="9">
        <v>44193</v>
      </c>
      <c r="M8" s="5">
        <v>1</v>
      </c>
      <c r="N8" s="5">
        <v>1</v>
      </c>
      <c r="O8" s="5">
        <v>1</v>
      </c>
      <c r="P8" s="5">
        <v>385</v>
      </c>
      <c r="Q8" s="5">
        <v>0</v>
      </c>
      <c r="R8" s="5">
        <v>385</v>
      </c>
      <c r="S8" s="5">
        <v>0</v>
      </c>
      <c r="T8" s="5"/>
      <c r="U8" s="5" t="s">
        <v>65</v>
      </c>
      <c r="V8" s="5" t="s">
        <v>40</v>
      </c>
      <c r="W8" s="5" t="s">
        <v>41</v>
      </c>
      <c r="X8" s="5" t="s">
        <v>42</v>
      </c>
      <c r="Y8" s="5"/>
      <c r="Z8" s="9">
        <v>44189</v>
      </c>
      <c r="AA8" s="9">
        <v>44193</v>
      </c>
      <c r="AB8" s="5"/>
      <c r="AC8" s="5" t="s">
        <v>43</v>
      </c>
      <c r="AD8" s="5">
        <v>385</v>
      </c>
      <c r="AE8" s="5">
        <v>0</v>
      </c>
      <c r="AF8" s="5">
        <v>433</v>
      </c>
    </row>
    <row r="9" s="5" customFormat="1" spans="1:32">
      <c r="A9" s="5" t="s">
        <v>66</v>
      </c>
      <c r="B9" s="5"/>
      <c r="C9" s="5" t="s">
        <v>33</v>
      </c>
      <c r="D9" s="5"/>
      <c r="E9" s="5" t="s">
        <v>34</v>
      </c>
      <c r="F9" s="5" t="s">
        <v>35</v>
      </c>
      <c r="G9" s="5"/>
      <c r="H9" s="5" t="s">
        <v>36</v>
      </c>
      <c r="I9" s="5" t="s">
        <v>67</v>
      </c>
      <c r="J9" s="5" t="s">
        <v>68</v>
      </c>
      <c r="K9" s="9">
        <v>44192</v>
      </c>
      <c r="L9" s="9">
        <v>44193</v>
      </c>
      <c r="M9" s="5">
        <v>1</v>
      </c>
      <c r="N9" s="5">
        <v>1</v>
      </c>
      <c r="O9" s="5">
        <v>1</v>
      </c>
      <c r="P9" s="5">
        <v>336</v>
      </c>
      <c r="Q9" s="5">
        <v>0</v>
      </c>
      <c r="R9" s="5">
        <v>336</v>
      </c>
      <c r="S9" s="5">
        <v>0</v>
      </c>
      <c r="T9" s="5"/>
      <c r="U9" s="5" t="s">
        <v>69</v>
      </c>
      <c r="V9" s="5" t="s">
        <v>40</v>
      </c>
      <c r="W9" s="5" t="s">
        <v>41</v>
      </c>
      <c r="X9" s="5" t="s">
        <v>42</v>
      </c>
      <c r="Y9" s="5"/>
      <c r="Z9" s="9">
        <v>44191</v>
      </c>
      <c r="AA9" s="9">
        <v>44193</v>
      </c>
      <c r="AB9" s="5"/>
      <c r="AC9" s="5" t="s">
        <v>43</v>
      </c>
      <c r="AD9" s="5">
        <v>336</v>
      </c>
      <c r="AE9" s="5">
        <v>0</v>
      </c>
      <c r="AF9" s="5">
        <v>0</v>
      </c>
    </row>
    <row r="10" s="5" customFormat="1" spans="1:32">
      <c r="A10" s="5" t="s">
        <v>70</v>
      </c>
      <c r="B10" s="5"/>
      <c r="C10" s="5" t="s">
        <v>33</v>
      </c>
      <c r="D10" s="5"/>
      <c r="E10" s="5" t="s">
        <v>34</v>
      </c>
      <c r="F10" s="5" t="s">
        <v>35</v>
      </c>
      <c r="G10" s="5"/>
      <c r="H10" s="5" t="s">
        <v>36</v>
      </c>
      <c r="I10" s="5" t="s">
        <v>67</v>
      </c>
      <c r="J10" s="5" t="s">
        <v>71</v>
      </c>
      <c r="K10" s="9">
        <v>44192</v>
      </c>
      <c r="L10" s="9">
        <v>44193</v>
      </c>
      <c r="M10" s="5">
        <v>5</v>
      </c>
      <c r="N10" s="5">
        <v>1</v>
      </c>
      <c r="O10" s="5">
        <v>5</v>
      </c>
      <c r="P10" s="5">
        <v>1680</v>
      </c>
      <c r="Q10" s="5">
        <v>0</v>
      </c>
      <c r="R10" s="5">
        <v>1680</v>
      </c>
      <c r="S10" s="5">
        <v>0</v>
      </c>
      <c r="T10" s="5"/>
      <c r="U10" s="5" t="s">
        <v>72</v>
      </c>
      <c r="V10" s="5" t="s">
        <v>40</v>
      </c>
      <c r="W10" s="5" t="s">
        <v>41</v>
      </c>
      <c r="X10" s="5" t="s">
        <v>42</v>
      </c>
      <c r="Y10" s="5"/>
      <c r="Z10" s="9">
        <v>44191</v>
      </c>
      <c r="AA10" s="9">
        <v>44193</v>
      </c>
      <c r="AB10" s="5"/>
      <c r="AC10" s="5" t="s">
        <v>43</v>
      </c>
      <c r="AD10" s="5">
        <v>1680</v>
      </c>
      <c r="AE10" s="5">
        <v>0</v>
      </c>
      <c r="AF10" s="5">
        <v>0</v>
      </c>
    </row>
    <row r="11" s="5" customFormat="1" spans="1:32">
      <c r="A11" s="5" t="s">
        <v>73</v>
      </c>
      <c r="B11" s="5"/>
      <c r="C11" s="5" t="s">
        <v>33</v>
      </c>
      <c r="D11" s="5"/>
      <c r="E11" s="5" t="s">
        <v>34</v>
      </c>
      <c r="F11" s="5" t="s">
        <v>35</v>
      </c>
      <c r="G11" s="5"/>
      <c r="H11" s="5" t="s">
        <v>36</v>
      </c>
      <c r="I11" s="5" t="s">
        <v>67</v>
      </c>
      <c r="J11" s="5" t="s">
        <v>71</v>
      </c>
      <c r="K11" s="9">
        <v>44192</v>
      </c>
      <c r="L11" s="9">
        <v>44193</v>
      </c>
      <c r="M11" s="5">
        <v>2</v>
      </c>
      <c r="N11" s="5">
        <v>1</v>
      </c>
      <c r="O11" s="5">
        <v>2</v>
      </c>
      <c r="P11" s="5">
        <v>672</v>
      </c>
      <c r="Q11" s="5">
        <v>0</v>
      </c>
      <c r="R11" s="5">
        <v>672</v>
      </c>
      <c r="S11" s="5">
        <v>0</v>
      </c>
      <c r="T11" s="5"/>
      <c r="U11" s="5" t="s">
        <v>74</v>
      </c>
      <c r="V11" s="5" t="s">
        <v>40</v>
      </c>
      <c r="W11" s="5" t="s">
        <v>41</v>
      </c>
      <c r="X11" s="5" t="s">
        <v>42</v>
      </c>
      <c r="Y11" s="5"/>
      <c r="Z11" s="9">
        <v>44191</v>
      </c>
      <c r="AA11" s="9">
        <v>44193</v>
      </c>
      <c r="AB11" s="5"/>
      <c r="AC11" s="5" t="s">
        <v>43</v>
      </c>
      <c r="AD11" s="5">
        <v>672</v>
      </c>
      <c r="AE11" s="5">
        <v>0</v>
      </c>
      <c r="AF11" s="5">
        <v>0</v>
      </c>
    </row>
    <row r="12" s="5" customFormat="1" spans="1:32">
      <c r="A12" s="5" t="s">
        <v>75</v>
      </c>
      <c r="B12" s="5"/>
      <c r="C12" s="5" t="s">
        <v>33</v>
      </c>
      <c r="D12" s="5"/>
      <c r="E12" s="5" t="s">
        <v>34</v>
      </c>
      <c r="F12" s="5" t="s">
        <v>35</v>
      </c>
      <c r="G12" s="5"/>
      <c r="H12" s="5" t="s">
        <v>36</v>
      </c>
      <c r="I12" s="5" t="s">
        <v>76</v>
      </c>
      <c r="J12" s="5" t="s">
        <v>77</v>
      </c>
      <c r="K12" s="9">
        <v>44192</v>
      </c>
      <c r="L12" s="9">
        <v>44193</v>
      </c>
      <c r="M12" s="5">
        <v>1</v>
      </c>
      <c r="N12" s="5">
        <v>1</v>
      </c>
      <c r="O12" s="5">
        <v>1</v>
      </c>
      <c r="P12" s="5">
        <v>189.28</v>
      </c>
      <c r="Q12" s="5">
        <v>0</v>
      </c>
      <c r="R12" s="5">
        <v>189.28</v>
      </c>
      <c r="S12" s="5">
        <v>0</v>
      </c>
      <c r="T12" s="5"/>
      <c r="U12" s="5" t="s">
        <v>78</v>
      </c>
      <c r="V12" s="5" t="s">
        <v>40</v>
      </c>
      <c r="W12" s="5" t="s">
        <v>41</v>
      </c>
      <c r="X12" s="5" t="s">
        <v>42</v>
      </c>
      <c r="Y12" s="5"/>
      <c r="Z12" s="9">
        <v>44192</v>
      </c>
      <c r="AA12" s="9">
        <v>44193</v>
      </c>
      <c r="AB12" s="5"/>
      <c r="AC12" s="5" t="s">
        <v>43</v>
      </c>
      <c r="AD12" s="5">
        <v>189.28</v>
      </c>
      <c r="AE12" s="5">
        <v>0</v>
      </c>
      <c r="AF12" s="5">
        <v>0</v>
      </c>
    </row>
    <row r="13" s="5" customFormat="1" spans="1:32">
      <c r="A13" s="5" t="s">
        <v>79</v>
      </c>
      <c r="B13" s="5"/>
      <c r="C13" s="5" t="s">
        <v>33</v>
      </c>
      <c r="D13" s="5" t="s">
        <v>80</v>
      </c>
      <c r="E13" s="5" t="s">
        <v>34</v>
      </c>
      <c r="F13" s="5" t="s">
        <v>35</v>
      </c>
      <c r="G13" s="5"/>
      <c r="H13" s="5" t="s">
        <v>36</v>
      </c>
      <c r="I13" s="5" t="s">
        <v>45</v>
      </c>
      <c r="J13" s="5" t="s">
        <v>81</v>
      </c>
      <c r="K13" s="9">
        <v>44192</v>
      </c>
      <c r="L13" s="9">
        <v>44193</v>
      </c>
      <c r="M13" s="5">
        <v>1</v>
      </c>
      <c r="N13" s="5">
        <v>1</v>
      </c>
      <c r="O13" s="5">
        <v>1</v>
      </c>
      <c r="P13" s="5">
        <v>1000</v>
      </c>
      <c r="Q13" s="5">
        <v>0</v>
      </c>
      <c r="R13" s="5">
        <v>1000</v>
      </c>
      <c r="S13" s="5">
        <v>0</v>
      </c>
      <c r="T13" s="5"/>
      <c r="U13" s="5" t="s">
        <v>82</v>
      </c>
      <c r="V13" s="5" t="s">
        <v>40</v>
      </c>
      <c r="W13" s="5" t="s">
        <v>41</v>
      </c>
      <c r="X13" s="5" t="s">
        <v>42</v>
      </c>
      <c r="Y13" s="5"/>
      <c r="Z13" s="9">
        <v>44192</v>
      </c>
      <c r="AA13" s="9">
        <v>44193</v>
      </c>
      <c r="AB13" s="5"/>
      <c r="AC13" s="5" t="s">
        <v>43</v>
      </c>
      <c r="AD13" s="5">
        <v>1000</v>
      </c>
      <c r="AE13" s="5">
        <v>0</v>
      </c>
      <c r="AF13" s="5">
        <v>0</v>
      </c>
    </row>
    <row r="14" s="5" customFormat="1" spans="1:32">
      <c r="A14" s="5" t="s">
        <v>83</v>
      </c>
      <c r="B14" s="5"/>
      <c r="C14" s="5" t="s">
        <v>33</v>
      </c>
      <c r="D14" s="5"/>
      <c r="E14" s="5" t="s">
        <v>34</v>
      </c>
      <c r="F14" s="5" t="s">
        <v>35</v>
      </c>
      <c r="G14" s="5"/>
      <c r="H14" s="5" t="s">
        <v>36</v>
      </c>
      <c r="I14" s="5" t="s">
        <v>37</v>
      </c>
      <c r="J14" s="5" t="s">
        <v>38</v>
      </c>
      <c r="K14" s="9">
        <v>44190</v>
      </c>
      <c r="L14" s="9">
        <v>44194</v>
      </c>
      <c r="M14" s="5">
        <v>1</v>
      </c>
      <c r="N14" s="5">
        <v>4</v>
      </c>
      <c r="O14" s="5">
        <v>4</v>
      </c>
      <c r="P14" s="5">
        <v>2992</v>
      </c>
      <c r="Q14" s="5">
        <v>0</v>
      </c>
      <c r="R14" s="5">
        <v>2992</v>
      </c>
      <c r="S14" s="5">
        <v>0</v>
      </c>
      <c r="T14" s="5"/>
      <c r="U14" s="5" t="s">
        <v>84</v>
      </c>
      <c r="V14" s="5" t="s">
        <v>40</v>
      </c>
      <c r="W14" s="5" t="s">
        <v>41</v>
      </c>
      <c r="X14" s="5" t="s">
        <v>85</v>
      </c>
      <c r="Y14" s="5"/>
      <c r="Z14" s="9">
        <v>44181</v>
      </c>
      <c r="AA14" s="9">
        <v>44194</v>
      </c>
      <c r="AB14" s="5"/>
      <c r="AC14" s="5" t="s">
        <v>43</v>
      </c>
      <c r="AD14" s="5">
        <v>2992</v>
      </c>
      <c r="AE14" s="5">
        <v>0</v>
      </c>
      <c r="AF14" s="5">
        <v>0</v>
      </c>
    </row>
    <row r="15" s="5" customFormat="1" spans="1:32">
      <c r="A15" s="5" t="s">
        <v>86</v>
      </c>
      <c r="B15" s="5"/>
      <c r="C15" s="5" t="s">
        <v>33</v>
      </c>
      <c r="D15" s="5"/>
      <c r="E15" s="5" t="s">
        <v>34</v>
      </c>
      <c r="F15" s="5" t="s">
        <v>35</v>
      </c>
      <c r="G15" s="5"/>
      <c r="H15" s="5" t="s">
        <v>36</v>
      </c>
      <c r="I15" s="5" t="s">
        <v>87</v>
      </c>
      <c r="J15" s="5" t="s">
        <v>88</v>
      </c>
      <c r="K15" s="9">
        <v>44192</v>
      </c>
      <c r="L15" s="9">
        <v>44194</v>
      </c>
      <c r="M15" s="5">
        <v>1</v>
      </c>
      <c r="N15" s="5">
        <v>2</v>
      </c>
      <c r="O15" s="5">
        <v>2</v>
      </c>
      <c r="P15" s="5">
        <v>1040</v>
      </c>
      <c r="Q15" s="5">
        <v>0</v>
      </c>
      <c r="R15" s="5">
        <v>1040</v>
      </c>
      <c r="S15" s="5">
        <v>0</v>
      </c>
      <c r="T15" s="5"/>
      <c r="U15" s="5" t="s">
        <v>89</v>
      </c>
      <c r="V15" s="5" t="s">
        <v>40</v>
      </c>
      <c r="W15" s="5" t="s">
        <v>41</v>
      </c>
      <c r="X15" s="5" t="s">
        <v>85</v>
      </c>
      <c r="Y15" s="5"/>
      <c r="Z15" s="9">
        <v>44183</v>
      </c>
      <c r="AA15" s="9">
        <v>44194</v>
      </c>
      <c r="AB15" s="5"/>
      <c r="AC15" s="5" t="s">
        <v>43</v>
      </c>
      <c r="AD15" s="5">
        <v>1040</v>
      </c>
      <c r="AE15" s="5">
        <v>0</v>
      </c>
      <c r="AF15" s="5">
        <v>0</v>
      </c>
    </row>
    <row r="16" s="5" customFormat="1" spans="1:32">
      <c r="A16" s="5" t="s">
        <v>90</v>
      </c>
      <c r="B16" s="5"/>
      <c r="C16" s="5" t="s">
        <v>33</v>
      </c>
      <c r="D16" s="5"/>
      <c r="E16" s="5" t="s">
        <v>34</v>
      </c>
      <c r="F16" s="5" t="s">
        <v>35</v>
      </c>
      <c r="G16" s="5"/>
      <c r="H16" s="5" t="s">
        <v>36</v>
      </c>
      <c r="I16" s="5" t="s">
        <v>37</v>
      </c>
      <c r="J16" s="5" t="s">
        <v>91</v>
      </c>
      <c r="K16" s="9">
        <v>44192</v>
      </c>
      <c r="L16" s="9">
        <v>44194</v>
      </c>
      <c r="M16" s="5">
        <v>2</v>
      </c>
      <c r="N16" s="5">
        <v>2</v>
      </c>
      <c r="O16" s="5">
        <v>4</v>
      </c>
      <c r="P16" s="5">
        <v>3100</v>
      </c>
      <c r="Q16" s="5">
        <v>0</v>
      </c>
      <c r="R16" s="5">
        <v>3100</v>
      </c>
      <c r="S16" s="5">
        <v>0</v>
      </c>
      <c r="T16" s="5"/>
      <c r="U16" s="5" t="s">
        <v>92</v>
      </c>
      <c r="V16" s="5" t="s">
        <v>40</v>
      </c>
      <c r="W16" s="5" t="s">
        <v>41</v>
      </c>
      <c r="X16" s="5" t="s">
        <v>85</v>
      </c>
      <c r="Y16" s="5"/>
      <c r="Z16" s="9">
        <v>44186</v>
      </c>
      <c r="AA16" s="9">
        <v>44194</v>
      </c>
      <c r="AB16" s="5"/>
      <c r="AC16" s="5" t="s">
        <v>43</v>
      </c>
      <c r="AD16" s="5">
        <v>3100</v>
      </c>
      <c r="AE16" s="5">
        <v>0</v>
      </c>
      <c r="AF16" s="5">
        <v>0</v>
      </c>
    </row>
    <row r="17" s="5" customFormat="1" spans="1:32">
      <c r="A17" s="5" t="s">
        <v>93</v>
      </c>
      <c r="B17" s="5"/>
      <c r="C17" s="5" t="s">
        <v>33</v>
      </c>
      <c r="D17" s="5"/>
      <c r="E17" s="5" t="s">
        <v>34</v>
      </c>
      <c r="F17" s="5" t="s">
        <v>35</v>
      </c>
      <c r="G17" s="5"/>
      <c r="H17" s="5" t="s">
        <v>36</v>
      </c>
      <c r="I17" s="5" t="s">
        <v>55</v>
      </c>
      <c r="J17" s="5" t="s">
        <v>56</v>
      </c>
      <c r="K17" s="9">
        <v>44192</v>
      </c>
      <c r="L17" s="9">
        <v>44194</v>
      </c>
      <c r="M17" s="5">
        <v>1</v>
      </c>
      <c r="N17" s="5">
        <v>2</v>
      </c>
      <c r="O17" s="5">
        <v>2</v>
      </c>
      <c r="P17" s="5">
        <v>2110</v>
      </c>
      <c r="Q17" s="5">
        <v>0</v>
      </c>
      <c r="R17" s="5">
        <v>2110</v>
      </c>
      <c r="S17" s="5">
        <v>0</v>
      </c>
      <c r="T17" s="5"/>
      <c r="U17" s="5" t="s">
        <v>94</v>
      </c>
      <c r="V17" s="5" t="s">
        <v>40</v>
      </c>
      <c r="W17" s="5" t="s">
        <v>41</v>
      </c>
      <c r="X17" s="5" t="s">
        <v>85</v>
      </c>
      <c r="Y17" s="5"/>
      <c r="Z17" s="9">
        <v>44187</v>
      </c>
      <c r="AA17" s="9">
        <v>44194</v>
      </c>
      <c r="AB17" s="5"/>
      <c r="AC17" s="5" t="s">
        <v>43</v>
      </c>
      <c r="AD17" s="5">
        <v>2110</v>
      </c>
      <c r="AE17" s="5">
        <v>0</v>
      </c>
      <c r="AF17" s="5">
        <v>0</v>
      </c>
    </row>
    <row r="18" s="5" customFormat="1" spans="1:32">
      <c r="A18" s="5" t="s">
        <v>95</v>
      </c>
      <c r="B18" s="5"/>
      <c r="C18" s="5" t="s">
        <v>33</v>
      </c>
      <c r="D18" s="5"/>
      <c r="E18" s="5" t="s">
        <v>34</v>
      </c>
      <c r="F18" s="5" t="s">
        <v>35</v>
      </c>
      <c r="G18" s="5"/>
      <c r="H18" s="5" t="s">
        <v>36</v>
      </c>
      <c r="I18" s="5" t="s">
        <v>96</v>
      </c>
      <c r="J18" s="5" t="s">
        <v>97</v>
      </c>
      <c r="K18" s="9">
        <v>44193</v>
      </c>
      <c r="L18" s="9">
        <v>44194</v>
      </c>
      <c r="M18" s="5">
        <v>1</v>
      </c>
      <c r="N18" s="5">
        <v>1</v>
      </c>
      <c r="O18" s="5">
        <v>1</v>
      </c>
      <c r="P18" s="5">
        <v>275</v>
      </c>
      <c r="Q18" s="5">
        <v>0</v>
      </c>
      <c r="R18" s="5">
        <v>275</v>
      </c>
      <c r="S18" s="5">
        <v>0</v>
      </c>
      <c r="T18" s="5"/>
      <c r="U18" s="5" t="s">
        <v>98</v>
      </c>
      <c r="V18" s="5" t="s">
        <v>40</v>
      </c>
      <c r="W18" s="5" t="s">
        <v>41</v>
      </c>
      <c r="X18" s="5" t="s">
        <v>85</v>
      </c>
      <c r="Y18" s="5"/>
      <c r="Z18" s="9">
        <v>44189</v>
      </c>
      <c r="AA18" s="9">
        <v>44194</v>
      </c>
      <c r="AB18" s="5"/>
      <c r="AC18" s="5" t="s">
        <v>43</v>
      </c>
      <c r="AD18" s="5">
        <v>275</v>
      </c>
      <c r="AE18" s="5">
        <v>0</v>
      </c>
      <c r="AF18" s="5">
        <v>0</v>
      </c>
    </row>
    <row r="19" s="5" customFormat="1" spans="1:32">
      <c r="A19" s="5" t="s">
        <v>99</v>
      </c>
      <c r="B19" s="5"/>
      <c r="C19" s="5" t="s">
        <v>33</v>
      </c>
      <c r="D19" s="5"/>
      <c r="E19" s="5" t="s">
        <v>34</v>
      </c>
      <c r="F19" s="5" t="s">
        <v>35</v>
      </c>
      <c r="G19" s="5"/>
      <c r="H19" s="5" t="s">
        <v>36</v>
      </c>
      <c r="I19" s="5" t="s">
        <v>63</v>
      </c>
      <c r="J19" s="5" t="s">
        <v>100</v>
      </c>
      <c r="K19" s="9">
        <v>44193</v>
      </c>
      <c r="L19" s="9">
        <v>44194</v>
      </c>
      <c r="M19" s="5">
        <v>2</v>
      </c>
      <c r="N19" s="5">
        <v>1</v>
      </c>
      <c r="O19" s="5">
        <v>2</v>
      </c>
      <c r="P19" s="5">
        <v>880</v>
      </c>
      <c r="Q19" s="5">
        <v>0</v>
      </c>
      <c r="R19" s="5">
        <v>880</v>
      </c>
      <c r="S19" s="5">
        <v>0</v>
      </c>
      <c r="T19" s="5"/>
      <c r="U19" s="5" t="s">
        <v>101</v>
      </c>
      <c r="V19" s="5" t="s">
        <v>40</v>
      </c>
      <c r="W19" s="5" t="s">
        <v>41</v>
      </c>
      <c r="X19" s="5" t="s">
        <v>85</v>
      </c>
      <c r="Y19" s="5"/>
      <c r="Z19" s="9">
        <v>44190</v>
      </c>
      <c r="AA19" s="9">
        <v>44194</v>
      </c>
      <c r="AB19" s="5"/>
      <c r="AC19" s="5" t="s">
        <v>43</v>
      </c>
      <c r="AD19" s="5">
        <v>880</v>
      </c>
      <c r="AE19" s="5">
        <v>0</v>
      </c>
      <c r="AF19" s="5">
        <v>0</v>
      </c>
    </row>
    <row r="20" s="5" customFormat="1" spans="1:32">
      <c r="A20" s="5" t="s">
        <v>102</v>
      </c>
      <c r="B20" s="5"/>
      <c r="C20" s="5" t="s">
        <v>33</v>
      </c>
      <c r="D20" s="5"/>
      <c r="E20" s="5" t="s">
        <v>34</v>
      </c>
      <c r="F20" s="5" t="s">
        <v>35</v>
      </c>
      <c r="G20" s="5"/>
      <c r="H20" s="5" t="s">
        <v>36</v>
      </c>
      <c r="I20" s="5" t="s">
        <v>67</v>
      </c>
      <c r="J20" s="5" t="s">
        <v>103</v>
      </c>
      <c r="K20" s="9">
        <v>44193</v>
      </c>
      <c r="L20" s="9">
        <v>44194</v>
      </c>
      <c r="M20" s="5">
        <v>1</v>
      </c>
      <c r="N20" s="5">
        <v>1</v>
      </c>
      <c r="O20" s="5">
        <v>1</v>
      </c>
      <c r="P20" s="5">
        <v>338</v>
      </c>
      <c r="Q20" s="5">
        <v>0</v>
      </c>
      <c r="R20" s="5">
        <v>338</v>
      </c>
      <c r="S20" s="5">
        <v>0</v>
      </c>
      <c r="T20" s="5"/>
      <c r="U20" s="5" t="s">
        <v>104</v>
      </c>
      <c r="V20" s="5" t="s">
        <v>40</v>
      </c>
      <c r="W20" s="5" t="s">
        <v>41</v>
      </c>
      <c r="X20" s="5" t="s">
        <v>85</v>
      </c>
      <c r="Y20" s="5"/>
      <c r="Z20" s="9">
        <v>44192</v>
      </c>
      <c r="AA20" s="9">
        <v>44194</v>
      </c>
      <c r="AB20" s="5"/>
      <c r="AC20" s="5" t="s">
        <v>43</v>
      </c>
      <c r="AD20" s="5">
        <v>338</v>
      </c>
      <c r="AE20" s="5">
        <v>0</v>
      </c>
      <c r="AF20" s="5">
        <v>0</v>
      </c>
    </row>
    <row r="21" s="5" customFormat="1" spans="1:32">
      <c r="A21" s="5" t="s">
        <v>105</v>
      </c>
      <c r="B21" s="5"/>
      <c r="C21" s="5" t="s">
        <v>33</v>
      </c>
      <c r="D21" s="5"/>
      <c r="E21" s="5" t="s">
        <v>34</v>
      </c>
      <c r="F21" s="5" t="s">
        <v>35</v>
      </c>
      <c r="G21" s="5"/>
      <c r="H21" s="5" t="s">
        <v>36</v>
      </c>
      <c r="I21" s="5" t="s">
        <v>63</v>
      </c>
      <c r="J21" s="5" t="s">
        <v>100</v>
      </c>
      <c r="K21" s="9">
        <v>44192</v>
      </c>
      <c r="L21" s="9">
        <v>44194</v>
      </c>
      <c r="M21" s="5">
        <v>1</v>
      </c>
      <c r="N21" s="5">
        <v>2</v>
      </c>
      <c r="O21" s="5">
        <v>2</v>
      </c>
      <c r="P21" s="5">
        <v>880</v>
      </c>
      <c r="Q21" s="5">
        <v>0</v>
      </c>
      <c r="R21" s="5">
        <v>880</v>
      </c>
      <c r="S21" s="5">
        <v>0</v>
      </c>
      <c r="T21" s="5"/>
      <c r="U21" s="5" t="s">
        <v>106</v>
      </c>
      <c r="V21" s="5" t="s">
        <v>40</v>
      </c>
      <c r="W21" s="5" t="s">
        <v>41</v>
      </c>
      <c r="X21" s="5" t="s">
        <v>85</v>
      </c>
      <c r="Y21" s="5"/>
      <c r="Z21" s="9">
        <v>44192</v>
      </c>
      <c r="AA21" s="9">
        <v>44194</v>
      </c>
      <c r="AB21" s="5"/>
      <c r="AC21" s="5" t="s">
        <v>43</v>
      </c>
      <c r="AD21" s="5">
        <v>880</v>
      </c>
      <c r="AE21" s="5">
        <v>0</v>
      </c>
      <c r="AF21" s="5">
        <v>0</v>
      </c>
    </row>
    <row r="22" s="5" customFormat="1" spans="1:32">
      <c r="A22" s="5" t="s">
        <v>107</v>
      </c>
      <c r="B22" s="5"/>
      <c r="C22" s="5" t="s">
        <v>33</v>
      </c>
      <c r="D22" s="5"/>
      <c r="E22" s="5" t="s">
        <v>34</v>
      </c>
      <c r="F22" s="5" t="s">
        <v>35</v>
      </c>
      <c r="G22" s="5"/>
      <c r="H22" s="5" t="s">
        <v>36</v>
      </c>
      <c r="I22" s="5" t="s">
        <v>108</v>
      </c>
      <c r="J22" s="5" t="s">
        <v>109</v>
      </c>
      <c r="K22" s="9">
        <v>44193</v>
      </c>
      <c r="L22" s="9">
        <v>44194</v>
      </c>
      <c r="M22" s="5">
        <v>1</v>
      </c>
      <c r="N22" s="5">
        <v>1</v>
      </c>
      <c r="O22" s="5">
        <v>1</v>
      </c>
      <c r="P22" s="5">
        <v>560</v>
      </c>
      <c r="Q22" s="5">
        <v>0</v>
      </c>
      <c r="R22" s="5">
        <v>560</v>
      </c>
      <c r="S22" s="5">
        <v>0</v>
      </c>
      <c r="T22" s="5"/>
      <c r="U22" s="5" t="s">
        <v>110</v>
      </c>
      <c r="V22" s="5" t="s">
        <v>40</v>
      </c>
      <c r="W22" s="5" t="s">
        <v>41</v>
      </c>
      <c r="X22" s="5" t="s">
        <v>85</v>
      </c>
      <c r="Y22" s="5"/>
      <c r="Z22" s="9">
        <v>44192</v>
      </c>
      <c r="AA22" s="9">
        <v>44194</v>
      </c>
      <c r="AB22" s="5"/>
      <c r="AC22" s="5" t="s">
        <v>43</v>
      </c>
      <c r="AD22" s="5">
        <v>560</v>
      </c>
      <c r="AE22" s="5">
        <v>0</v>
      </c>
      <c r="AF22" s="5">
        <v>0</v>
      </c>
    </row>
    <row r="23" s="5" customFormat="1" spans="1:32">
      <c r="A23" s="5" t="s">
        <v>111</v>
      </c>
      <c r="B23" s="5"/>
      <c r="C23" s="5" t="s">
        <v>33</v>
      </c>
      <c r="D23" s="5"/>
      <c r="E23" s="5" t="s">
        <v>34</v>
      </c>
      <c r="F23" s="5" t="s">
        <v>35</v>
      </c>
      <c r="G23" s="5"/>
      <c r="H23" s="5" t="s">
        <v>36</v>
      </c>
      <c r="I23" s="5" t="s">
        <v>112</v>
      </c>
      <c r="J23" s="5" t="s">
        <v>113</v>
      </c>
      <c r="K23" s="9">
        <v>44193</v>
      </c>
      <c r="L23" s="9">
        <v>44194</v>
      </c>
      <c r="M23" s="5">
        <v>1</v>
      </c>
      <c r="N23" s="5">
        <v>1</v>
      </c>
      <c r="O23" s="5">
        <v>1</v>
      </c>
      <c r="P23" s="5">
        <v>280.8</v>
      </c>
      <c r="Q23" s="5">
        <v>0</v>
      </c>
      <c r="R23" s="5">
        <v>280.8</v>
      </c>
      <c r="S23" s="5">
        <v>0</v>
      </c>
      <c r="T23" s="5"/>
      <c r="U23" s="5" t="s">
        <v>114</v>
      </c>
      <c r="V23" s="5" t="s">
        <v>115</v>
      </c>
      <c r="W23" s="5" t="s">
        <v>41</v>
      </c>
      <c r="X23" s="5" t="s">
        <v>85</v>
      </c>
      <c r="Y23" s="5"/>
      <c r="Z23" s="9">
        <v>44192</v>
      </c>
      <c r="AA23" s="9">
        <v>44194</v>
      </c>
      <c r="AB23" s="5"/>
      <c r="AC23" s="5" t="s">
        <v>43</v>
      </c>
      <c r="AD23" s="5">
        <v>280.8</v>
      </c>
      <c r="AE23" s="5">
        <v>0</v>
      </c>
      <c r="AF23" s="5">
        <v>0</v>
      </c>
    </row>
    <row r="24" s="5" customFormat="1" spans="1:32">
      <c r="A24" s="5" t="s">
        <v>116</v>
      </c>
      <c r="B24" s="5"/>
      <c r="C24" s="5" t="s">
        <v>33</v>
      </c>
      <c r="D24" s="5"/>
      <c r="E24" s="5" t="s">
        <v>34</v>
      </c>
      <c r="F24" s="5" t="s">
        <v>35</v>
      </c>
      <c r="G24" s="5"/>
      <c r="H24" s="5" t="s">
        <v>36</v>
      </c>
      <c r="I24" s="5" t="s">
        <v>63</v>
      </c>
      <c r="J24" s="5" t="s">
        <v>100</v>
      </c>
      <c r="K24" s="9">
        <v>44193</v>
      </c>
      <c r="L24" s="9">
        <v>44194</v>
      </c>
      <c r="M24" s="5">
        <v>1</v>
      </c>
      <c r="N24" s="5">
        <v>1</v>
      </c>
      <c r="O24" s="5">
        <v>1</v>
      </c>
      <c r="P24" s="5">
        <v>440</v>
      </c>
      <c r="Q24" s="5">
        <v>0</v>
      </c>
      <c r="R24" s="5">
        <v>440</v>
      </c>
      <c r="S24" s="5">
        <v>0</v>
      </c>
      <c r="T24" s="5"/>
      <c r="U24" s="5" t="s">
        <v>117</v>
      </c>
      <c r="V24" s="5" t="s">
        <v>40</v>
      </c>
      <c r="W24" s="5" t="s">
        <v>41</v>
      </c>
      <c r="X24" s="5" t="s">
        <v>85</v>
      </c>
      <c r="Y24" s="5"/>
      <c r="Z24" s="9">
        <v>44193</v>
      </c>
      <c r="AA24" s="9">
        <v>44194</v>
      </c>
      <c r="AB24" s="5"/>
      <c r="AC24" s="5" t="s">
        <v>43</v>
      </c>
      <c r="AD24" s="5">
        <v>440</v>
      </c>
      <c r="AE24" s="5">
        <v>0</v>
      </c>
      <c r="AF24" s="5">
        <v>0</v>
      </c>
    </row>
    <row r="25" s="5" customFormat="1" spans="1:32">
      <c r="A25" s="5" t="s">
        <v>118</v>
      </c>
      <c r="B25" s="5"/>
      <c r="C25" s="5" t="s">
        <v>33</v>
      </c>
      <c r="D25" s="5"/>
      <c r="E25" s="5" t="s">
        <v>34</v>
      </c>
      <c r="F25" s="5" t="s">
        <v>35</v>
      </c>
      <c r="G25" s="5"/>
      <c r="H25" s="5" t="s">
        <v>36</v>
      </c>
      <c r="I25" s="5" t="s">
        <v>63</v>
      </c>
      <c r="J25" s="5" t="s">
        <v>119</v>
      </c>
      <c r="K25" s="9">
        <v>44193</v>
      </c>
      <c r="L25" s="9">
        <v>44194</v>
      </c>
      <c r="M25" s="5">
        <v>1</v>
      </c>
      <c r="N25" s="5">
        <v>1</v>
      </c>
      <c r="O25" s="5">
        <v>1</v>
      </c>
      <c r="P25" s="5">
        <v>385</v>
      </c>
      <c r="Q25" s="5">
        <v>0</v>
      </c>
      <c r="R25" s="5">
        <v>385</v>
      </c>
      <c r="S25" s="5">
        <v>0</v>
      </c>
      <c r="T25" s="5"/>
      <c r="U25" s="5" t="s">
        <v>120</v>
      </c>
      <c r="V25" s="5" t="s">
        <v>40</v>
      </c>
      <c r="W25" s="5" t="s">
        <v>41</v>
      </c>
      <c r="X25" s="5" t="s">
        <v>85</v>
      </c>
      <c r="Y25" s="5"/>
      <c r="Z25" s="9">
        <v>44193</v>
      </c>
      <c r="AA25" s="9">
        <v>44194</v>
      </c>
      <c r="AB25" s="5"/>
      <c r="AC25" s="5" t="s">
        <v>43</v>
      </c>
      <c r="AD25" s="5">
        <v>385</v>
      </c>
      <c r="AE25" s="5">
        <v>0</v>
      </c>
      <c r="AF25" s="5">
        <v>0</v>
      </c>
    </row>
    <row r="26" s="5" customFormat="1" spans="1:32">
      <c r="A26" s="5" t="s">
        <v>111</v>
      </c>
      <c r="B26" s="5"/>
      <c r="C26" s="5" t="s">
        <v>33</v>
      </c>
      <c r="D26" s="5"/>
      <c r="E26" s="5" t="s">
        <v>121</v>
      </c>
      <c r="F26" s="5" t="s">
        <v>35</v>
      </c>
      <c r="G26" s="5"/>
      <c r="H26" s="5" t="s">
        <v>36</v>
      </c>
      <c r="I26" s="5" t="s">
        <v>112</v>
      </c>
      <c r="J26" s="5" t="s">
        <v>113</v>
      </c>
      <c r="K26" s="9">
        <v>44193</v>
      </c>
      <c r="L26" s="9">
        <v>44194</v>
      </c>
      <c r="M26" s="5">
        <v>1</v>
      </c>
      <c r="N26" s="5">
        <v>1</v>
      </c>
      <c r="O26" s="5">
        <v>1</v>
      </c>
      <c r="P26" s="5">
        <v>280.8</v>
      </c>
      <c r="Q26" s="5">
        <v>0</v>
      </c>
      <c r="R26" s="5">
        <v>-280.8</v>
      </c>
      <c r="S26" s="5">
        <v>0</v>
      </c>
      <c r="T26" s="5"/>
      <c r="U26" s="5" t="s">
        <v>114</v>
      </c>
      <c r="V26" s="5" t="s">
        <v>115</v>
      </c>
      <c r="W26" s="5" t="s">
        <v>41</v>
      </c>
      <c r="X26" s="5" t="s">
        <v>85</v>
      </c>
      <c r="Y26" s="5"/>
      <c r="Z26" s="9">
        <v>44192</v>
      </c>
      <c r="AA26" s="9">
        <v>44194</v>
      </c>
      <c r="AB26" s="5"/>
      <c r="AC26" s="5" t="s">
        <v>43</v>
      </c>
      <c r="AD26" s="5">
        <v>-280.8</v>
      </c>
      <c r="AE26" s="5">
        <v>0</v>
      </c>
      <c r="AF26" s="5">
        <v>0</v>
      </c>
    </row>
    <row r="27" s="5" customFormat="1" spans="1:32">
      <c r="A27" s="5" t="s">
        <v>122</v>
      </c>
      <c r="B27" s="5"/>
      <c r="C27" s="5" t="s">
        <v>33</v>
      </c>
      <c r="D27" s="5"/>
      <c r="E27" s="5" t="s">
        <v>34</v>
      </c>
      <c r="F27" s="5" t="s">
        <v>35</v>
      </c>
      <c r="G27" s="5"/>
      <c r="H27" s="5" t="s">
        <v>36</v>
      </c>
      <c r="I27" s="5" t="s">
        <v>67</v>
      </c>
      <c r="J27" s="5" t="s">
        <v>68</v>
      </c>
      <c r="K27" s="9">
        <v>44193</v>
      </c>
      <c r="L27" s="9">
        <v>44194</v>
      </c>
      <c r="M27" s="5">
        <v>1</v>
      </c>
      <c r="N27" s="5">
        <v>1</v>
      </c>
      <c r="O27" s="5">
        <v>1</v>
      </c>
      <c r="P27" s="5">
        <v>330</v>
      </c>
      <c r="Q27" s="5">
        <v>0</v>
      </c>
      <c r="R27" s="5">
        <v>330</v>
      </c>
      <c r="S27" s="5">
        <v>0</v>
      </c>
      <c r="T27" s="5"/>
      <c r="U27" s="5" t="s">
        <v>123</v>
      </c>
      <c r="V27" s="5" t="s">
        <v>40</v>
      </c>
      <c r="W27" s="5" t="s">
        <v>41</v>
      </c>
      <c r="X27" s="5" t="s">
        <v>85</v>
      </c>
      <c r="Y27" s="5"/>
      <c r="Z27" s="9">
        <v>44193</v>
      </c>
      <c r="AA27" s="9">
        <v>44194</v>
      </c>
      <c r="AB27" s="5"/>
      <c r="AC27" s="5" t="s">
        <v>43</v>
      </c>
      <c r="AD27" s="5">
        <v>330</v>
      </c>
      <c r="AE27" s="5">
        <v>0</v>
      </c>
      <c r="AF27" s="5">
        <v>0</v>
      </c>
    </row>
    <row r="28" s="5" customFormat="1" spans="1:32">
      <c r="A28" s="5" t="s">
        <v>124</v>
      </c>
      <c r="B28" s="5"/>
      <c r="C28" s="5" t="s">
        <v>33</v>
      </c>
      <c r="D28" s="5"/>
      <c r="E28" s="5" t="s">
        <v>34</v>
      </c>
      <c r="F28" s="5" t="s">
        <v>35</v>
      </c>
      <c r="G28" s="5"/>
      <c r="H28" s="5" t="s">
        <v>36</v>
      </c>
      <c r="I28" s="5" t="s">
        <v>63</v>
      </c>
      <c r="J28" s="5" t="s">
        <v>125</v>
      </c>
      <c r="K28" s="9">
        <v>44193</v>
      </c>
      <c r="L28" s="9">
        <v>44195</v>
      </c>
      <c r="M28" s="5">
        <v>1</v>
      </c>
      <c r="N28" s="5">
        <v>2</v>
      </c>
      <c r="O28" s="5">
        <v>2</v>
      </c>
      <c r="P28" s="5">
        <v>770</v>
      </c>
      <c r="Q28" s="5">
        <v>0</v>
      </c>
      <c r="R28" s="5">
        <v>770</v>
      </c>
      <c r="S28" s="5">
        <v>0</v>
      </c>
      <c r="T28" s="5"/>
      <c r="U28" s="5" t="s">
        <v>126</v>
      </c>
      <c r="V28" s="5" t="s">
        <v>115</v>
      </c>
      <c r="W28" s="5" t="s">
        <v>41</v>
      </c>
      <c r="X28" s="5" t="s">
        <v>127</v>
      </c>
      <c r="Y28" s="5"/>
      <c r="Z28" s="9">
        <v>44179</v>
      </c>
      <c r="AA28" s="9">
        <v>44195</v>
      </c>
      <c r="AB28" s="5"/>
      <c r="AC28" s="5" t="s">
        <v>43</v>
      </c>
      <c r="AD28" s="5">
        <v>770</v>
      </c>
      <c r="AE28" s="5">
        <v>0</v>
      </c>
      <c r="AF28" s="5">
        <v>0</v>
      </c>
    </row>
    <row r="29" s="5" customFormat="1" spans="1:32">
      <c r="A29" s="5" t="s">
        <v>128</v>
      </c>
      <c r="B29" s="5"/>
      <c r="C29" s="5" t="s">
        <v>33</v>
      </c>
      <c r="D29" s="5"/>
      <c r="E29" s="5" t="s">
        <v>34</v>
      </c>
      <c r="F29" s="5" t="s">
        <v>35</v>
      </c>
      <c r="G29" s="5"/>
      <c r="H29" s="5" t="s">
        <v>36</v>
      </c>
      <c r="I29" s="5" t="s">
        <v>67</v>
      </c>
      <c r="J29" s="5" t="s">
        <v>68</v>
      </c>
      <c r="K29" s="9">
        <v>44193</v>
      </c>
      <c r="L29" s="9">
        <v>44195</v>
      </c>
      <c r="M29" s="5">
        <v>1</v>
      </c>
      <c r="N29" s="5">
        <v>2</v>
      </c>
      <c r="O29" s="5">
        <v>2</v>
      </c>
      <c r="P29" s="5">
        <v>676</v>
      </c>
      <c r="Q29" s="5">
        <v>0</v>
      </c>
      <c r="R29" s="5">
        <v>676</v>
      </c>
      <c r="S29" s="5">
        <v>0</v>
      </c>
      <c r="T29" s="5"/>
      <c r="U29" s="5" t="s">
        <v>129</v>
      </c>
      <c r="V29" s="5" t="s">
        <v>40</v>
      </c>
      <c r="W29" s="5" t="s">
        <v>41</v>
      </c>
      <c r="X29" s="5" t="s">
        <v>127</v>
      </c>
      <c r="Y29" s="5"/>
      <c r="Z29" s="9">
        <v>44183</v>
      </c>
      <c r="AA29" s="9">
        <v>44195</v>
      </c>
      <c r="AB29" s="5"/>
      <c r="AC29" s="5" t="s">
        <v>43</v>
      </c>
      <c r="AD29" s="5">
        <v>676</v>
      </c>
      <c r="AE29" s="5">
        <v>0</v>
      </c>
      <c r="AF29" s="5">
        <v>0</v>
      </c>
    </row>
    <row r="30" s="5" customFormat="1" spans="1:32">
      <c r="A30" s="5" t="s">
        <v>130</v>
      </c>
      <c r="B30" s="5"/>
      <c r="C30" s="5" t="s">
        <v>33</v>
      </c>
      <c r="D30" s="5"/>
      <c r="E30" s="5" t="s">
        <v>34</v>
      </c>
      <c r="F30" s="5" t="s">
        <v>35</v>
      </c>
      <c r="G30" s="5"/>
      <c r="H30" s="5" t="s">
        <v>36</v>
      </c>
      <c r="I30" s="5" t="s">
        <v>55</v>
      </c>
      <c r="J30" s="5" t="s">
        <v>56</v>
      </c>
      <c r="K30" s="9">
        <v>44193</v>
      </c>
      <c r="L30" s="9">
        <v>44195</v>
      </c>
      <c r="M30" s="5">
        <v>1</v>
      </c>
      <c r="N30" s="5">
        <v>2</v>
      </c>
      <c r="O30" s="5">
        <v>2</v>
      </c>
      <c r="P30" s="5">
        <v>2020</v>
      </c>
      <c r="Q30" s="5">
        <v>0</v>
      </c>
      <c r="R30" s="5">
        <v>2020</v>
      </c>
      <c r="S30" s="5">
        <v>0</v>
      </c>
      <c r="T30" s="5"/>
      <c r="U30" s="5" t="s">
        <v>131</v>
      </c>
      <c r="V30" s="5" t="s">
        <v>40</v>
      </c>
      <c r="W30" s="5" t="s">
        <v>41</v>
      </c>
      <c r="X30" s="5" t="s">
        <v>127</v>
      </c>
      <c r="Y30" s="5"/>
      <c r="Z30" s="9">
        <v>44185</v>
      </c>
      <c r="AA30" s="9">
        <v>44195</v>
      </c>
      <c r="AB30" s="5"/>
      <c r="AC30" s="5" t="s">
        <v>43</v>
      </c>
      <c r="AD30" s="5">
        <v>2020</v>
      </c>
      <c r="AE30" s="5">
        <v>0</v>
      </c>
      <c r="AF30" s="5">
        <v>0</v>
      </c>
    </row>
    <row r="31" s="5" customFormat="1" spans="1:32">
      <c r="A31" s="5" t="s">
        <v>132</v>
      </c>
      <c r="B31" s="5"/>
      <c r="C31" s="5" t="s">
        <v>33</v>
      </c>
      <c r="D31" s="5"/>
      <c r="E31" s="5" t="s">
        <v>34</v>
      </c>
      <c r="F31" s="5" t="s">
        <v>35</v>
      </c>
      <c r="G31" s="5"/>
      <c r="H31" s="5" t="s">
        <v>36</v>
      </c>
      <c r="I31" s="5" t="s">
        <v>67</v>
      </c>
      <c r="J31" s="5" t="s">
        <v>133</v>
      </c>
      <c r="K31" s="9">
        <v>44193</v>
      </c>
      <c r="L31" s="9">
        <v>44195</v>
      </c>
      <c r="M31" s="5">
        <v>1</v>
      </c>
      <c r="N31" s="5">
        <v>2</v>
      </c>
      <c r="O31" s="5">
        <v>2</v>
      </c>
      <c r="P31" s="5">
        <v>666</v>
      </c>
      <c r="Q31" s="5">
        <v>0</v>
      </c>
      <c r="R31" s="5">
        <v>666</v>
      </c>
      <c r="S31" s="5">
        <v>0</v>
      </c>
      <c r="T31" s="5"/>
      <c r="U31" s="5" t="s">
        <v>134</v>
      </c>
      <c r="V31" s="5" t="s">
        <v>40</v>
      </c>
      <c r="W31" s="5" t="s">
        <v>41</v>
      </c>
      <c r="X31" s="5" t="s">
        <v>127</v>
      </c>
      <c r="Y31" s="5"/>
      <c r="Z31" s="9">
        <v>44190</v>
      </c>
      <c r="AA31" s="9">
        <v>44195</v>
      </c>
      <c r="AB31" s="5"/>
      <c r="AC31" s="5" t="s">
        <v>43</v>
      </c>
      <c r="AD31" s="5">
        <v>666</v>
      </c>
      <c r="AE31" s="5">
        <v>0</v>
      </c>
      <c r="AF31" s="5">
        <v>0</v>
      </c>
    </row>
    <row r="32" s="5" customFormat="1" spans="1:32">
      <c r="A32" s="5" t="s">
        <v>124</v>
      </c>
      <c r="B32" s="5"/>
      <c r="C32" s="5" t="s">
        <v>33</v>
      </c>
      <c r="D32" s="5"/>
      <c r="E32" s="5" t="s">
        <v>121</v>
      </c>
      <c r="F32" s="5" t="s">
        <v>35</v>
      </c>
      <c r="G32" s="5"/>
      <c r="H32" s="5" t="s">
        <v>36</v>
      </c>
      <c r="I32" s="5" t="s">
        <v>63</v>
      </c>
      <c r="J32" s="5" t="s">
        <v>125</v>
      </c>
      <c r="K32" s="9">
        <v>44193</v>
      </c>
      <c r="L32" s="9">
        <v>44195</v>
      </c>
      <c r="M32" s="5">
        <v>1</v>
      </c>
      <c r="N32" s="5">
        <v>2</v>
      </c>
      <c r="O32" s="5">
        <v>2</v>
      </c>
      <c r="P32" s="5">
        <v>770</v>
      </c>
      <c r="Q32" s="5">
        <v>0</v>
      </c>
      <c r="R32" s="5">
        <v>-770</v>
      </c>
      <c r="S32" s="5">
        <v>0</v>
      </c>
      <c r="T32" s="5"/>
      <c r="U32" s="5" t="s">
        <v>126</v>
      </c>
      <c r="V32" s="5" t="s">
        <v>115</v>
      </c>
      <c r="W32" s="5" t="s">
        <v>41</v>
      </c>
      <c r="X32" s="5" t="s">
        <v>127</v>
      </c>
      <c r="Y32" s="5"/>
      <c r="Z32" s="9">
        <v>44179</v>
      </c>
      <c r="AA32" s="9">
        <v>44195</v>
      </c>
      <c r="AB32" s="5"/>
      <c r="AC32" s="5" t="s">
        <v>43</v>
      </c>
      <c r="AD32" s="5">
        <v>-770</v>
      </c>
      <c r="AE32" s="5">
        <v>0</v>
      </c>
      <c r="AF32" s="5">
        <v>0</v>
      </c>
    </row>
    <row r="33" s="5" customFormat="1" spans="1:32">
      <c r="A33" s="5" t="s">
        <v>135</v>
      </c>
      <c r="B33" s="5"/>
      <c r="C33" s="5" t="s">
        <v>33</v>
      </c>
      <c r="D33" s="5"/>
      <c r="E33" s="5" t="s">
        <v>34</v>
      </c>
      <c r="F33" s="5" t="s">
        <v>35</v>
      </c>
      <c r="G33" s="5"/>
      <c r="H33" s="5" t="s">
        <v>36</v>
      </c>
      <c r="I33" s="5" t="s">
        <v>55</v>
      </c>
      <c r="J33" s="5" t="s">
        <v>56</v>
      </c>
      <c r="K33" s="9">
        <v>44193</v>
      </c>
      <c r="L33" s="9">
        <v>44195</v>
      </c>
      <c r="M33" s="5">
        <v>1</v>
      </c>
      <c r="N33" s="5">
        <v>2</v>
      </c>
      <c r="O33" s="5">
        <v>2</v>
      </c>
      <c r="P33" s="5">
        <v>2300</v>
      </c>
      <c r="Q33" s="5">
        <v>0</v>
      </c>
      <c r="R33" s="5">
        <v>2300</v>
      </c>
      <c r="S33" s="5">
        <v>0</v>
      </c>
      <c r="T33" s="5"/>
      <c r="U33" s="5" t="s">
        <v>136</v>
      </c>
      <c r="V33" s="5" t="s">
        <v>40</v>
      </c>
      <c r="W33" s="5" t="s">
        <v>41</v>
      </c>
      <c r="X33" s="5" t="s">
        <v>127</v>
      </c>
      <c r="Y33" s="5"/>
      <c r="Z33" s="9">
        <v>44192</v>
      </c>
      <c r="AA33" s="9">
        <v>44195</v>
      </c>
      <c r="AB33" s="5"/>
      <c r="AC33" s="5" t="s">
        <v>43</v>
      </c>
      <c r="AD33" s="5">
        <v>2300</v>
      </c>
      <c r="AE33" s="5">
        <v>0</v>
      </c>
      <c r="AF33" s="5">
        <v>0</v>
      </c>
    </row>
    <row r="34" s="5" customFormat="1" spans="1:32">
      <c r="A34" s="5" t="s">
        <v>137</v>
      </c>
      <c r="B34" s="5"/>
      <c r="C34" s="5" t="s">
        <v>33</v>
      </c>
      <c r="D34" s="5"/>
      <c r="E34" s="5" t="s">
        <v>34</v>
      </c>
      <c r="F34" s="5" t="s">
        <v>35</v>
      </c>
      <c r="G34" s="5"/>
      <c r="H34" s="5" t="s">
        <v>36</v>
      </c>
      <c r="I34" s="5" t="s">
        <v>108</v>
      </c>
      <c r="J34" s="5" t="s">
        <v>109</v>
      </c>
      <c r="K34" s="9">
        <v>44194</v>
      </c>
      <c r="L34" s="9">
        <v>44195</v>
      </c>
      <c r="M34" s="5">
        <v>1</v>
      </c>
      <c r="N34" s="5">
        <v>1</v>
      </c>
      <c r="O34" s="5">
        <v>1</v>
      </c>
      <c r="P34" s="5">
        <v>560</v>
      </c>
      <c r="Q34" s="5">
        <v>0</v>
      </c>
      <c r="R34" s="5">
        <v>560</v>
      </c>
      <c r="S34" s="5">
        <v>0</v>
      </c>
      <c r="T34" s="5"/>
      <c r="U34" s="5" t="s">
        <v>110</v>
      </c>
      <c r="V34" s="5" t="s">
        <v>40</v>
      </c>
      <c r="W34" s="5" t="s">
        <v>41</v>
      </c>
      <c r="X34" s="5" t="s">
        <v>127</v>
      </c>
      <c r="Y34" s="5"/>
      <c r="Z34" s="9">
        <v>44193</v>
      </c>
      <c r="AA34" s="9">
        <v>44195</v>
      </c>
      <c r="AB34" s="5"/>
      <c r="AC34" s="5" t="s">
        <v>43</v>
      </c>
      <c r="AD34" s="5">
        <v>560</v>
      </c>
      <c r="AE34" s="5">
        <v>0</v>
      </c>
      <c r="AF34" s="5">
        <v>0</v>
      </c>
    </row>
    <row r="35" s="5" customFormat="1" spans="1:32">
      <c r="A35" s="5" t="s">
        <v>138</v>
      </c>
      <c r="B35" s="5"/>
      <c r="C35" s="5" t="s">
        <v>33</v>
      </c>
      <c r="D35" s="5"/>
      <c r="E35" s="5" t="s">
        <v>34</v>
      </c>
      <c r="F35" s="5" t="s">
        <v>35</v>
      </c>
      <c r="G35" s="5"/>
      <c r="H35" s="5" t="s">
        <v>36</v>
      </c>
      <c r="I35" s="5" t="s">
        <v>108</v>
      </c>
      <c r="J35" s="5" t="s">
        <v>109</v>
      </c>
      <c r="K35" s="9">
        <v>44194</v>
      </c>
      <c r="L35" s="9">
        <v>44195</v>
      </c>
      <c r="M35" s="5">
        <v>1</v>
      </c>
      <c r="N35" s="5">
        <v>1</v>
      </c>
      <c r="O35" s="5">
        <v>1</v>
      </c>
      <c r="P35" s="5">
        <v>560</v>
      </c>
      <c r="Q35" s="5">
        <v>0</v>
      </c>
      <c r="R35" s="5">
        <v>560</v>
      </c>
      <c r="S35" s="5">
        <v>0</v>
      </c>
      <c r="T35" s="5"/>
      <c r="U35" s="5" t="s">
        <v>139</v>
      </c>
      <c r="V35" s="5" t="s">
        <v>40</v>
      </c>
      <c r="W35" s="5" t="s">
        <v>41</v>
      </c>
      <c r="X35" s="5" t="s">
        <v>127</v>
      </c>
      <c r="Y35" s="5"/>
      <c r="Z35" s="9">
        <v>44193</v>
      </c>
      <c r="AA35" s="9">
        <v>44195</v>
      </c>
      <c r="AB35" s="5"/>
      <c r="AC35" s="5" t="s">
        <v>43</v>
      </c>
      <c r="AD35" s="5">
        <v>560</v>
      </c>
      <c r="AE35" s="5">
        <v>0</v>
      </c>
      <c r="AF35" s="5">
        <v>0</v>
      </c>
    </row>
    <row r="36" s="5" customFormat="1" spans="1:32">
      <c r="A36" s="5" t="s">
        <v>140</v>
      </c>
      <c r="B36" s="5"/>
      <c r="C36" s="5" t="s">
        <v>33</v>
      </c>
      <c r="D36" s="5"/>
      <c r="E36" s="5" t="s">
        <v>34</v>
      </c>
      <c r="F36" s="5" t="s">
        <v>35</v>
      </c>
      <c r="G36" s="5"/>
      <c r="H36" s="5" t="s">
        <v>36</v>
      </c>
      <c r="I36" s="5" t="s">
        <v>108</v>
      </c>
      <c r="J36" s="5" t="s">
        <v>109</v>
      </c>
      <c r="K36" s="9">
        <v>44194</v>
      </c>
      <c r="L36" s="9">
        <v>44195</v>
      </c>
      <c r="M36" s="5">
        <v>1</v>
      </c>
      <c r="N36" s="5">
        <v>1</v>
      </c>
      <c r="O36" s="5">
        <v>1</v>
      </c>
      <c r="P36" s="5">
        <v>560</v>
      </c>
      <c r="Q36" s="5">
        <v>0</v>
      </c>
      <c r="R36" s="5">
        <v>560</v>
      </c>
      <c r="S36" s="5">
        <v>0</v>
      </c>
      <c r="T36" s="5"/>
      <c r="U36" s="5" t="s">
        <v>141</v>
      </c>
      <c r="V36" s="5" t="s">
        <v>40</v>
      </c>
      <c r="W36" s="5" t="s">
        <v>41</v>
      </c>
      <c r="X36" s="5" t="s">
        <v>127</v>
      </c>
      <c r="Y36" s="5"/>
      <c r="Z36" s="9">
        <v>44194</v>
      </c>
      <c r="AA36" s="9">
        <v>44195</v>
      </c>
      <c r="AB36" s="5"/>
      <c r="AC36" s="5" t="s">
        <v>43</v>
      </c>
      <c r="AD36" s="5">
        <v>560</v>
      </c>
      <c r="AE36" s="5">
        <v>0</v>
      </c>
      <c r="AF36" s="5">
        <v>0</v>
      </c>
    </row>
    <row r="37" s="5" customFormat="1" spans="1:32">
      <c r="A37" s="5" t="s">
        <v>142</v>
      </c>
      <c r="B37" s="5"/>
      <c r="C37" s="5" t="s">
        <v>33</v>
      </c>
      <c r="D37" s="5"/>
      <c r="E37" s="5" t="s">
        <v>34</v>
      </c>
      <c r="F37" s="5" t="s">
        <v>35</v>
      </c>
      <c r="G37" s="5"/>
      <c r="H37" s="5" t="s">
        <v>36</v>
      </c>
      <c r="I37" s="5" t="s">
        <v>63</v>
      </c>
      <c r="J37" s="5" t="s">
        <v>119</v>
      </c>
      <c r="K37" s="9">
        <v>44194</v>
      </c>
      <c r="L37" s="9">
        <v>44195</v>
      </c>
      <c r="M37" s="5">
        <v>1</v>
      </c>
      <c r="N37" s="5">
        <v>1</v>
      </c>
      <c r="O37" s="5">
        <v>1</v>
      </c>
      <c r="P37" s="5">
        <v>385</v>
      </c>
      <c r="Q37" s="5">
        <v>0</v>
      </c>
      <c r="R37" s="5">
        <v>385</v>
      </c>
      <c r="S37" s="5">
        <v>0</v>
      </c>
      <c r="T37" s="5"/>
      <c r="U37" s="5" t="s">
        <v>143</v>
      </c>
      <c r="V37" s="5" t="s">
        <v>115</v>
      </c>
      <c r="W37" s="5" t="s">
        <v>41</v>
      </c>
      <c r="X37" s="5" t="s">
        <v>127</v>
      </c>
      <c r="Y37" s="5"/>
      <c r="Z37" s="9">
        <v>44194</v>
      </c>
      <c r="AA37" s="9">
        <v>44195</v>
      </c>
      <c r="AB37" s="5"/>
      <c r="AC37" s="5" t="s">
        <v>43</v>
      </c>
      <c r="AD37" s="5">
        <v>385</v>
      </c>
      <c r="AE37" s="5">
        <v>0</v>
      </c>
      <c r="AF37" s="5">
        <v>0</v>
      </c>
    </row>
    <row r="38" s="5" customFormat="1" spans="1:32">
      <c r="A38" s="5" t="s">
        <v>144</v>
      </c>
      <c r="B38" s="5"/>
      <c r="C38" s="5" t="s">
        <v>33</v>
      </c>
      <c r="D38" s="5"/>
      <c r="E38" s="5" t="s">
        <v>34</v>
      </c>
      <c r="F38" s="5" t="s">
        <v>35</v>
      </c>
      <c r="G38" s="5"/>
      <c r="H38" s="5" t="s">
        <v>36</v>
      </c>
      <c r="I38" s="5" t="s">
        <v>63</v>
      </c>
      <c r="J38" s="5" t="s">
        <v>145</v>
      </c>
      <c r="K38" s="9">
        <v>44194</v>
      </c>
      <c r="L38" s="9">
        <v>44195</v>
      </c>
      <c r="M38" s="5">
        <v>1</v>
      </c>
      <c r="N38" s="5">
        <v>1</v>
      </c>
      <c r="O38" s="5">
        <v>1</v>
      </c>
      <c r="P38" s="5">
        <v>385</v>
      </c>
      <c r="Q38" s="5">
        <v>0</v>
      </c>
      <c r="R38" s="5">
        <v>385</v>
      </c>
      <c r="S38" s="5">
        <v>0</v>
      </c>
      <c r="T38" s="5"/>
      <c r="U38" s="5" t="s">
        <v>146</v>
      </c>
      <c r="V38" s="5" t="s">
        <v>115</v>
      </c>
      <c r="W38" s="5" t="s">
        <v>41</v>
      </c>
      <c r="X38" s="5" t="s">
        <v>127</v>
      </c>
      <c r="Y38" s="5"/>
      <c r="Z38" s="9">
        <v>44194</v>
      </c>
      <c r="AA38" s="9">
        <v>44195</v>
      </c>
      <c r="AB38" s="5"/>
      <c r="AC38" s="5" t="s">
        <v>43</v>
      </c>
      <c r="AD38" s="5">
        <v>385</v>
      </c>
      <c r="AE38" s="5">
        <v>0</v>
      </c>
      <c r="AF38" s="5">
        <v>0</v>
      </c>
    </row>
    <row r="39" s="5" customFormat="1" spans="1:32">
      <c r="A39" s="5" t="s">
        <v>144</v>
      </c>
      <c r="B39" s="5"/>
      <c r="C39" s="5" t="s">
        <v>33</v>
      </c>
      <c r="D39" s="5"/>
      <c r="E39" s="5" t="s">
        <v>121</v>
      </c>
      <c r="F39" s="5" t="s">
        <v>35</v>
      </c>
      <c r="G39" s="5"/>
      <c r="H39" s="5" t="s">
        <v>36</v>
      </c>
      <c r="I39" s="5" t="s">
        <v>63</v>
      </c>
      <c r="J39" s="5" t="s">
        <v>145</v>
      </c>
      <c r="K39" s="9">
        <v>44194</v>
      </c>
      <c r="L39" s="9">
        <v>44195</v>
      </c>
      <c r="M39" s="5">
        <v>1</v>
      </c>
      <c r="N39" s="5">
        <v>1</v>
      </c>
      <c r="O39" s="5">
        <v>1</v>
      </c>
      <c r="P39" s="5">
        <v>385</v>
      </c>
      <c r="Q39" s="5">
        <v>0</v>
      </c>
      <c r="R39" s="5">
        <v>-385</v>
      </c>
      <c r="S39" s="5">
        <v>0</v>
      </c>
      <c r="T39" s="5"/>
      <c r="U39" s="5" t="s">
        <v>146</v>
      </c>
      <c r="V39" s="5" t="s">
        <v>115</v>
      </c>
      <c r="W39" s="5" t="s">
        <v>41</v>
      </c>
      <c r="X39" s="5" t="s">
        <v>127</v>
      </c>
      <c r="Y39" s="5"/>
      <c r="Z39" s="9">
        <v>44194</v>
      </c>
      <c r="AA39" s="9">
        <v>44195</v>
      </c>
      <c r="AB39" s="5"/>
      <c r="AC39" s="5" t="s">
        <v>43</v>
      </c>
      <c r="AD39" s="5">
        <v>-385</v>
      </c>
      <c r="AE39" s="5">
        <v>0</v>
      </c>
      <c r="AF39" s="5">
        <v>0</v>
      </c>
    </row>
    <row r="40" s="5" customFormat="1" spans="1:32">
      <c r="A40" s="5" t="s">
        <v>142</v>
      </c>
      <c r="B40" s="5"/>
      <c r="C40" s="5" t="s">
        <v>33</v>
      </c>
      <c r="D40" s="5"/>
      <c r="E40" s="5" t="s">
        <v>121</v>
      </c>
      <c r="F40" s="5" t="s">
        <v>35</v>
      </c>
      <c r="G40" s="5"/>
      <c r="H40" s="5" t="s">
        <v>36</v>
      </c>
      <c r="I40" s="5" t="s">
        <v>63</v>
      </c>
      <c r="J40" s="5" t="s">
        <v>119</v>
      </c>
      <c r="K40" s="9">
        <v>44194</v>
      </c>
      <c r="L40" s="9">
        <v>44195</v>
      </c>
      <c r="M40" s="5">
        <v>1</v>
      </c>
      <c r="N40" s="5">
        <v>1</v>
      </c>
      <c r="O40" s="5">
        <v>1</v>
      </c>
      <c r="P40" s="5">
        <v>385</v>
      </c>
      <c r="Q40" s="5">
        <v>0</v>
      </c>
      <c r="R40" s="5">
        <v>-385</v>
      </c>
      <c r="S40" s="5">
        <v>0</v>
      </c>
      <c r="T40" s="5"/>
      <c r="U40" s="5" t="s">
        <v>143</v>
      </c>
      <c r="V40" s="5" t="s">
        <v>115</v>
      </c>
      <c r="W40" s="5" t="s">
        <v>41</v>
      </c>
      <c r="X40" s="5" t="s">
        <v>127</v>
      </c>
      <c r="Y40" s="5"/>
      <c r="Z40" s="9">
        <v>44194</v>
      </c>
      <c r="AA40" s="9">
        <v>44195</v>
      </c>
      <c r="AB40" s="5"/>
      <c r="AC40" s="5" t="s">
        <v>43</v>
      </c>
      <c r="AD40" s="5">
        <v>-385</v>
      </c>
      <c r="AE40" s="5">
        <v>0</v>
      </c>
      <c r="AF40" s="5">
        <v>0</v>
      </c>
    </row>
    <row r="41" s="5" customFormat="1" spans="1:32">
      <c r="A41" s="5" t="s">
        <v>147</v>
      </c>
      <c r="B41" s="5"/>
      <c r="C41" s="5" t="s">
        <v>33</v>
      </c>
      <c r="D41" s="5"/>
      <c r="E41" s="5" t="s">
        <v>34</v>
      </c>
      <c r="F41" s="5" t="s">
        <v>35</v>
      </c>
      <c r="G41" s="5"/>
      <c r="H41" s="5" t="s">
        <v>36</v>
      </c>
      <c r="I41" s="5" t="s">
        <v>63</v>
      </c>
      <c r="J41" s="5" t="s">
        <v>119</v>
      </c>
      <c r="K41" s="9">
        <v>44194</v>
      </c>
      <c r="L41" s="9">
        <v>44195</v>
      </c>
      <c r="M41" s="5">
        <v>2</v>
      </c>
      <c r="N41" s="5">
        <v>1</v>
      </c>
      <c r="O41" s="5">
        <v>2</v>
      </c>
      <c r="P41" s="5">
        <v>770</v>
      </c>
      <c r="Q41" s="5">
        <v>0</v>
      </c>
      <c r="R41" s="5">
        <v>770</v>
      </c>
      <c r="S41" s="5">
        <v>0</v>
      </c>
      <c r="T41" s="5"/>
      <c r="U41" s="5" t="s">
        <v>148</v>
      </c>
      <c r="V41" s="5" t="s">
        <v>40</v>
      </c>
      <c r="W41" s="5" t="s">
        <v>41</v>
      </c>
      <c r="X41" s="5" t="s">
        <v>127</v>
      </c>
      <c r="Y41" s="5"/>
      <c r="Z41" s="9">
        <v>44194</v>
      </c>
      <c r="AA41" s="9">
        <v>44195</v>
      </c>
      <c r="AB41" s="5"/>
      <c r="AC41" s="5" t="s">
        <v>43</v>
      </c>
      <c r="AD41" s="5">
        <v>770</v>
      </c>
      <c r="AE41" s="5">
        <v>0</v>
      </c>
      <c r="AF41" s="5">
        <v>0</v>
      </c>
    </row>
    <row r="42" s="5" customFormat="1" spans="1:32">
      <c r="A42" s="5" t="s">
        <v>149</v>
      </c>
      <c r="B42" s="5"/>
      <c r="C42" s="5" t="s">
        <v>33</v>
      </c>
      <c r="D42" s="5"/>
      <c r="E42" s="5" t="s">
        <v>34</v>
      </c>
      <c r="F42" s="5" t="s">
        <v>35</v>
      </c>
      <c r="G42" s="5"/>
      <c r="H42" s="5" t="s">
        <v>36</v>
      </c>
      <c r="I42" s="5" t="s">
        <v>67</v>
      </c>
      <c r="J42" s="5" t="s">
        <v>71</v>
      </c>
      <c r="K42" s="9">
        <v>44194</v>
      </c>
      <c r="L42" s="9">
        <v>44195</v>
      </c>
      <c r="M42" s="5">
        <v>1</v>
      </c>
      <c r="N42" s="5">
        <v>1</v>
      </c>
      <c r="O42" s="5">
        <v>1</v>
      </c>
      <c r="P42" s="5">
        <v>330</v>
      </c>
      <c r="Q42" s="5">
        <v>0</v>
      </c>
      <c r="R42" s="5">
        <v>330</v>
      </c>
      <c r="S42" s="5">
        <v>0</v>
      </c>
      <c r="T42" s="5"/>
      <c r="U42" s="5" t="s">
        <v>150</v>
      </c>
      <c r="V42" s="5" t="s">
        <v>40</v>
      </c>
      <c r="W42" s="5" t="s">
        <v>41</v>
      </c>
      <c r="X42" s="5" t="s">
        <v>127</v>
      </c>
      <c r="Y42" s="5"/>
      <c r="Z42" s="9">
        <v>44194</v>
      </c>
      <c r="AA42" s="9">
        <v>44195</v>
      </c>
      <c r="AB42" s="5"/>
      <c r="AC42" s="5" t="s">
        <v>43</v>
      </c>
      <c r="AD42" s="5">
        <v>330</v>
      </c>
      <c r="AE42" s="5">
        <v>0</v>
      </c>
      <c r="AF42" s="5">
        <v>0</v>
      </c>
    </row>
    <row r="43" s="5" customFormat="1" spans="1:32">
      <c r="A43" s="5" t="s">
        <v>151</v>
      </c>
      <c r="B43" s="5"/>
      <c r="C43" s="5" t="s">
        <v>33</v>
      </c>
      <c r="D43" s="5"/>
      <c r="E43" s="5" t="s">
        <v>34</v>
      </c>
      <c r="F43" s="5" t="s">
        <v>35</v>
      </c>
      <c r="G43" s="5"/>
      <c r="H43" s="5" t="s">
        <v>36</v>
      </c>
      <c r="I43" s="5" t="s">
        <v>67</v>
      </c>
      <c r="J43" s="5" t="s">
        <v>68</v>
      </c>
      <c r="K43" s="9">
        <v>44194</v>
      </c>
      <c r="L43" s="9">
        <v>44195</v>
      </c>
      <c r="M43" s="5">
        <v>1</v>
      </c>
      <c r="N43" s="5">
        <v>1</v>
      </c>
      <c r="O43" s="5">
        <v>1</v>
      </c>
      <c r="P43" s="5">
        <v>330</v>
      </c>
      <c r="Q43" s="5">
        <v>0</v>
      </c>
      <c r="R43" s="5">
        <v>330</v>
      </c>
      <c r="S43" s="5">
        <v>0</v>
      </c>
      <c r="T43" s="5"/>
      <c r="U43" s="5" t="s">
        <v>152</v>
      </c>
      <c r="V43" s="5" t="s">
        <v>40</v>
      </c>
      <c r="W43" s="5" t="s">
        <v>41</v>
      </c>
      <c r="X43" s="5" t="s">
        <v>127</v>
      </c>
      <c r="Y43" s="5"/>
      <c r="Z43" s="9">
        <v>44194</v>
      </c>
      <c r="AA43" s="9">
        <v>44195</v>
      </c>
      <c r="AB43" s="5"/>
      <c r="AC43" s="5" t="s">
        <v>43</v>
      </c>
      <c r="AD43" s="5">
        <v>330</v>
      </c>
      <c r="AE43" s="5">
        <v>0</v>
      </c>
      <c r="AF43" s="5">
        <v>0</v>
      </c>
    </row>
    <row r="44" s="5" customFormat="1" spans="1:32">
      <c r="A44" s="5" t="s">
        <v>153</v>
      </c>
      <c r="B44" s="5"/>
      <c r="C44" s="5" t="s">
        <v>33</v>
      </c>
      <c r="D44" s="5"/>
      <c r="E44" s="5" t="s">
        <v>34</v>
      </c>
      <c r="F44" s="5" t="s">
        <v>35</v>
      </c>
      <c r="G44" s="5"/>
      <c r="H44" s="5" t="s">
        <v>36</v>
      </c>
      <c r="I44" s="5" t="s">
        <v>154</v>
      </c>
      <c r="J44" s="5" t="s">
        <v>155</v>
      </c>
      <c r="K44" s="9">
        <v>44194</v>
      </c>
      <c r="L44" s="9">
        <v>44195</v>
      </c>
      <c r="M44" s="5">
        <v>1</v>
      </c>
      <c r="N44" s="5">
        <v>1</v>
      </c>
      <c r="O44" s="5">
        <v>1</v>
      </c>
      <c r="P44" s="5">
        <v>309</v>
      </c>
      <c r="Q44" s="5">
        <v>0</v>
      </c>
      <c r="R44" s="5">
        <v>309</v>
      </c>
      <c r="S44" s="5">
        <v>0</v>
      </c>
      <c r="T44" s="5"/>
      <c r="U44" s="5" t="s">
        <v>156</v>
      </c>
      <c r="V44" s="5" t="s">
        <v>40</v>
      </c>
      <c r="W44" s="5" t="s">
        <v>41</v>
      </c>
      <c r="X44" s="5" t="s">
        <v>127</v>
      </c>
      <c r="Y44" s="5"/>
      <c r="Z44" s="9">
        <v>44194</v>
      </c>
      <c r="AA44" s="9">
        <v>44195</v>
      </c>
      <c r="AB44" s="5"/>
      <c r="AC44" s="5" t="s">
        <v>43</v>
      </c>
      <c r="AD44" s="5">
        <v>309</v>
      </c>
      <c r="AE44" s="5">
        <v>0</v>
      </c>
      <c r="AF44" s="5">
        <v>0</v>
      </c>
    </row>
    <row r="45" s="5" customFormat="1" spans="1:32">
      <c r="A45" s="5" t="s">
        <v>157</v>
      </c>
      <c r="B45" s="5"/>
      <c r="C45" s="5" t="s">
        <v>33</v>
      </c>
      <c r="D45" s="5"/>
      <c r="E45" s="5" t="s">
        <v>34</v>
      </c>
      <c r="F45" s="5" t="s">
        <v>35</v>
      </c>
      <c r="G45" s="5"/>
      <c r="H45" s="5" t="s">
        <v>36</v>
      </c>
      <c r="I45" s="5" t="s">
        <v>108</v>
      </c>
      <c r="J45" s="5" t="s">
        <v>158</v>
      </c>
      <c r="K45" s="9">
        <v>44194</v>
      </c>
      <c r="L45" s="9">
        <v>44195</v>
      </c>
      <c r="M45" s="5">
        <v>1</v>
      </c>
      <c r="N45" s="5">
        <v>1</v>
      </c>
      <c r="O45" s="5">
        <v>1</v>
      </c>
      <c r="P45" s="5">
        <v>415</v>
      </c>
      <c r="Q45" s="5">
        <v>0</v>
      </c>
      <c r="R45" s="5">
        <v>415</v>
      </c>
      <c r="S45" s="5">
        <v>0</v>
      </c>
      <c r="T45" s="5"/>
      <c r="U45" s="5" t="s">
        <v>159</v>
      </c>
      <c r="V45" s="5" t="s">
        <v>40</v>
      </c>
      <c r="W45" s="5" t="s">
        <v>41</v>
      </c>
      <c r="X45" s="5" t="s">
        <v>127</v>
      </c>
      <c r="Y45" s="5"/>
      <c r="Z45" s="9">
        <v>44194</v>
      </c>
      <c r="AA45" s="9">
        <v>44195</v>
      </c>
      <c r="AB45" s="5"/>
      <c r="AC45" s="5" t="s">
        <v>43</v>
      </c>
      <c r="AD45" s="5">
        <v>415</v>
      </c>
      <c r="AE45" s="5">
        <v>0</v>
      </c>
      <c r="AF45" s="5">
        <v>0</v>
      </c>
    </row>
    <row r="46" s="5" customFormat="1" spans="1:32">
      <c r="A46" s="5" t="s">
        <v>160</v>
      </c>
      <c r="B46" s="5"/>
      <c r="C46" s="5" t="s">
        <v>33</v>
      </c>
      <c r="D46" s="5"/>
      <c r="E46" s="5" t="s">
        <v>34</v>
      </c>
      <c r="F46" s="5" t="s">
        <v>35</v>
      </c>
      <c r="G46" s="5"/>
      <c r="H46" s="5" t="s">
        <v>36</v>
      </c>
      <c r="I46" s="5" t="s">
        <v>161</v>
      </c>
      <c r="J46" s="5" t="s">
        <v>162</v>
      </c>
      <c r="K46" s="9">
        <v>44194</v>
      </c>
      <c r="L46" s="9">
        <v>44195</v>
      </c>
      <c r="M46" s="5">
        <v>1</v>
      </c>
      <c r="N46" s="5">
        <v>1</v>
      </c>
      <c r="O46" s="5">
        <v>1</v>
      </c>
      <c r="P46" s="5">
        <v>233</v>
      </c>
      <c r="Q46" s="5">
        <v>0</v>
      </c>
      <c r="R46" s="5">
        <v>233</v>
      </c>
      <c r="S46" s="5">
        <v>0</v>
      </c>
      <c r="T46" s="5"/>
      <c r="U46" s="5" t="s">
        <v>163</v>
      </c>
      <c r="V46" s="5" t="s">
        <v>40</v>
      </c>
      <c r="W46" s="5" t="s">
        <v>41</v>
      </c>
      <c r="X46" s="5" t="s">
        <v>127</v>
      </c>
      <c r="Y46" s="5"/>
      <c r="Z46" s="9">
        <v>44194</v>
      </c>
      <c r="AA46" s="9">
        <v>44195</v>
      </c>
      <c r="AB46" s="5"/>
      <c r="AC46" s="5" t="s">
        <v>43</v>
      </c>
      <c r="AD46" s="5">
        <v>233</v>
      </c>
      <c r="AE46" s="5">
        <v>0</v>
      </c>
      <c r="AF46" s="5">
        <v>0</v>
      </c>
    </row>
    <row r="47" s="5" customFormat="1" spans="1:32">
      <c r="A47" s="5" t="s">
        <v>164</v>
      </c>
      <c r="B47" s="5"/>
      <c r="C47" s="5" t="s">
        <v>33</v>
      </c>
      <c r="D47" s="5"/>
      <c r="E47" s="5" t="s">
        <v>34</v>
      </c>
      <c r="F47" s="5" t="s">
        <v>35</v>
      </c>
      <c r="G47" s="5"/>
      <c r="H47" s="5" t="s">
        <v>36</v>
      </c>
      <c r="I47" s="5" t="s">
        <v>165</v>
      </c>
      <c r="J47" s="5" t="s">
        <v>166</v>
      </c>
      <c r="K47" s="9">
        <v>44194</v>
      </c>
      <c r="L47" s="9">
        <v>44196</v>
      </c>
      <c r="M47" s="5">
        <v>1</v>
      </c>
      <c r="N47" s="5">
        <v>2</v>
      </c>
      <c r="O47" s="5">
        <v>2</v>
      </c>
      <c r="P47" s="5">
        <v>1460</v>
      </c>
      <c r="Q47" s="5">
        <v>0</v>
      </c>
      <c r="R47" s="5">
        <v>1460</v>
      </c>
      <c r="S47" s="5">
        <v>0</v>
      </c>
      <c r="T47" s="5"/>
      <c r="U47" s="5" t="s">
        <v>167</v>
      </c>
      <c r="V47" s="5" t="s">
        <v>115</v>
      </c>
      <c r="W47" s="5" t="s">
        <v>41</v>
      </c>
      <c r="X47" s="5" t="s">
        <v>168</v>
      </c>
      <c r="Y47" s="5"/>
      <c r="Z47" s="9">
        <v>44125</v>
      </c>
      <c r="AA47" s="9">
        <v>44196</v>
      </c>
      <c r="AB47" s="5"/>
      <c r="AC47" s="5" t="s">
        <v>43</v>
      </c>
      <c r="AD47" s="5">
        <v>1460</v>
      </c>
      <c r="AE47" s="5">
        <v>0</v>
      </c>
      <c r="AF47" s="5">
        <v>0</v>
      </c>
    </row>
    <row r="48" s="5" customFormat="1" spans="1:32">
      <c r="A48" s="5" t="s">
        <v>169</v>
      </c>
      <c r="B48" s="5"/>
      <c r="C48" s="5" t="s">
        <v>33</v>
      </c>
      <c r="D48" s="5"/>
      <c r="E48" s="5" t="s">
        <v>34</v>
      </c>
      <c r="F48" s="5" t="s">
        <v>35</v>
      </c>
      <c r="G48" s="5"/>
      <c r="H48" s="5" t="s">
        <v>36</v>
      </c>
      <c r="I48" s="5" t="s">
        <v>45</v>
      </c>
      <c r="J48" s="5" t="s">
        <v>46</v>
      </c>
      <c r="K48" s="9">
        <v>44192</v>
      </c>
      <c r="L48" s="9">
        <v>44196</v>
      </c>
      <c r="M48" s="5">
        <v>2</v>
      </c>
      <c r="N48" s="5">
        <v>4</v>
      </c>
      <c r="O48" s="5">
        <v>8</v>
      </c>
      <c r="P48" s="5">
        <v>8000</v>
      </c>
      <c r="Q48" s="5">
        <v>0</v>
      </c>
      <c r="R48" s="5">
        <v>8000</v>
      </c>
      <c r="S48" s="5">
        <v>0</v>
      </c>
      <c r="T48" s="5"/>
      <c r="U48" s="5" t="s">
        <v>170</v>
      </c>
      <c r="V48" s="5" t="s">
        <v>40</v>
      </c>
      <c r="W48" s="5" t="s">
        <v>41</v>
      </c>
      <c r="X48" s="5" t="s">
        <v>168</v>
      </c>
      <c r="Y48" s="5"/>
      <c r="Z48" s="9">
        <v>44180</v>
      </c>
      <c r="AA48" s="9">
        <v>44196</v>
      </c>
      <c r="AB48" s="5"/>
      <c r="AC48" s="5" t="s">
        <v>43</v>
      </c>
      <c r="AD48" s="5">
        <v>8000</v>
      </c>
      <c r="AE48" s="5">
        <v>0</v>
      </c>
      <c r="AF48" s="5">
        <v>0</v>
      </c>
    </row>
    <row r="49" s="5" customFormat="1" spans="1:32">
      <c r="A49" s="5" t="s">
        <v>171</v>
      </c>
      <c r="B49" s="5"/>
      <c r="C49" s="5" t="s">
        <v>33</v>
      </c>
      <c r="D49" s="5"/>
      <c r="E49" s="5" t="s">
        <v>34</v>
      </c>
      <c r="F49" s="5" t="s">
        <v>35</v>
      </c>
      <c r="G49" s="5"/>
      <c r="H49" s="5" t="s">
        <v>36</v>
      </c>
      <c r="I49" s="5" t="s">
        <v>87</v>
      </c>
      <c r="J49" s="5" t="s">
        <v>172</v>
      </c>
      <c r="K49" s="9">
        <v>44193</v>
      </c>
      <c r="L49" s="9">
        <v>44196</v>
      </c>
      <c r="M49" s="5">
        <v>1</v>
      </c>
      <c r="N49" s="5">
        <v>3</v>
      </c>
      <c r="O49" s="5">
        <v>3</v>
      </c>
      <c r="P49" s="5">
        <v>1500</v>
      </c>
      <c r="Q49" s="5">
        <v>0</v>
      </c>
      <c r="R49" s="5">
        <v>1500</v>
      </c>
      <c r="S49" s="5">
        <v>0</v>
      </c>
      <c r="T49" s="5"/>
      <c r="U49" s="5" t="s">
        <v>173</v>
      </c>
      <c r="V49" s="5" t="s">
        <v>40</v>
      </c>
      <c r="W49" s="5" t="s">
        <v>41</v>
      </c>
      <c r="X49" s="5" t="s">
        <v>168</v>
      </c>
      <c r="Y49" s="5"/>
      <c r="Z49" s="9">
        <v>44191</v>
      </c>
      <c r="AA49" s="9">
        <v>44196</v>
      </c>
      <c r="AB49" s="5"/>
      <c r="AC49" s="5" t="s">
        <v>43</v>
      </c>
      <c r="AD49" s="5">
        <v>1500</v>
      </c>
      <c r="AE49" s="5">
        <v>0</v>
      </c>
      <c r="AF49" s="5">
        <v>0</v>
      </c>
    </row>
    <row r="50" s="5" customFormat="1" spans="1:32">
      <c r="A50" s="5" t="s">
        <v>174</v>
      </c>
      <c r="B50" s="5"/>
      <c r="C50" s="5" t="s">
        <v>33</v>
      </c>
      <c r="D50" s="5"/>
      <c r="E50" s="5" t="s">
        <v>34</v>
      </c>
      <c r="F50" s="5" t="s">
        <v>35</v>
      </c>
      <c r="G50" s="5"/>
      <c r="H50" s="5" t="s">
        <v>36</v>
      </c>
      <c r="I50" s="5" t="s">
        <v>87</v>
      </c>
      <c r="J50" s="5" t="s">
        <v>175</v>
      </c>
      <c r="K50" s="9">
        <v>44193</v>
      </c>
      <c r="L50" s="9">
        <v>44196</v>
      </c>
      <c r="M50" s="5">
        <v>1</v>
      </c>
      <c r="N50" s="5">
        <v>3</v>
      </c>
      <c r="O50" s="5">
        <v>3</v>
      </c>
      <c r="P50" s="5">
        <v>1500</v>
      </c>
      <c r="Q50" s="5">
        <v>0</v>
      </c>
      <c r="R50" s="5">
        <v>1500</v>
      </c>
      <c r="S50" s="5">
        <v>0</v>
      </c>
      <c r="T50" s="5"/>
      <c r="U50" s="5" t="s">
        <v>176</v>
      </c>
      <c r="V50" s="5" t="s">
        <v>40</v>
      </c>
      <c r="W50" s="5" t="s">
        <v>41</v>
      </c>
      <c r="X50" s="5" t="s">
        <v>168</v>
      </c>
      <c r="Y50" s="5"/>
      <c r="Z50" s="9">
        <v>44191</v>
      </c>
      <c r="AA50" s="9">
        <v>44196</v>
      </c>
      <c r="AB50" s="5"/>
      <c r="AC50" s="5" t="s">
        <v>43</v>
      </c>
      <c r="AD50" s="5">
        <v>1500</v>
      </c>
      <c r="AE50" s="5">
        <v>0</v>
      </c>
      <c r="AF50" s="5">
        <v>0</v>
      </c>
    </row>
    <row r="51" s="5" customFormat="1" spans="1:32">
      <c r="A51" s="5" t="s">
        <v>177</v>
      </c>
      <c r="B51" s="5"/>
      <c r="C51" s="5" t="s">
        <v>33</v>
      </c>
      <c r="D51" s="5"/>
      <c r="E51" s="5" t="s">
        <v>34</v>
      </c>
      <c r="F51" s="5" t="s">
        <v>35</v>
      </c>
      <c r="G51" s="5"/>
      <c r="H51" s="5" t="s">
        <v>36</v>
      </c>
      <c r="I51" s="5" t="s">
        <v>178</v>
      </c>
      <c r="J51" s="5" t="s">
        <v>179</v>
      </c>
      <c r="K51" s="9">
        <v>44194</v>
      </c>
      <c r="L51" s="9">
        <v>44196</v>
      </c>
      <c r="M51" s="5">
        <v>1</v>
      </c>
      <c r="N51" s="5">
        <v>2</v>
      </c>
      <c r="O51" s="5">
        <v>2</v>
      </c>
      <c r="P51" s="5">
        <v>2200</v>
      </c>
      <c r="Q51" s="5">
        <v>0</v>
      </c>
      <c r="R51" s="5">
        <v>2200</v>
      </c>
      <c r="S51" s="5">
        <v>0</v>
      </c>
      <c r="T51" s="5"/>
      <c r="U51" s="5" t="s">
        <v>180</v>
      </c>
      <c r="V51" s="5" t="s">
        <v>40</v>
      </c>
      <c r="W51" s="5" t="s">
        <v>41</v>
      </c>
      <c r="X51" s="5" t="s">
        <v>168</v>
      </c>
      <c r="Y51" s="5"/>
      <c r="Z51" s="9">
        <v>44192</v>
      </c>
      <c r="AA51" s="9">
        <v>44196</v>
      </c>
      <c r="AB51" s="5"/>
      <c r="AC51" s="5" t="s">
        <v>43</v>
      </c>
      <c r="AD51" s="5">
        <v>2200</v>
      </c>
      <c r="AE51" s="5">
        <v>0</v>
      </c>
      <c r="AF51" s="5">
        <v>0</v>
      </c>
    </row>
    <row r="52" s="5" customFormat="1" spans="1:32">
      <c r="A52" s="5" t="s">
        <v>164</v>
      </c>
      <c r="B52" s="5"/>
      <c r="C52" s="5" t="s">
        <v>33</v>
      </c>
      <c r="D52" s="5"/>
      <c r="E52" s="5" t="s">
        <v>121</v>
      </c>
      <c r="F52" s="5" t="s">
        <v>35</v>
      </c>
      <c r="G52" s="5"/>
      <c r="H52" s="5" t="s">
        <v>36</v>
      </c>
      <c r="I52" s="5" t="s">
        <v>165</v>
      </c>
      <c r="J52" s="5" t="s">
        <v>166</v>
      </c>
      <c r="K52" s="9">
        <v>44194</v>
      </c>
      <c r="L52" s="9">
        <v>44196</v>
      </c>
      <c r="M52" s="5">
        <v>1</v>
      </c>
      <c r="N52" s="5">
        <v>2</v>
      </c>
      <c r="O52" s="5">
        <v>2</v>
      </c>
      <c r="P52" s="5">
        <v>1460</v>
      </c>
      <c r="Q52" s="5">
        <v>0</v>
      </c>
      <c r="R52" s="5">
        <v>-1460</v>
      </c>
      <c r="S52" s="5">
        <v>0</v>
      </c>
      <c r="T52" s="5"/>
      <c r="U52" s="5" t="s">
        <v>167</v>
      </c>
      <c r="V52" s="5" t="s">
        <v>115</v>
      </c>
      <c r="W52" s="5" t="s">
        <v>41</v>
      </c>
      <c r="X52" s="5" t="s">
        <v>168</v>
      </c>
      <c r="Y52" s="5"/>
      <c r="Z52" s="9">
        <v>44125</v>
      </c>
      <c r="AA52" s="9">
        <v>44196</v>
      </c>
      <c r="AB52" s="5"/>
      <c r="AC52" s="5" t="s">
        <v>43</v>
      </c>
      <c r="AD52" s="5">
        <v>-1460</v>
      </c>
      <c r="AE52" s="5">
        <v>0</v>
      </c>
      <c r="AF52" s="5">
        <v>0</v>
      </c>
    </row>
    <row r="53" s="5" customFormat="1" spans="1:32">
      <c r="A53" s="5" t="s">
        <v>181</v>
      </c>
      <c r="B53" s="5"/>
      <c r="C53" s="5" t="s">
        <v>33</v>
      </c>
      <c r="D53" s="5"/>
      <c r="E53" s="5" t="s">
        <v>34</v>
      </c>
      <c r="F53" s="5" t="s">
        <v>35</v>
      </c>
      <c r="G53" s="5"/>
      <c r="H53" s="5" t="s">
        <v>36</v>
      </c>
      <c r="I53" s="5" t="s">
        <v>67</v>
      </c>
      <c r="J53" s="5" t="s">
        <v>182</v>
      </c>
      <c r="K53" s="9">
        <v>44195</v>
      </c>
      <c r="L53" s="9">
        <v>44196</v>
      </c>
      <c r="M53" s="5">
        <v>2</v>
      </c>
      <c r="N53" s="5">
        <v>1</v>
      </c>
      <c r="O53" s="5">
        <v>2</v>
      </c>
      <c r="P53" s="5">
        <v>650</v>
      </c>
      <c r="Q53" s="5">
        <v>0</v>
      </c>
      <c r="R53" s="5">
        <v>650</v>
      </c>
      <c r="S53" s="5">
        <v>0</v>
      </c>
      <c r="T53" s="5"/>
      <c r="U53" s="5" t="s">
        <v>183</v>
      </c>
      <c r="V53" s="5" t="s">
        <v>40</v>
      </c>
      <c r="W53" s="5" t="s">
        <v>41</v>
      </c>
      <c r="X53" s="5" t="s">
        <v>168</v>
      </c>
      <c r="Y53" s="5"/>
      <c r="Z53" s="9">
        <v>44194</v>
      </c>
      <c r="AA53" s="9">
        <v>44196</v>
      </c>
      <c r="AB53" s="5"/>
      <c r="AC53" s="5" t="s">
        <v>43</v>
      </c>
      <c r="AD53" s="5">
        <v>650</v>
      </c>
      <c r="AE53" s="5">
        <v>0</v>
      </c>
      <c r="AF53" s="5">
        <v>0</v>
      </c>
    </row>
    <row r="54" s="5" customFormat="1" spans="1:32">
      <c r="A54" s="5" t="s">
        <v>184</v>
      </c>
      <c r="B54" s="5"/>
      <c r="C54" s="5" t="s">
        <v>33</v>
      </c>
      <c r="D54" s="5"/>
      <c r="E54" s="5" t="s">
        <v>34</v>
      </c>
      <c r="F54" s="5" t="s">
        <v>35</v>
      </c>
      <c r="G54" s="5"/>
      <c r="H54" s="5" t="s">
        <v>36</v>
      </c>
      <c r="I54" s="5" t="s">
        <v>185</v>
      </c>
      <c r="J54" s="5" t="s">
        <v>186</v>
      </c>
      <c r="K54" s="9">
        <v>44195</v>
      </c>
      <c r="L54" s="9">
        <v>44196</v>
      </c>
      <c r="M54" s="5">
        <v>1</v>
      </c>
      <c r="N54" s="5">
        <v>1</v>
      </c>
      <c r="O54" s="5">
        <v>1</v>
      </c>
      <c r="P54" s="5">
        <v>748</v>
      </c>
      <c r="Q54" s="5">
        <v>0</v>
      </c>
      <c r="R54" s="5">
        <v>748</v>
      </c>
      <c r="S54" s="5">
        <v>0</v>
      </c>
      <c r="T54" s="5"/>
      <c r="U54" s="5" t="s">
        <v>187</v>
      </c>
      <c r="V54" s="5" t="s">
        <v>40</v>
      </c>
      <c r="W54" s="5" t="s">
        <v>41</v>
      </c>
      <c r="X54" s="5" t="s">
        <v>168</v>
      </c>
      <c r="Y54" s="5"/>
      <c r="Z54" s="9">
        <v>44195</v>
      </c>
      <c r="AA54" s="9">
        <v>44196</v>
      </c>
      <c r="AB54" s="5"/>
      <c r="AC54" s="5" t="s">
        <v>43</v>
      </c>
      <c r="AD54" s="5">
        <v>748</v>
      </c>
      <c r="AE54" s="5">
        <v>0</v>
      </c>
      <c r="AF54" s="5">
        <v>0</v>
      </c>
    </row>
    <row r="55" s="5" customFormat="1" spans="1:32">
      <c r="A55" s="5" t="s">
        <v>188</v>
      </c>
      <c r="B55" s="5"/>
      <c r="C55" s="5" t="s">
        <v>33</v>
      </c>
      <c r="D55" s="5"/>
      <c r="E55" s="5" t="s">
        <v>34</v>
      </c>
      <c r="F55" s="5" t="s">
        <v>35</v>
      </c>
      <c r="G55" s="5"/>
      <c r="H55" s="5" t="s">
        <v>36</v>
      </c>
      <c r="I55" s="5" t="s">
        <v>189</v>
      </c>
      <c r="J55" s="5" t="s">
        <v>190</v>
      </c>
      <c r="K55" s="9">
        <v>44195</v>
      </c>
      <c r="L55" s="9">
        <v>44196</v>
      </c>
      <c r="M55" s="5">
        <v>1</v>
      </c>
      <c r="N55" s="5">
        <v>1</v>
      </c>
      <c r="O55" s="5">
        <v>1</v>
      </c>
      <c r="P55" s="5">
        <v>371</v>
      </c>
      <c r="Q55" s="5">
        <v>0</v>
      </c>
      <c r="R55" s="5">
        <v>371</v>
      </c>
      <c r="S55" s="5">
        <v>0</v>
      </c>
      <c r="T55" s="5"/>
      <c r="U55" s="5" t="s">
        <v>191</v>
      </c>
      <c r="V55" s="5" t="s">
        <v>40</v>
      </c>
      <c r="W55" s="5" t="s">
        <v>41</v>
      </c>
      <c r="X55" s="5" t="s">
        <v>168</v>
      </c>
      <c r="Y55" s="5"/>
      <c r="Z55" s="9">
        <v>44195</v>
      </c>
      <c r="AA55" s="9">
        <v>44196</v>
      </c>
      <c r="AB55" s="5"/>
      <c r="AC55" s="5" t="s">
        <v>43</v>
      </c>
      <c r="AD55" s="5">
        <v>371</v>
      </c>
      <c r="AE55" s="5">
        <v>0</v>
      </c>
      <c r="AF55" s="5">
        <v>0</v>
      </c>
    </row>
    <row r="56" s="5" customFormat="1" spans="1:32">
      <c r="A56" s="5" t="s">
        <v>192</v>
      </c>
      <c r="B56" s="5"/>
      <c r="C56" s="5" t="s">
        <v>33</v>
      </c>
      <c r="D56" s="5"/>
      <c r="E56" s="5" t="s">
        <v>34</v>
      </c>
      <c r="F56" s="5" t="s">
        <v>35</v>
      </c>
      <c r="G56" s="5"/>
      <c r="H56" s="5" t="s">
        <v>36</v>
      </c>
      <c r="I56" s="5" t="s">
        <v>67</v>
      </c>
      <c r="J56" s="5" t="s">
        <v>103</v>
      </c>
      <c r="K56" s="9">
        <v>44195</v>
      </c>
      <c r="L56" s="9">
        <v>44196</v>
      </c>
      <c r="M56" s="5">
        <v>1</v>
      </c>
      <c r="N56" s="5">
        <v>1</v>
      </c>
      <c r="O56" s="5">
        <v>1</v>
      </c>
      <c r="P56" s="5">
        <v>308</v>
      </c>
      <c r="Q56" s="5">
        <v>0</v>
      </c>
      <c r="R56" s="5">
        <v>308</v>
      </c>
      <c r="S56" s="5">
        <v>0</v>
      </c>
      <c r="T56" s="5"/>
      <c r="U56" s="5" t="s">
        <v>193</v>
      </c>
      <c r="V56" s="5" t="s">
        <v>40</v>
      </c>
      <c r="W56" s="5" t="s">
        <v>41</v>
      </c>
      <c r="X56" s="5" t="s">
        <v>168</v>
      </c>
      <c r="Y56" s="5"/>
      <c r="Z56" s="9">
        <v>44195</v>
      </c>
      <c r="AA56" s="9">
        <v>44196</v>
      </c>
      <c r="AB56" s="5"/>
      <c r="AC56" s="5" t="s">
        <v>43</v>
      </c>
      <c r="AD56" s="5">
        <v>308</v>
      </c>
      <c r="AE56" s="5">
        <v>0</v>
      </c>
      <c r="AF56" s="5">
        <v>0</v>
      </c>
    </row>
    <row r="57" s="5" customFormat="1" spans="1:32">
      <c r="A57" s="5" t="s">
        <v>194</v>
      </c>
      <c r="B57" s="5"/>
      <c r="C57" s="5" t="s">
        <v>33</v>
      </c>
      <c r="D57" s="5"/>
      <c r="E57" s="5" t="s">
        <v>34</v>
      </c>
      <c r="F57" s="5" t="s">
        <v>35</v>
      </c>
      <c r="G57" s="5"/>
      <c r="H57" s="5" t="s">
        <v>36</v>
      </c>
      <c r="I57" s="5" t="s">
        <v>67</v>
      </c>
      <c r="J57" s="5" t="s">
        <v>68</v>
      </c>
      <c r="K57" s="9">
        <v>44195</v>
      </c>
      <c r="L57" s="9">
        <v>44196</v>
      </c>
      <c r="M57" s="5">
        <v>1</v>
      </c>
      <c r="N57" s="5">
        <v>1</v>
      </c>
      <c r="O57" s="5">
        <v>1</v>
      </c>
      <c r="P57" s="5">
        <v>308</v>
      </c>
      <c r="Q57" s="5">
        <v>0</v>
      </c>
      <c r="R57" s="5">
        <v>308</v>
      </c>
      <c r="S57" s="5">
        <v>0</v>
      </c>
      <c r="T57" s="5"/>
      <c r="U57" s="5" t="s">
        <v>195</v>
      </c>
      <c r="V57" s="5" t="s">
        <v>40</v>
      </c>
      <c r="W57" s="5" t="s">
        <v>41</v>
      </c>
      <c r="X57" s="5" t="s">
        <v>168</v>
      </c>
      <c r="Y57" s="5"/>
      <c r="Z57" s="9">
        <v>44195</v>
      </c>
      <c r="AA57" s="9">
        <v>44196</v>
      </c>
      <c r="AB57" s="5"/>
      <c r="AC57" s="5" t="s">
        <v>43</v>
      </c>
      <c r="AD57" s="5">
        <v>308</v>
      </c>
      <c r="AE57" s="5">
        <v>0</v>
      </c>
      <c r="AF57" s="5">
        <v>0</v>
      </c>
    </row>
    <row r="58" s="5" customFormat="1" spans="1:32">
      <c r="A58" s="5" t="s">
        <v>196</v>
      </c>
      <c r="B58" s="5"/>
      <c r="C58" s="5" t="s">
        <v>33</v>
      </c>
      <c r="D58" s="5"/>
      <c r="E58" s="5" t="s">
        <v>34</v>
      </c>
      <c r="F58" s="5" t="s">
        <v>35</v>
      </c>
      <c r="G58" s="5"/>
      <c r="H58" s="5" t="s">
        <v>36</v>
      </c>
      <c r="I58" s="5" t="s">
        <v>67</v>
      </c>
      <c r="J58" s="5" t="s">
        <v>71</v>
      </c>
      <c r="K58" s="9">
        <v>44195</v>
      </c>
      <c r="L58" s="9">
        <v>44196</v>
      </c>
      <c r="M58" s="5">
        <v>1</v>
      </c>
      <c r="N58" s="5">
        <v>1</v>
      </c>
      <c r="O58" s="5">
        <v>1</v>
      </c>
      <c r="P58" s="5">
        <v>308</v>
      </c>
      <c r="Q58" s="5">
        <v>0</v>
      </c>
      <c r="R58" s="5">
        <v>308</v>
      </c>
      <c r="S58" s="5">
        <v>0</v>
      </c>
      <c r="T58" s="5"/>
      <c r="U58" s="5" t="s">
        <v>197</v>
      </c>
      <c r="V58" s="5" t="s">
        <v>40</v>
      </c>
      <c r="W58" s="5" t="s">
        <v>41</v>
      </c>
      <c r="X58" s="5" t="s">
        <v>168</v>
      </c>
      <c r="Y58" s="5"/>
      <c r="Z58" s="9">
        <v>44195</v>
      </c>
      <c r="AA58" s="9">
        <v>44196</v>
      </c>
      <c r="AB58" s="5"/>
      <c r="AC58" s="5" t="s">
        <v>43</v>
      </c>
      <c r="AD58" s="5">
        <v>308</v>
      </c>
      <c r="AE58" s="5">
        <v>0</v>
      </c>
      <c r="AF58" s="5">
        <v>0</v>
      </c>
    </row>
    <row r="59" s="5" customFormat="1" spans="1:32">
      <c r="A59" s="5" t="s">
        <v>198</v>
      </c>
      <c r="B59" s="5"/>
      <c r="C59" s="5" t="s">
        <v>33</v>
      </c>
      <c r="D59" s="5"/>
      <c r="E59" s="5" t="s">
        <v>34</v>
      </c>
      <c r="F59" s="5" t="s">
        <v>35</v>
      </c>
      <c r="G59" s="5"/>
      <c r="H59" s="5" t="s">
        <v>36</v>
      </c>
      <c r="I59" s="5" t="s">
        <v>199</v>
      </c>
      <c r="J59" s="5" t="s">
        <v>200</v>
      </c>
      <c r="K59" s="9">
        <v>44195</v>
      </c>
      <c r="L59" s="9">
        <v>44196</v>
      </c>
      <c r="M59" s="5">
        <v>1</v>
      </c>
      <c r="N59" s="5">
        <v>1</v>
      </c>
      <c r="O59" s="5">
        <v>1</v>
      </c>
      <c r="P59" s="5">
        <v>2220</v>
      </c>
      <c r="Q59" s="5">
        <v>0</v>
      </c>
      <c r="R59" s="5">
        <v>2220</v>
      </c>
      <c r="S59" s="5">
        <v>0</v>
      </c>
      <c r="T59" s="5"/>
      <c r="U59" s="5" t="s">
        <v>201</v>
      </c>
      <c r="V59" s="5" t="s">
        <v>40</v>
      </c>
      <c r="W59" s="5" t="s">
        <v>41</v>
      </c>
      <c r="X59" s="5" t="s">
        <v>168</v>
      </c>
      <c r="Y59" s="5"/>
      <c r="Z59" s="9">
        <v>44195</v>
      </c>
      <c r="AA59" s="9">
        <v>44196</v>
      </c>
      <c r="AB59" s="5"/>
      <c r="AC59" s="5" t="s">
        <v>43</v>
      </c>
      <c r="AD59" s="5">
        <v>2220</v>
      </c>
      <c r="AE59" s="5">
        <v>0</v>
      </c>
      <c r="AF59" s="5">
        <v>0</v>
      </c>
    </row>
    <row r="60" s="5" customFormat="1" spans="1:32">
      <c r="A60" s="5" t="s">
        <v>202</v>
      </c>
      <c r="B60" s="5"/>
      <c r="C60" s="5" t="s">
        <v>33</v>
      </c>
      <c r="D60" s="5"/>
      <c r="E60" s="5" t="s">
        <v>34</v>
      </c>
      <c r="F60" s="5" t="s">
        <v>35</v>
      </c>
      <c r="G60" s="5"/>
      <c r="H60" s="5" t="s">
        <v>36</v>
      </c>
      <c r="I60" s="5" t="s">
        <v>199</v>
      </c>
      <c r="J60" s="5" t="s">
        <v>203</v>
      </c>
      <c r="K60" s="9">
        <v>44196</v>
      </c>
      <c r="L60" s="9">
        <v>44197</v>
      </c>
      <c r="M60" s="5">
        <v>1</v>
      </c>
      <c r="N60" s="5">
        <v>1</v>
      </c>
      <c r="O60" s="5">
        <v>1</v>
      </c>
      <c r="P60" s="5">
        <v>4100</v>
      </c>
      <c r="Q60" s="5">
        <v>0</v>
      </c>
      <c r="R60" s="5">
        <v>4100</v>
      </c>
      <c r="S60" s="5">
        <v>0</v>
      </c>
      <c r="T60" s="5"/>
      <c r="U60" s="5" t="s">
        <v>204</v>
      </c>
      <c r="V60" s="5" t="s">
        <v>115</v>
      </c>
      <c r="W60" s="5" t="s">
        <v>41</v>
      </c>
      <c r="X60" s="5" t="s">
        <v>205</v>
      </c>
      <c r="Y60" s="5"/>
      <c r="Z60" s="9">
        <v>44118</v>
      </c>
      <c r="AA60" s="9">
        <v>44197</v>
      </c>
      <c r="AB60" s="5"/>
      <c r="AC60" s="5" t="s">
        <v>43</v>
      </c>
      <c r="AD60" s="5">
        <v>4100</v>
      </c>
      <c r="AE60" s="5">
        <v>0</v>
      </c>
      <c r="AF60" s="5">
        <v>0</v>
      </c>
    </row>
    <row r="61" s="5" customFormat="1" spans="1:32">
      <c r="A61" s="5" t="s">
        <v>206</v>
      </c>
      <c r="B61" s="5"/>
      <c r="C61" s="5" t="s">
        <v>33</v>
      </c>
      <c r="D61" s="5"/>
      <c r="E61" s="5" t="s">
        <v>34</v>
      </c>
      <c r="F61" s="5" t="s">
        <v>35</v>
      </c>
      <c r="G61" s="5"/>
      <c r="H61" s="5" t="s">
        <v>36</v>
      </c>
      <c r="I61" s="5" t="s">
        <v>199</v>
      </c>
      <c r="J61" s="5" t="s">
        <v>200</v>
      </c>
      <c r="K61" s="9">
        <v>44196</v>
      </c>
      <c r="L61" s="9">
        <v>44197</v>
      </c>
      <c r="M61" s="5">
        <v>1</v>
      </c>
      <c r="N61" s="5">
        <v>1</v>
      </c>
      <c r="O61" s="5">
        <v>1</v>
      </c>
      <c r="P61" s="5">
        <v>2600</v>
      </c>
      <c r="Q61" s="5">
        <v>0</v>
      </c>
      <c r="R61" s="5">
        <v>2600</v>
      </c>
      <c r="S61" s="5">
        <v>0</v>
      </c>
      <c r="T61" s="5"/>
      <c r="U61" s="5" t="s">
        <v>207</v>
      </c>
      <c r="V61" s="5" t="s">
        <v>40</v>
      </c>
      <c r="W61" s="5" t="s">
        <v>41</v>
      </c>
      <c r="X61" s="5" t="s">
        <v>205</v>
      </c>
      <c r="Y61" s="5"/>
      <c r="Z61" s="9">
        <v>44129</v>
      </c>
      <c r="AA61" s="9">
        <v>44197</v>
      </c>
      <c r="AB61" s="5"/>
      <c r="AC61" s="5" t="s">
        <v>43</v>
      </c>
      <c r="AD61" s="5">
        <v>2600</v>
      </c>
      <c r="AE61" s="5">
        <v>0</v>
      </c>
      <c r="AF61" s="5">
        <v>0</v>
      </c>
    </row>
    <row r="62" s="5" customFormat="1" spans="1:32">
      <c r="A62" s="5" t="s">
        <v>208</v>
      </c>
      <c r="B62" s="5"/>
      <c r="C62" s="5" t="s">
        <v>33</v>
      </c>
      <c r="D62" s="5"/>
      <c r="E62" s="5" t="s">
        <v>34</v>
      </c>
      <c r="F62" s="5" t="s">
        <v>35</v>
      </c>
      <c r="G62" s="5"/>
      <c r="H62" s="5" t="s">
        <v>36</v>
      </c>
      <c r="I62" s="5" t="s">
        <v>209</v>
      </c>
      <c r="J62" s="5" t="s">
        <v>210</v>
      </c>
      <c r="K62" s="9">
        <v>44196</v>
      </c>
      <c r="L62" s="9">
        <v>44197</v>
      </c>
      <c r="M62" s="5">
        <v>1</v>
      </c>
      <c r="N62" s="5">
        <v>1</v>
      </c>
      <c r="O62" s="5">
        <v>1</v>
      </c>
      <c r="P62" s="5">
        <v>1490</v>
      </c>
      <c r="Q62" s="5">
        <v>0</v>
      </c>
      <c r="R62" s="5">
        <v>1490</v>
      </c>
      <c r="S62" s="5">
        <v>0</v>
      </c>
      <c r="T62" s="5"/>
      <c r="U62" s="5" t="s">
        <v>211</v>
      </c>
      <c r="V62" s="5" t="s">
        <v>115</v>
      </c>
      <c r="W62" s="5" t="s">
        <v>41</v>
      </c>
      <c r="X62" s="5" t="s">
        <v>205</v>
      </c>
      <c r="Y62" s="5"/>
      <c r="Z62" s="9">
        <v>44163</v>
      </c>
      <c r="AA62" s="9">
        <v>44197</v>
      </c>
      <c r="AB62" s="5"/>
      <c r="AC62" s="5" t="s">
        <v>43</v>
      </c>
      <c r="AD62" s="5">
        <v>1490</v>
      </c>
      <c r="AE62" s="5">
        <v>0</v>
      </c>
      <c r="AF62" s="5">
        <v>0</v>
      </c>
    </row>
    <row r="63" s="5" customFormat="1" spans="1:32">
      <c r="A63" s="5" t="s">
        <v>208</v>
      </c>
      <c r="B63" s="5"/>
      <c r="C63" s="5" t="s">
        <v>33</v>
      </c>
      <c r="D63" s="5"/>
      <c r="E63" s="5" t="s">
        <v>121</v>
      </c>
      <c r="F63" s="5" t="s">
        <v>35</v>
      </c>
      <c r="G63" s="5"/>
      <c r="H63" s="5" t="s">
        <v>36</v>
      </c>
      <c r="I63" s="5" t="s">
        <v>209</v>
      </c>
      <c r="J63" s="5" t="s">
        <v>210</v>
      </c>
      <c r="K63" s="9">
        <v>44196</v>
      </c>
      <c r="L63" s="9">
        <v>44197</v>
      </c>
      <c r="M63" s="5">
        <v>1</v>
      </c>
      <c r="N63" s="5">
        <v>1</v>
      </c>
      <c r="O63" s="5">
        <v>1</v>
      </c>
      <c r="P63" s="5">
        <v>1490</v>
      </c>
      <c r="Q63" s="5">
        <v>0</v>
      </c>
      <c r="R63" s="5">
        <v>-1490</v>
      </c>
      <c r="S63" s="5">
        <v>0</v>
      </c>
      <c r="T63" s="5"/>
      <c r="U63" s="5" t="s">
        <v>211</v>
      </c>
      <c r="V63" s="5" t="s">
        <v>115</v>
      </c>
      <c r="W63" s="5" t="s">
        <v>41</v>
      </c>
      <c r="X63" s="5" t="s">
        <v>205</v>
      </c>
      <c r="Y63" s="5"/>
      <c r="Z63" s="9">
        <v>44163</v>
      </c>
      <c r="AA63" s="9">
        <v>44197</v>
      </c>
      <c r="AB63" s="5"/>
      <c r="AC63" s="5" t="s">
        <v>43</v>
      </c>
      <c r="AD63" s="5">
        <v>-1490</v>
      </c>
      <c r="AE63" s="5">
        <v>0</v>
      </c>
      <c r="AF63" s="5">
        <v>0</v>
      </c>
    </row>
    <row r="64" s="5" customFormat="1" spans="1:32">
      <c r="A64" s="5" t="s">
        <v>212</v>
      </c>
      <c r="B64" s="5"/>
      <c r="C64" s="5" t="s">
        <v>33</v>
      </c>
      <c r="D64" s="5"/>
      <c r="E64" s="5" t="s">
        <v>34</v>
      </c>
      <c r="F64" s="5" t="s">
        <v>35</v>
      </c>
      <c r="G64" s="5"/>
      <c r="H64" s="5" t="s">
        <v>36</v>
      </c>
      <c r="I64" s="5" t="s">
        <v>213</v>
      </c>
      <c r="J64" s="5" t="s">
        <v>214</v>
      </c>
      <c r="K64" s="9">
        <v>44196</v>
      </c>
      <c r="L64" s="9">
        <v>44197</v>
      </c>
      <c r="M64" s="5">
        <v>1</v>
      </c>
      <c r="N64" s="5">
        <v>1</v>
      </c>
      <c r="O64" s="5">
        <v>1</v>
      </c>
      <c r="P64" s="5">
        <v>148</v>
      </c>
      <c r="Q64" s="5">
        <v>0</v>
      </c>
      <c r="R64" s="5">
        <v>148</v>
      </c>
      <c r="S64" s="5">
        <v>0</v>
      </c>
      <c r="T64" s="5"/>
      <c r="U64" s="5" t="s">
        <v>215</v>
      </c>
      <c r="V64" s="5" t="s">
        <v>115</v>
      </c>
      <c r="W64" s="5" t="s">
        <v>41</v>
      </c>
      <c r="X64" s="5" t="s">
        <v>205</v>
      </c>
      <c r="Y64" s="5"/>
      <c r="Z64" s="9">
        <v>44167</v>
      </c>
      <c r="AA64" s="9">
        <v>44197</v>
      </c>
      <c r="AB64" s="5"/>
      <c r="AC64" s="5" t="s">
        <v>43</v>
      </c>
      <c r="AD64" s="5">
        <v>148</v>
      </c>
      <c r="AE64" s="5">
        <v>0</v>
      </c>
      <c r="AF64" s="5">
        <v>0</v>
      </c>
    </row>
    <row r="65" s="5" customFormat="1" spans="1:32">
      <c r="A65" s="5" t="s">
        <v>212</v>
      </c>
      <c r="B65" s="5"/>
      <c r="C65" s="5" t="s">
        <v>33</v>
      </c>
      <c r="D65" s="5"/>
      <c r="E65" s="5" t="s">
        <v>121</v>
      </c>
      <c r="F65" s="5" t="s">
        <v>35</v>
      </c>
      <c r="G65" s="5"/>
      <c r="H65" s="5" t="s">
        <v>36</v>
      </c>
      <c r="I65" s="5" t="s">
        <v>213</v>
      </c>
      <c r="J65" s="5" t="s">
        <v>214</v>
      </c>
      <c r="K65" s="9">
        <v>44196</v>
      </c>
      <c r="L65" s="9">
        <v>44197</v>
      </c>
      <c r="M65" s="5">
        <v>1</v>
      </c>
      <c r="N65" s="5">
        <v>1</v>
      </c>
      <c r="O65" s="5">
        <v>1</v>
      </c>
      <c r="P65" s="5">
        <v>148</v>
      </c>
      <c r="Q65" s="5">
        <v>0</v>
      </c>
      <c r="R65" s="5">
        <v>-148</v>
      </c>
      <c r="S65" s="5">
        <v>0</v>
      </c>
      <c r="T65" s="5"/>
      <c r="U65" s="5" t="s">
        <v>215</v>
      </c>
      <c r="V65" s="5" t="s">
        <v>115</v>
      </c>
      <c r="W65" s="5" t="s">
        <v>41</v>
      </c>
      <c r="X65" s="5" t="s">
        <v>205</v>
      </c>
      <c r="Y65" s="5"/>
      <c r="Z65" s="9">
        <v>44167</v>
      </c>
      <c r="AA65" s="9">
        <v>44197</v>
      </c>
      <c r="AB65" s="5"/>
      <c r="AC65" s="5" t="s">
        <v>43</v>
      </c>
      <c r="AD65" s="5">
        <v>-148</v>
      </c>
      <c r="AE65" s="5">
        <v>0</v>
      </c>
      <c r="AF65" s="5">
        <v>0</v>
      </c>
    </row>
    <row r="66" s="5" customFormat="1" spans="1:32">
      <c r="A66" s="5" t="s">
        <v>216</v>
      </c>
      <c r="B66" s="5"/>
      <c r="C66" s="5" t="s">
        <v>33</v>
      </c>
      <c r="D66" s="5"/>
      <c r="E66" s="5" t="s">
        <v>34</v>
      </c>
      <c r="F66" s="5" t="s">
        <v>35</v>
      </c>
      <c r="G66" s="5"/>
      <c r="H66" s="5" t="s">
        <v>36</v>
      </c>
      <c r="I66" s="5" t="s">
        <v>55</v>
      </c>
      <c r="J66" s="5" t="s">
        <v>56</v>
      </c>
      <c r="K66" s="9">
        <v>44195</v>
      </c>
      <c r="L66" s="9">
        <v>44197</v>
      </c>
      <c r="M66" s="5">
        <v>1</v>
      </c>
      <c r="N66" s="5">
        <v>2</v>
      </c>
      <c r="O66" s="5">
        <v>2</v>
      </c>
      <c r="P66" s="5">
        <v>2020</v>
      </c>
      <c r="Q66" s="5">
        <v>0</v>
      </c>
      <c r="R66" s="5">
        <v>2020</v>
      </c>
      <c r="S66" s="5">
        <v>0</v>
      </c>
      <c r="T66" s="5"/>
      <c r="U66" s="5" t="s">
        <v>217</v>
      </c>
      <c r="V66" s="5" t="s">
        <v>40</v>
      </c>
      <c r="W66" s="5" t="s">
        <v>41</v>
      </c>
      <c r="X66" s="5" t="s">
        <v>205</v>
      </c>
      <c r="Y66" s="5"/>
      <c r="Z66" s="9">
        <v>44172</v>
      </c>
      <c r="AA66" s="9">
        <v>44197</v>
      </c>
      <c r="AB66" s="5"/>
      <c r="AC66" s="5" t="s">
        <v>43</v>
      </c>
      <c r="AD66" s="5">
        <v>2020</v>
      </c>
      <c r="AE66" s="5">
        <v>0</v>
      </c>
      <c r="AF66" s="5">
        <v>0</v>
      </c>
    </row>
    <row r="67" s="5" customFormat="1" spans="1:32">
      <c r="A67" s="5" t="s">
        <v>218</v>
      </c>
      <c r="B67" s="5"/>
      <c r="C67" s="5" t="s">
        <v>33</v>
      </c>
      <c r="D67" s="5"/>
      <c r="E67" s="5" t="s">
        <v>34</v>
      </c>
      <c r="F67" s="5" t="s">
        <v>35</v>
      </c>
      <c r="G67" s="5"/>
      <c r="H67" s="5" t="s">
        <v>36</v>
      </c>
      <c r="I67" s="5" t="s">
        <v>154</v>
      </c>
      <c r="J67" s="5" t="s">
        <v>219</v>
      </c>
      <c r="K67" s="9">
        <v>44196</v>
      </c>
      <c r="L67" s="9">
        <v>44197</v>
      </c>
      <c r="M67" s="5">
        <v>1</v>
      </c>
      <c r="N67" s="5">
        <v>1</v>
      </c>
      <c r="O67" s="5">
        <v>1</v>
      </c>
      <c r="P67" s="5">
        <v>443</v>
      </c>
      <c r="Q67" s="5">
        <v>0</v>
      </c>
      <c r="R67" s="5">
        <v>443</v>
      </c>
      <c r="S67" s="5">
        <v>0</v>
      </c>
      <c r="T67" s="5"/>
      <c r="U67" s="5" t="s">
        <v>220</v>
      </c>
      <c r="V67" s="5" t="s">
        <v>40</v>
      </c>
      <c r="W67" s="5" t="s">
        <v>41</v>
      </c>
      <c r="X67" s="5" t="s">
        <v>205</v>
      </c>
      <c r="Y67" s="5"/>
      <c r="Z67" s="9">
        <v>44174</v>
      </c>
      <c r="AA67" s="9">
        <v>44197</v>
      </c>
      <c r="AB67" s="5"/>
      <c r="AC67" s="5" t="s">
        <v>43</v>
      </c>
      <c r="AD67" s="5">
        <v>443</v>
      </c>
      <c r="AE67" s="5">
        <v>0</v>
      </c>
      <c r="AF67" s="5">
        <v>0</v>
      </c>
    </row>
    <row r="68" s="5" customFormat="1" spans="1:32">
      <c r="A68" s="5" t="s">
        <v>221</v>
      </c>
      <c r="B68" s="5"/>
      <c r="C68" s="5" t="s">
        <v>33</v>
      </c>
      <c r="D68" s="5"/>
      <c r="E68" s="5" t="s">
        <v>34</v>
      </c>
      <c r="F68" s="5" t="s">
        <v>35</v>
      </c>
      <c r="G68" s="5"/>
      <c r="H68" s="5" t="s">
        <v>36</v>
      </c>
      <c r="I68" s="5" t="s">
        <v>154</v>
      </c>
      <c r="J68" s="5" t="s">
        <v>222</v>
      </c>
      <c r="K68" s="9">
        <v>44196</v>
      </c>
      <c r="L68" s="9">
        <v>44197</v>
      </c>
      <c r="M68" s="5">
        <v>1</v>
      </c>
      <c r="N68" s="5">
        <v>1</v>
      </c>
      <c r="O68" s="5">
        <v>1</v>
      </c>
      <c r="P68" s="5">
        <v>380</v>
      </c>
      <c r="Q68" s="5">
        <v>0</v>
      </c>
      <c r="R68" s="5">
        <v>380</v>
      </c>
      <c r="S68" s="5">
        <v>0</v>
      </c>
      <c r="T68" s="5"/>
      <c r="U68" s="5" t="s">
        <v>223</v>
      </c>
      <c r="V68" s="5" t="s">
        <v>40</v>
      </c>
      <c r="W68" s="5" t="s">
        <v>41</v>
      </c>
      <c r="X68" s="5" t="s">
        <v>205</v>
      </c>
      <c r="Y68" s="5"/>
      <c r="Z68" s="9">
        <v>44174</v>
      </c>
      <c r="AA68" s="9">
        <v>44197</v>
      </c>
      <c r="AB68" s="5"/>
      <c r="AC68" s="5" t="s">
        <v>43</v>
      </c>
      <c r="AD68" s="5">
        <v>380</v>
      </c>
      <c r="AE68" s="5">
        <v>0</v>
      </c>
      <c r="AF68" s="5">
        <v>0</v>
      </c>
    </row>
    <row r="69" s="5" customFormat="1" spans="1:32">
      <c r="A69" s="5" t="s">
        <v>224</v>
      </c>
      <c r="B69" s="5"/>
      <c r="C69" s="5" t="s">
        <v>33</v>
      </c>
      <c r="D69" s="5"/>
      <c r="E69" s="5" t="s">
        <v>34</v>
      </c>
      <c r="F69" s="5" t="s">
        <v>35</v>
      </c>
      <c r="G69" s="5"/>
      <c r="H69" s="5" t="s">
        <v>36</v>
      </c>
      <c r="I69" s="5" t="s">
        <v>154</v>
      </c>
      <c r="J69" s="5" t="s">
        <v>222</v>
      </c>
      <c r="K69" s="9">
        <v>44196</v>
      </c>
      <c r="L69" s="9">
        <v>44197</v>
      </c>
      <c r="M69" s="5">
        <v>1</v>
      </c>
      <c r="N69" s="5">
        <v>1</v>
      </c>
      <c r="O69" s="5">
        <v>1</v>
      </c>
      <c r="P69" s="5">
        <v>380</v>
      </c>
      <c r="Q69" s="5">
        <v>0</v>
      </c>
      <c r="R69" s="5">
        <v>380</v>
      </c>
      <c r="S69" s="5">
        <v>0</v>
      </c>
      <c r="T69" s="5"/>
      <c r="U69" s="5" t="s">
        <v>225</v>
      </c>
      <c r="V69" s="5" t="s">
        <v>40</v>
      </c>
      <c r="W69" s="5" t="s">
        <v>41</v>
      </c>
      <c r="X69" s="5" t="s">
        <v>205</v>
      </c>
      <c r="Y69" s="5"/>
      <c r="Z69" s="9">
        <v>44174</v>
      </c>
      <c r="AA69" s="9">
        <v>44197</v>
      </c>
      <c r="AB69" s="5"/>
      <c r="AC69" s="5" t="s">
        <v>43</v>
      </c>
      <c r="AD69" s="5">
        <v>380</v>
      </c>
      <c r="AE69" s="5">
        <v>0</v>
      </c>
      <c r="AF69" s="5">
        <v>0</v>
      </c>
    </row>
    <row r="70" s="5" customFormat="1" spans="1:32">
      <c r="A70" s="5" t="s">
        <v>226</v>
      </c>
      <c r="B70" s="5"/>
      <c r="C70" s="5" t="s">
        <v>33</v>
      </c>
      <c r="D70" s="5"/>
      <c r="E70" s="5" t="s">
        <v>34</v>
      </c>
      <c r="F70" s="5" t="s">
        <v>35</v>
      </c>
      <c r="G70" s="5"/>
      <c r="H70" s="5" t="s">
        <v>36</v>
      </c>
      <c r="I70" s="5" t="s">
        <v>154</v>
      </c>
      <c r="J70" s="5" t="s">
        <v>222</v>
      </c>
      <c r="K70" s="9">
        <v>44196</v>
      </c>
      <c r="L70" s="9">
        <v>44197</v>
      </c>
      <c r="M70" s="5">
        <v>1</v>
      </c>
      <c r="N70" s="5">
        <v>1</v>
      </c>
      <c r="O70" s="5">
        <v>1</v>
      </c>
      <c r="P70" s="5">
        <v>380</v>
      </c>
      <c r="Q70" s="5">
        <v>0</v>
      </c>
      <c r="R70" s="5">
        <v>380</v>
      </c>
      <c r="S70" s="5">
        <v>0</v>
      </c>
      <c r="T70" s="5"/>
      <c r="U70" s="5" t="s">
        <v>227</v>
      </c>
      <c r="V70" s="5" t="s">
        <v>40</v>
      </c>
      <c r="W70" s="5" t="s">
        <v>41</v>
      </c>
      <c r="X70" s="5" t="s">
        <v>205</v>
      </c>
      <c r="Y70" s="5"/>
      <c r="Z70" s="9">
        <v>44174</v>
      </c>
      <c r="AA70" s="9">
        <v>44197</v>
      </c>
      <c r="AB70" s="5"/>
      <c r="AC70" s="5" t="s">
        <v>43</v>
      </c>
      <c r="AD70" s="5">
        <v>380</v>
      </c>
      <c r="AE70" s="5">
        <v>0</v>
      </c>
      <c r="AF70" s="5">
        <v>0</v>
      </c>
    </row>
    <row r="71" s="5" customFormat="1" spans="1:32">
      <c r="A71" s="5" t="s">
        <v>202</v>
      </c>
      <c r="B71" s="5"/>
      <c r="C71" s="5" t="s">
        <v>33</v>
      </c>
      <c r="D71" s="5"/>
      <c r="E71" s="5" t="s">
        <v>121</v>
      </c>
      <c r="F71" s="5" t="s">
        <v>35</v>
      </c>
      <c r="G71" s="5"/>
      <c r="H71" s="5" t="s">
        <v>36</v>
      </c>
      <c r="I71" s="5" t="s">
        <v>199</v>
      </c>
      <c r="J71" s="5" t="s">
        <v>203</v>
      </c>
      <c r="K71" s="9">
        <v>44196</v>
      </c>
      <c r="L71" s="9">
        <v>44197</v>
      </c>
      <c r="M71" s="5">
        <v>1</v>
      </c>
      <c r="N71" s="5">
        <v>1</v>
      </c>
      <c r="O71" s="5">
        <v>1</v>
      </c>
      <c r="P71" s="5">
        <v>4100</v>
      </c>
      <c r="Q71" s="5">
        <v>0</v>
      </c>
      <c r="R71" s="5">
        <v>-4100</v>
      </c>
      <c r="S71" s="5">
        <v>0</v>
      </c>
      <c r="T71" s="5"/>
      <c r="U71" s="5" t="s">
        <v>204</v>
      </c>
      <c r="V71" s="5" t="s">
        <v>115</v>
      </c>
      <c r="W71" s="5" t="s">
        <v>41</v>
      </c>
      <c r="X71" s="5" t="s">
        <v>205</v>
      </c>
      <c r="Y71" s="5"/>
      <c r="Z71" s="9">
        <v>44118</v>
      </c>
      <c r="AA71" s="9">
        <v>44197</v>
      </c>
      <c r="AB71" s="5"/>
      <c r="AC71" s="5" t="s">
        <v>43</v>
      </c>
      <c r="AD71" s="5">
        <v>-4100</v>
      </c>
      <c r="AE71" s="5">
        <v>0</v>
      </c>
      <c r="AF71" s="5">
        <v>0</v>
      </c>
    </row>
    <row r="72" s="5" customFormat="1" spans="1:32">
      <c r="A72" s="5" t="s">
        <v>228</v>
      </c>
      <c r="B72" s="5"/>
      <c r="C72" s="5" t="s">
        <v>33</v>
      </c>
      <c r="D72" s="5"/>
      <c r="E72" s="5" t="s">
        <v>34</v>
      </c>
      <c r="F72" s="5" t="s">
        <v>35</v>
      </c>
      <c r="G72" s="5"/>
      <c r="H72" s="5" t="s">
        <v>36</v>
      </c>
      <c r="I72" s="5" t="s">
        <v>108</v>
      </c>
      <c r="J72" s="5" t="s">
        <v>229</v>
      </c>
      <c r="K72" s="9">
        <v>44195</v>
      </c>
      <c r="L72" s="9">
        <v>44197</v>
      </c>
      <c r="M72" s="5">
        <v>1</v>
      </c>
      <c r="N72" s="5">
        <v>2</v>
      </c>
      <c r="O72" s="5">
        <v>2</v>
      </c>
      <c r="P72" s="5">
        <v>3160</v>
      </c>
      <c r="Q72" s="5">
        <v>0</v>
      </c>
      <c r="R72" s="5">
        <v>3160</v>
      </c>
      <c r="S72" s="5">
        <v>0</v>
      </c>
      <c r="T72" s="5"/>
      <c r="U72" s="5" t="s">
        <v>230</v>
      </c>
      <c r="V72" s="5" t="s">
        <v>40</v>
      </c>
      <c r="W72" s="5" t="s">
        <v>41</v>
      </c>
      <c r="X72" s="5" t="s">
        <v>205</v>
      </c>
      <c r="Y72" s="5"/>
      <c r="Z72" s="9">
        <v>44186</v>
      </c>
      <c r="AA72" s="9">
        <v>44197</v>
      </c>
      <c r="AB72" s="5"/>
      <c r="AC72" s="5" t="s">
        <v>43</v>
      </c>
      <c r="AD72" s="5">
        <v>3160</v>
      </c>
      <c r="AE72" s="5">
        <v>0</v>
      </c>
      <c r="AF72" s="5">
        <v>0</v>
      </c>
    </row>
    <row r="73" s="5" customFormat="1" spans="1:32">
      <c r="A73" s="5" t="s">
        <v>231</v>
      </c>
      <c r="B73" s="5"/>
      <c r="C73" s="5" t="s">
        <v>33</v>
      </c>
      <c r="D73" s="5"/>
      <c r="E73" s="5" t="s">
        <v>34</v>
      </c>
      <c r="F73" s="5" t="s">
        <v>35</v>
      </c>
      <c r="G73" s="5"/>
      <c r="H73" s="5" t="s">
        <v>36</v>
      </c>
      <c r="I73" s="5" t="s">
        <v>232</v>
      </c>
      <c r="J73" s="5" t="s">
        <v>233</v>
      </c>
      <c r="K73" s="9">
        <v>44196</v>
      </c>
      <c r="L73" s="9">
        <v>44197</v>
      </c>
      <c r="M73" s="5">
        <v>1</v>
      </c>
      <c r="N73" s="5">
        <v>1</v>
      </c>
      <c r="O73" s="5">
        <v>1</v>
      </c>
      <c r="P73" s="5">
        <v>461</v>
      </c>
      <c r="Q73" s="5">
        <v>0</v>
      </c>
      <c r="R73" s="5">
        <v>461</v>
      </c>
      <c r="S73" s="5">
        <v>0</v>
      </c>
      <c r="T73" s="5"/>
      <c r="U73" s="5" t="s">
        <v>234</v>
      </c>
      <c r="V73" s="5" t="s">
        <v>40</v>
      </c>
      <c r="W73" s="5" t="s">
        <v>41</v>
      </c>
      <c r="X73" s="5" t="s">
        <v>205</v>
      </c>
      <c r="Y73" s="5"/>
      <c r="Z73" s="9">
        <v>44188</v>
      </c>
      <c r="AA73" s="9">
        <v>44197</v>
      </c>
      <c r="AB73" s="5"/>
      <c r="AC73" s="5" t="s">
        <v>43</v>
      </c>
      <c r="AD73" s="5">
        <v>461</v>
      </c>
      <c r="AE73" s="5">
        <v>0</v>
      </c>
      <c r="AF73" s="5">
        <v>0</v>
      </c>
    </row>
    <row r="74" s="5" customFormat="1" spans="1:32">
      <c r="A74" s="5" t="s">
        <v>235</v>
      </c>
      <c r="B74" s="5"/>
      <c r="C74" s="5" t="s">
        <v>33</v>
      </c>
      <c r="D74" s="5"/>
      <c r="E74" s="5" t="s">
        <v>34</v>
      </c>
      <c r="F74" s="5" t="s">
        <v>35</v>
      </c>
      <c r="G74" s="5"/>
      <c r="H74" s="5" t="s">
        <v>36</v>
      </c>
      <c r="I74" s="5" t="s">
        <v>236</v>
      </c>
      <c r="J74" s="5" t="s">
        <v>237</v>
      </c>
      <c r="K74" s="9">
        <v>44196</v>
      </c>
      <c r="L74" s="9">
        <v>44197</v>
      </c>
      <c r="M74" s="5">
        <v>1</v>
      </c>
      <c r="N74" s="5">
        <v>1</v>
      </c>
      <c r="O74" s="5">
        <v>1</v>
      </c>
      <c r="P74" s="5">
        <v>980</v>
      </c>
      <c r="Q74" s="5">
        <v>0</v>
      </c>
      <c r="R74" s="5">
        <v>980</v>
      </c>
      <c r="S74" s="5">
        <v>0</v>
      </c>
      <c r="T74" s="5"/>
      <c r="U74" s="5" t="s">
        <v>238</v>
      </c>
      <c r="V74" s="5" t="s">
        <v>40</v>
      </c>
      <c r="W74" s="5" t="s">
        <v>41</v>
      </c>
      <c r="X74" s="5" t="s">
        <v>205</v>
      </c>
      <c r="Y74" s="5"/>
      <c r="Z74" s="9">
        <v>44190</v>
      </c>
      <c r="AA74" s="9">
        <v>44197</v>
      </c>
      <c r="AB74" s="5"/>
      <c r="AC74" s="5" t="s">
        <v>43</v>
      </c>
      <c r="AD74" s="5">
        <v>980</v>
      </c>
      <c r="AE74" s="5">
        <v>0</v>
      </c>
      <c r="AF74" s="5">
        <v>0</v>
      </c>
    </row>
    <row r="75" s="5" customFormat="1" spans="1:32">
      <c r="A75" s="5" t="s">
        <v>239</v>
      </c>
      <c r="B75" s="5"/>
      <c r="C75" s="5" t="s">
        <v>33</v>
      </c>
      <c r="D75" s="5"/>
      <c r="E75" s="5" t="s">
        <v>34</v>
      </c>
      <c r="F75" s="5" t="s">
        <v>35</v>
      </c>
      <c r="G75" s="5"/>
      <c r="H75" s="5" t="s">
        <v>36</v>
      </c>
      <c r="I75" s="5" t="s">
        <v>236</v>
      </c>
      <c r="J75" s="5" t="s">
        <v>240</v>
      </c>
      <c r="K75" s="9">
        <v>44196</v>
      </c>
      <c r="L75" s="9">
        <v>44197</v>
      </c>
      <c r="M75" s="5">
        <v>1</v>
      </c>
      <c r="N75" s="5">
        <v>1</v>
      </c>
      <c r="O75" s="5">
        <v>1</v>
      </c>
      <c r="P75" s="5">
        <v>980</v>
      </c>
      <c r="Q75" s="5">
        <v>0</v>
      </c>
      <c r="R75" s="5">
        <v>980</v>
      </c>
      <c r="S75" s="5">
        <v>0</v>
      </c>
      <c r="T75" s="5"/>
      <c r="U75" s="5" t="s">
        <v>241</v>
      </c>
      <c r="V75" s="5" t="s">
        <v>40</v>
      </c>
      <c r="W75" s="5" t="s">
        <v>41</v>
      </c>
      <c r="X75" s="5" t="s">
        <v>205</v>
      </c>
      <c r="Y75" s="5"/>
      <c r="Z75" s="9">
        <v>44190</v>
      </c>
      <c r="AA75" s="9">
        <v>44197</v>
      </c>
      <c r="AB75" s="5"/>
      <c r="AC75" s="5" t="s">
        <v>43</v>
      </c>
      <c r="AD75" s="5">
        <v>980</v>
      </c>
      <c r="AE75" s="5">
        <v>0</v>
      </c>
      <c r="AF75" s="5">
        <v>0</v>
      </c>
    </row>
    <row r="76" s="5" customFormat="1" spans="1:32">
      <c r="A76" s="5" t="s">
        <v>242</v>
      </c>
      <c r="B76" s="5"/>
      <c r="C76" s="5" t="s">
        <v>33</v>
      </c>
      <c r="D76" s="5"/>
      <c r="E76" s="5" t="s">
        <v>34</v>
      </c>
      <c r="F76" s="5" t="s">
        <v>35</v>
      </c>
      <c r="G76" s="5"/>
      <c r="H76" s="5" t="s">
        <v>36</v>
      </c>
      <c r="I76" s="5" t="s">
        <v>87</v>
      </c>
      <c r="J76" s="5" t="s">
        <v>175</v>
      </c>
      <c r="K76" s="9">
        <v>44196</v>
      </c>
      <c r="L76" s="9">
        <v>44197</v>
      </c>
      <c r="M76" s="5">
        <v>1</v>
      </c>
      <c r="N76" s="5">
        <v>1</v>
      </c>
      <c r="O76" s="5">
        <v>1</v>
      </c>
      <c r="P76" s="5">
        <v>500</v>
      </c>
      <c r="Q76" s="5">
        <v>0</v>
      </c>
      <c r="R76" s="5">
        <v>500</v>
      </c>
      <c r="S76" s="5">
        <v>0</v>
      </c>
      <c r="T76" s="5"/>
      <c r="U76" s="5" t="s">
        <v>243</v>
      </c>
      <c r="V76" s="5" t="s">
        <v>40</v>
      </c>
      <c r="W76" s="5" t="s">
        <v>41</v>
      </c>
      <c r="X76" s="5" t="s">
        <v>205</v>
      </c>
      <c r="Y76" s="5"/>
      <c r="Z76" s="9">
        <v>44191</v>
      </c>
      <c r="AA76" s="9">
        <v>44197</v>
      </c>
      <c r="AB76" s="5"/>
      <c r="AC76" s="5" t="s">
        <v>43</v>
      </c>
      <c r="AD76" s="5">
        <v>500</v>
      </c>
      <c r="AE76" s="5">
        <v>0</v>
      </c>
      <c r="AF76" s="5">
        <v>0</v>
      </c>
    </row>
    <row r="77" s="5" customFormat="1" spans="1:32">
      <c r="A77" s="5" t="s">
        <v>244</v>
      </c>
      <c r="B77" s="5"/>
      <c r="C77" s="5" t="s">
        <v>33</v>
      </c>
      <c r="D77" s="5"/>
      <c r="E77" s="5" t="s">
        <v>34</v>
      </c>
      <c r="F77" s="5" t="s">
        <v>35</v>
      </c>
      <c r="G77" s="5"/>
      <c r="H77" s="5" t="s">
        <v>36</v>
      </c>
      <c r="I77" s="5" t="s">
        <v>87</v>
      </c>
      <c r="J77" s="5" t="s">
        <v>175</v>
      </c>
      <c r="K77" s="9">
        <v>44196</v>
      </c>
      <c r="L77" s="9">
        <v>44197</v>
      </c>
      <c r="M77" s="5">
        <v>1</v>
      </c>
      <c r="N77" s="5">
        <v>1</v>
      </c>
      <c r="O77" s="5">
        <v>1</v>
      </c>
      <c r="P77" s="5">
        <v>500</v>
      </c>
      <c r="Q77" s="5">
        <v>0</v>
      </c>
      <c r="R77" s="5">
        <v>500</v>
      </c>
      <c r="S77" s="5">
        <v>0</v>
      </c>
      <c r="T77" s="5"/>
      <c r="U77" s="5" t="s">
        <v>245</v>
      </c>
      <c r="V77" s="5" t="s">
        <v>40</v>
      </c>
      <c r="W77" s="5" t="s">
        <v>41</v>
      </c>
      <c r="X77" s="5" t="s">
        <v>205</v>
      </c>
      <c r="Y77" s="5"/>
      <c r="Z77" s="9">
        <v>44192</v>
      </c>
      <c r="AA77" s="9">
        <v>44197</v>
      </c>
      <c r="AB77" s="5"/>
      <c r="AC77" s="5" t="s">
        <v>43</v>
      </c>
      <c r="AD77" s="5">
        <v>500</v>
      </c>
      <c r="AE77" s="5">
        <v>0</v>
      </c>
      <c r="AF77" s="5">
        <v>0</v>
      </c>
    </row>
    <row r="78" s="5" customFormat="1" spans="1:32">
      <c r="A78" s="5" t="s">
        <v>246</v>
      </c>
      <c r="B78" s="5"/>
      <c r="C78" s="5" t="s">
        <v>33</v>
      </c>
      <c r="D78" s="5"/>
      <c r="E78" s="5" t="s">
        <v>34</v>
      </c>
      <c r="F78" s="5" t="s">
        <v>35</v>
      </c>
      <c r="G78" s="5"/>
      <c r="H78" s="5" t="s">
        <v>36</v>
      </c>
      <c r="I78" s="5" t="s">
        <v>87</v>
      </c>
      <c r="J78" s="5" t="s">
        <v>175</v>
      </c>
      <c r="K78" s="9">
        <v>44196</v>
      </c>
      <c r="L78" s="9">
        <v>44197</v>
      </c>
      <c r="M78" s="5">
        <v>1</v>
      </c>
      <c r="N78" s="5">
        <v>1</v>
      </c>
      <c r="O78" s="5">
        <v>1</v>
      </c>
      <c r="P78" s="5">
        <v>500</v>
      </c>
      <c r="Q78" s="5">
        <v>0</v>
      </c>
      <c r="R78" s="5">
        <v>500</v>
      </c>
      <c r="S78" s="5">
        <v>0</v>
      </c>
      <c r="T78" s="5"/>
      <c r="U78" s="5" t="s">
        <v>247</v>
      </c>
      <c r="V78" s="5" t="s">
        <v>40</v>
      </c>
      <c r="W78" s="5" t="s">
        <v>41</v>
      </c>
      <c r="X78" s="5" t="s">
        <v>205</v>
      </c>
      <c r="Y78" s="5"/>
      <c r="Z78" s="9">
        <v>44193</v>
      </c>
      <c r="AA78" s="9">
        <v>44197</v>
      </c>
      <c r="AB78" s="5"/>
      <c r="AC78" s="5" t="s">
        <v>43</v>
      </c>
      <c r="AD78" s="5">
        <v>500</v>
      </c>
      <c r="AE78" s="5">
        <v>0</v>
      </c>
      <c r="AF78" s="5">
        <v>0</v>
      </c>
    </row>
    <row r="79" s="5" customFormat="1" spans="1:32">
      <c r="A79" s="5" t="s">
        <v>248</v>
      </c>
      <c r="B79" s="5"/>
      <c r="C79" s="5" t="s">
        <v>33</v>
      </c>
      <c r="D79" s="5"/>
      <c r="E79" s="5" t="s">
        <v>34</v>
      </c>
      <c r="F79" s="5" t="s">
        <v>35</v>
      </c>
      <c r="G79" s="5"/>
      <c r="H79" s="5" t="s">
        <v>36</v>
      </c>
      <c r="I79" s="5" t="s">
        <v>249</v>
      </c>
      <c r="J79" s="5" t="s">
        <v>250</v>
      </c>
      <c r="K79" s="9">
        <v>44196</v>
      </c>
      <c r="L79" s="9">
        <v>44197</v>
      </c>
      <c r="M79" s="5">
        <v>1</v>
      </c>
      <c r="N79" s="5">
        <v>1</v>
      </c>
      <c r="O79" s="5">
        <v>1</v>
      </c>
      <c r="P79" s="5">
        <v>278</v>
      </c>
      <c r="Q79" s="5">
        <v>0</v>
      </c>
      <c r="R79" s="5">
        <v>278</v>
      </c>
      <c r="S79" s="5">
        <v>0</v>
      </c>
      <c r="T79" s="5"/>
      <c r="U79" s="5" t="s">
        <v>251</v>
      </c>
      <c r="V79" s="5" t="s">
        <v>40</v>
      </c>
      <c r="W79" s="5" t="s">
        <v>41</v>
      </c>
      <c r="X79" s="5" t="s">
        <v>205</v>
      </c>
      <c r="Y79" s="5"/>
      <c r="Z79" s="9">
        <v>44194</v>
      </c>
      <c r="AA79" s="9">
        <v>44197</v>
      </c>
      <c r="AB79" s="5"/>
      <c r="AC79" s="5" t="s">
        <v>43</v>
      </c>
      <c r="AD79" s="5">
        <v>278</v>
      </c>
      <c r="AE79" s="5">
        <v>0</v>
      </c>
      <c r="AF79" s="5">
        <v>0</v>
      </c>
    </row>
    <row r="80" s="5" customFormat="1" spans="1:32">
      <c r="A80" s="5" t="s">
        <v>252</v>
      </c>
      <c r="B80" s="5"/>
      <c r="C80" s="5" t="s">
        <v>33</v>
      </c>
      <c r="D80" s="5"/>
      <c r="E80" s="5" t="s">
        <v>34</v>
      </c>
      <c r="F80" s="5" t="s">
        <v>35</v>
      </c>
      <c r="G80" s="5"/>
      <c r="H80" s="5" t="s">
        <v>36</v>
      </c>
      <c r="I80" s="5" t="s">
        <v>253</v>
      </c>
      <c r="J80" s="5" t="s">
        <v>254</v>
      </c>
      <c r="K80" s="9">
        <v>44196</v>
      </c>
      <c r="L80" s="9">
        <v>44197</v>
      </c>
      <c r="M80" s="5">
        <v>1</v>
      </c>
      <c r="N80" s="5">
        <v>1</v>
      </c>
      <c r="O80" s="5">
        <v>1</v>
      </c>
      <c r="P80" s="5">
        <v>560</v>
      </c>
      <c r="Q80" s="5">
        <v>0</v>
      </c>
      <c r="R80" s="5">
        <v>560</v>
      </c>
      <c r="S80" s="5">
        <v>0</v>
      </c>
      <c r="T80" s="5"/>
      <c r="U80" s="5" t="s">
        <v>255</v>
      </c>
      <c r="V80" s="5" t="s">
        <v>40</v>
      </c>
      <c r="W80" s="5" t="s">
        <v>41</v>
      </c>
      <c r="X80" s="5" t="s">
        <v>205</v>
      </c>
      <c r="Y80" s="5"/>
      <c r="Z80" s="9">
        <v>44195</v>
      </c>
      <c r="AA80" s="9">
        <v>44197</v>
      </c>
      <c r="AB80" s="5"/>
      <c r="AC80" s="5" t="s">
        <v>43</v>
      </c>
      <c r="AD80" s="5">
        <v>560</v>
      </c>
      <c r="AE80" s="5">
        <v>0</v>
      </c>
      <c r="AF80" s="5">
        <v>0</v>
      </c>
    </row>
    <row r="81" s="5" customFormat="1" spans="1:32">
      <c r="A81" s="5" t="s">
        <v>256</v>
      </c>
      <c r="B81" s="5"/>
      <c r="C81" s="5" t="s">
        <v>33</v>
      </c>
      <c r="D81" s="5"/>
      <c r="E81" s="5" t="s">
        <v>34</v>
      </c>
      <c r="F81" s="5" t="s">
        <v>35</v>
      </c>
      <c r="G81" s="5"/>
      <c r="H81" s="5" t="s">
        <v>36</v>
      </c>
      <c r="I81" s="5" t="s">
        <v>67</v>
      </c>
      <c r="J81" s="5" t="s">
        <v>71</v>
      </c>
      <c r="K81" s="9">
        <v>44196</v>
      </c>
      <c r="L81" s="9">
        <v>44197</v>
      </c>
      <c r="M81" s="5">
        <v>1</v>
      </c>
      <c r="N81" s="5">
        <v>1</v>
      </c>
      <c r="O81" s="5">
        <v>1</v>
      </c>
      <c r="P81" s="5">
        <v>311</v>
      </c>
      <c r="Q81" s="5">
        <v>0</v>
      </c>
      <c r="R81" s="5">
        <v>311</v>
      </c>
      <c r="S81" s="5">
        <v>0</v>
      </c>
      <c r="T81" s="5"/>
      <c r="U81" s="5" t="s">
        <v>257</v>
      </c>
      <c r="V81" s="5" t="s">
        <v>40</v>
      </c>
      <c r="W81" s="5" t="s">
        <v>41</v>
      </c>
      <c r="X81" s="5" t="s">
        <v>205</v>
      </c>
      <c r="Y81" s="5"/>
      <c r="Z81" s="9">
        <v>44195</v>
      </c>
      <c r="AA81" s="9">
        <v>44197</v>
      </c>
      <c r="AB81" s="5"/>
      <c r="AC81" s="5" t="s">
        <v>43</v>
      </c>
      <c r="AD81" s="5">
        <v>311</v>
      </c>
      <c r="AE81" s="5">
        <v>0</v>
      </c>
      <c r="AF81" s="5">
        <v>0</v>
      </c>
    </row>
    <row r="82" s="5" customFormat="1" spans="1:32">
      <c r="A82" s="5" t="s">
        <v>258</v>
      </c>
      <c r="B82" s="5"/>
      <c r="C82" s="5" t="s">
        <v>33</v>
      </c>
      <c r="D82" s="5"/>
      <c r="E82" s="5" t="s">
        <v>34</v>
      </c>
      <c r="F82" s="5" t="s">
        <v>35</v>
      </c>
      <c r="G82" s="5"/>
      <c r="H82" s="5" t="s">
        <v>36</v>
      </c>
      <c r="I82" s="5" t="s">
        <v>67</v>
      </c>
      <c r="J82" s="5" t="s">
        <v>68</v>
      </c>
      <c r="K82" s="9">
        <v>44196</v>
      </c>
      <c r="L82" s="9">
        <v>44197</v>
      </c>
      <c r="M82" s="5">
        <v>1</v>
      </c>
      <c r="N82" s="5">
        <v>1</v>
      </c>
      <c r="O82" s="5">
        <v>1</v>
      </c>
      <c r="P82" s="5">
        <v>311</v>
      </c>
      <c r="Q82" s="5">
        <v>0</v>
      </c>
      <c r="R82" s="5">
        <v>311</v>
      </c>
      <c r="S82" s="5">
        <v>0</v>
      </c>
      <c r="T82" s="5"/>
      <c r="U82" s="5" t="s">
        <v>259</v>
      </c>
      <c r="V82" s="5" t="s">
        <v>40</v>
      </c>
      <c r="W82" s="5" t="s">
        <v>41</v>
      </c>
      <c r="X82" s="5" t="s">
        <v>205</v>
      </c>
      <c r="Y82" s="5"/>
      <c r="Z82" s="9">
        <v>44196</v>
      </c>
      <c r="AA82" s="9">
        <v>44197</v>
      </c>
      <c r="AB82" s="5"/>
      <c r="AC82" s="5" t="s">
        <v>43</v>
      </c>
      <c r="AD82" s="5">
        <v>311</v>
      </c>
      <c r="AE82" s="5">
        <v>0</v>
      </c>
      <c r="AF82" s="5">
        <v>0</v>
      </c>
    </row>
    <row r="83" s="5" customFormat="1" spans="1:32">
      <c r="A83" s="5" t="s">
        <v>260</v>
      </c>
      <c r="B83" s="5"/>
      <c r="C83" s="5" t="s">
        <v>33</v>
      </c>
      <c r="D83" s="5"/>
      <c r="E83" s="5" t="s">
        <v>34</v>
      </c>
      <c r="F83" s="5" t="s">
        <v>35</v>
      </c>
      <c r="G83" s="5"/>
      <c r="H83" s="5" t="s">
        <v>36</v>
      </c>
      <c r="I83" s="5" t="s">
        <v>249</v>
      </c>
      <c r="J83" s="5" t="s">
        <v>261</v>
      </c>
      <c r="K83" s="9">
        <v>44196</v>
      </c>
      <c r="L83" s="9">
        <v>44197</v>
      </c>
      <c r="M83" s="5">
        <v>1</v>
      </c>
      <c r="N83" s="5">
        <v>1</v>
      </c>
      <c r="O83" s="5">
        <v>1</v>
      </c>
      <c r="P83" s="5">
        <v>250</v>
      </c>
      <c r="Q83" s="5">
        <v>0</v>
      </c>
      <c r="R83" s="5">
        <v>250</v>
      </c>
      <c r="S83" s="5">
        <v>0</v>
      </c>
      <c r="T83" s="5"/>
      <c r="U83" s="5" t="s">
        <v>262</v>
      </c>
      <c r="V83" s="5" t="s">
        <v>40</v>
      </c>
      <c r="W83" s="5" t="s">
        <v>41</v>
      </c>
      <c r="X83" s="5" t="s">
        <v>205</v>
      </c>
      <c r="Y83" s="5"/>
      <c r="Z83" s="9">
        <v>44196</v>
      </c>
      <c r="AA83" s="9">
        <v>44197</v>
      </c>
      <c r="AB83" s="5"/>
      <c r="AC83" s="5" t="s">
        <v>43</v>
      </c>
      <c r="AD83" s="5">
        <v>250</v>
      </c>
      <c r="AE83" s="5">
        <v>0</v>
      </c>
      <c r="AF83" s="5">
        <v>0</v>
      </c>
    </row>
    <row r="84" s="5" customFormat="1" spans="1:32">
      <c r="A84" s="5" t="s">
        <v>263</v>
      </c>
      <c r="B84" s="5"/>
      <c r="C84" s="5" t="s">
        <v>33</v>
      </c>
      <c r="D84" s="5"/>
      <c r="E84" s="5" t="s">
        <v>34</v>
      </c>
      <c r="F84" s="5" t="s">
        <v>35</v>
      </c>
      <c r="G84" s="5"/>
      <c r="H84" s="5" t="s">
        <v>36</v>
      </c>
      <c r="I84" s="5" t="s">
        <v>249</v>
      </c>
      <c r="J84" s="5" t="s">
        <v>264</v>
      </c>
      <c r="K84" s="9">
        <v>44196</v>
      </c>
      <c r="L84" s="9">
        <v>44197</v>
      </c>
      <c r="M84" s="5">
        <v>1</v>
      </c>
      <c r="N84" s="5">
        <v>1</v>
      </c>
      <c r="O84" s="5">
        <v>1</v>
      </c>
      <c r="P84" s="5">
        <v>275</v>
      </c>
      <c r="Q84" s="5">
        <v>0</v>
      </c>
      <c r="R84" s="5">
        <v>275</v>
      </c>
      <c r="S84" s="5">
        <v>0</v>
      </c>
      <c r="T84" s="5"/>
      <c r="U84" s="5" t="s">
        <v>265</v>
      </c>
      <c r="V84" s="5" t="s">
        <v>40</v>
      </c>
      <c r="W84" s="5" t="s">
        <v>41</v>
      </c>
      <c r="X84" s="5" t="s">
        <v>205</v>
      </c>
      <c r="Y84" s="5"/>
      <c r="Z84" s="9">
        <v>44196</v>
      </c>
      <c r="AA84" s="9">
        <v>44197</v>
      </c>
      <c r="AB84" s="5"/>
      <c r="AC84" s="5" t="s">
        <v>43</v>
      </c>
      <c r="AD84" s="5">
        <v>275</v>
      </c>
      <c r="AE84" s="5">
        <v>0</v>
      </c>
      <c r="AF84" s="5">
        <v>0</v>
      </c>
    </row>
    <row r="85" s="5" customFormat="1" spans="1:32">
      <c r="A85" s="5" t="s">
        <v>266</v>
      </c>
      <c r="B85" s="5"/>
      <c r="C85" s="5" t="s">
        <v>33</v>
      </c>
      <c r="D85" s="5"/>
      <c r="E85" s="5" t="s">
        <v>34</v>
      </c>
      <c r="F85" s="5" t="s">
        <v>35</v>
      </c>
      <c r="G85" s="5"/>
      <c r="H85" s="5" t="s">
        <v>36</v>
      </c>
      <c r="I85" s="5" t="s">
        <v>108</v>
      </c>
      <c r="J85" s="5" t="s">
        <v>158</v>
      </c>
      <c r="K85" s="9">
        <v>44196</v>
      </c>
      <c r="L85" s="9">
        <v>44197</v>
      </c>
      <c r="M85" s="5">
        <v>1</v>
      </c>
      <c r="N85" s="5">
        <v>1</v>
      </c>
      <c r="O85" s="5">
        <v>1</v>
      </c>
      <c r="P85" s="5">
        <v>415</v>
      </c>
      <c r="Q85" s="5">
        <v>0</v>
      </c>
      <c r="R85" s="5">
        <v>415</v>
      </c>
      <c r="S85" s="5">
        <v>0</v>
      </c>
      <c r="T85" s="5"/>
      <c r="U85" s="5" t="s">
        <v>267</v>
      </c>
      <c r="V85" s="5" t="s">
        <v>40</v>
      </c>
      <c r="W85" s="5" t="s">
        <v>41</v>
      </c>
      <c r="X85" s="5" t="s">
        <v>205</v>
      </c>
      <c r="Y85" s="5"/>
      <c r="Z85" s="9">
        <v>44196</v>
      </c>
      <c r="AA85" s="9">
        <v>44197</v>
      </c>
      <c r="AB85" s="5"/>
      <c r="AC85" s="5" t="s">
        <v>43</v>
      </c>
      <c r="AD85" s="5">
        <v>415</v>
      </c>
      <c r="AE85" s="5">
        <v>0</v>
      </c>
      <c r="AF85" s="5">
        <v>0</v>
      </c>
    </row>
    <row r="86" s="5" customFormat="1" spans="1:32">
      <c r="A86" s="5" t="s">
        <v>268</v>
      </c>
      <c r="B86" s="5"/>
      <c r="C86" s="5" t="s">
        <v>33</v>
      </c>
      <c r="D86" s="5"/>
      <c r="E86" s="5" t="s">
        <v>34</v>
      </c>
      <c r="F86" s="5" t="s">
        <v>35</v>
      </c>
      <c r="G86" s="5"/>
      <c r="H86" s="5" t="s">
        <v>36</v>
      </c>
      <c r="I86" s="5" t="s">
        <v>249</v>
      </c>
      <c r="J86" s="5" t="s">
        <v>264</v>
      </c>
      <c r="K86" s="9">
        <v>44196</v>
      </c>
      <c r="L86" s="9">
        <v>44197</v>
      </c>
      <c r="M86" s="5">
        <v>1</v>
      </c>
      <c r="N86" s="5">
        <v>1</v>
      </c>
      <c r="O86" s="5">
        <v>1</v>
      </c>
      <c r="P86" s="5">
        <v>275</v>
      </c>
      <c r="Q86" s="5">
        <v>0</v>
      </c>
      <c r="R86" s="5">
        <v>275</v>
      </c>
      <c r="S86" s="5">
        <v>0</v>
      </c>
      <c r="T86" s="5"/>
      <c r="U86" s="5" t="s">
        <v>269</v>
      </c>
      <c r="V86" s="5" t="s">
        <v>40</v>
      </c>
      <c r="W86" s="5" t="s">
        <v>41</v>
      </c>
      <c r="X86" s="5" t="s">
        <v>205</v>
      </c>
      <c r="Y86" s="5"/>
      <c r="Z86" s="9">
        <v>44196</v>
      </c>
      <c r="AA86" s="9">
        <v>44197</v>
      </c>
      <c r="AB86" s="5"/>
      <c r="AC86" s="5" t="s">
        <v>43</v>
      </c>
      <c r="AD86" s="5">
        <v>275</v>
      </c>
      <c r="AE86" s="5">
        <v>0</v>
      </c>
      <c r="AF86" s="5">
        <v>0</v>
      </c>
    </row>
    <row r="87" s="5" customFormat="1" spans="1:32">
      <c r="A87" s="5" t="s">
        <v>270</v>
      </c>
      <c r="B87" s="5"/>
      <c r="C87" s="5" t="s">
        <v>33</v>
      </c>
      <c r="D87" s="5"/>
      <c r="E87" s="5" t="s">
        <v>34</v>
      </c>
      <c r="F87" s="5" t="s">
        <v>35</v>
      </c>
      <c r="G87" s="5"/>
      <c r="H87" s="5" t="s">
        <v>36</v>
      </c>
      <c r="I87" s="5" t="s">
        <v>154</v>
      </c>
      <c r="J87" s="5" t="s">
        <v>271</v>
      </c>
      <c r="K87" s="9">
        <v>44196</v>
      </c>
      <c r="L87" s="9">
        <v>44197</v>
      </c>
      <c r="M87" s="5">
        <v>1</v>
      </c>
      <c r="N87" s="5">
        <v>1</v>
      </c>
      <c r="O87" s="5">
        <v>1</v>
      </c>
      <c r="P87" s="5">
        <v>627</v>
      </c>
      <c r="Q87" s="5">
        <v>0</v>
      </c>
      <c r="R87" s="5">
        <v>627</v>
      </c>
      <c r="S87" s="5">
        <v>0</v>
      </c>
      <c r="T87" s="5"/>
      <c r="U87" s="5" t="s">
        <v>272</v>
      </c>
      <c r="V87" s="5" t="s">
        <v>40</v>
      </c>
      <c r="W87" s="5" t="s">
        <v>41</v>
      </c>
      <c r="X87" s="5" t="s">
        <v>205</v>
      </c>
      <c r="Y87" s="5"/>
      <c r="Z87" s="9">
        <v>44196</v>
      </c>
      <c r="AA87" s="9">
        <v>44197</v>
      </c>
      <c r="AB87" s="5"/>
      <c r="AC87" s="5" t="s">
        <v>43</v>
      </c>
      <c r="AD87" s="5">
        <v>627</v>
      </c>
      <c r="AE87" s="5">
        <v>0</v>
      </c>
      <c r="AF87" s="5">
        <v>0</v>
      </c>
    </row>
    <row r="88" s="5" customFormat="1" spans="1:32">
      <c r="A88" s="5" t="s">
        <v>273</v>
      </c>
      <c r="B88" s="5"/>
      <c r="C88" s="5" t="s">
        <v>33</v>
      </c>
      <c r="D88" s="5"/>
      <c r="E88" s="5" t="s">
        <v>34</v>
      </c>
      <c r="F88" s="5" t="s">
        <v>35</v>
      </c>
      <c r="G88" s="5"/>
      <c r="H88" s="5" t="s">
        <v>36</v>
      </c>
      <c r="I88" s="5" t="s">
        <v>67</v>
      </c>
      <c r="J88" s="5" t="s">
        <v>274</v>
      </c>
      <c r="K88" s="9">
        <v>44196</v>
      </c>
      <c r="L88" s="9">
        <v>44197</v>
      </c>
      <c r="M88" s="5">
        <v>1</v>
      </c>
      <c r="N88" s="5">
        <v>1</v>
      </c>
      <c r="O88" s="5">
        <v>1</v>
      </c>
      <c r="P88" s="5">
        <v>308</v>
      </c>
      <c r="Q88" s="5">
        <v>0</v>
      </c>
      <c r="R88" s="5">
        <v>308</v>
      </c>
      <c r="S88" s="5">
        <v>0</v>
      </c>
      <c r="T88" s="5"/>
      <c r="U88" s="5" t="s">
        <v>275</v>
      </c>
      <c r="V88" s="5" t="s">
        <v>40</v>
      </c>
      <c r="W88" s="5" t="s">
        <v>41</v>
      </c>
      <c r="X88" s="5" t="s">
        <v>205</v>
      </c>
      <c r="Y88" s="5"/>
      <c r="Z88" s="9">
        <v>44196</v>
      </c>
      <c r="AA88" s="9">
        <v>44197</v>
      </c>
      <c r="AB88" s="5"/>
      <c r="AC88" s="5" t="s">
        <v>43</v>
      </c>
      <c r="AD88" s="5">
        <v>308</v>
      </c>
      <c r="AE88" s="5">
        <v>0</v>
      </c>
      <c r="AF88" s="5">
        <v>0</v>
      </c>
    </row>
    <row r="89" s="5" customFormat="1" spans="1:32">
      <c r="A89" s="5" t="s">
        <v>276</v>
      </c>
      <c r="B89" s="5"/>
      <c r="C89" s="5" t="s">
        <v>33</v>
      </c>
      <c r="D89" s="5"/>
      <c r="E89" s="5" t="s">
        <v>34</v>
      </c>
      <c r="F89" s="5" t="s">
        <v>35</v>
      </c>
      <c r="G89" s="5"/>
      <c r="H89" s="5" t="s">
        <v>36</v>
      </c>
      <c r="I89" s="5" t="s">
        <v>249</v>
      </c>
      <c r="J89" s="5" t="s">
        <v>261</v>
      </c>
      <c r="K89" s="9">
        <v>44196</v>
      </c>
      <c r="L89" s="9">
        <v>44197</v>
      </c>
      <c r="M89" s="5">
        <v>2</v>
      </c>
      <c r="N89" s="5">
        <v>1</v>
      </c>
      <c r="O89" s="5">
        <v>2</v>
      </c>
      <c r="P89" s="5">
        <v>500</v>
      </c>
      <c r="Q89" s="5">
        <v>0</v>
      </c>
      <c r="R89" s="5">
        <v>500</v>
      </c>
      <c r="S89" s="5">
        <v>0</v>
      </c>
      <c r="T89" s="5"/>
      <c r="U89" s="5" t="s">
        <v>277</v>
      </c>
      <c r="V89" s="5" t="s">
        <v>40</v>
      </c>
      <c r="W89" s="5" t="s">
        <v>41</v>
      </c>
      <c r="X89" s="5" t="s">
        <v>205</v>
      </c>
      <c r="Y89" s="5"/>
      <c r="Z89" s="9">
        <v>44196</v>
      </c>
      <c r="AA89" s="9">
        <v>44197</v>
      </c>
      <c r="AB89" s="5"/>
      <c r="AC89" s="5" t="s">
        <v>43</v>
      </c>
      <c r="AD89" s="5">
        <v>500</v>
      </c>
      <c r="AE89" s="5">
        <v>0</v>
      </c>
      <c r="AF89" s="5">
        <v>0</v>
      </c>
    </row>
    <row r="90" s="5" customFormat="1" spans="1:32">
      <c r="A90" s="5" t="s">
        <v>278</v>
      </c>
      <c r="B90" s="5"/>
      <c r="C90" s="5" t="s">
        <v>33</v>
      </c>
      <c r="D90" s="5"/>
      <c r="E90" s="5" t="s">
        <v>34</v>
      </c>
      <c r="F90" s="5" t="s">
        <v>35</v>
      </c>
      <c r="G90" s="5"/>
      <c r="H90" s="5" t="s">
        <v>36</v>
      </c>
      <c r="I90" s="5" t="s">
        <v>279</v>
      </c>
      <c r="J90" s="5" t="s">
        <v>280</v>
      </c>
      <c r="K90" s="9">
        <v>44196</v>
      </c>
      <c r="L90" s="9">
        <v>44197</v>
      </c>
      <c r="M90" s="5">
        <v>1</v>
      </c>
      <c r="N90" s="5">
        <v>1</v>
      </c>
      <c r="O90" s="5">
        <v>1</v>
      </c>
      <c r="P90" s="5">
        <v>210</v>
      </c>
      <c r="Q90" s="5">
        <v>0</v>
      </c>
      <c r="R90" s="5">
        <v>210</v>
      </c>
      <c r="S90" s="5">
        <v>0</v>
      </c>
      <c r="T90" s="5"/>
      <c r="U90" s="5" t="s">
        <v>281</v>
      </c>
      <c r="V90" s="5" t="s">
        <v>40</v>
      </c>
      <c r="W90" s="5" t="s">
        <v>41</v>
      </c>
      <c r="X90" s="5" t="s">
        <v>205</v>
      </c>
      <c r="Y90" s="5"/>
      <c r="Z90" s="9">
        <v>44196</v>
      </c>
      <c r="AA90" s="9">
        <v>44197</v>
      </c>
      <c r="AB90" s="5"/>
      <c r="AC90" s="5" t="s">
        <v>43</v>
      </c>
      <c r="AD90" s="5">
        <v>210</v>
      </c>
      <c r="AE90" s="5">
        <v>0</v>
      </c>
      <c r="AF90" s="5">
        <v>0</v>
      </c>
    </row>
    <row r="91" s="5" customFormat="1" spans="1:32">
      <c r="A91" s="5" t="s">
        <v>282</v>
      </c>
      <c r="B91" s="5"/>
      <c r="C91" s="5" t="s">
        <v>33</v>
      </c>
      <c r="D91" s="5"/>
      <c r="E91" s="5" t="s">
        <v>34</v>
      </c>
      <c r="F91" s="5" t="s">
        <v>35</v>
      </c>
      <c r="G91" s="5"/>
      <c r="H91" s="5" t="s">
        <v>36</v>
      </c>
      <c r="I91" s="5" t="s">
        <v>279</v>
      </c>
      <c r="J91" s="5" t="s">
        <v>280</v>
      </c>
      <c r="K91" s="9">
        <v>44196</v>
      </c>
      <c r="L91" s="9">
        <v>44197</v>
      </c>
      <c r="M91" s="5">
        <v>1</v>
      </c>
      <c r="N91" s="5">
        <v>1</v>
      </c>
      <c r="O91" s="5">
        <v>1</v>
      </c>
      <c r="P91" s="5">
        <v>210</v>
      </c>
      <c r="Q91" s="5">
        <v>0</v>
      </c>
      <c r="R91" s="5">
        <v>210</v>
      </c>
      <c r="S91" s="5">
        <v>0</v>
      </c>
      <c r="T91" s="5"/>
      <c r="U91" s="5" t="s">
        <v>283</v>
      </c>
      <c r="V91" s="5" t="s">
        <v>40</v>
      </c>
      <c r="W91" s="5" t="s">
        <v>41</v>
      </c>
      <c r="X91" s="5" t="s">
        <v>205</v>
      </c>
      <c r="Y91" s="5"/>
      <c r="Z91" s="9">
        <v>44196</v>
      </c>
      <c r="AA91" s="9">
        <v>44197</v>
      </c>
      <c r="AB91" s="5"/>
      <c r="AC91" s="5" t="s">
        <v>43</v>
      </c>
      <c r="AD91" s="5">
        <v>210</v>
      </c>
      <c r="AE91" s="5">
        <v>0</v>
      </c>
      <c r="AF91" s="5">
        <v>0</v>
      </c>
    </row>
    <row r="92" s="5" customFormat="1" spans="1:32">
      <c r="A92" s="5" t="s">
        <v>284</v>
      </c>
      <c r="B92" s="5"/>
      <c r="C92" s="5" t="s">
        <v>33</v>
      </c>
      <c r="D92" s="5"/>
      <c r="E92" s="5" t="s">
        <v>34</v>
      </c>
      <c r="F92" s="5" t="s">
        <v>35</v>
      </c>
      <c r="G92" s="5"/>
      <c r="H92" s="5" t="s">
        <v>36</v>
      </c>
      <c r="I92" s="5" t="s">
        <v>285</v>
      </c>
      <c r="J92" s="5" t="s">
        <v>286</v>
      </c>
      <c r="K92" s="9">
        <v>44197</v>
      </c>
      <c r="L92" s="9">
        <v>44198</v>
      </c>
      <c r="M92" s="5">
        <v>1</v>
      </c>
      <c r="N92" s="5">
        <v>1</v>
      </c>
      <c r="O92" s="5">
        <v>1</v>
      </c>
      <c r="P92" s="5">
        <v>1070</v>
      </c>
      <c r="Q92" s="5">
        <v>0</v>
      </c>
      <c r="R92" s="5">
        <v>1070</v>
      </c>
      <c r="S92" s="5">
        <v>0</v>
      </c>
      <c r="T92" s="5"/>
      <c r="U92" s="5" t="s">
        <v>287</v>
      </c>
      <c r="V92" s="5" t="s">
        <v>115</v>
      </c>
      <c r="W92" s="5" t="s">
        <v>41</v>
      </c>
      <c r="X92" s="5" t="s">
        <v>288</v>
      </c>
      <c r="Y92" s="5"/>
      <c r="Z92" s="9">
        <v>44118</v>
      </c>
      <c r="AA92" s="9">
        <v>44198</v>
      </c>
      <c r="AB92" s="5"/>
      <c r="AC92" s="5" t="s">
        <v>43</v>
      </c>
      <c r="AD92" s="5">
        <v>1070</v>
      </c>
      <c r="AE92" s="5">
        <v>0</v>
      </c>
      <c r="AF92" s="5">
        <v>0</v>
      </c>
    </row>
    <row r="93" s="5" customFormat="1" spans="1:32">
      <c r="A93" s="5" t="s">
        <v>284</v>
      </c>
      <c r="B93" s="5"/>
      <c r="C93" s="5" t="s">
        <v>33</v>
      </c>
      <c r="D93" s="5"/>
      <c r="E93" s="5" t="s">
        <v>121</v>
      </c>
      <c r="F93" s="5" t="s">
        <v>35</v>
      </c>
      <c r="G93" s="5"/>
      <c r="H93" s="5" t="s">
        <v>36</v>
      </c>
      <c r="I93" s="5" t="s">
        <v>285</v>
      </c>
      <c r="J93" s="5" t="s">
        <v>286</v>
      </c>
      <c r="K93" s="9">
        <v>44197</v>
      </c>
      <c r="L93" s="9">
        <v>44198</v>
      </c>
      <c r="M93" s="5">
        <v>1</v>
      </c>
      <c r="N93" s="5">
        <v>1</v>
      </c>
      <c r="O93" s="5">
        <v>1</v>
      </c>
      <c r="P93" s="5">
        <v>1070</v>
      </c>
      <c r="Q93" s="5">
        <v>0</v>
      </c>
      <c r="R93" s="5">
        <v>-1070</v>
      </c>
      <c r="S93" s="5">
        <v>0</v>
      </c>
      <c r="T93" s="5"/>
      <c r="U93" s="5" t="s">
        <v>287</v>
      </c>
      <c r="V93" s="5" t="s">
        <v>115</v>
      </c>
      <c r="W93" s="5" t="s">
        <v>41</v>
      </c>
      <c r="X93" s="5" t="s">
        <v>288</v>
      </c>
      <c r="Y93" s="5"/>
      <c r="Z93" s="9">
        <v>44118</v>
      </c>
      <c r="AA93" s="9">
        <v>44198</v>
      </c>
      <c r="AB93" s="5"/>
      <c r="AC93" s="5" t="s">
        <v>43</v>
      </c>
      <c r="AD93" s="5">
        <v>-1070</v>
      </c>
      <c r="AE93" s="5">
        <v>0</v>
      </c>
      <c r="AF93" s="5">
        <v>0</v>
      </c>
    </row>
    <row r="94" s="5" customFormat="1" spans="1:32">
      <c r="A94" s="5" t="s">
        <v>289</v>
      </c>
      <c r="B94" s="5"/>
      <c r="C94" s="5" t="s">
        <v>33</v>
      </c>
      <c r="D94" s="5"/>
      <c r="E94" s="5" t="s">
        <v>34</v>
      </c>
      <c r="F94" s="5" t="s">
        <v>35</v>
      </c>
      <c r="G94" s="5"/>
      <c r="H94" s="5" t="s">
        <v>36</v>
      </c>
      <c r="I94" s="5" t="s">
        <v>165</v>
      </c>
      <c r="J94" s="5" t="s">
        <v>166</v>
      </c>
      <c r="K94" s="9">
        <v>44197</v>
      </c>
      <c r="L94" s="9">
        <v>44198</v>
      </c>
      <c r="M94" s="5">
        <v>2</v>
      </c>
      <c r="N94" s="5">
        <v>1</v>
      </c>
      <c r="O94" s="5">
        <v>2</v>
      </c>
      <c r="P94" s="5">
        <v>1260</v>
      </c>
      <c r="Q94" s="5">
        <v>0</v>
      </c>
      <c r="R94" s="5">
        <v>1260</v>
      </c>
      <c r="S94" s="5">
        <v>0</v>
      </c>
      <c r="T94" s="5"/>
      <c r="U94" s="5" t="s">
        <v>290</v>
      </c>
      <c r="V94" s="5" t="s">
        <v>40</v>
      </c>
      <c r="W94" s="5" t="s">
        <v>41</v>
      </c>
      <c r="X94" s="5" t="s">
        <v>288</v>
      </c>
      <c r="Y94" s="5"/>
      <c r="Z94" s="9">
        <v>44162</v>
      </c>
      <c r="AA94" s="9">
        <v>44198</v>
      </c>
      <c r="AB94" s="5"/>
      <c r="AC94" s="5" t="s">
        <v>43</v>
      </c>
      <c r="AD94" s="5">
        <v>1260</v>
      </c>
      <c r="AE94" s="5">
        <v>0</v>
      </c>
      <c r="AF94" s="5">
        <v>0</v>
      </c>
    </row>
    <row r="95" s="5" customFormat="1" spans="1:32">
      <c r="A95" s="5" t="s">
        <v>291</v>
      </c>
      <c r="B95" s="5"/>
      <c r="C95" s="5" t="s">
        <v>33</v>
      </c>
      <c r="D95" s="5"/>
      <c r="E95" s="5" t="s">
        <v>34</v>
      </c>
      <c r="F95" s="5" t="s">
        <v>35</v>
      </c>
      <c r="G95" s="5"/>
      <c r="H95" s="5" t="s">
        <v>36</v>
      </c>
      <c r="I95" s="5" t="s">
        <v>67</v>
      </c>
      <c r="J95" s="5" t="s">
        <v>68</v>
      </c>
      <c r="K95" s="9">
        <v>44197</v>
      </c>
      <c r="L95" s="9">
        <v>44198</v>
      </c>
      <c r="M95" s="5">
        <v>2</v>
      </c>
      <c r="N95" s="5">
        <v>1</v>
      </c>
      <c r="O95" s="5">
        <v>2</v>
      </c>
      <c r="P95" s="5">
        <v>710</v>
      </c>
      <c r="Q95" s="5">
        <v>0</v>
      </c>
      <c r="R95" s="5">
        <v>710</v>
      </c>
      <c r="S95" s="5">
        <v>0</v>
      </c>
      <c r="T95" s="5"/>
      <c r="U95" s="5" t="s">
        <v>292</v>
      </c>
      <c r="V95" s="5" t="s">
        <v>40</v>
      </c>
      <c r="W95" s="5" t="s">
        <v>41</v>
      </c>
      <c r="X95" s="5" t="s">
        <v>288</v>
      </c>
      <c r="Y95" s="5"/>
      <c r="Z95" s="9">
        <v>44186</v>
      </c>
      <c r="AA95" s="9">
        <v>44198</v>
      </c>
      <c r="AB95" s="5"/>
      <c r="AC95" s="5" t="s">
        <v>43</v>
      </c>
      <c r="AD95" s="5">
        <v>710</v>
      </c>
      <c r="AE95" s="5">
        <v>0</v>
      </c>
      <c r="AF95" s="5">
        <v>0</v>
      </c>
    </row>
    <row r="96" s="5" customFormat="1" spans="1:32">
      <c r="A96" s="5" t="s">
        <v>293</v>
      </c>
      <c r="B96" s="5"/>
      <c r="C96" s="5" t="s">
        <v>33</v>
      </c>
      <c r="D96" s="5"/>
      <c r="E96" s="5" t="s">
        <v>34</v>
      </c>
      <c r="F96" s="5" t="s">
        <v>35</v>
      </c>
      <c r="G96" s="5"/>
      <c r="H96" s="5" t="s">
        <v>36</v>
      </c>
      <c r="I96" s="5" t="s">
        <v>67</v>
      </c>
      <c r="J96" s="5" t="s">
        <v>182</v>
      </c>
      <c r="K96" s="9">
        <v>44197</v>
      </c>
      <c r="L96" s="9">
        <v>44198</v>
      </c>
      <c r="M96" s="5">
        <v>3</v>
      </c>
      <c r="N96" s="5">
        <v>1</v>
      </c>
      <c r="O96" s="5">
        <v>3</v>
      </c>
      <c r="P96" s="5">
        <v>1065</v>
      </c>
      <c r="Q96" s="5">
        <v>0</v>
      </c>
      <c r="R96" s="5">
        <v>1065</v>
      </c>
      <c r="S96" s="5">
        <v>0</v>
      </c>
      <c r="T96" s="5"/>
      <c r="U96" s="5" t="s">
        <v>294</v>
      </c>
      <c r="V96" s="5" t="s">
        <v>40</v>
      </c>
      <c r="W96" s="5" t="s">
        <v>41</v>
      </c>
      <c r="X96" s="5" t="s">
        <v>288</v>
      </c>
      <c r="Y96" s="5"/>
      <c r="Z96" s="9">
        <v>44186</v>
      </c>
      <c r="AA96" s="9">
        <v>44198</v>
      </c>
      <c r="AB96" s="5"/>
      <c r="AC96" s="5" t="s">
        <v>43</v>
      </c>
      <c r="AD96" s="5">
        <v>1065</v>
      </c>
      <c r="AE96" s="5">
        <v>0</v>
      </c>
      <c r="AF96" s="5">
        <v>0</v>
      </c>
    </row>
    <row r="97" s="5" customFormat="1" spans="1:32">
      <c r="A97" s="5" t="s">
        <v>295</v>
      </c>
      <c r="B97" s="5"/>
      <c r="C97" s="5" t="s">
        <v>33</v>
      </c>
      <c r="D97" s="5"/>
      <c r="E97" s="5" t="s">
        <v>34</v>
      </c>
      <c r="F97" s="5" t="s">
        <v>35</v>
      </c>
      <c r="G97" s="5"/>
      <c r="H97" s="5" t="s">
        <v>36</v>
      </c>
      <c r="I97" s="5" t="s">
        <v>154</v>
      </c>
      <c r="J97" s="5" t="s">
        <v>296</v>
      </c>
      <c r="K97" s="9">
        <v>44197</v>
      </c>
      <c r="L97" s="9">
        <v>44198</v>
      </c>
      <c r="M97" s="5">
        <v>1</v>
      </c>
      <c r="N97" s="5">
        <v>1</v>
      </c>
      <c r="O97" s="5">
        <v>1</v>
      </c>
      <c r="P97" s="5">
        <v>3877</v>
      </c>
      <c r="Q97" s="5">
        <v>0</v>
      </c>
      <c r="R97" s="5">
        <v>3877</v>
      </c>
      <c r="S97" s="5">
        <v>0</v>
      </c>
      <c r="T97" s="5"/>
      <c r="U97" s="5" t="s">
        <v>297</v>
      </c>
      <c r="V97" s="5" t="s">
        <v>40</v>
      </c>
      <c r="W97" s="5" t="s">
        <v>41</v>
      </c>
      <c r="X97" s="5" t="s">
        <v>288</v>
      </c>
      <c r="Y97" s="5"/>
      <c r="Z97" s="9">
        <v>44187</v>
      </c>
      <c r="AA97" s="9">
        <v>44198</v>
      </c>
      <c r="AB97" s="5"/>
      <c r="AC97" s="5" t="s">
        <v>43</v>
      </c>
      <c r="AD97" s="5">
        <v>3877</v>
      </c>
      <c r="AE97" s="5">
        <v>0</v>
      </c>
      <c r="AF97" s="5">
        <v>0</v>
      </c>
    </row>
    <row r="98" s="5" customFormat="1" spans="1:32">
      <c r="A98" s="5" t="s">
        <v>298</v>
      </c>
      <c r="B98" s="5"/>
      <c r="C98" s="5" t="s">
        <v>33</v>
      </c>
      <c r="D98" s="5"/>
      <c r="E98" s="5" t="s">
        <v>34</v>
      </c>
      <c r="F98" s="5" t="s">
        <v>35</v>
      </c>
      <c r="G98" s="5"/>
      <c r="H98" s="5" t="s">
        <v>36</v>
      </c>
      <c r="I98" s="5" t="s">
        <v>59</v>
      </c>
      <c r="J98" s="5" t="s">
        <v>60</v>
      </c>
      <c r="K98" s="9">
        <v>44197</v>
      </c>
      <c r="L98" s="9">
        <v>44198</v>
      </c>
      <c r="M98" s="5">
        <v>1</v>
      </c>
      <c r="N98" s="5">
        <v>1</v>
      </c>
      <c r="O98" s="5">
        <v>1</v>
      </c>
      <c r="P98" s="5">
        <v>780</v>
      </c>
      <c r="Q98" s="5">
        <v>0</v>
      </c>
      <c r="R98" s="5">
        <v>780</v>
      </c>
      <c r="S98" s="5">
        <v>0</v>
      </c>
      <c r="T98" s="5"/>
      <c r="U98" s="5" t="s">
        <v>299</v>
      </c>
      <c r="V98" s="5" t="s">
        <v>115</v>
      </c>
      <c r="W98" s="5" t="s">
        <v>41</v>
      </c>
      <c r="X98" s="5" t="s">
        <v>288</v>
      </c>
      <c r="Y98" s="5"/>
      <c r="Z98" s="9">
        <v>44187</v>
      </c>
      <c r="AA98" s="9">
        <v>44198</v>
      </c>
      <c r="AB98" s="5"/>
      <c r="AC98" s="5" t="s">
        <v>43</v>
      </c>
      <c r="AD98" s="5">
        <v>780</v>
      </c>
      <c r="AE98" s="5">
        <v>0</v>
      </c>
      <c r="AF98" s="5">
        <v>0</v>
      </c>
    </row>
    <row r="99" s="5" customFormat="1" spans="1:32">
      <c r="A99" s="5" t="s">
        <v>300</v>
      </c>
      <c r="B99" s="5"/>
      <c r="C99" s="5" t="s">
        <v>33</v>
      </c>
      <c r="D99" s="5"/>
      <c r="E99" s="5" t="s">
        <v>34</v>
      </c>
      <c r="F99" s="5" t="s">
        <v>35</v>
      </c>
      <c r="G99" s="5"/>
      <c r="H99" s="5" t="s">
        <v>36</v>
      </c>
      <c r="I99" s="5" t="s">
        <v>301</v>
      </c>
      <c r="J99" s="5" t="s">
        <v>302</v>
      </c>
      <c r="K99" s="9">
        <v>44197</v>
      </c>
      <c r="L99" s="9">
        <v>44198</v>
      </c>
      <c r="M99" s="5">
        <v>1</v>
      </c>
      <c r="N99" s="5">
        <v>1</v>
      </c>
      <c r="O99" s="5">
        <v>1</v>
      </c>
      <c r="P99" s="5">
        <v>550</v>
      </c>
      <c r="Q99" s="5">
        <v>0</v>
      </c>
      <c r="R99" s="5">
        <v>550</v>
      </c>
      <c r="S99" s="5">
        <v>0</v>
      </c>
      <c r="T99" s="5"/>
      <c r="U99" s="5" t="s">
        <v>303</v>
      </c>
      <c r="V99" s="5" t="s">
        <v>40</v>
      </c>
      <c r="W99" s="5" t="s">
        <v>41</v>
      </c>
      <c r="X99" s="5" t="s">
        <v>288</v>
      </c>
      <c r="Y99" s="5"/>
      <c r="Z99" s="9">
        <v>44188</v>
      </c>
      <c r="AA99" s="9">
        <v>44198</v>
      </c>
      <c r="AB99" s="5"/>
      <c r="AC99" s="5" t="s">
        <v>43</v>
      </c>
      <c r="AD99" s="5">
        <v>550</v>
      </c>
      <c r="AE99" s="5">
        <v>0</v>
      </c>
      <c r="AF99" s="5">
        <v>0</v>
      </c>
    </row>
    <row r="100" s="5" customFormat="1" spans="1:32">
      <c r="A100" s="5" t="s">
        <v>298</v>
      </c>
      <c r="B100" s="5"/>
      <c r="C100" s="5" t="s">
        <v>33</v>
      </c>
      <c r="D100" s="5"/>
      <c r="E100" s="5" t="s">
        <v>121</v>
      </c>
      <c r="F100" s="5" t="s">
        <v>35</v>
      </c>
      <c r="G100" s="5"/>
      <c r="H100" s="5" t="s">
        <v>36</v>
      </c>
      <c r="I100" s="5" t="s">
        <v>59</v>
      </c>
      <c r="J100" s="5" t="s">
        <v>60</v>
      </c>
      <c r="K100" s="9">
        <v>44197</v>
      </c>
      <c r="L100" s="9">
        <v>44198</v>
      </c>
      <c r="M100" s="5">
        <v>1</v>
      </c>
      <c r="N100" s="5">
        <v>1</v>
      </c>
      <c r="O100" s="5">
        <v>1</v>
      </c>
      <c r="P100" s="5">
        <v>780</v>
      </c>
      <c r="Q100" s="5">
        <v>0</v>
      </c>
      <c r="R100" s="5">
        <v>-780</v>
      </c>
      <c r="S100" s="5">
        <v>0</v>
      </c>
      <c r="T100" s="5"/>
      <c r="U100" s="5" t="s">
        <v>299</v>
      </c>
      <c r="V100" s="5" t="s">
        <v>115</v>
      </c>
      <c r="W100" s="5" t="s">
        <v>41</v>
      </c>
      <c r="X100" s="5" t="s">
        <v>288</v>
      </c>
      <c r="Y100" s="5"/>
      <c r="Z100" s="9">
        <v>44187</v>
      </c>
      <c r="AA100" s="9">
        <v>44198</v>
      </c>
      <c r="AB100" s="5"/>
      <c r="AC100" s="5" t="s">
        <v>43</v>
      </c>
      <c r="AD100" s="5">
        <v>-780</v>
      </c>
      <c r="AE100" s="5">
        <v>0</v>
      </c>
      <c r="AF100" s="5">
        <v>0</v>
      </c>
    </row>
    <row r="101" s="5" customFormat="1" spans="1:32">
      <c r="A101" s="5" t="s">
        <v>304</v>
      </c>
      <c r="B101" s="5"/>
      <c r="C101" s="5" t="s">
        <v>33</v>
      </c>
      <c r="D101" s="5"/>
      <c r="E101" s="5" t="s">
        <v>34</v>
      </c>
      <c r="F101" s="5" t="s">
        <v>35</v>
      </c>
      <c r="G101" s="5"/>
      <c r="H101" s="5" t="s">
        <v>36</v>
      </c>
      <c r="I101" s="5" t="s">
        <v>67</v>
      </c>
      <c r="J101" s="5" t="s">
        <v>133</v>
      </c>
      <c r="K101" s="9">
        <v>44196</v>
      </c>
      <c r="L101" s="9">
        <v>44198</v>
      </c>
      <c r="M101" s="5">
        <v>1</v>
      </c>
      <c r="N101" s="5">
        <v>2</v>
      </c>
      <c r="O101" s="5">
        <v>2</v>
      </c>
      <c r="P101" s="5">
        <v>693</v>
      </c>
      <c r="Q101" s="5">
        <v>0</v>
      </c>
      <c r="R101" s="5">
        <v>693</v>
      </c>
      <c r="S101" s="5">
        <v>0</v>
      </c>
      <c r="T101" s="5"/>
      <c r="U101" s="5" t="s">
        <v>305</v>
      </c>
      <c r="V101" s="5" t="s">
        <v>40</v>
      </c>
      <c r="W101" s="5" t="s">
        <v>41</v>
      </c>
      <c r="X101" s="5" t="s">
        <v>288</v>
      </c>
      <c r="Y101" s="5"/>
      <c r="Z101" s="9">
        <v>44188</v>
      </c>
      <c r="AA101" s="9">
        <v>44198</v>
      </c>
      <c r="AB101" s="5"/>
      <c r="AC101" s="5" t="s">
        <v>43</v>
      </c>
      <c r="AD101" s="5">
        <v>693</v>
      </c>
      <c r="AE101" s="5">
        <v>0</v>
      </c>
      <c r="AF101" s="5">
        <v>0</v>
      </c>
    </row>
    <row r="102" s="5" customFormat="1" spans="1:32">
      <c r="A102" s="5" t="s">
        <v>306</v>
      </c>
      <c r="B102" s="5"/>
      <c r="C102" s="5" t="s">
        <v>33</v>
      </c>
      <c r="D102" s="5"/>
      <c r="E102" s="5" t="s">
        <v>34</v>
      </c>
      <c r="F102" s="5" t="s">
        <v>35</v>
      </c>
      <c r="G102" s="5"/>
      <c r="H102" s="5" t="s">
        <v>36</v>
      </c>
      <c r="I102" s="5" t="s">
        <v>67</v>
      </c>
      <c r="J102" s="5" t="s">
        <v>71</v>
      </c>
      <c r="K102" s="9">
        <v>44197</v>
      </c>
      <c r="L102" s="9">
        <v>44198</v>
      </c>
      <c r="M102" s="5">
        <v>2</v>
      </c>
      <c r="N102" s="5">
        <v>1</v>
      </c>
      <c r="O102" s="5">
        <v>2</v>
      </c>
      <c r="P102" s="5">
        <v>730</v>
      </c>
      <c r="Q102" s="5">
        <v>0</v>
      </c>
      <c r="R102" s="5">
        <v>730</v>
      </c>
      <c r="S102" s="5">
        <v>0</v>
      </c>
      <c r="T102" s="5"/>
      <c r="U102" s="5" t="s">
        <v>307</v>
      </c>
      <c r="V102" s="5" t="s">
        <v>40</v>
      </c>
      <c r="W102" s="5" t="s">
        <v>41</v>
      </c>
      <c r="X102" s="5" t="s">
        <v>288</v>
      </c>
      <c r="Y102" s="5"/>
      <c r="Z102" s="9">
        <v>44188</v>
      </c>
      <c r="AA102" s="9">
        <v>44198</v>
      </c>
      <c r="AB102" s="5"/>
      <c r="AC102" s="5" t="s">
        <v>43</v>
      </c>
      <c r="AD102" s="5">
        <v>730</v>
      </c>
      <c r="AE102" s="5">
        <v>0</v>
      </c>
      <c r="AF102" s="5">
        <v>0</v>
      </c>
    </row>
    <row r="103" s="5" customFormat="1" spans="1:32">
      <c r="A103" s="5" t="s">
        <v>308</v>
      </c>
      <c r="B103" s="5"/>
      <c r="C103" s="5" t="s">
        <v>33</v>
      </c>
      <c r="D103" s="5"/>
      <c r="E103" s="5" t="s">
        <v>34</v>
      </c>
      <c r="F103" s="5" t="s">
        <v>35</v>
      </c>
      <c r="G103" s="5"/>
      <c r="H103" s="5" t="s">
        <v>36</v>
      </c>
      <c r="I103" s="5" t="s">
        <v>108</v>
      </c>
      <c r="J103" s="5" t="s">
        <v>309</v>
      </c>
      <c r="K103" s="9">
        <v>44197</v>
      </c>
      <c r="L103" s="9">
        <v>44198</v>
      </c>
      <c r="M103" s="5">
        <v>1</v>
      </c>
      <c r="N103" s="5">
        <v>1</v>
      </c>
      <c r="O103" s="5">
        <v>1</v>
      </c>
      <c r="P103" s="5">
        <v>680</v>
      </c>
      <c r="Q103" s="5">
        <v>0</v>
      </c>
      <c r="R103" s="5">
        <v>680</v>
      </c>
      <c r="S103" s="5">
        <v>0</v>
      </c>
      <c r="T103" s="5"/>
      <c r="U103" s="5" t="s">
        <v>310</v>
      </c>
      <c r="V103" s="5" t="s">
        <v>40</v>
      </c>
      <c r="W103" s="5" t="s">
        <v>41</v>
      </c>
      <c r="X103" s="5" t="s">
        <v>288</v>
      </c>
      <c r="Y103" s="5"/>
      <c r="Z103" s="9">
        <v>44188</v>
      </c>
      <c r="AA103" s="9">
        <v>44198</v>
      </c>
      <c r="AB103" s="5"/>
      <c r="AC103" s="5" t="s">
        <v>43</v>
      </c>
      <c r="AD103" s="5">
        <v>680</v>
      </c>
      <c r="AE103" s="5">
        <v>0</v>
      </c>
      <c r="AF103" s="5">
        <v>0</v>
      </c>
    </row>
    <row r="104" s="5" customFormat="1" spans="1:32">
      <c r="A104" s="5" t="s">
        <v>311</v>
      </c>
      <c r="B104" s="5"/>
      <c r="C104" s="5" t="s">
        <v>33</v>
      </c>
      <c r="D104" s="5"/>
      <c r="E104" s="5" t="s">
        <v>34</v>
      </c>
      <c r="F104" s="5" t="s">
        <v>35</v>
      </c>
      <c r="G104" s="5"/>
      <c r="H104" s="5" t="s">
        <v>36</v>
      </c>
      <c r="I104" s="5" t="s">
        <v>63</v>
      </c>
      <c r="J104" s="5" t="s">
        <v>312</v>
      </c>
      <c r="K104" s="9">
        <v>44196</v>
      </c>
      <c r="L104" s="9">
        <v>44198</v>
      </c>
      <c r="M104" s="5">
        <v>1</v>
      </c>
      <c r="N104" s="5">
        <v>2</v>
      </c>
      <c r="O104" s="5">
        <v>2</v>
      </c>
      <c r="P104" s="5">
        <v>820</v>
      </c>
      <c r="Q104" s="5">
        <v>0</v>
      </c>
      <c r="R104" s="5">
        <v>820</v>
      </c>
      <c r="S104" s="5">
        <v>0</v>
      </c>
      <c r="T104" s="5"/>
      <c r="U104" s="5" t="s">
        <v>313</v>
      </c>
      <c r="V104" s="5" t="s">
        <v>40</v>
      </c>
      <c r="W104" s="5" t="s">
        <v>41</v>
      </c>
      <c r="X104" s="5" t="s">
        <v>288</v>
      </c>
      <c r="Y104" s="5"/>
      <c r="Z104" s="9">
        <v>44189</v>
      </c>
      <c r="AA104" s="9">
        <v>44198</v>
      </c>
      <c r="AB104" s="5"/>
      <c r="AC104" s="5" t="s">
        <v>43</v>
      </c>
      <c r="AD104" s="5">
        <v>820</v>
      </c>
      <c r="AE104" s="5">
        <v>0</v>
      </c>
      <c r="AF104" s="5">
        <v>0</v>
      </c>
    </row>
    <row r="105" s="5" customFormat="1" spans="1:32">
      <c r="A105" s="5" t="s">
        <v>314</v>
      </c>
      <c r="B105" s="5"/>
      <c r="C105" s="5" t="s">
        <v>33</v>
      </c>
      <c r="D105" s="5"/>
      <c r="E105" s="5" t="s">
        <v>34</v>
      </c>
      <c r="F105" s="5" t="s">
        <v>35</v>
      </c>
      <c r="G105" s="5"/>
      <c r="H105" s="5" t="s">
        <v>36</v>
      </c>
      <c r="I105" s="5" t="s">
        <v>154</v>
      </c>
      <c r="J105" s="5" t="s">
        <v>296</v>
      </c>
      <c r="K105" s="9">
        <v>44197</v>
      </c>
      <c r="L105" s="9">
        <v>44198</v>
      </c>
      <c r="M105" s="5">
        <v>1</v>
      </c>
      <c r="N105" s="5">
        <v>1</v>
      </c>
      <c r="O105" s="5">
        <v>1</v>
      </c>
      <c r="P105" s="5">
        <v>3857</v>
      </c>
      <c r="Q105" s="5">
        <v>0</v>
      </c>
      <c r="R105" s="5">
        <v>3857</v>
      </c>
      <c r="S105" s="5">
        <v>0</v>
      </c>
      <c r="T105" s="5"/>
      <c r="U105" s="5" t="s">
        <v>315</v>
      </c>
      <c r="V105" s="5" t="s">
        <v>40</v>
      </c>
      <c r="W105" s="5" t="s">
        <v>41</v>
      </c>
      <c r="X105" s="5" t="s">
        <v>288</v>
      </c>
      <c r="Y105" s="5"/>
      <c r="Z105" s="9">
        <v>44190</v>
      </c>
      <c r="AA105" s="9">
        <v>44198</v>
      </c>
      <c r="AB105" s="5"/>
      <c r="AC105" s="5" t="s">
        <v>43</v>
      </c>
      <c r="AD105" s="5">
        <v>3857</v>
      </c>
      <c r="AE105" s="5">
        <v>0</v>
      </c>
      <c r="AF105" s="5">
        <v>0</v>
      </c>
    </row>
    <row r="106" s="5" customFormat="1" spans="1:32">
      <c r="A106" s="5" t="s">
        <v>316</v>
      </c>
      <c r="B106" s="5"/>
      <c r="C106" s="5" t="s">
        <v>33</v>
      </c>
      <c r="D106" s="5"/>
      <c r="E106" s="5" t="s">
        <v>34</v>
      </c>
      <c r="F106" s="5" t="s">
        <v>35</v>
      </c>
      <c r="G106" s="5"/>
      <c r="H106" s="5" t="s">
        <v>36</v>
      </c>
      <c r="I106" s="5" t="s">
        <v>67</v>
      </c>
      <c r="J106" s="5" t="s">
        <v>68</v>
      </c>
      <c r="K106" s="9">
        <v>44197</v>
      </c>
      <c r="L106" s="9">
        <v>44198</v>
      </c>
      <c r="M106" s="5">
        <v>4</v>
      </c>
      <c r="N106" s="5">
        <v>1</v>
      </c>
      <c r="O106" s="5">
        <v>4</v>
      </c>
      <c r="P106" s="5">
        <v>1460</v>
      </c>
      <c r="Q106" s="5">
        <v>0</v>
      </c>
      <c r="R106" s="5">
        <v>1460</v>
      </c>
      <c r="S106" s="5">
        <v>0</v>
      </c>
      <c r="T106" s="5"/>
      <c r="U106" s="5" t="s">
        <v>317</v>
      </c>
      <c r="V106" s="5" t="s">
        <v>40</v>
      </c>
      <c r="W106" s="5" t="s">
        <v>41</v>
      </c>
      <c r="X106" s="5" t="s">
        <v>288</v>
      </c>
      <c r="Y106" s="5"/>
      <c r="Z106" s="9">
        <v>44191</v>
      </c>
      <c r="AA106" s="9">
        <v>44198</v>
      </c>
      <c r="AB106" s="5"/>
      <c r="AC106" s="5" t="s">
        <v>43</v>
      </c>
      <c r="AD106" s="5">
        <v>1460</v>
      </c>
      <c r="AE106" s="5">
        <v>0</v>
      </c>
      <c r="AF106" s="5">
        <v>0</v>
      </c>
    </row>
    <row r="107" s="5" customFormat="1" spans="1:32">
      <c r="A107" s="5" t="s">
        <v>318</v>
      </c>
      <c r="B107" s="5"/>
      <c r="C107" s="5" t="s">
        <v>33</v>
      </c>
      <c r="D107" s="5"/>
      <c r="E107" s="5" t="s">
        <v>34</v>
      </c>
      <c r="F107" s="5" t="s">
        <v>35</v>
      </c>
      <c r="G107" s="5"/>
      <c r="H107" s="5" t="s">
        <v>36</v>
      </c>
      <c r="I107" s="5" t="s">
        <v>67</v>
      </c>
      <c r="J107" s="5" t="s">
        <v>71</v>
      </c>
      <c r="K107" s="9">
        <v>44197</v>
      </c>
      <c r="L107" s="9">
        <v>44198</v>
      </c>
      <c r="M107" s="5">
        <v>1</v>
      </c>
      <c r="N107" s="5">
        <v>1</v>
      </c>
      <c r="O107" s="5">
        <v>1</v>
      </c>
      <c r="P107" s="5">
        <v>365</v>
      </c>
      <c r="Q107" s="5">
        <v>0</v>
      </c>
      <c r="R107" s="5">
        <v>365</v>
      </c>
      <c r="S107" s="5">
        <v>0</v>
      </c>
      <c r="T107" s="5"/>
      <c r="U107" s="5" t="s">
        <v>319</v>
      </c>
      <c r="V107" s="5" t="s">
        <v>40</v>
      </c>
      <c r="W107" s="5" t="s">
        <v>41</v>
      </c>
      <c r="X107" s="5" t="s">
        <v>288</v>
      </c>
      <c r="Y107" s="5"/>
      <c r="Z107" s="9">
        <v>44191</v>
      </c>
      <c r="AA107" s="9">
        <v>44198</v>
      </c>
      <c r="AB107" s="5"/>
      <c r="AC107" s="5" t="s">
        <v>43</v>
      </c>
      <c r="AD107" s="5">
        <v>365</v>
      </c>
      <c r="AE107" s="5">
        <v>0</v>
      </c>
      <c r="AF107" s="5">
        <v>0</v>
      </c>
    </row>
    <row r="108" s="5" customFormat="1" spans="1:32">
      <c r="A108" s="5" t="s">
        <v>320</v>
      </c>
      <c r="B108" s="5"/>
      <c r="C108" s="5" t="s">
        <v>33</v>
      </c>
      <c r="D108" s="5"/>
      <c r="E108" s="5" t="s">
        <v>34</v>
      </c>
      <c r="F108" s="5" t="s">
        <v>35</v>
      </c>
      <c r="G108" s="5"/>
      <c r="H108" s="5" t="s">
        <v>36</v>
      </c>
      <c r="I108" s="5" t="s">
        <v>108</v>
      </c>
      <c r="J108" s="5" t="s">
        <v>158</v>
      </c>
      <c r="K108" s="9">
        <v>44197</v>
      </c>
      <c r="L108" s="9">
        <v>44198</v>
      </c>
      <c r="M108" s="5">
        <v>1</v>
      </c>
      <c r="N108" s="5">
        <v>1</v>
      </c>
      <c r="O108" s="5">
        <v>1</v>
      </c>
      <c r="P108" s="5">
        <v>500</v>
      </c>
      <c r="Q108" s="5">
        <v>0</v>
      </c>
      <c r="R108" s="5">
        <v>500</v>
      </c>
      <c r="S108" s="5">
        <v>0</v>
      </c>
      <c r="T108" s="5"/>
      <c r="U108" s="5" t="s">
        <v>321</v>
      </c>
      <c r="V108" s="5" t="s">
        <v>40</v>
      </c>
      <c r="W108" s="5" t="s">
        <v>41</v>
      </c>
      <c r="X108" s="5" t="s">
        <v>288</v>
      </c>
      <c r="Y108" s="5"/>
      <c r="Z108" s="9">
        <v>44192</v>
      </c>
      <c r="AA108" s="9">
        <v>44198</v>
      </c>
      <c r="AB108" s="5"/>
      <c r="AC108" s="5" t="s">
        <v>43</v>
      </c>
      <c r="AD108" s="5">
        <v>500</v>
      </c>
      <c r="AE108" s="5">
        <v>0</v>
      </c>
      <c r="AF108" s="5">
        <v>0</v>
      </c>
    </row>
    <row r="109" s="5" customFormat="1" spans="1:32">
      <c r="A109" s="5" t="s">
        <v>322</v>
      </c>
      <c r="B109" s="5"/>
      <c r="C109" s="5" t="s">
        <v>33</v>
      </c>
      <c r="D109" s="5"/>
      <c r="E109" s="5" t="s">
        <v>34</v>
      </c>
      <c r="F109" s="5" t="s">
        <v>35</v>
      </c>
      <c r="G109" s="5"/>
      <c r="H109" s="5" t="s">
        <v>36</v>
      </c>
      <c r="I109" s="5" t="s">
        <v>108</v>
      </c>
      <c r="J109" s="5" t="s">
        <v>158</v>
      </c>
      <c r="K109" s="9">
        <v>44197</v>
      </c>
      <c r="L109" s="9">
        <v>44198</v>
      </c>
      <c r="M109" s="5">
        <v>2</v>
      </c>
      <c r="N109" s="5">
        <v>1</v>
      </c>
      <c r="O109" s="5">
        <v>2</v>
      </c>
      <c r="P109" s="5">
        <v>1000</v>
      </c>
      <c r="Q109" s="5">
        <v>0</v>
      </c>
      <c r="R109" s="5">
        <v>1000</v>
      </c>
      <c r="S109" s="5">
        <v>0</v>
      </c>
      <c r="T109" s="5"/>
      <c r="U109" s="5" t="s">
        <v>323</v>
      </c>
      <c r="V109" s="5" t="s">
        <v>40</v>
      </c>
      <c r="W109" s="5" t="s">
        <v>41</v>
      </c>
      <c r="X109" s="5" t="s">
        <v>288</v>
      </c>
      <c r="Y109" s="5"/>
      <c r="Z109" s="9">
        <v>44193</v>
      </c>
      <c r="AA109" s="9">
        <v>44198</v>
      </c>
      <c r="AB109" s="5"/>
      <c r="AC109" s="5" t="s">
        <v>43</v>
      </c>
      <c r="AD109" s="5">
        <v>1000</v>
      </c>
      <c r="AE109" s="5">
        <v>0</v>
      </c>
      <c r="AF109" s="5">
        <v>0</v>
      </c>
    </row>
    <row r="110" s="5" customFormat="1" spans="1:32">
      <c r="A110" s="5" t="s">
        <v>324</v>
      </c>
      <c r="B110" s="5"/>
      <c r="C110" s="5" t="s">
        <v>33</v>
      </c>
      <c r="D110" s="5"/>
      <c r="E110" s="5" t="s">
        <v>34</v>
      </c>
      <c r="F110" s="5" t="s">
        <v>35</v>
      </c>
      <c r="G110" s="5"/>
      <c r="H110" s="5" t="s">
        <v>36</v>
      </c>
      <c r="I110" s="5" t="s">
        <v>67</v>
      </c>
      <c r="J110" s="5" t="s">
        <v>68</v>
      </c>
      <c r="K110" s="9">
        <v>44197</v>
      </c>
      <c r="L110" s="9">
        <v>44198</v>
      </c>
      <c r="M110" s="5">
        <v>1</v>
      </c>
      <c r="N110" s="5">
        <v>1</v>
      </c>
      <c r="O110" s="5">
        <v>1</v>
      </c>
      <c r="P110" s="5">
        <v>365</v>
      </c>
      <c r="Q110" s="5">
        <v>0</v>
      </c>
      <c r="R110" s="5">
        <v>365</v>
      </c>
      <c r="S110" s="5">
        <v>0</v>
      </c>
      <c r="T110" s="5"/>
      <c r="U110" s="5" t="s">
        <v>325</v>
      </c>
      <c r="V110" s="5" t="s">
        <v>40</v>
      </c>
      <c r="W110" s="5" t="s">
        <v>41</v>
      </c>
      <c r="X110" s="5" t="s">
        <v>288</v>
      </c>
      <c r="Y110" s="5"/>
      <c r="Z110" s="9">
        <v>44193</v>
      </c>
      <c r="AA110" s="9">
        <v>44198</v>
      </c>
      <c r="AB110" s="5"/>
      <c r="AC110" s="5" t="s">
        <v>43</v>
      </c>
      <c r="AD110" s="5">
        <v>365</v>
      </c>
      <c r="AE110" s="5">
        <v>0</v>
      </c>
      <c r="AF110" s="5">
        <v>0</v>
      </c>
    </row>
    <row r="111" s="5" customFormat="1" spans="1:32">
      <c r="A111" s="5" t="s">
        <v>326</v>
      </c>
      <c r="B111" s="5"/>
      <c r="C111" s="5" t="s">
        <v>33</v>
      </c>
      <c r="D111" s="5"/>
      <c r="E111" s="5" t="s">
        <v>34</v>
      </c>
      <c r="F111" s="5" t="s">
        <v>35</v>
      </c>
      <c r="G111" s="5"/>
      <c r="H111" s="5" t="s">
        <v>36</v>
      </c>
      <c r="I111" s="5" t="s">
        <v>67</v>
      </c>
      <c r="J111" s="5" t="s">
        <v>103</v>
      </c>
      <c r="K111" s="9">
        <v>44197</v>
      </c>
      <c r="L111" s="9">
        <v>44198</v>
      </c>
      <c r="M111" s="5">
        <v>1</v>
      </c>
      <c r="N111" s="5">
        <v>1</v>
      </c>
      <c r="O111" s="5">
        <v>1</v>
      </c>
      <c r="P111" s="5">
        <v>350</v>
      </c>
      <c r="Q111" s="5">
        <v>0</v>
      </c>
      <c r="R111" s="5">
        <v>350</v>
      </c>
      <c r="S111" s="5">
        <v>0</v>
      </c>
      <c r="T111" s="5"/>
      <c r="U111" s="5" t="s">
        <v>327</v>
      </c>
      <c r="V111" s="5" t="s">
        <v>115</v>
      </c>
      <c r="W111" s="5" t="s">
        <v>41</v>
      </c>
      <c r="X111" s="5" t="s">
        <v>288</v>
      </c>
      <c r="Y111" s="5"/>
      <c r="Z111" s="9">
        <v>44195</v>
      </c>
      <c r="AA111" s="9">
        <v>44198</v>
      </c>
      <c r="AB111" s="5"/>
      <c r="AC111" s="5" t="s">
        <v>43</v>
      </c>
      <c r="AD111" s="5">
        <v>350</v>
      </c>
      <c r="AE111" s="5">
        <v>0</v>
      </c>
      <c r="AF111" s="5">
        <v>0</v>
      </c>
    </row>
    <row r="112" s="5" customFormat="1" spans="1:32">
      <c r="A112" s="5" t="s">
        <v>328</v>
      </c>
      <c r="B112" s="5"/>
      <c r="C112" s="5" t="s">
        <v>33</v>
      </c>
      <c r="D112" s="5"/>
      <c r="E112" s="5" t="s">
        <v>34</v>
      </c>
      <c r="F112" s="5" t="s">
        <v>35</v>
      </c>
      <c r="G112" s="5"/>
      <c r="H112" s="5" t="s">
        <v>36</v>
      </c>
      <c r="I112" s="5" t="s">
        <v>108</v>
      </c>
      <c r="J112" s="5" t="s">
        <v>229</v>
      </c>
      <c r="K112" s="9">
        <v>44197</v>
      </c>
      <c r="L112" s="9">
        <v>44198</v>
      </c>
      <c r="M112" s="5">
        <v>1</v>
      </c>
      <c r="N112" s="5">
        <v>1</v>
      </c>
      <c r="O112" s="5">
        <v>1</v>
      </c>
      <c r="P112" s="5">
        <v>1900</v>
      </c>
      <c r="Q112" s="5">
        <v>0</v>
      </c>
      <c r="R112" s="5">
        <v>1900</v>
      </c>
      <c r="S112" s="5">
        <v>0</v>
      </c>
      <c r="T112" s="5"/>
      <c r="U112" s="5" t="s">
        <v>329</v>
      </c>
      <c r="V112" s="5" t="s">
        <v>40</v>
      </c>
      <c r="W112" s="5" t="s">
        <v>41</v>
      </c>
      <c r="X112" s="5" t="s">
        <v>288</v>
      </c>
      <c r="Y112" s="5"/>
      <c r="Z112" s="9">
        <v>44195</v>
      </c>
      <c r="AA112" s="9">
        <v>44198</v>
      </c>
      <c r="AB112" s="5"/>
      <c r="AC112" s="5" t="s">
        <v>43</v>
      </c>
      <c r="AD112" s="5">
        <v>1900</v>
      </c>
      <c r="AE112" s="5">
        <v>0</v>
      </c>
      <c r="AF112" s="5">
        <v>0</v>
      </c>
    </row>
    <row r="113" s="5" customFormat="1" spans="1:32">
      <c r="A113" s="5" t="s">
        <v>330</v>
      </c>
      <c r="B113" s="5"/>
      <c r="C113" s="5" t="s">
        <v>33</v>
      </c>
      <c r="D113" s="5"/>
      <c r="E113" s="5" t="s">
        <v>34</v>
      </c>
      <c r="F113" s="5" t="s">
        <v>35</v>
      </c>
      <c r="G113" s="5"/>
      <c r="H113" s="5" t="s">
        <v>36</v>
      </c>
      <c r="I113" s="5" t="s">
        <v>108</v>
      </c>
      <c r="J113" s="5" t="s">
        <v>331</v>
      </c>
      <c r="K113" s="9">
        <v>44196</v>
      </c>
      <c r="L113" s="9">
        <v>44198</v>
      </c>
      <c r="M113" s="5">
        <v>1</v>
      </c>
      <c r="N113" s="5">
        <v>2</v>
      </c>
      <c r="O113" s="5">
        <v>2</v>
      </c>
      <c r="P113" s="5">
        <v>1240</v>
      </c>
      <c r="Q113" s="5">
        <v>0</v>
      </c>
      <c r="R113" s="5">
        <v>1240</v>
      </c>
      <c r="S113" s="5">
        <v>0</v>
      </c>
      <c r="T113" s="5"/>
      <c r="U113" s="5" t="s">
        <v>332</v>
      </c>
      <c r="V113" s="5" t="s">
        <v>40</v>
      </c>
      <c r="W113" s="5" t="s">
        <v>41</v>
      </c>
      <c r="X113" s="5" t="s">
        <v>288</v>
      </c>
      <c r="Y113" s="5"/>
      <c r="Z113" s="9">
        <v>44195</v>
      </c>
      <c r="AA113" s="9">
        <v>44198</v>
      </c>
      <c r="AB113" s="5"/>
      <c r="AC113" s="5" t="s">
        <v>43</v>
      </c>
      <c r="AD113" s="5">
        <v>1240</v>
      </c>
      <c r="AE113" s="5">
        <v>0</v>
      </c>
      <c r="AF113" s="5">
        <v>0</v>
      </c>
    </row>
    <row r="114" s="5" customFormat="1" spans="1:32">
      <c r="A114" s="5" t="s">
        <v>326</v>
      </c>
      <c r="B114" s="5"/>
      <c r="C114" s="5" t="s">
        <v>33</v>
      </c>
      <c r="D114" s="5"/>
      <c r="E114" s="5" t="s">
        <v>121</v>
      </c>
      <c r="F114" s="5" t="s">
        <v>35</v>
      </c>
      <c r="G114" s="5"/>
      <c r="H114" s="5" t="s">
        <v>36</v>
      </c>
      <c r="I114" s="5" t="s">
        <v>67</v>
      </c>
      <c r="J114" s="5" t="s">
        <v>103</v>
      </c>
      <c r="K114" s="9">
        <v>44197</v>
      </c>
      <c r="L114" s="9">
        <v>44198</v>
      </c>
      <c r="M114" s="5">
        <v>1</v>
      </c>
      <c r="N114" s="5">
        <v>1</v>
      </c>
      <c r="O114" s="5">
        <v>1</v>
      </c>
      <c r="P114" s="5">
        <v>350</v>
      </c>
      <c r="Q114" s="5">
        <v>0</v>
      </c>
      <c r="R114" s="5">
        <v>-350</v>
      </c>
      <c r="S114" s="5">
        <v>0</v>
      </c>
      <c r="T114" s="5"/>
      <c r="U114" s="5" t="s">
        <v>327</v>
      </c>
      <c r="V114" s="5" t="s">
        <v>115</v>
      </c>
      <c r="W114" s="5" t="s">
        <v>41</v>
      </c>
      <c r="X114" s="5" t="s">
        <v>288</v>
      </c>
      <c r="Y114" s="5"/>
      <c r="Z114" s="9">
        <v>44195</v>
      </c>
      <c r="AA114" s="9">
        <v>44198</v>
      </c>
      <c r="AB114" s="5"/>
      <c r="AC114" s="5" t="s">
        <v>43</v>
      </c>
      <c r="AD114" s="5">
        <v>-350</v>
      </c>
      <c r="AE114" s="5">
        <v>0</v>
      </c>
      <c r="AF114" s="5">
        <v>0</v>
      </c>
    </row>
    <row r="115" s="5" customFormat="1" spans="1:32">
      <c r="A115" s="5" t="s">
        <v>333</v>
      </c>
      <c r="B115" s="5"/>
      <c r="C115" s="5" t="s">
        <v>33</v>
      </c>
      <c r="D115" s="5"/>
      <c r="E115" s="5" t="s">
        <v>34</v>
      </c>
      <c r="F115" s="5" t="s">
        <v>35</v>
      </c>
      <c r="G115" s="5"/>
      <c r="H115" s="5" t="s">
        <v>36</v>
      </c>
      <c r="I115" s="5" t="s">
        <v>67</v>
      </c>
      <c r="J115" s="5" t="s">
        <v>68</v>
      </c>
      <c r="K115" s="9">
        <v>44197</v>
      </c>
      <c r="L115" s="9">
        <v>44198</v>
      </c>
      <c r="M115" s="5">
        <v>2</v>
      </c>
      <c r="N115" s="5">
        <v>1</v>
      </c>
      <c r="O115" s="5">
        <v>2</v>
      </c>
      <c r="P115" s="5">
        <v>622</v>
      </c>
      <c r="Q115" s="5">
        <v>0</v>
      </c>
      <c r="R115" s="5">
        <v>622</v>
      </c>
      <c r="S115" s="5">
        <v>0</v>
      </c>
      <c r="T115" s="5"/>
      <c r="U115" s="5" t="s">
        <v>334</v>
      </c>
      <c r="V115" s="5" t="s">
        <v>40</v>
      </c>
      <c r="W115" s="5" t="s">
        <v>41</v>
      </c>
      <c r="X115" s="5" t="s">
        <v>288</v>
      </c>
      <c r="Y115" s="5"/>
      <c r="Z115" s="9">
        <v>44195</v>
      </c>
      <c r="AA115" s="9">
        <v>44198</v>
      </c>
      <c r="AB115" s="5"/>
      <c r="AC115" s="5" t="s">
        <v>43</v>
      </c>
      <c r="AD115" s="5">
        <v>622</v>
      </c>
      <c r="AE115" s="5">
        <v>0</v>
      </c>
      <c r="AF115" s="5">
        <v>82</v>
      </c>
    </row>
    <row r="116" s="5" customFormat="1" spans="1:32">
      <c r="A116" s="5" t="s">
        <v>335</v>
      </c>
      <c r="B116" s="5"/>
      <c r="C116" s="5" t="s">
        <v>33</v>
      </c>
      <c r="D116" s="5"/>
      <c r="E116" s="5" t="s">
        <v>34</v>
      </c>
      <c r="F116" s="5" t="s">
        <v>35</v>
      </c>
      <c r="G116" s="5"/>
      <c r="H116" s="5" t="s">
        <v>36</v>
      </c>
      <c r="I116" s="5" t="s">
        <v>108</v>
      </c>
      <c r="J116" s="5" t="s">
        <v>158</v>
      </c>
      <c r="K116" s="9">
        <v>44197</v>
      </c>
      <c r="L116" s="9">
        <v>44198</v>
      </c>
      <c r="M116" s="5">
        <v>1</v>
      </c>
      <c r="N116" s="5">
        <v>1</v>
      </c>
      <c r="O116" s="5">
        <v>1</v>
      </c>
      <c r="P116" s="5">
        <v>500</v>
      </c>
      <c r="Q116" s="5">
        <v>0</v>
      </c>
      <c r="R116" s="5">
        <v>500</v>
      </c>
      <c r="S116" s="5">
        <v>0</v>
      </c>
      <c r="T116" s="5"/>
      <c r="U116" s="5" t="s">
        <v>336</v>
      </c>
      <c r="V116" s="5" t="s">
        <v>115</v>
      </c>
      <c r="W116" s="5" t="s">
        <v>41</v>
      </c>
      <c r="X116" s="5" t="s">
        <v>288</v>
      </c>
      <c r="Y116" s="5"/>
      <c r="Z116" s="9">
        <v>44196</v>
      </c>
      <c r="AA116" s="9">
        <v>44198</v>
      </c>
      <c r="AB116" s="5"/>
      <c r="AC116" s="5" t="s">
        <v>43</v>
      </c>
      <c r="AD116" s="5">
        <v>500</v>
      </c>
      <c r="AE116" s="5">
        <v>0</v>
      </c>
      <c r="AF116" s="5">
        <v>0</v>
      </c>
    </row>
    <row r="117" s="5" customFormat="1" spans="1:32">
      <c r="A117" s="5" t="s">
        <v>335</v>
      </c>
      <c r="B117" s="5"/>
      <c r="C117" s="5" t="s">
        <v>33</v>
      </c>
      <c r="D117" s="5"/>
      <c r="E117" s="5" t="s">
        <v>121</v>
      </c>
      <c r="F117" s="5" t="s">
        <v>35</v>
      </c>
      <c r="G117" s="5"/>
      <c r="H117" s="5" t="s">
        <v>36</v>
      </c>
      <c r="I117" s="5" t="s">
        <v>108</v>
      </c>
      <c r="J117" s="5" t="s">
        <v>158</v>
      </c>
      <c r="K117" s="9">
        <v>44197</v>
      </c>
      <c r="L117" s="9">
        <v>44198</v>
      </c>
      <c r="M117" s="5">
        <v>1</v>
      </c>
      <c r="N117" s="5">
        <v>1</v>
      </c>
      <c r="O117" s="5">
        <v>1</v>
      </c>
      <c r="P117" s="5">
        <v>500</v>
      </c>
      <c r="Q117" s="5">
        <v>0</v>
      </c>
      <c r="R117" s="5">
        <v>-500</v>
      </c>
      <c r="S117" s="5">
        <v>0</v>
      </c>
      <c r="T117" s="5"/>
      <c r="U117" s="5" t="s">
        <v>336</v>
      </c>
      <c r="V117" s="5" t="s">
        <v>115</v>
      </c>
      <c r="W117" s="5" t="s">
        <v>41</v>
      </c>
      <c r="X117" s="5" t="s">
        <v>288</v>
      </c>
      <c r="Y117" s="5"/>
      <c r="Z117" s="9">
        <v>44196</v>
      </c>
      <c r="AA117" s="9">
        <v>44198</v>
      </c>
      <c r="AB117" s="5"/>
      <c r="AC117" s="5" t="s">
        <v>43</v>
      </c>
      <c r="AD117" s="5">
        <v>-500</v>
      </c>
      <c r="AE117" s="5">
        <v>0</v>
      </c>
      <c r="AF117" s="5">
        <v>0</v>
      </c>
    </row>
    <row r="118" s="5" customFormat="1" spans="1:32">
      <c r="A118" s="5" t="s">
        <v>337</v>
      </c>
      <c r="B118" s="5"/>
      <c r="C118" s="5" t="s">
        <v>33</v>
      </c>
      <c r="D118" s="5"/>
      <c r="E118" s="5" t="s">
        <v>34</v>
      </c>
      <c r="F118" s="5" t="s">
        <v>35</v>
      </c>
      <c r="G118" s="5"/>
      <c r="H118" s="5" t="s">
        <v>36</v>
      </c>
      <c r="I118" s="5" t="s">
        <v>59</v>
      </c>
      <c r="J118" s="5" t="s">
        <v>60</v>
      </c>
      <c r="K118" s="9">
        <v>44197</v>
      </c>
      <c r="L118" s="9">
        <v>44198</v>
      </c>
      <c r="M118" s="5">
        <v>1</v>
      </c>
      <c r="N118" s="5">
        <v>1</v>
      </c>
      <c r="O118" s="5">
        <v>1</v>
      </c>
      <c r="P118" s="5">
        <v>850</v>
      </c>
      <c r="Q118" s="5">
        <v>0</v>
      </c>
      <c r="R118" s="5">
        <v>850</v>
      </c>
      <c r="S118" s="5">
        <v>0</v>
      </c>
      <c r="T118" s="5"/>
      <c r="U118" s="5" t="s">
        <v>338</v>
      </c>
      <c r="V118" s="5" t="s">
        <v>40</v>
      </c>
      <c r="W118" s="5" t="s">
        <v>41</v>
      </c>
      <c r="X118" s="5" t="s">
        <v>288</v>
      </c>
      <c r="Y118" s="5"/>
      <c r="Z118" s="9">
        <v>44196</v>
      </c>
      <c r="AA118" s="9">
        <v>44198</v>
      </c>
      <c r="AB118" s="5"/>
      <c r="AC118" s="5" t="s">
        <v>43</v>
      </c>
      <c r="AD118" s="5">
        <v>850</v>
      </c>
      <c r="AE118" s="5">
        <v>0</v>
      </c>
      <c r="AF118" s="5">
        <v>0</v>
      </c>
    </row>
    <row r="119" s="5" customFormat="1" spans="1:32">
      <c r="A119" s="5" t="s">
        <v>339</v>
      </c>
      <c r="B119" s="5"/>
      <c r="C119" s="5" t="s">
        <v>33</v>
      </c>
      <c r="D119" s="5"/>
      <c r="E119" s="5" t="s">
        <v>34</v>
      </c>
      <c r="F119" s="5" t="s">
        <v>35</v>
      </c>
      <c r="G119" s="5"/>
      <c r="H119" s="5" t="s">
        <v>36</v>
      </c>
      <c r="I119" s="5" t="s">
        <v>67</v>
      </c>
      <c r="J119" s="5" t="s">
        <v>68</v>
      </c>
      <c r="K119" s="9">
        <v>44197</v>
      </c>
      <c r="L119" s="9">
        <v>44198</v>
      </c>
      <c r="M119" s="5">
        <v>4</v>
      </c>
      <c r="N119" s="5">
        <v>1</v>
      </c>
      <c r="O119" s="5">
        <v>4</v>
      </c>
      <c r="P119" s="5">
        <v>1244</v>
      </c>
      <c r="Q119" s="5">
        <v>0</v>
      </c>
      <c r="R119" s="5">
        <v>1244</v>
      </c>
      <c r="S119" s="5">
        <v>0</v>
      </c>
      <c r="T119" s="5"/>
      <c r="U119" s="5" t="s">
        <v>340</v>
      </c>
      <c r="V119" s="5" t="s">
        <v>40</v>
      </c>
      <c r="W119" s="5" t="s">
        <v>41</v>
      </c>
      <c r="X119" s="5" t="s">
        <v>288</v>
      </c>
      <c r="Y119" s="5"/>
      <c r="Z119" s="9">
        <v>44196</v>
      </c>
      <c r="AA119" s="9">
        <v>44198</v>
      </c>
      <c r="AB119" s="5"/>
      <c r="AC119" s="5" t="s">
        <v>43</v>
      </c>
      <c r="AD119" s="5">
        <v>1244</v>
      </c>
      <c r="AE119" s="5">
        <v>0</v>
      </c>
      <c r="AF119" s="5">
        <v>0</v>
      </c>
    </row>
    <row r="120" s="5" customFormat="1" spans="1:32">
      <c r="A120" s="5" t="s">
        <v>341</v>
      </c>
      <c r="B120" s="5"/>
      <c r="C120" s="5" t="s">
        <v>33</v>
      </c>
      <c r="D120" s="5"/>
      <c r="E120" s="5" t="s">
        <v>34</v>
      </c>
      <c r="F120" s="5" t="s">
        <v>35</v>
      </c>
      <c r="G120" s="5"/>
      <c r="H120" s="5" t="s">
        <v>36</v>
      </c>
      <c r="I120" s="5" t="s">
        <v>67</v>
      </c>
      <c r="J120" s="5" t="s">
        <v>68</v>
      </c>
      <c r="K120" s="9">
        <v>44197</v>
      </c>
      <c r="L120" s="9">
        <v>44198</v>
      </c>
      <c r="M120" s="5">
        <v>1</v>
      </c>
      <c r="N120" s="5">
        <v>1</v>
      </c>
      <c r="O120" s="5">
        <v>1</v>
      </c>
      <c r="P120" s="5">
        <v>375</v>
      </c>
      <c r="Q120" s="5">
        <v>0</v>
      </c>
      <c r="R120" s="5">
        <v>375</v>
      </c>
      <c r="S120" s="5">
        <v>0</v>
      </c>
      <c r="T120" s="5"/>
      <c r="U120" s="5" t="s">
        <v>342</v>
      </c>
      <c r="V120" s="5" t="s">
        <v>40</v>
      </c>
      <c r="W120" s="5" t="s">
        <v>41</v>
      </c>
      <c r="X120" s="5" t="s">
        <v>288</v>
      </c>
      <c r="Y120" s="5"/>
      <c r="Z120" s="9">
        <v>44196</v>
      </c>
      <c r="AA120" s="9">
        <v>44198</v>
      </c>
      <c r="AB120" s="5"/>
      <c r="AC120" s="5" t="s">
        <v>43</v>
      </c>
      <c r="AD120" s="5">
        <v>375</v>
      </c>
      <c r="AE120" s="5">
        <v>0</v>
      </c>
      <c r="AF120" s="5">
        <v>0</v>
      </c>
    </row>
    <row r="121" s="5" customFormat="1" spans="1:32">
      <c r="A121" s="5" t="s">
        <v>343</v>
      </c>
      <c r="B121" s="5"/>
      <c r="C121" s="5" t="s">
        <v>33</v>
      </c>
      <c r="D121" s="5"/>
      <c r="E121" s="5" t="s">
        <v>34</v>
      </c>
      <c r="F121" s="5" t="s">
        <v>35</v>
      </c>
      <c r="G121" s="5"/>
      <c r="H121" s="5" t="s">
        <v>36</v>
      </c>
      <c r="I121" s="5" t="s">
        <v>249</v>
      </c>
      <c r="J121" s="5" t="s">
        <v>250</v>
      </c>
      <c r="K121" s="9">
        <v>44197</v>
      </c>
      <c r="L121" s="9">
        <v>44198</v>
      </c>
      <c r="M121" s="5">
        <v>1</v>
      </c>
      <c r="N121" s="5">
        <v>1</v>
      </c>
      <c r="O121" s="5">
        <v>1</v>
      </c>
      <c r="P121" s="5">
        <v>278</v>
      </c>
      <c r="Q121" s="5">
        <v>0</v>
      </c>
      <c r="R121" s="5">
        <v>278</v>
      </c>
      <c r="S121" s="5">
        <v>0</v>
      </c>
      <c r="T121" s="5"/>
      <c r="U121" s="5" t="s">
        <v>269</v>
      </c>
      <c r="V121" s="5" t="s">
        <v>40</v>
      </c>
      <c r="W121" s="5" t="s">
        <v>41</v>
      </c>
      <c r="X121" s="5" t="s">
        <v>288</v>
      </c>
      <c r="Y121" s="5"/>
      <c r="Z121" s="9">
        <v>44196</v>
      </c>
      <c r="AA121" s="9">
        <v>44198</v>
      </c>
      <c r="AB121" s="5"/>
      <c r="AC121" s="5" t="s">
        <v>43</v>
      </c>
      <c r="AD121" s="5">
        <v>278</v>
      </c>
      <c r="AE121" s="5">
        <v>0</v>
      </c>
      <c r="AF121" s="5">
        <v>0</v>
      </c>
    </row>
    <row r="122" s="5" customFormat="1" spans="1:32">
      <c r="A122" s="5" t="s">
        <v>344</v>
      </c>
      <c r="B122" s="5"/>
      <c r="C122" s="5" t="s">
        <v>33</v>
      </c>
      <c r="D122" s="5"/>
      <c r="E122" s="5" t="s">
        <v>34</v>
      </c>
      <c r="F122" s="5" t="s">
        <v>35</v>
      </c>
      <c r="G122" s="5"/>
      <c r="H122" s="5" t="s">
        <v>36</v>
      </c>
      <c r="I122" s="5" t="s">
        <v>67</v>
      </c>
      <c r="J122" s="5" t="s">
        <v>71</v>
      </c>
      <c r="K122" s="9">
        <v>44197</v>
      </c>
      <c r="L122" s="9">
        <v>44198</v>
      </c>
      <c r="M122" s="5">
        <v>3</v>
      </c>
      <c r="N122" s="5">
        <v>1</v>
      </c>
      <c r="O122" s="5">
        <v>3</v>
      </c>
      <c r="P122" s="5">
        <v>924</v>
      </c>
      <c r="Q122" s="5">
        <v>0</v>
      </c>
      <c r="R122" s="5">
        <v>924</v>
      </c>
      <c r="S122" s="5">
        <v>0</v>
      </c>
      <c r="T122" s="5"/>
      <c r="U122" s="5" t="s">
        <v>345</v>
      </c>
      <c r="V122" s="5" t="s">
        <v>40</v>
      </c>
      <c r="W122" s="5" t="s">
        <v>41</v>
      </c>
      <c r="X122" s="5" t="s">
        <v>288</v>
      </c>
      <c r="Y122" s="5"/>
      <c r="Z122" s="9">
        <v>44196</v>
      </c>
      <c r="AA122" s="9">
        <v>44198</v>
      </c>
      <c r="AB122" s="5"/>
      <c r="AC122" s="5" t="s">
        <v>43</v>
      </c>
      <c r="AD122" s="5">
        <v>924</v>
      </c>
      <c r="AE122" s="5">
        <v>0</v>
      </c>
      <c r="AF122" s="5">
        <v>0</v>
      </c>
    </row>
    <row r="123" s="5" customFormat="1" spans="1:32">
      <c r="A123" s="5" t="s">
        <v>346</v>
      </c>
      <c r="B123" s="5"/>
      <c r="C123" s="5" t="s">
        <v>33</v>
      </c>
      <c r="D123" s="5"/>
      <c r="E123" s="5" t="s">
        <v>34</v>
      </c>
      <c r="F123" s="5" t="s">
        <v>35</v>
      </c>
      <c r="G123" s="5"/>
      <c r="H123" s="5" t="s">
        <v>36</v>
      </c>
      <c r="I123" s="5" t="s">
        <v>67</v>
      </c>
      <c r="J123" s="5" t="s">
        <v>71</v>
      </c>
      <c r="K123" s="9">
        <v>44197</v>
      </c>
      <c r="L123" s="9">
        <v>44198</v>
      </c>
      <c r="M123" s="5">
        <v>1</v>
      </c>
      <c r="N123" s="5">
        <v>1</v>
      </c>
      <c r="O123" s="5">
        <v>1</v>
      </c>
      <c r="P123" s="5">
        <v>308</v>
      </c>
      <c r="Q123" s="5">
        <v>0</v>
      </c>
      <c r="R123" s="5">
        <v>308</v>
      </c>
      <c r="S123" s="5">
        <v>0</v>
      </c>
      <c r="T123" s="5"/>
      <c r="U123" s="5" t="s">
        <v>347</v>
      </c>
      <c r="V123" s="5" t="s">
        <v>40</v>
      </c>
      <c r="W123" s="5" t="s">
        <v>41</v>
      </c>
      <c r="X123" s="5" t="s">
        <v>288</v>
      </c>
      <c r="Y123" s="5"/>
      <c r="Z123" s="9">
        <v>44197</v>
      </c>
      <c r="AA123" s="9">
        <v>44198</v>
      </c>
      <c r="AB123" s="5"/>
      <c r="AC123" s="5" t="s">
        <v>43</v>
      </c>
      <c r="AD123" s="5">
        <v>308</v>
      </c>
      <c r="AE123" s="5">
        <v>0</v>
      </c>
      <c r="AF123" s="5">
        <v>0</v>
      </c>
    </row>
    <row r="124" s="5" customFormat="1" spans="1:32">
      <c r="A124" s="5" t="s">
        <v>348</v>
      </c>
      <c r="B124" s="5"/>
      <c r="C124" s="5" t="s">
        <v>33</v>
      </c>
      <c r="D124" s="5"/>
      <c r="E124" s="5" t="s">
        <v>34</v>
      </c>
      <c r="F124" s="5" t="s">
        <v>35</v>
      </c>
      <c r="G124" s="5"/>
      <c r="H124" s="5" t="s">
        <v>36</v>
      </c>
      <c r="I124" s="5" t="s">
        <v>249</v>
      </c>
      <c r="J124" s="5" t="s">
        <v>264</v>
      </c>
      <c r="K124" s="9">
        <v>44197</v>
      </c>
      <c r="L124" s="9">
        <v>44198</v>
      </c>
      <c r="M124" s="5">
        <v>1</v>
      </c>
      <c r="N124" s="5">
        <v>1</v>
      </c>
      <c r="O124" s="5">
        <v>1</v>
      </c>
      <c r="P124" s="5">
        <v>275</v>
      </c>
      <c r="Q124" s="5">
        <v>0</v>
      </c>
      <c r="R124" s="5">
        <v>275</v>
      </c>
      <c r="S124" s="5">
        <v>0</v>
      </c>
      <c r="T124" s="5"/>
      <c r="U124" s="5" t="s">
        <v>349</v>
      </c>
      <c r="V124" s="5" t="s">
        <v>40</v>
      </c>
      <c r="W124" s="5" t="s">
        <v>41</v>
      </c>
      <c r="X124" s="5" t="s">
        <v>288</v>
      </c>
      <c r="Y124" s="5"/>
      <c r="Z124" s="9">
        <v>44197</v>
      </c>
      <c r="AA124" s="9">
        <v>44198</v>
      </c>
      <c r="AB124" s="5"/>
      <c r="AC124" s="5" t="s">
        <v>43</v>
      </c>
      <c r="AD124" s="5">
        <v>275</v>
      </c>
      <c r="AE124" s="5">
        <v>0</v>
      </c>
      <c r="AF124" s="5">
        <v>0</v>
      </c>
    </row>
    <row r="125" s="5" customFormat="1" spans="1:32">
      <c r="A125" s="5" t="s">
        <v>350</v>
      </c>
      <c r="B125" s="5"/>
      <c r="C125" s="5" t="s">
        <v>33</v>
      </c>
      <c r="D125" s="5"/>
      <c r="E125" s="5" t="s">
        <v>34</v>
      </c>
      <c r="F125" s="5" t="s">
        <v>35</v>
      </c>
      <c r="G125" s="5"/>
      <c r="H125" s="5" t="s">
        <v>36</v>
      </c>
      <c r="I125" s="5" t="s">
        <v>67</v>
      </c>
      <c r="J125" s="5" t="s">
        <v>103</v>
      </c>
      <c r="K125" s="9">
        <v>44197</v>
      </c>
      <c r="L125" s="9">
        <v>44198</v>
      </c>
      <c r="M125" s="5">
        <v>1</v>
      </c>
      <c r="N125" s="5">
        <v>1</v>
      </c>
      <c r="O125" s="5">
        <v>1</v>
      </c>
      <c r="P125" s="5">
        <v>308</v>
      </c>
      <c r="Q125" s="5">
        <v>0</v>
      </c>
      <c r="R125" s="5">
        <v>308</v>
      </c>
      <c r="S125" s="5">
        <v>0</v>
      </c>
      <c r="T125" s="5"/>
      <c r="U125" s="5" t="s">
        <v>351</v>
      </c>
      <c r="V125" s="5" t="s">
        <v>40</v>
      </c>
      <c r="W125" s="5" t="s">
        <v>41</v>
      </c>
      <c r="X125" s="5" t="s">
        <v>288</v>
      </c>
      <c r="Y125" s="5"/>
      <c r="Z125" s="9">
        <v>44197</v>
      </c>
      <c r="AA125" s="9">
        <v>44198</v>
      </c>
      <c r="AB125" s="5"/>
      <c r="AC125" s="5" t="s">
        <v>43</v>
      </c>
      <c r="AD125" s="5">
        <v>308</v>
      </c>
      <c r="AE125" s="5">
        <v>0</v>
      </c>
      <c r="AF125" s="5">
        <v>0</v>
      </c>
    </row>
    <row r="126" s="5" customFormat="1" spans="1:32">
      <c r="A126" s="5" t="s">
        <v>352</v>
      </c>
      <c r="B126" s="5"/>
      <c r="C126" s="5" t="s">
        <v>33</v>
      </c>
      <c r="D126" s="5"/>
      <c r="E126" s="5" t="s">
        <v>34</v>
      </c>
      <c r="F126" s="5" t="s">
        <v>35</v>
      </c>
      <c r="G126" s="5"/>
      <c r="H126" s="5" t="s">
        <v>36</v>
      </c>
      <c r="I126" s="5" t="s">
        <v>154</v>
      </c>
      <c r="J126" s="5" t="s">
        <v>271</v>
      </c>
      <c r="K126" s="9">
        <v>44197</v>
      </c>
      <c r="L126" s="9">
        <v>44198</v>
      </c>
      <c r="M126" s="5">
        <v>1</v>
      </c>
      <c r="N126" s="5">
        <v>1</v>
      </c>
      <c r="O126" s="5">
        <v>1</v>
      </c>
      <c r="P126" s="5">
        <v>695</v>
      </c>
      <c r="Q126" s="5">
        <v>0</v>
      </c>
      <c r="R126" s="5">
        <v>695</v>
      </c>
      <c r="S126" s="5">
        <v>0</v>
      </c>
      <c r="T126" s="5"/>
      <c r="U126" s="5" t="s">
        <v>353</v>
      </c>
      <c r="V126" s="5" t="s">
        <v>40</v>
      </c>
      <c r="W126" s="5" t="s">
        <v>41</v>
      </c>
      <c r="X126" s="5" t="s">
        <v>288</v>
      </c>
      <c r="Y126" s="5"/>
      <c r="Z126" s="9">
        <v>44197</v>
      </c>
      <c r="AA126" s="9">
        <v>44198</v>
      </c>
      <c r="AB126" s="5"/>
      <c r="AC126" s="5" t="s">
        <v>43</v>
      </c>
      <c r="AD126" s="5">
        <v>695</v>
      </c>
      <c r="AE126" s="5">
        <v>0</v>
      </c>
      <c r="AF126" s="5">
        <v>0</v>
      </c>
    </row>
    <row r="127" s="5" customFormat="1" spans="1:32">
      <c r="A127" s="5" t="s">
        <v>354</v>
      </c>
      <c r="B127" s="5"/>
      <c r="C127" s="5" t="s">
        <v>33</v>
      </c>
      <c r="D127" s="5"/>
      <c r="E127" s="5" t="s">
        <v>34</v>
      </c>
      <c r="F127" s="5" t="s">
        <v>35</v>
      </c>
      <c r="G127" s="5"/>
      <c r="H127" s="5" t="s">
        <v>36</v>
      </c>
      <c r="I127" s="5" t="s">
        <v>355</v>
      </c>
      <c r="J127" s="5" t="s">
        <v>356</v>
      </c>
      <c r="K127" s="9">
        <v>44197</v>
      </c>
      <c r="L127" s="9">
        <v>44198</v>
      </c>
      <c r="M127" s="5">
        <v>3</v>
      </c>
      <c r="N127" s="5">
        <v>1</v>
      </c>
      <c r="O127" s="5">
        <v>3</v>
      </c>
      <c r="P127" s="5">
        <v>1050</v>
      </c>
      <c r="Q127" s="5">
        <v>0</v>
      </c>
      <c r="R127" s="5">
        <v>1050</v>
      </c>
      <c r="S127" s="5">
        <v>0</v>
      </c>
      <c r="T127" s="5"/>
      <c r="U127" s="5" t="s">
        <v>357</v>
      </c>
      <c r="V127" s="5" t="s">
        <v>40</v>
      </c>
      <c r="W127" s="5" t="s">
        <v>41</v>
      </c>
      <c r="X127" s="5" t="s">
        <v>288</v>
      </c>
      <c r="Y127" s="5"/>
      <c r="Z127" s="9">
        <v>44197</v>
      </c>
      <c r="AA127" s="9">
        <v>44198</v>
      </c>
      <c r="AB127" s="5"/>
      <c r="AC127" s="5" t="s">
        <v>43</v>
      </c>
      <c r="AD127" s="5">
        <v>1050</v>
      </c>
      <c r="AE127" s="5">
        <v>0</v>
      </c>
      <c r="AF127" s="5">
        <v>0</v>
      </c>
    </row>
    <row r="128" s="5" customFormat="1" spans="1:32">
      <c r="A128" s="5" t="s">
        <v>358</v>
      </c>
      <c r="B128" s="5"/>
      <c r="C128" s="5" t="s">
        <v>33</v>
      </c>
      <c r="D128" s="5"/>
      <c r="E128" s="5" t="s">
        <v>34</v>
      </c>
      <c r="F128" s="5" t="s">
        <v>35</v>
      </c>
      <c r="G128" s="5"/>
      <c r="H128" s="5" t="s">
        <v>36</v>
      </c>
      <c r="I128" s="5" t="s">
        <v>355</v>
      </c>
      <c r="J128" s="5" t="s">
        <v>359</v>
      </c>
      <c r="K128" s="9">
        <v>44197</v>
      </c>
      <c r="L128" s="9">
        <v>44198</v>
      </c>
      <c r="M128" s="5">
        <v>1</v>
      </c>
      <c r="N128" s="5">
        <v>1</v>
      </c>
      <c r="O128" s="5">
        <v>1</v>
      </c>
      <c r="P128" s="5">
        <v>350</v>
      </c>
      <c r="Q128" s="5">
        <v>0</v>
      </c>
      <c r="R128" s="5">
        <v>350</v>
      </c>
      <c r="S128" s="5">
        <v>0</v>
      </c>
      <c r="T128" s="5"/>
      <c r="U128" s="5" t="s">
        <v>360</v>
      </c>
      <c r="V128" s="5" t="s">
        <v>40</v>
      </c>
      <c r="W128" s="5" t="s">
        <v>41</v>
      </c>
      <c r="X128" s="5" t="s">
        <v>288</v>
      </c>
      <c r="Y128" s="5"/>
      <c r="Z128" s="9">
        <v>44197</v>
      </c>
      <c r="AA128" s="9">
        <v>44198</v>
      </c>
      <c r="AB128" s="5"/>
      <c r="AC128" s="5" t="s">
        <v>43</v>
      </c>
      <c r="AD128" s="5">
        <v>350</v>
      </c>
      <c r="AE128" s="5">
        <v>0</v>
      </c>
      <c r="AF128" s="5">
        <v>0</v>
      </c>
    </row>
    <row r="129" s="5" customFormat="1" spans="1:32">
      <c r="A129" s="5" t="s">
        <v>361</v>
      </c>
      <c r="B129" s="5"/>
      <c r="C129" s="5" t="s">
        <v>33</v>
      </c>
      <c r="D129" s="5"/>
      <c r="E129" s="5" t="s">
        <v>34</v>
      </c>
      <c r="F129" s="5" t="s">
        <v>35</v>
      </c>
      <c r="G129" s="5"/>
      <c r="H129" s="5" t="s">
        <v>36</v>
      </c>
      <c r="I129" s="5" t="s">
        <v>154</v>
      </c>
      <c r="J129" s="5" t="s">
        <v>219</v>
      </c>
      <c r="K129" s="9">
        <v>44197</v>
      </c>
      <c r="L129" s="9">
        <v>44198</v>
      </c>
      <c r="M129" s="5">
        <v>1</v>
      </c>
      <c r="N129" s="5">
        <v>1</v>
      </c>
      <c r="O129" s="5">
        <v>1</v>
      </c>
      <c r="P129" s="5">
        <v>645</v>
      </c>
      <c r="Q129" s="5">
        <v>0</v>
      </c>
      <c r="R129" s="5">
        <v>645</v>
      </c>
      <c r="S129" s="5">
        <v>0</v>
      </c>
      <c r="T129" s="5"/>
      <c r="U129" s="5" t="s">
        <v>362</v>
      </c>
      <c r="V129" s="5" t="s">
        <v>40</v>
      </c>
      <c r="W129" s="5" t="s">
        <v>41</v>
      </c>
      <c r="X129" s="5" t="s">
        <v>288</v>
      </c>
      <c r="Y129" s="5"/>
      <c r="Z129" s="9">
        <v>44197</v>
      </c>
      <c r="AA129" s="9">
        <v>44198</v>
      </c>
      <c r="AB129" s="5"/>
      <c r="AC129" s="5" t="s">
        <v>43</v>
      </c>
      <c r="AD129" s="5">
        <v>645</v>
      </c>
      <c r="AE129" s="5">
        <v>0</v>
      </c>
      <c r="AF129" s="5">
        <v>0</v>
      </c>
    </row>
    <row r="130" s="5" customFormat="1" spans="1:32">
      <c r="A130" s="5" t="s">
        <v>363</v>
      </c>
      <c r="B130" s="5"/>
      <c r="C130" s="5" t="s">
        <v>33</v>
      </c>
      <c r="D130" s="5"/>
      <c r="E130" s="5" t="s">
        <v>34</v>
      </c>
      <c r="F130" s="5" t="s">
        <v>35</v>
      </c>
      <c r="G130" s="5"/>
      <c r="H130" s="5" t="s">
        <v>36</v>
      </c>
      <c r="I130" s="5" t="s">
        <v>355</v>
      </c>
      <c r="J130" s="5" t="s">
        <v>356</v>
      </c>
      <c r="K130" s="9">
        <v>44197</v>
      </c>
      <c r="L130" s="9">
        <v>44198</v>
      </c>
      <c r="M130" s="5">
        <v>1</v>
      </c>
      <c r="N130" s="5">
        <v>1</v>
      </c>
      <c r="O130" s="5">
        <v>1</v>
      </c>
      <c r="P130" s="5">
        <v>350</v>
      </c>
      <c r="Q130" s="5">
        <v>0</v>
      </c>
      <c r="R130" s="5">
        <v>350</v>
      </c>
      <c r="S130" s="5">
        <v>0</v>
      </c>
      <c r="T130" s="5"/>
      <c r="U130" s="5" t="s">
        <v>364</v>
      </c>
      <c r="V130" s="5" t="s">
        <v>40</v>
      </c>
      <c r="W130" s="5" t="s">
        <v>41</v>
      </c>
      <c r="X130" s="5" t="s">
        <v>288</v>
      </c>
      <c r="Y130" s="5"/>
      <c r="Z130" s="9">
        <v>44197</v>
      </c>
      <c r="AA130" s="9">
        <v>44198</v>
      </c>
      <c r="AB130" s="5"/>
      <c r="AC130" s="5" t="s">
        <v>43</v>
      </c>
      <c r="AD130" s="5">
        <v>350</v>
      </c>
      <c r="AE130" s="5">
        <v>0</v>
      </c>
      <c r="AF130" s="5">
        <v>0</v>
      </c>
    </row>
    <row r="131" s="5" customFormat="1" spans="1:32">
      <c r="A131" s="5" t="s">
        <v>365</v>
      </c>
      <c r="B131" s="5"/>
      <c r="C131" s="5" t="s">
        <v>33</v>
      </c>
      <c r="D131" s="5"/>
      <c r="E131" s="5" t="s">
        <v>34</v>
      </c>
      <c r="F131" s="5" t="s">
        <v>35</v>
      </c>
      <c r="G131" s="5"/>
      <c r="H131" s="5" t="s">
        <v>36</v>
      </c>
      <c r="I131" s="5" t="s">
        <v>249</v>
      </c>
      <c r="J131" s="5" t="s">
        <v>264</v>
      </c>
      <c r="K131" s="9">
        <v>44197</v>
      </c>
      <c r="L131" s="9">
        <v>44198</v>
      </c>
      <c r="M131" s="5">
        <v>2</v>
      </c>
      <c r="N131" s="5">
        <v>1</v>
      </c>
      <c r="O131" s="5">
        <v>2</v>
      </c>
      <c r="P131" s="5">
        <v>550</v>
      </c>
      <c r="Q131" s="5">
        <v>0</v>
      </c>
      <c r="R131" s="5">
        <v>550</v>
      </c>
      <c r="S131" s="5">
        <v>0</v>
      </c>
      <c r="T131" s="5"/>
      <c r="U131" s="5" t="s">
        <v>366</v>
      </c>
      <c r="V131" s="5" t="s">
        <v>40</v>
      </c>
      <c r="W131" s="5" t="s">
        <v>41</v>
      </c>
      <c r="X131" s="5" t="s">
        <v>288</v>
      </c>
      <c r="Y131" s="5"/>
      <c r="Z131" s="9">
        <v>44197</v>
      </c>
      <c r="AA131" s="9">
        <v>44198</v>
      </c>
      <c r="AB131" s="5"/>
      <c r="AC131" s="5" t="s">
        <v>43</v>
      </c>
      <c r="AD131" s="5">
        <v>550</v>
      </c>
      <c r="AE131" s="5">
        <v>0</v>
      </c>
      <c r="AF131" s="5">
        <v>0</v>
      </c>
    </row>
    <row r="132" s="5" customFormat="1" spans="1:32">
      <c r="A132" s="5" t="s">
        <v>367</v>
      </c>
      <c r="B132" s="5"/>
      <c r="C132" s="5" t="s">
        <v>33</v>
      </c>
      <c r="D132" s="5"/>
      <c r="E132" s="5" t="s">
        <v>34</v>
      </c>
      <c r="F132" s="5" t="s">
        <v>35</v>
      </c>
      <c r="G132" s="5"/>
      <c r="H132" s="5" t="s">
        <v>36</v>
      </c>
      <c r="I132" s="5" t="s">
        <v>368</v>
      </c>
      <c r="J132" s="5" t="s">
        <v>369</v>
      </c>
      <c r="K132" s="9">
        <v>44197</v>
      </c>
      <c r="L132" s="9">
        <v>44198</v>
      </c>
      <c r="M132" s="5">
        <v>1</v>
      </c>
      <c r="N132" s="5">
        <v>1</v>
      </c>
      <c r="O132" s="5">
        <v>1</v>
      </c>
      <c r="P132" s="5">
        <v>468</v>
      </c>
      <c r="Q132" s="5">
        <v>0</v>
      </c>
      <c r="R132" s="5">
        <v>468</v>
      </c>
      <c r="S132" s="5">
        <v>0</v>
      </c>
      <c r="T132" s="5"/>
      <c r="U132" s="5" t="s">
        <v>370</v>
      </c>
      <c r="V132" s="5" t="s">
        <v>40</v>
      </c>
      <c r="W132" s="5" t="s">
        <v>41</v>
      </c>
      <c r="X132" s="5" t="s">
        <v>288</v>
      </c>
      <c r="Y132" s="5"/>
      <c r="Z132" s="9">
        <v>44197</v>
      </c>
      <c r="AA132" s="9">
        <v>44198</v>
      </c>
      <c r="AB132" s="5"/>
      <c r="AC132" s="5" t="s">
        <v>43</v>
      </c>
      <c r="AD132" s="5">
        <v>468</v>
      </c>
      <c r="AE132" s="5">
        <v>0</v>
      </c>
      <c r="AF132" s="5">
        <v>0</v>
      </c>
    </row>
    <row r="133" s="5" customFormat="1" spans="1:32">
      <c r="A133" s="5" t="s">
        <v>371</v>
      </c>
      <c r="B133" s="5"/>
      <c r="C133" s="5" t="s">
        <v>33</v>
      </c>
      <c r="D133" s="5"/>
      <c r="E133" s="5" t="s">
        <v>34</v>
      </c>
      <c r="F133" s="5" t="s">
        <v>35</v>
      </c>
      <c r="G133" s="5"/>
      <c r="H133" s="5" t="s">
        <v>36</v>
      </c>
      <c r="I133" s="5" t="s">
        <v>355</v>
      </c>
      <c r="J133" s="5" t="s">
        <v>372</v>
      </c>
      <c r="K133" s="9">
        <v>44197</v>
      </c>
      <c r="L133" s="9">
        <v>44198</v>
      </c>
      <c r="M133" s="5">
        <v>1</v>
      </c>
      <c r="N133" s="5">
        <v>1</v>
      </c>
      <c r="O133" s="5">
        <v>1</v>
      </c>
      <c r="P133" s="5">
        <v>350</v>
      </c>
      <c r="Q133" s="5">
        <v>0</v>
      </c>
      <c r="R133" s="5">
        <v>350</v>
      </c>
      <c r="S133" s="5">
        <v>0</v>
      </c>
      <c r="T133" s="5"/>
      <c r="U133" s="5" t="s">
        <v>373</v>
      </c>
      <c r="V133" s="5" t="s">
        <v>40</v>
      </c>
      <c r="W133" s="5" t="s">
        <v>41</v>
      </c>
      <c r="X133" s="5" t="s">
        <v>288</v>
      </c>
      <c r="Y133" s="5"/>
      <c r="Z133" s="9">
        <v>44197</v>
      </c>
      <c r="AA133" s="9">
        <v>44198</v>
      </c>
      <c r="AB133" s="5"/>
      <c r="AC133" s="5" t="s">
        <v>43</v>
      </c>
      <c r="AD133" s="5">
        <v>350</v>
      </c>
      <c r="AE133" s="5">
        <v>0</v>
      </c>
      <c r="AF133" s="5">
        <v>0</v>
      </c>
    </row>
    <row r="134" s="5" customFormat="1" spans="1:32">
      <c r="A134" s="5" t="s">
        <v>374</v>
      </c>
      <c r="B134" s="5"/>
      <c r="C134" s="5" t="s">
        <v>33</v>
      </c>
      <c r="D134" s="5"/>
      <c r="E134" s="5" t="s">
        <v>34</v>
      </c>
      <c r="F134" s="5" t="s">
        <v>35</v>
      </c>
      <c r="G134" s="5"/>
      <c r="H134" s="5" t="s">
        <v>36</v>
      </c>
      <c r="I134" s="5" t="s">
        <v>108</v>
      </c>
      <c r="J134" s="5" t="s">
        <v>229</v>
      </c>
      <c r="K134" s="9">
        <v>44197</v>
      </c>
      <c r="L134" s="9">
        <v>44199</v>
      </c>
      <c r="M134" s="5">
        <v>1</v>
      </c>
      <c r="N134" s="5">
        <v>2</v>
      </c>
      <c r="O134" s="5">
        <v>2</v>
      </c>
      <c r="P134" s="5">
        <v>3760</v>
      </c>
      <c r="Q134" s="5">
        <v>0</v>
      </c>
      <c r="R134" s="5">
        <v>3760</v>
      </c>
      <c r="S134" s="5">
        <v>0</v>
      </c>
      <c r="T134" s="5"/>
      <c r="U134" s="5" t="s">
        <v>375</v>
      </c>
      <c r="V134" s="5" t="s">
        <v>40</v>
      </c>
      <c r="W134" s="5" t="s">
        <v>41</v>
      </c>
      <c r="X134" s="5" t="s">
        <v>376</v>
      </c>
      <c r="Y134" s="5"/>
      <c r="Z134" s="9">
        <v>44185</v>
      </c>
      <c r="AA134" s="9">
        <v>44199</v>
      </c>
      <c r="AB134" s="5"/>
      <c r="AC134" s="5" t="s">
        <v>43</v>
      </c>
      <c r="AD134" s="5">
        <v>3760</v>
      </c>
      <c r="AE134" s="5">
        <v>0</v>
      </c>
      <c r="AF134" s="5">
        <v>0</v>
      </c>
    </row>
    <row r="135" s="5" customFormat="1" spans="1:32">
      <c r="A135" s="5" t="s">
        <v>377</v>
      </c>
      <c r="B135" s="5"/>
      <c r="C135" s="5" t="s">
        <v>33</v>
      </c>
      <c r="D135" s="5"/>
      <c r="E135" s="5" t="s">
        <v>34</v>
      </c>
      <c r="F135" s="5" t="s">
        <v>35</v>
      </c>
      <c r="G135" s="5"/>
      <c r="H135" s="5" t="s">
        <v>36</v>
      </c>
      <c r="I135" s="5" t="s">
        <v>108</v>
      </c>
      <c r="J135" s="5" t="s">
        <v>158</v>
      </c>
      <c r="K135" s="9">
        <v>44198</v>
      </c>
      <c r="L135" s="9">
        <v>44199</v>
      </c>
      <c r="M135" s="5">
        <v>1</v>
      </c>
      <c r="N135" s="5">
        <v>1</v>
      </c>
      <c r="O135" s="5">
        <v>1</v>
      </c>
      <c r="P135" s="5">
        <v>480</v>
      </c>
      <c r="Q135" s="5">
        <v>0</v>
      </c>
      <c r="R135" s="5">
        <v>480</v>
      </c>
      <c r="S135" s="5">
        <v>0</v>
      </c>
      <c r="T135" s="5"/>
      <c r="U135" s="5" t="s">
        <v>378</v>
      </c>
      <c r="V135" s="5" t="s">
        <v>40</v>
      </c>
      <c r="W135" s="5" t="s">
        <v>41</v>
      </c>
      <c r="X135" s="5" t="s">
        <v>376</v>
      </c>
      <c r="Y135" s="5"/>
      <c r="Z135" s="9">
        <v>44187</v>
      </c>
      <c r="AA135" s="9">
        <v>44199</v>
      </c>
      <c r="AB135" s="5"/>
      <c r="AC135" s="5" t="s">
        <v>43</v>
      </c>
      <c r="AD135" s="5">
        <v>480</v>
      </c>
      <c r="AE135" s="5">
        <v>0</v>
      </c>
      <c r="AF135" s="5">
        <v>0</v>
      </c>
    </row>
    <row r="136" s="5" customFormat="1" spans="1:32">
      <c r="A136" s="5" t="s">
        <v>379</v>
      </c>
      <c r="B136" s="5"/>
      <c r="C136" s="5" t="s">
        <v>33</v>
      </c>
      <c r="D136" s="5"/>
      <c r="E136" s="5" t="s">
        <v>34</v>
      </c>
      <c r="F136" s="5" t="s">
        <v>35</v>
      </c>
      <c r="G136" s="5"/>
      <c r="H136" s="5" t="s">
        <v>36</v>
      </c>
      <c r="I136" s="5" t="s">
        <v>108</v>
      </c>
      <c r="J136" s="5" t="s">
        <v>229</v>
      </c>
      <c r="K136" s="9">
        <v>44197</v>
      </c>
      <c r="L136" s="9">
        <v>44199</v>
      </c>
      <c r="M136" s="5">
        <v>1</v>
      </c>
      <c r="N136" s="5">
        <v>2</v>
      </c>
      <c r="O136" s="5">
        <v>2</v>
      </c>
      <c r="P136" s="5">
        <v>3800</v>
      </c>
      <c r="Q136" s="5">
        <v>0</v>
      </c>
      <c r="R136" s="5">
        <v>3800</v>
      </c>
      <c r="S136" s="5">
        <v>0</v>
      </c>
      <c r="T136" s="5"/>
      <c r="U136" s="5" t="s">
        <v>380</v>
      </c>
      <c r="V136" s="5" t="s">
        <v>40</v>
      </c>
      <c r="W136" s="5" t="s">
        <v>41</v>
      </c>
      <c r="X136" s="5" t="s">
        <v>376</v>
      </c>
      <c r="Y136" s="5"/>
      <c r="Z136" s="9">
        <v>44188</v>
      </c>
      <c r="AA136" s="9">
        <v>44199</v>
      </c>
      <c r="AB136" s="5"/>
      <c r="AC136" s="5" t="s">
        <v>43</v>
      </c>
      <c r="AD136" s="5">
        <v>3800</v>
      </c>
      <c r="AE136" s="5">
        <v>0</v>
      </c>
      <c r="AF136" s="5">
        <v>0</v>
      </c>
    </row>
    <row r="137" s="5" customFormat="1" spans="1:32">
      <c r="A137" s="5" t="s">
        <v>381</v>
      </c>
      <c r="B137" s="5"/>
      <c r="C137" s="5" t="s">
        <v>33</v>
      </c>
      <c r="D137" s="5"/>
      <c r="E137" s="5" t="s">
        <v>34</v>
      </c>
      <c r="F137" s="5" t="s">
        <v>35</v>
      </c>
      <c r="G137" s="5"/>
      <c r="H137" s="5" t="s">
        <v>36</v>
      </c>
      <c r="I137" s="5" t="s">
        <v>108</v>
      </c>
      <c r="J137" s="5" t="s">
        <v>229</v>
      </c>
      <c r="K137" s="9">
        <v>44198</v>
      </c>
      <c r="L137" s="9">
        <v>44199</v>
      </c>
      <c r="M137" s="5">
        <v>1</v>
      </c>
      <c r="N137" s="5">
        <v>1</v>
      </c>
      <c r="O137" s="5">
        <v>1</v>
      </c>
      <c r="P137" s="5">
        <v>1900</v>
      </c>
      <c r="Q137" s="5">
        <v>0</v>
      </c>
      <c r="R137" s="5">
        <v>1900</v>
      </c>
      <c r="S137" s="5">
        <v>0</v>
      </c>
      <c r="T137" s="5"/>
      <c r="U137" s="5" t="s">
        <v>382</v>
      </c>
      <c r="V137" s="5" t="s">
        <v>40</v>
      </c>
      <c r="W137" s="5" t="s">
        <v>41</v>
      </c>
      <c r="X137" s="5" t="s">
        <v>376</v>
      </c>
      <c r="Y137" s="5"/>
      <c r="Z137" s="9">
        <v>44188</v>
      </c>
      <c r="AA137" s="9">
        <v>44199</v>
      </c>
      <c r="AB137" s="5"/>
      <c r="AC137" s="5" t="s">
        <v>43</v>
      </c>
      <c r="AD137" s="5">
        <v>1900</v>
      </c>
      <c r="AE137" s="5">
        <v>0</v>
      </c>
      <c r="AF137" s="5">
        <v>0</v>
      </c>
    </row>
    <row r="138" s="5" customFormat="1" spans="1:32">
      <c r="A138" s="5" t="s">
        <v>383</v>
      </c>
      <c r="B138" s="5"/>
      <c r="C138" s="5" t="s">
        <v>33</v>
      </c>
      <c r="D138" s="5"/>
      <c r="E138" s="5" t="s">
        <v>34</v>
      </c>
      <c r="F138" s="5" t="s">
        <v>35</v>
      </c>
      <c r="G138" s="5"/>
      <c r="H138" s="5" t="s">
        <v>36</v>
      </c>
      <c r="I138" s="5" t="s">
        <v>185</v>
      </c>
      <c r="J138" s="5" t="s">
        <v>384</v>
      </c>
      <c r="K138" s="9">
        <v>44198</v>
      </c>
      <c r="L138" s="9">
        <v>44199</v>
      </c>
      <c r="M138" s="5">
        <v>2</v>
      </c>
      <c r="N138" s="5">
        <v>1</v>
      </c>
      <c r="O138" s="5">
        <v>2</v>
      </c>
      <c r="P138" s="5">
        <v>2596</v>
      </c>
      <c r="Q138" s="5">
        <v>0</v>
      </c>
      <c r="R138" s="5">
        <v>2596</v>
      </c>
      <c r="S138" s="5">
        <v>0</v>
      </c>
      <c r="T138" s="5"/>
      <c r="U138" s="5" t="s">
        <v>385</v>
      </c>
      <c r="V138" s="5" t="s">
        <v>40</v>
      </c>
      <c r="W138" s="5" t="s">
        <v>41</v>
      </c>
      <c r="X138" s="5" t="s">
        <v>376</v>
      </c>
      <c r="Y138" s="5"/>
      <c r="Z138" s="9">
        <v>44189</v>
      </c>
      <c r="AA138" s="9">
        <v>44199</v>
      </c>
      <c r="AB138" s="5"/>
      <c r="AC138" s="5" t="s">
        <v>43</v>
      </c>
      <c r="AD138" s="5">
        <v>2596</v>
      </c>
      <c r="AE138" s="5">
        <v>0</v>
      </c>
      <c r="AF138" s="5">
        <v>0</v>
      </c>
    </row>
    <row r="139" s="5" customFormat="1" spans="1:32">
      <c r="A139" s="5" t="s">
        <v>386</v>
      </c>
      <c r="B139" s="5"/>
      <c r="C139" s="5" t="s">
        <v>33</v>
      </c>
      <c r="D139" s="5"/>
      <c r="E139" s="5" t="s">
        <v>34</v>
      </c>
      <c r="F139" s="5" t="s">
        <v>35</v>
      </c>
      <c r="G139" s="5"/>
      <c r="H139" s="5" t="s">
        <v>36</v>
      </c>
      <c r="I139" s="5" t="s">
        <v>108</v>
      </c>
      <c r="J139" s="5" t="s">
        <v>109</v>
      </c>
      <c r="K139" s="9">
        <v>44198</v>
      </c>
      <c r="L139" s="9">
        <v>44199</v>
      </c>
      <c r="M139" s="5">
        <v>1</v>
      </c>
      <c r="N139" s="5">
        <v>1</v>
      </c>
      <c r="O139" s="5">
        <v>1</v>
      </c>
      <c r="P139" s="5">
        <v>930</v>
      </c>
      <c r="Q139" s="5">
        <v>0</v>
      </c>
      <c r="R139" s="5">
        <v>930</v>
      </c>
      <c r="S139" s="5">
        <v>0</v>
      </c>
      <c r="T139" s="5"/>
      <c r="U139" s="5" t="s">
        <v>387</v>
      </c>
      <c r="V139" s="5" t="s">
        <v>40</v>
      </c>
      <c r="W139" s="5" t="s">
        <v>41</v>
      </c>
      <c r="X139" s="5" t="s">
        <v>376</v>
      </c>
      <c r="Y139" s="5"/>
      <c r="Z139" s="9">
        <v>44191</v>
      </c>
      <c r="AA139" s="9">
        <v>44199</v>
      </c>
      <c r="AB139" s="5"/>
      <c r="AC139" s="5" t="s">
        <v>43</v>
      </c>
      <c r="AD139" s="5">
        <v>930</v>
      </c>
      <c r="AE139" s="5">
        <v>0</v>
      </c>
      <c r="AF139" s="5">
        <v>0</v>
      </c>
    </row>
    <row r="140" s="5" customFormat="1" spans="1:32">
      <c r="A140" s="5" t="s">
        <v>388</v>
      </c>
      <c r="B140" s="5"/>
      <c r="C140" s="5" t="s">
        <v>33</v>
      </c>
      <c r="D140" s="5"/>
      <c r="E140" s="5" t="s">
        <v>34</v>
      </c>
      <c r="F140" s="5" t="s">
        <v>35</v>
      </c>
      <c r="G140" s="5"/>
      <c r="H140" s="5" t="s">
        <v>36</v>
      </c>
      <c r="I140" s="5" t="s">
        <v>67</v>
      </c>
      <c r="J140" s="5" t="s">
        <v>182</v>
      </c>
      <c r="K140" s="9">
        <v>44197</v>
      </c>
      <c r="L140" s="9">
        <v>44199</v>
      </c>
      <c r="M140" s="5">
        <v>1</v>
      </c>
      <c r="N140" s="5">
        <v>2</v>
      </c>
      <c r="O140" s="5">
        <v>2</v>
      </c>
      <c r="P140" s="5">
        <v>730</v>
      </c>
      <c r="Q140" s="5">
        <v>0</v>
      </c>
      <c r="R140" s="5">
        <v>730</v>
      </c>
      <c r="S140" s="5">
        <v>0</v>
      </c>
      <c r="T140" s="5"/>
      <c r="U140" s="5" t="s">
        <v>389</v>
      </c>
      <c r="V140" s="5" t="s">
        <v>40</v>
      </c>
      <c r="W140" s="5" t="s">
        <v>41</v>
      </c>
      <c r="X140" s="5" t="s">
        <v>376</v>
      </c>
      <c r="Y140" s="5"/>
      <c r="Z140" s="9">
        <v>44192</v>
      </c>
      <c r="AA140" s="9">
        <v>44199</v>
      </c>
      <c r="AB140" s="5"/>
      <c r="AC140" s="5" t="s">
        <v>43</v>
      </c>
      <c r="AD140" s="5">
        <v>730</v>
      </c>
      <c r="AE140" s="5">
        <v>0</v>
      </c>
      <c r="AF140" s="5">
        <v>0</v>
      </c>
    </row>
    <row r="141" s="5" customFormat="1" spans="1:32">
      <c r="A141" s="5" t="s">
        <v>390</v>
      </c>
      <c r="B141" s="5"/>
      <c r="C141" s="5" t="s">
        <v>33</v>
      </c>
      <c r="D141" s="5"/>
      <c r="E141" s="5" t="s">
        <v>34</v>
      </c>
      <c r="F141" s="5" t="s">
        <v>35</v>
      </c>
      <c r="G141" s="5"/>
      <c r="H141" s="5" t="s">
        <v>36</v>
      </c>
      <c r="I141" s="5" t="s">
        <v>67</v>
      </c>
      <c r="J141" s="5" t="s">
        <v>68</v>
      </c>
      <c r="K141" s="9">
        <v>44197</v>
      </c>
      <c r="L141" s="9">
        <v>44199</v>
      </c>
      <c r="M141" s="5">
        <v>1</v>
      </c>
      <c r="N141" s="5">
        <v>2</v>
      </c>
      <c r="O141" s="5">
        <v>2</v>
      </c>
      <c r="P141" s="5">
        <v>730</v>
      </c>
      <c r="Q141" s="5">
        <v>0</v>
      </c>
      <c r="R141" s="5">
        <v>730</v>
      </c>
      <c r="S141" s="5">
        <v>0</v>
      </c>
      <c r="T141" s="5"/>
      <c r="U141" s="5" t="s">
        <v>391</v>
      </c>
      <c r="V141" s="5" t="s">
        <v>40</v>
      </c>
      <c r="W141" s="5" t="s">
        <v>41</v>
      </c>
      <c r="X141" s="5" t="s">
        <v>376</v>
      </c>
      <c r="Y141" s="5"/>
      <c r="Z141" s="9">
        <v>44192</v>
      </c>
      <c r="AA141" s="9">
        <v>44199</v>
      </c>
      <c r="AB141" s="5"/>
      <c r="AC141" s="5" t="s">
        <v>43</v>
      </c>
      <c r="AD141" s="5">
        <v>730</v>
      </c>
      <c r="AE141" s="5">
        <v>0</v>
      </c>
      <c r="AF141" s="5">
        <v>0</v>
      </c>
    </row>
    <row r="142" s="5" customFormat="1" spans="1:32">
      <c r="A142" s="5" t="s">
        <v>392</v>
      </c>
      <c r="B142" s="5"/>
      <c r="C142" s="5" t="s">
        <v>33</v>
      </c>
      <c r="D142" s="5"/>
      <c r="E142" s="5" t="s">
        <v>34</v>
      </c>
      <c r="F142" s="5" t="s">
        <v>35</v>
      </c>
      <c r="G142" s="5"/>
      <c r="H142" s="5" t="s">
        <v>36</v>
      </c>
      <c r="I142" s="5" t="s">
        <v>249</v>
      </c>
      <c r="J142" s="5" t="s">
        <v>393</v>
      </c>
      <c r="K142" s="9">
        <v>44197</v>
      </c>
      <c r="L142" s="9">
        <v>44199</v>
      </c>
      <c r="M142" s="5">
        <v>2</v>
      </c>
      <c r="N142" s="5">
        <v>2</v>
      </c>
      <c r="O142" s="5">
        <v>4</v>
      </c>
      <c r="P142" s="5">
        <v>1060</v>
      </c>
      <c r="Q142" s="5">
        <v>0</v>
      </c>
      <c r="R142" s="5">
        <v>1060</v>
      </c>
      <c r="S142" s="5">
        <v>0</v>
      </c>
      <c r="T142" s="5"/>
      <c r="U142" s="5" t="s">
        <v>394</v>
      </c>
      <c r="V142" s="5" t="s">
        <v>40</v>
      </c>
      <c r="W142" s="5" t="s">
        <v>41</v>
      </c>
      <c r="X142" s="5" t="s">
        <v>376</v>
      </c>
      <c r="Y142" s="5"/>
      <c r="Z142" s="9">
        <v>44194</v>
      </c>
      <c r="AA142" s="9">
        <v>44199</v>
      </c>
      <c r="AB142" s="5"/>
      <c r="AC142" s="5" t="s">
        <v>43</v>
      </c>
      <c r="AD142" s="5">
        <v>1060</v>
      </c>
      <c r="AE142" s="5">
        <v>0</v>
      </c>
      <c r="AF142" s="5">
        <v>0</v>
      </c>
    </row>
    <row r="143" s="5" customFormat="1" spans="1:32">
      <c r="A143" s="5" t="s">
        <v>395</v>
      </c>
      <c r="B143" s="5"/>
      <c r="C143" s="5" t="s">
        <v>33</v>
      </c>
      <c r="D143" s="5"/>
      <c r="E143" s="5" t="s">
        <v>34</v>
      </c>
      <c r="F143" s="5" t="s">
        <v>35</v>
      </c>
      <c r="G143" s="5"/>
      <c r="H143" s="5" t="s">
        <v>36</v>
      </c>
      <c r="I143" s="5" t="s">
        <v>67</v>
      </c>
      <c r="J143" s="5" t="s">
        <v>274</v>
      </c>
      <c r="K143" s="9">
        <v>44197</v>
      </c>
      <c r="L143" s="9">
        <v>44199</v>
      </c>
      <c r="M143" s="5">
        <v>4</v>
      </c>
      <c r="N143" s="5">
        <v>2</v>
      </c>
      <c r="O143" s="5">
        <v>8</v>
      </c>
      <c r="P143" s="5">
        <v>2488</v>
      </c>
      <c r="Q143" s="5">
        <v>0</v>
      </c>
      <c r="R143" s="5">
        <v>2488</v>
      </c>
      <c r="S143" s="5">
        <v>0</v>
      </c>
      <c r="T143" s="5"/>
      <c r="U143" s="5" t="s">
        <v>396</v>
      </c>
      <c r="V143" s="5" t="s">
        <v>40</v>
      </c>
      <c r="W143" s="5" t="s">
        <v>41</v>
      </c>
      <c r="X143" s="5" t="s">
        <v>376</v>
      </c>
      <c r="Y143" s="5"/>
      <c r="Z143" s="9">
        <v>44195</v>
      </c>
      <c r="AA143" s="9">
        <v>44199</v>
      </c>
      <c r="AB143" s="5"/>
      <c r="AC143" s="5" t="s">
        <v>43</v>
      </c>
      <c r="AD143" s="5">
        <v>2488</v>
      </c>
      <c r="AE143" s="5">
        <v>0</v>
      </c>
      <c r="AF143" s="5">
        <v>0</v>
      </c>
    </row>
    <row r="144" s="5" customFormat="1" spans="1:32">
      <c r="A144" s="5" t="s">
        <v>397</v>
      </c>
      <c r="B144" s="5"/>
      <c r="C144" s="5" t="s">
        <v>33</v>
      </c>
      <c r="D144" s="5"/>
      <c r="E144" s="5" t="s">
        <v>34</v>
      </c>
      <c r="F144" s="5" t="s">
        <v>35</v>
      </c>
      <c r="G144" s="5"/>
      <c r="H144" s="5" t="s">
        <v>36</v>
      </c>
      <c r="I144" s="5" t="s">
        <v>67</v>
      </c>
      <c r="J144" s="5" t="s">
        <v>68</v>
      </c>
      <c r="K144" s="9">
        <v>44197</v>
      </c>
      <c r="L144" s="9">
        <v>44199</v>
      </c>
      <c r="M144" s="5">
        <v>2</v>
      </c>
      <c r="N144" s="5">
        <v>2</v>
      </c>
      <c r="O144" s="5">
        <v>4</v>
      </c>
      <c r="P144" s="5">
        <v>1244</v>
      </c>
      <c r="Q144" s="5">
        <v>0</v>
      </c>
      <c r="R144" s="5">
        <v>1244</v>
      </c>
      <c r="S144" s="5">
        <v>0</v>
      </c>
      <c r="T144" s="5"/>
      <c r="U144" s="5" t="s">
        <v>398</v>
      </c>
      <c r="V144" s="5" t="s">
        <v>40</v>
      </c>
      <c r="W144" s="5" t="s">
        <v>41</v>
      </c>
      <c r="X144" s="5" t="s">
        <v>376</v>
      </c>
      <c r="Y144" s="5"/>
      <c r="Z144" s="9">
        <v>44195</v>
      </c>
      <c r="AA144" s="9">
        <v>44199</v>
      </c>
      <c r="AB144" s="5"/>
      <c r="AC144" s="5" t="s">
        <v>43</v>
      </c>
      <c r="AD144" s="5">
        <v>1244</v>
      </c>
      <c r="AE144" s="5">
        <v>0</v>
      </c>
      <c r="AF144" s="5">
        <v>0</v>
      </c>
    </row>
    <row r="145" s="5" customFormat="1" spans="1:32">
      <c r="A145" s="5" t="s">
        <v>399</v>
      </c>
      <c r="B145" s="5"/>
      <c r="C145" s="5" t="s">
        <v>33</v>
      </c>
      <c r="D145" s="5"/>
      <c r="E145" s="5" t="s">
        <v>34</v>
      </c>
      <c r="F145" s="5" t="s">
        <v>35</v>
      </c>
      <c r="G145" s="5"/>
      <c r="H145" s="5" t="s">
        <v>36</v>
      </c>
      <c r="I145" s="5" t="s">
        <v>108</v>
      </c>
      <c r="J145" s="5" t="s">
        <v>158</v>
      </c>
      <c r="K145" s="9">
        <v>44197</v>
      </c>
      <c r="L145" s="9">
        <v>44199</v>
      </c>
      <c r="M145" s="5">
        <v>2</v>
      </c>
      <c r="N145" s="5">
        <v>2</v>
      </c>
      <c r="O145" s="5">
        <v>4</v>
      </c>
      <c r="P145" s="5">
        <v>2060</v>
      </c>
      <c r="Q145" s="5">
        <v>0</v>
      </c>
      <c r="R145" s="5">
        <v>2060</v>
      </c>
      <c r="S145" s="5">
        <v>0</v>
      </c>
      <c r="T145" s="5"/>
      <c r="U145" s="5" t="s">
        <v>400</v>
      </c>
      <c r="V145" s="5" t="s">
        <v>40</v>
      </c>
      <c r="W145" s="5" t="s">
        <v>41</v>
      </c>
      <c r="X145" s="5" t="s">
        <v>376</v>
      </c>
      <c r="Y145" s="5"/>
      <c r="Z145" s="9">
        <v>44196</v>
      </c>
      <c r="AA145" s="9">
        <v>44199</v>
      </c>
      <c r="AB145" s="5"/>
      <c r="AC145" s="5" t="s">
        <v>43</v>
      </c>
      <c r="AD145" s="5">
        <v>2060</v>
      </c>
      <c r="AE145" s="5">
        <v>0</v>
      </c>
      <c r="AF145" s="5">
        <v>0</v>
      </c>
    </row>
    <row r="146" s="5" customFormat="1" spans="1:32">
      <c r="A146" s="5" t="s">
        <v>401</v>
      </c>
      <c r="B146" s="5"/>
      <c r="C146" s="5" t="s">
        <v>33</v>
      </c>
      <c r="D146" s="5"/>
      <c r="E146" s="5" t="s">
        <v>34</v>
      </c>
      <c r="F146" s="5" t="s">
        <v>35</v>
      </c>
      <c r="G146" s="5"/>
      <c r="H146" s="5" t="s">
        <v>36</v>
      </c>
      <c r="I146" s="5" t="s">
        <v>67</v>
      </c>
      <c r="J146" s="5" t="s">
        <v>71</v>
      </c>
      <c r="K146" s="9">
        <v>44198</v>
      </c>
      <c r="L146" s="9">
        <v>44199</v>
      </c>
      <c r="M146" s="5">
        <v>1</v>
      </c>
      <c r="N146" s="5">
        <v>1</v>
      </c>
      <c r="O146" s="5">
        <v>1</v>
      </c>
      <c r="P146" s="5">
        <v>310</v>
      </c>
      <c r="Q146" s="5">
        <v>0</v>
      </c>
      <c r="R146" s="5">
        <v>310</v>
      </c>
      <c r="S146" s="5">
        <v>0</v>
      </c>
      <c r="T146" s="5"/>
      <c r="U146" s="5" t="s">
        <v>402</v>
      </c>
      <c r="V146" s="5" t="s">
        <v>40</v>
      </c>
      <c r="W146" s="5" t="s">
        <v>41</v>
      </c>
      <c r="X146" s="5" t="s">
        <v>376</v>
      </c>
      <c r="Y146" s="5"/>
      <c r="Z146" s="9">
        <v>44196</v>
      </c>
      <c r="AA146" s="9">
        <v>44199</v>
      </c>
      <c r="AB146" s="5"/>
      <c r="AC146" s="5" t="s">
        <v>43</v>
      </c>
      <c r="AD146" s="5">
        <v>310</v>
      </c>
      <c r="AE146" s="5">
        <v>0</v>
      </c>
      <c r="AF146" s="5">
        <v>0</v>
      </c>
    </row>
    <row r="147" s="5" customFormat="1" spans="1:32">
      <c r="A147" s="5" t="s">
        <v>403</v>
      </c>
      <c r="B147" s="5"/>
      <c r="C147" s="5" t="s">
        <v>33</v>
      </c>
      <c r="D147" s="5"/>
      <c r="E147" s="5" t="s">
        <v>34</v>
      </c>
      <c r="F147" s="5" t="s">
        <v>35</v>
      </c>
      <c r="G147" s="5"/>
      <c r="H147" s="5" t="s">
        <v>36</v>
      </c>
      <c r="I147" s="5" t="s">
        <v>67</v>
      </c>
      <c r="J147" s="5" t="s">
        <v>103</v>
      </c>
      <c r="K147" s="9">
        <v>44197</v>
      </c>
      <c r="L147" s="9">
        <v>44199</v>
      </c>
      <c r="M147" s="5">
        <v>1</v>
      </c>
      <c r="N147" s="5">
        <v>2</v>
      </c>
      <c r="O147" s="5">
        <v>2</v>
      </c>
      <c r="P147" s="5">
        <v>616</v>
      </c>
      <c r="Q147" s="5">
        <v>0</v>
      </c>
      <c r="R147" s="5">
        <v>616</v>
      </c>
      <c r="S147" s="5">
        <v>0</v>
      </c>
      <c r="T147" s="5"/>
      <c r="U147" s="5" t="s">
        <v>404</v>
      </c>
      <c r="V147" s="5" t="s">
        <v>40</v>
      </c>
      <c r="W147" s="5" t="s">
        <v>41</v>
      </c>
      <c r="X147" s="5" t="s">
        <v>376</v>
      </c>
      <c r="Y147" s="5"/>
      <c r="Z147" s="9">
        <v>44196</v>
      </c>
      <c r="AA147" s="9">
        <v>44199</v>
      </c>
      <c r="AB147" s="5"/>
      <c r="AC147" s="5" t="s">
        <v>43</v>
      </c>
      <c r="AD147" s="5">
        <v>616</v>
      </c>
      <c r="AE147" s="5">
        <v>0</v>
      </c>
      <c r="AF147" s="5">
        <v>0</v>
      </c>
    </row>
    <row r="148" s="5" customFormat="1" spans="1:32">
      <c r="A148" s="5" t="s">
        <v>405</v>
      </c>
      <c r="B148" s="5"/>
      <c r="C148" s="5" t="s">
        <v>33</v>
      </c>
      <c r="D148" s="5"/>
      <c r="E148" s="5" t="s">
        <v>34</v>
      </c>
      <c r="F148" s="5" t="s">
        <v>35</v>
      </c>
      <c r="G148" s="5"/>
      <c r="H148" s="5" t="s">
        <v>36</v>
      </c>
      <c r="I148" s="5" t="s">
        <v>154</v>
      </c>
      <c r="J148" s="5" t="s">
        <v>406</v>
      </c>
      <c r="K148" s="9">
        <v>44198</v>
      </c>
      <c r="L148" s="9">
        <v>44199</v>
      </c>
      <c r="M148" s="5">
        <v>1</v>
      </c>
      <c r="N148" s="5">
        <v>1</v>
      </c>
      <c r="O148" s="5">
        <v>1</v>
      </c>
      <c r="P148" s="5">
        <v>1000</v>
      </c>
      <c r="Q148" s="5">
        <v>0</v>
      </c>
      <c r="R148" s="5">
        <v>1000</v>
      </c>
      <c r="S148" s="5">
        <v>0</v>
      </c>
      <c r="T148" s="5"/>
      <c r="U148" s="5" t="s">
        <v>407</v>
      </c>
      <c r="V148" s="5" t="s">
        <v>40</v>
      </c>
      <c r="W148" s="5" t="s">
        <v>41</v>
      </c>
      <c r="X148" s="5" t="s">
        <v>376</v>
      </c>
      <c r="Y148" s="5"/>
      <c r="Z148" s="9">
        <v>44197</v>
      </c>
      <c r="AA148" s="9">
        <v>44199</v>
      </c>
      <c r="AB148" s="5"/>
      <c r="AC148" s="5" t="s">
        <v>43</v>
      </c>
      <c r="AD148" s="5">
        <v>1000</v>
      </c>
      <c r="AE148" s="5">
        <v>0</v>
      </c>
      <c r="AF148" s="5">
        <v>0</v>
      </c>
    </row>
    <row r="149" s="5" customFormat="1" spans="1:32">
      <c r="A149" s="5" t="s">
        <v>408</v>
      </c>
      <c r="B149" s="5"/>
      <c r="C149" s="5" t="s">
        <v>33</v>
      </c>
      <c r="D149" s="5"/>
      <c r="E149" s="5" t="s">
        <v>34</v>
      </c>
      <c r="F149" s="5" t="s">
        <v>35</v>
      </c>
      <c r="G149" s="5"/>
      <c r="H149" s="5" t="s">
        <v>36</v>
      </c>
      <c r="I149" s="5" t="s">
        <v>154</v>
      </c>
      <c r="J149" s="5" t="s">
        <v>409</v>
      </c>
      <c r="K149" s="9">
        <v>44198</v>
      </c>
      <c r="L149" s="9">
        <v>44199</v>
      </c>
      <c r="M149" s="5">
        <v>1</v>
      </c>
      <c r="N149" s="5">
        <v>1</v>
      </c>
      <c r="O149" s="5">
        <v>1</v>
      </c>
      <c r="P149" s="5">
        <v>410</v>
      </c>
      <c r="Q149" s="5">
        <v>0</v>
      </c>
      <c r="R149" s="5">
        <v>410</v>
      </c>
      <c r="S149" s="5">
        <v>0</v>
      </c>
      <c r="T149" s="5"/>
      <c r="U149" s="5" t="s">
        <v>410</v>
      </c>
      <c r="V149" s="5" t="s">
        <v>40</v>
      </c>
      <c r="W149" s="5" t="s">
        <v>41</v>
      </c>
      <c r="X149" s="5" t="s">
        <v>376</v>
      </c>
      <c r="Y149" s="5"/>
      <c r="Z149" s="9">
        <v>44197</v>
      </c>
      <c r="AA149" s="9">
        <v>44199</v>
      </c>
      <c r="AB149" s="5"/>
      <c r="AC149" s="5" t="s">
        <v>43</v>
      </c>
      <c r="AD149" s="5">
        <v>410</v>
      </c>
      <c r="AE149" s="5">
        <v>0</v>
      </c>
      <c r="AF149" s="5">
        <v>0</v>
      </c>
    </row>
    <row r="150" s="5" customFormat="1" spans="1:32">
      <c r="A150" s="5" t="s">
        <v>411</v>
      </c>
      <c r="B150" s="5"/>
      <c r="C150" s="5" t="s">
        <v>33</v>
      </c>
      <c r="D150" s="5"/>
      <c r="E150" s="5" t="s">
        <v>34</v>
      </c>
      <c r="F150" s="5" t="s">
        <v>35</v>
      </c>
      <c r="G150" s="5"/>
      <c r="H150" s="5" t="s">
        <v>36</v>
      </c>
      <c r="I150" s="5" t="s">
        <v>67</v>
      </c>
      <c r="J150" s="5" t="s">
        <v>133</v>
      </c>
      <c r="K150" s="9">
        <v>44198</v>
      </c>
      <c r="L150" s="9">
        <v>44199</v>
      </c>
      <c r="M150" s="5">
        <v>1</v>
      </c>
      <c r="N150" s="5">
        <v>1</v>
      </c>
      <c r="O150" s="5">
        <v>1</v>
      </c>
      <c r="P150" s="5">
        <v>308</v>
      </c>
      <c r="Q150" s="5">
        <v>0</v>
      </c>
      <c r="R150" s="5">
        <v>308</v>
      </c>
      <c r="S150" s="5">
        <v>0</v>
      </c>
      <c r="T150" s="5"/>
      <c r="U150" s="5" t="s">
        <v>412</v>
      </c>
      <c r="V150" s="5" t="s">
        <v>40</v>
      </c>
      <c r="W150" s="5" t="s">
        <v>41</v>
      </c>
      <c r="X150" s="5" t="s">
        <v>376</v>
      </c>
      <c r="Y150" s="5"/>
      <c r="Z150" s="9">
        <v>44197</v>
      </c>
      <c r="AA150" s="9">
        <v>44199</v>
      </c>
      <c r="AB150" s="5"/>
      <c r="AC150" s="5" t="s">
        <v>43</v>
      </c>
      <c r="AD150" s="5">
        <v>308</v>
      </c>
      <c r="AE150" s="5">
        <v>0</v>
      </c>
      <c r="AF150" s="5">
        <v>0</v>
      </c>
    </row>
    <row r="151" s="5" customFormat="1" spans="1:32">
      <c r="A151" s="5" t="s">
        <v>413</v>
      </c>
      <c r="B151" s="5"/>
      <c r="C151" s="5" t="s">
        <v>33</v>
      </c>
      <c r="D151" s="5"/>
      <c r="E151" s="5" t="s">
        <v>34</v>
      </c>
      <c r="F151" s="5" t="s">
        <v>35</v>
      </c>
      <c r="G151" s="5"/>
      <c r="H151" s="5" t="s">
        <v>36</v>
      </c>
      <c r="I151" s="5" t="s">
        <v>67</v>
      </c>
      <c r="J151" s="5" t="s">
        <v>182</v>
      </c>
      <c r="K151" s="9">
        <v>44198</v>
      </c>
      <c r="L151" s="9">
        <v>44199</v>
      </c>
      <c r="M151" s="5">
        <v>1</v>
      </c>
      <c r="N151" s="5">
        <v>1</v>
      </c>
      <c r="O151" s="5">
        <v>1</v>
      </c>
      <c r="P151" s="5">
        <v>308</v>
      </c>
      <c r="Q151" s="5">
        <v>0</v>
      </c>
      <c r="R151" s="5">
        <v>308</v>
      </c>
      <c r="S151" s="5">
        <v>0</v>
      </c>
      <c r="T151" s="5"/>
      <c r="U151" s="5" t="s">
        <v>414</v>
      </c>
      <c r="V151" s="5" t="s">
        <v>40</v>
      </c>
      <c r="W151" s="5" t="s">
        <v>41</v>
      </c>
      <c r="X151" s="5" t="s">
        <v>376</v>
      </c>
      <c r="Y151" s="5"/>
      <c r="Z151" s="9">
        <v>44197</v>
      </c>
      <c r="AA151" s="9">
        <v>44199</v>
      </c>
      <c r="AB151" s="5"/>
      <c r="AC151" s="5" t="s">
        <v>43</v>
      </c>
      <c r="AD151" s="5">
        <v>308</v>
      </c>
      <c r="AE151" s="5">
        <v>0</v>
      </c>
      <c r="AF151" s="5">
        <v>0</v>
      </c>
    </row>
    <row r="152" s="5" customFormat="1" spans="1:32">
      <c r="A152" s="5" t="s">
        <v>415</v>
      </c>
      <c r="B152" s="5"/>
      <c r="C152" s="5" t="s">
        <v>33</v>
      </c>
      <c r="D152" s="5"/>
      <c r="E152" s="5" t="s">
        <v>34</v>
      </c>
      <c r="F152" s="5" t="s">
        <v>35</v>
      </c>
      <c r="G152" s="5"/>
      <c r="H152" s="5" t="s">
        <v>36</v>
      </c>
      <c r="I152" s="5" t="s">
        <v>154</v>
      </c>
      <c r="J152" s="5" t="s">
        <v>406</v>
      </c>
      <c r="K152" s="9">
        <v>44198</v>
      </c>
      <c r="L152" s="9">
        <v>44199</v>
      </c>
      <c r="M152" s="5">
        <v>1</v>
      </c>
      <c r="N152" s="5">
        <v>1</v>
      </c>
      <c r="O152" s="5">
        <v>1</v>
      </c>
      <c r="P152" s="5">
        <v>1000</v>
      </c>
      <c r="Q152" s="5">
        <v>0</v>
      </c>
      <c r="R152" s="5">
        <v>1000</v>
      </c>
      <c r="S152" s="5">
        <v>0</v>
      </c>
      <c r="T152" s="5"/>
      <c r="U152" s="5" t="s">
        <v>416</v>
      </c>
      <c r="V152" s="5" t="s">
        <v>115</v>
      </c>
      <c r="W152" s="5" t="s">
        <v>41</v>
      </c>
      <c r="X152" s="5" t="s">
        <v>376</v>
      </c>
      <c r="Y152" s="5"/>
      <c r="Z152" s="9">
        <v>44197</v>
      </c>
      <c r="AA152" s="9">
        <v>44199</v>
      </c>
      <c r="AB152" s="5"/>
      <c r="AC152" s="5" t="s">
        <v>43</v>
      </c>
      <c r="AD152" s="5">
        <v>1000</v>
      </c>
      <c r="AE152" s="5">
        <v>0</v>
      </c>
      <c r="AF152" s="5">
        <v>0</v>
      </c>
    </row>
    <row r="153" s="5" customFormat="1" spans="1:32">
      <c r="A153" s="5" t="s">
        <v>415</v>
      </c>
      <c r="B153" s="5"/>
      <c r="C153" s="5" t="s">
        <v>33</v>
      </c>
      <c r="D153" s="5"/>
      <c r="E153" s="5" t="s">
        <v>121</v>
      </c>
      <c r="F153" s="5" t="s">
        <v>35</v>
      </c>
      <c r="G153" s="5"/>
      <c r="H153" s="5" t="s">
        <v>36</v>
      </c>
      <c r="I153" s="5" t="s">
        <v>154</v>
      </c>
      <c r="J153" s="5" t="s">
        <v>406</v>
      </c>
      <c r="K153" s="9">
        <v>44198</v>
      </c>
      <c r="L153" s="9">
        <v>44199</v>
      </c>
      <c r="M153" s="5">
        <v>1</v>
      </c>
      <c r="N153" s="5">
        <v>1</v>
      </c>
      <c r="O153" s="5">
        <v>1</v>
      </c>
      <c r="P153" s="5">
        <v>1000</v>
      </c>
      <c r="Q153" s="5">
        <v>0</v>
      </c>
      <c r="R153" s="5">
        <v>-1000</v>
      </c>
      <c r="S153" s="5">
        <v>0</v>
      </c>
      <c r="T153" s="5"/>
      <c r="U153" s="5" t="s">
        <v>416</v>
      </c>
      <c r="V153" s="5" t="s">
        <v>115</v>
      </c>
      <c r="W153" s="5" t="s">
        <v>41</v>
      </c>
      <c r="X153" s="5" t="s">
        <v>376</v>
      </c>
      <c r="Y153" s="5"/>
      <c r="Z153" s="9">
        <v>44197</v>
      </c>
      <c r="AA153" s="9">
        <v>44199</v>
      </c>
      <c r="AB153" s="5"/>
      <c r="AC153" s="5" t="s">
        <v>43</v>
      </c>
      <c r="AD153" s="5">
        <v>-1000</v>
      </c>
      <c r="AE153" s="5">
        <v>0</v>
      </c>
      <c r="AF153" s="5">
        <v>0</v>
      </c>
    </row>
    <row r="154" s="5" customFormat="1" spans="1:32">
      <c r="A154" s="5" t="s">
        <v>417</v>
      </c>
      <c r="B154" s="5"/>
      <c r="C154" s="5" t="s">
        <v>33</v>
      </c>
      <c r="D154" s="5"/>
      <c r="E154" s="5" t="s">
        <v>34</v>
      </c>
      <c r="F154" s="5" t="s">
        <v>35</v>
      </c>
      <c r="G154" s="5"/>
      <c r="H154" s="5" t="s">
        <v>36</v>
      </c>
      <c r="I154" s="5" t="s">
        <v>67</v>
      </c>
      <c r="J154" s="5" t="s">
        <v>274</v>
      </c>
      <c r="K154" s="9">
        <v>44198</v>
      </c>
      <c r="L154" s="9">
        <v>44199</v>
      </c>
      <c r="M154" s="5">
        <v>2</v>
      </c>
      <c r="N154" s="5">
        <v>1</v>
      </c>
      <c r="O154" s="5">
        <v>2</v>
      </c>
      <c r="P154" s="5">
        <v>616</v>
      </c>
      <c r="Q154" s="5">
        <v>0</v>
      </c>
      <c r="R154" s="5">
        <v>616</v>
      </c>
      <c r="S154" s="5">
        <v>0</v>
      </c>
      <c r="T154" s="5"/>
      <c r="U154" s="5" t="s">
        <v>418</v>
      </c>
      <c r="V154" s="5" t="s">
        <v>40</v>
      </c>
      <c r="W154" s="5" t="s">
        <v>41</v>
      </c>
      <c r="X154" s="5" t="s">
        <v>376</v>
      </c>
      <c r="Y154" s="5"/>
      <c r="Z154" s="9">
        <v>44197</v>
      </c>
      <c r="AA154" s="9">
        <v>44199</v>
      </c>
      <c r="AB154" s="5"/>
      <c r="AC154" s="5" t="s">
        <v>43</v>
      </c>
      <c r="AD154" s="5">
        <v>616</v>
      </c>
      <c r="AE154" s="5">
        <v>0</v>
      </c>
      <c r="AF154" s="5">
        <v>664</v>
      </c>
    </row>
    <row r="155" s="5" customFormat="1" spans="1:32">
      <c r="A155" s="5" t="s">
        <v>419</v>
      </c>
      <c r="B155" s="5"/>
      <c r="C155" s="5" t="s">
        <v>33</v>
      </c>
      <c r="D155" s="5"/>
      <c r="E155" s="5" t="s">
        <v>34</v>
      </c>
      <c r="F155" s="5" t="s">
        <v>35</v>
      </c>
      <c r="G155" s="5"/>
      <c r="H155" s="5" t="s">
        <v>36</v>
      </c>
      <c r="I155" s="5" t="s">
        <v>67</v>
      </c>
      <c r="J155" s="5" t="s">
        <v>274</v>
      </c>
      <c r="K155" s="9">
        <v>44198</v>
      </c>
      <c r="L155" s="9">
        <v>44199</v>
      </c>
      <c r="M155" s="5">
        <v>1</v>
      </c>
      <c r="N155" s="5">
        <v>1</v>
      </c>
      <c r="O155" s="5">
        <v>1</v>
      </c>
      <c r="P155" s="5">
        <v>308</v>
      </c>
      <c r="Q155" s="5">
        <v>0</v>
      </c>
      <c r="R155" s="5">
        <v>308</v>
      </c>
      <c r="S155" s="5">
        <v>0</v>
      </c>
      <c r="T155" s="5"/>
      <c r="U155" s="5" t="s">
        <v>420</v>
      </c>
      <c r="V155" s="5" t="s">
        <v>40</v>
      </c>
      <c r="W155" s="5" t="s">
        <v>41</v>
      </c>
      <c r="X155" s="5" t="s">
        <v>376</v>
      </c>
      <c r="Y155" s="5"/>
      <c r="Z155" s="9">
        <v>44197</v>
      </c>
      <c r="AA155" s="9">
        <v>44199</v>
      </c>
      <c r="AB155" s="5"/>
      <c r="AC155" s="5" t="s">
        <v>43</v>
      </c>
      <c r="AD155" s="5">
        <v>308</v>
      </c>
      <c r="AE155" s="5">
        <v>0</v>
      </c>
      <c r="AF155" s="5">
        <v>0</v>
      </c>
    </row>
    <row r="156" s="5" customFormat="1" spans="1:32">
      <c r="A156" s="5" t="s">
        <v>421</v>
      </c>
      <c r="B156" s="5"/>
      <c r="C156" s="5" t="s">
        <v>33</v>
      </c>
      <c r="D156" s="5"/>
      <c r="E156" s="5" t="s">
        <v>34</v>
      </c>
      <c r="F156" s="5" t="s">
        <v>35</v>
      </c>
      <c r="G156" s="5"/>
      <c r="H156" s="5" t="s">
        <v>36</v>
      </c>
      <c r="I156" s="5" t="s">
        <v>67</v>
      </c>
      <c r="J156" s="5" t="s">
        <v>71</v>
      </c>
      <c r="K156" s="9">
        <v>44198</v>
      </c>
      <c r="L156" s="9">
        <v>44199</v>
      </c>
      <c r="M156" s="5">
        <v>1</v>
      </c>
      <c r="N156" s="5">
        <v>1</v>
      </c>
      <c r="O156" s="5">
        <v>1</v>
      </c>
      <c r="P156" s="5">
        <v>308</v>
      </c>
      <c r="Q156" s="5">
        <v>0</v>
      </c>
      <c r="R156" s="5">
        <v>308</v>
      </c>
      <c r="S156" s="5">
        <v>0</v>
      </c>
      <c r="T156" s="5"/>
      <c r="U156" s="5" t="s">
        <v>422</v>
      </c>
      <c r="V156" s="5" t="s">
        <v>40</v>
      </c>
      <c r="W156" s="5" t="s">
        <v>41</v>
      </c>
      <c r="X156" s="5" t="s">
        <v>376</v>
      </c>
      <c r="Y156" s="5"/>
      <c r="Z156" s="9">
        <v>44197</v>
      </c>
      <c r="AA156" s="9">
        <v>44199</v>
      </c>
      <c r="AB156" s="5"/>
      <c r="AC156" s="5" t="s">
        <v>43</v>
      </c>
      <c r="AD156" s="5">
        <v>308</v>
      </c>
      <c r="AE156" s="5">
        <v>0</v>
      </c>
      <c r="AF156" s="5">
        <v>0</v>
      </c>
    </row>
    <row r="157" s="5" customFormat="1" spans="1:32">
      <c r="A157" s="5" t="s">
        <v>423</v>
      </c>
      <c r="B157" s="5"/>
      <c r="C157" s="5" t="s">
        <v>33</v>
      </c>
      <c r="D157" s="5"/>
      <c r="E157" s="5" t="s">
        <v>34</v>
      </c>
      <c r="F157" s="5" t="s">
        <v>35</v>
      </c>
      <c r="G157" s="5"/>
      <c r="H157" s="5" t="s">
        <v>36</v>
      </c>
      <c r="I157" s="5" t="s">
        <v>67</v>
      </c>
      <c r="J157" s="5" t="s">
        <v>274</v>
      </c>
      <c r="K157" s="9">
        <v>44198</v>
      </c>
      <c r="L157" s="9">
        <v>44199</v>
      </c>
      <c r="M157" s="5">
        <v>3</v>
      </c>
      <c r="N157" s="5">
        <v>1</v>
      </c>
      <c r="O157" s="5">
        <v>3</v>
      </c>
      <c r="P157" s="5">
        <v>1074</v>
      </c>
      <c r="Q157" s="5">
        <v>0</v>
      </c>
      <c r="R157" s="5">
        <v>1074</v>
      </c>
      <c r="S157" s="5">
        <v>0</v>
      </c>
      <c r="T157" s="5"/>
      <c r="U157" s="5" t="s">
        <v>424</v>
      </c>
      <c r="V157" s="5" t="s">
        <v>40</v>
      </c>
      <c r="W157" s="5" t="s">
        <v>41</v>
      </c>
      <c r="X157" s="5" t="s">
        <v>376</v>
      </c>
      <c r="Y157" s="5"/>
      <c r="Z157" s="9">
        <v>44198</v>
      </c>
      <c r="AA157" s="9">
        <v>44199</v>
      </c>
      <c r="AB157" s="5"/>
      <c r="AC157" s="5" t="s">
        <v>43</v>
      </c>
      <c r="AD157" s="5">
        <v>1074</v>
      </c>
      <c r="AE157" s="5">
        <v>0</v>
      </c>
      <c r="AF157" s="5">
        <v>0</v>
      </c>
    </row>
    <row r="158" s="5" customFormat="1" spans="1:32">
      <c r="A158" s="5" t="s">
        <v>425</v>
      </c>
      <c r="B158" s="5"/>
      <c r="C158" s="5" t="s">
        <v>33</v>
      </c>
      <c r="D158" s="5"/>
      <c r="E158" s="5" t="s">
        <v>34</v>
      </c>
      <c r="F158" s="5" t="s">
        <v>35</v>
      </c>
      <c r="G158" s="5"/>
      <c r="H158" s="5" t="s">
        <v>36</v>
      </c>
      <c r="I158" s="5" t="s">
        <v>154</v>
      </c>
      <c r="J158" s="5" t="s">
        <v>409</v>
      </c>
      <c r="K158" s="9">
        <v>44198</v>
      </c>
      <c r="L158" s="9">
        <v>44199</v>
      </c>
      <c r="M158" s="5">
        <v>1</v>
      </c>
      <c r="N158" s="5">
        <v>1</v>
      </c>
      <c r="O158" s="5">
        <v>1</v>
      </c>
      <c r="P158" s="5">
        <v>410</v>
      </c>
      <c r="Q158" s="5">
        <v>0</v>
      </c>
      <c r="R158" s="5">
        <v>410</v>
      </c>
      <c r="S158" s="5">
        <v>0</v>
      </c>
      <c r="T158" s="5"/>
      <c r="U158" s="5" t="s">
        <v>426</v>
      </c>
      <c r="V158" s="5" t="s">
        <v>40</v>
      </c>
      <c r="W158" s="5" t="s">
        <v>41</v>
      </c>
      <c r="X158" s="5" t="s">
        <v>376</v>
      </c>
      <c r="Y158" s="5"/>
      <c r="Z158" s="9">
        <v>44198</v>
      </c>
      <c r="AA158" s="9">
        <v>44199</v>
      </c>
      <c r="AB158" s="5"/>
      <c r="AC158" s="5" t="s">
        <v>43</v>
      </c>
      <c r="AD158" s="5">
        <v>410</v>
      </c>
      <c r="AE158" s="5">
        <v>0</v>
      </c>
      <c r="AF158" s="5">
        <v>0</v>
      </c>
    </row>
    <row r="159" s="5" customFormat="1" spans="1:32">
      <c r="A159" s="5" t="s">
        <v>427</v>
      </c>
      <c r="B159" s="5"/>
      <c r="C159" s="5" t="s">
        <v>33</v>
      </c>
      <c r="D159" s="5"/>
      <c r="E159" s="5" t="s">
        <v>34</v>
      </c>
      <c r="F159" s="5" t="s">
        <v>35</v>
      </c>
      <c r="G159" s="5"/>
      <c r="H159" s="5" t="s">
        <v>36</v>
      </c>
      <c r="I159" s="5" t="s">
        <v>67</v>
      </c>
      <c r="J159" s="5" t="s">
        <v>68</v>
      </c>
      <c r="K159" s="9">
        <v>44198</v>
      </c>
      <c r="L159" s="9">
        <v>44199</v>
      </c>
      <c r="M159" s="5">
        <v>1</v>
      </c>
      <c r="N159" s="5">
        <v>1</v>
      </c>
      <c r="O159" s="5">
        <v>1</v>
      </c>
      <c r="P159" s="5">
        <v>308</v>
      </c>
      <c r="Q159" s="5">
        <v>0</v>
      </c>
      <c r="R159" s="5">
        <v>308</v>
      </c>
      <c r="S159" s="5">
        <v>0</v>
      </c>
      <c r="T159" s="5"/>
      <c r="U159" s="5" t="s">
        <v>428</v>
      </c>
      <c r="V159" s="5" t="s">
        <v>40</v>
      </c>
      <c r="W159" s="5" t="s">
        <v>41</v>
      </c>
      <c r="X159" s="5" t="s">
        <v>376</v>
      </c>
      <c r="Y159" s="5"/>
      <c r="Z159" s="9">
        <v>44198</v>
      </c>
      <c r="AA159" s="9">
        <v>44199</v>
      </c>
      <c r="AB159" s="5"/>
      <c r="AC159" s="5" t="s">
        <v>43</v>
      </c>
      <c r="AD159" s="5">
        <v>308</v>
      </c>
      <c r="AE159" s="5">
        <v>0</v>
      </c>
      <c r="AF159" s="5">
        <v>0</v>
      </c>
    </row>
    <row r="160" s="5" customFormat="1" spans="1:32">
      <c r="A160" s="5" t="s">
        <v>429</v>
      </c>
      <c r="B160" s="5"/>
      <c r="C160" s="5" t="s">
        <v>33</v>
      </c>
      <c r="D160" s="5"/>
      <c r="E160" s="5" t="s">
        <v>34</v>
      </c>
      <c r="F160" s="5" t="s">
        <v>35</v>
      </c>
      <c r="G160" s="5"/>
      <c r="H160" s="5" t="s">
        <v>36</v>
      </c>
      <c r="I160" s="5" t="s">
        <v>67</v>
      </c>
      <c r="J160" s="5" t="s">
        <v>71</v>
      </c>
      <c r="K160" s="9">
        <v>44198</v>
      </c>
      <c r="L160" s="9">
        <v>44199</v>
      </c>
      <c r="M160" s="5">
        <v>1</v>
      </c>
      <c r="N160" s="5">
        <v>1</v>
      </c>
      <c r="O160" s="5">
        <v>1</v>
      </c>
      <c r="P160" s="5">
        <v>308</v>
      </c>
      <c r="Q160" s="5">
        <v>0</v>
      </c>
      <c r="R160" s="5">
        <v>308</v>
      </c>
      <c r="S160" s="5">
        <v>0</v>
      </c>
      <c r="T160" s="5"/>
      <c r="U160" s="5" t="s">
        <v>430</v>
      </c>
      <c r="V160" s="5" t="s">
        <v>40</v>
      </c>
      <c r="W160" s="5" t="s">
        <v>41</v>
      </c>
      <c r="X160" s="5" t="s">
        <v>376</v>
      </c>
      <c r="Y160" s="5"/>
      <c r="Z160" s="9">
        <v>44198</v>
      </c>
      <c r="AA160" s="9">
        <v>44199</v>
      </c>
      <c r="AB160" s="5"/>
      <c r="AC160" s="5" t="s">
        <v>43</v>
      </c>
      <c r="AD160" s="5">
        <v>308</v>
      </c>
      <c r="AE160" s="5">
        <v>0</v>
      </c>
      <c r="AF160" s="5">
        <v>0</v>
      </c>
    </row>
    <row r="161" s="5" customFormat="1" spans="1:32">
      <c r="A161" s="5" t="s">
        <v>431</v>
      </c>
      <c r="B161" s="5"/>
      <c r="C161" s="5" t="s">
        <v>33</v>
      </c>
      <c r="D161" s="5"/>
      <c r="E161" s="5" t="s">
        <v>34</v>
      </c>
      <c r="F161" s="5" t="s">
        <v>35</v>
      </c>
      <c r="G161" s="5"/>
      <c r="H161" s="5" t="s">
        <v>36</v>
      </c>
      <c r="I161" s="5" t="s">
        <v>67</v>
      </c>
      <c r="J161" s="5" t="s">
        <v>71</v>
      </c>
      <c r="K161" s="9">
        <v>44198</v>
      </c>
      <c r="L161" s="9">
        <v>44199</v>
      </c>
      <c r="M161" s="5">
        <v>1</v>
      </c>
      <c r="N161" s="5">
        <v>1</v>
      </c>
      <c r="O161" s="5">
        <v>1</v>
      </c>
      <c r="P161" s="5">
        <v>328</v>
      </c>
      <c r="Q161" s="5">
        <v>0</v>
      </c>
      <c r="R161" s="5">
        <v>328</v>
      </c>
      <c r="S161" s="5">
        <v>0</v>
      </c>
      <c r="T161" s="5"/>
      <c r="U161" s="5" t="s">
        <v>432</v>
      </c>
      <c r="V161" s="5" t="s">
        <v>40</v>
      </c>
      <c r="W161" s="5" t="s">
        <v>41</v>
      </c>
      <c r="X161" s="5" t="s">
        <v>376</v>
      </c>
      <c r="Y161" s="5"/>
      <c r="Z161" s="9">
        <v>44198</v>
      </c>
      <c r="AA161" s="9">
        <v>44199</v>
      </c>
      <c r="AB161" s="5"/>
      <c r="AC161" s="5" t="s">
        <v>43</v>
      </c>
      <c r="AD161" s="5">
        <v>328</v>
      </c>
      <c r="AE161" s="5">
        <v>0</v>
      </c>
      <c r="AF161" s="5">
        <v>0</v>
      </c>
    </row>
    <row r="162" s="5" customFormat="1" spans="1:32">
      <c r="A162" s="5" t="s">
        <v>433</v>
      </c>
      <c r="B162" s="5"/>
      <c r="C162" s="5" t="s">
        <v>33</v>
      </c>
      <c r="D162" s="5"/>
      <c r="E162" s="5" t="s">
        <v>34</v>
      </c>
      <c r="F162" s="5" t="s">
        <v>35</v>
      </c>
      <c r="G162" s="5"/>
      <c r="H162" s="5" t="s">
        <v>36</v>
      </c>
      <c r="I162" s="5" t="s">
        <v>108</v>
      </c>
      <c r="J162" s="5" t="s">
        <v>229</v>
      </c>
      <c r="K162" s="9">
        <v>44198</v>
      </c>
      <c r="L162" s="9">
        <v>44199</v>
      </c>
      <c r="M162" s="5">
        <v>1</v>
      </c>
      <c r="N162" s="5">
        <v>1</v>
      </c>
      <c r="O162" s="5">
        <v>1</v>
      </c>
      <c r="P162" s="5">
        <v>1900</v>
      </c>
      <c r="Q162" s="5">
        <v>0</v>
      </c>
      <c r="R162" s="5">
        <v>1900</v>
      </c>
      <c r="S162" s="5">
        <v>0</v>
      </c>
      <c r="T162" s="5"/>
      <c r="U162" s="5" t="s">
        <v>434</v>
      </c>
      <c r="V162" s="5" t="s">
        <v>40</v>
      </c>
      <c r="W162" s="5" t="s">
        <v>41</v>
      </c>
      <c r="X162" s="5" t="s">
        <v>376</v>
      </c>
      <c r="Y162" s="5"/>
      <c r="Z162" s="9">
        <v>44198</v>
      </c>
      <c r="AA162" s="9">
        <v>44199</v>
      </c>
      <c r="AB162" s="5"/>
      <c r="AC162" s="5" t="s">
        <v>43</v>
      </c>
      <c r="AD162" s="5">
        <v>1900</v>
      </c>
      <c r="AE162" s="5">
        <v>0</v>
      </c>
      <c r="AF162" s="5">
        <v>0</v>
      </c>
    </row>
    <row r="163" s="5" customFormat="1" spans="1:32">
      <c r="A163" s="5" t="s">
        <v>435</v>
      </c>
      <c r="B163" s="5"/>
      <c r="C163" s="5" t="s">
        <v>33</v>
      </c>
      <c r="D163" s="5"/>
      <c r="E163" s="5" t="s">
        <v>34</v>
      </c>
      <c r="F163" s="5" t="s">
        <v>35</v>
      </c>
      <c r="G163" s="5"/>
      <c r="H163" s="5" t="s">
        <v>36</v>
      </c>
      <c r="I163" s="5" t="s">
        <v>108</v>
      </c>
      <c r="J163" s="5" t="s">
        <v>229</v>
      </c>
      <c r="K163" s="9">
        <v>44198</v>
      </c>
      <c r="L163" s="9">
        <v>44199</v>
      </c>
      <c r="M163" s="5">
        <v>1</v>
      </c>
      <c r="N163" s="5">
        <v>1</v>
      </c>
      <c r="O163" s="5">
        <v>1</v>
      </c>
      <c r="P163" s="5">
        <v>1900</v>
      </c>
      <c r="Q163" s="5">
        <v>0</v>
      </c>
      <c r="R163" s="5">
        <v>1900</v>
      </c>
      <c r="S163" s="5">
        <v>0</v>
      </c>
      <c r="T163" s="5"/>
      <c r="U163" s="5" t="s">
        <v>436</v>
      </c>
      <c r="V163" s="5" t="s">
        <v>40</v>
      </c>
      <c r="W163" s="5" t="s">
        <v>41</v>
      </c>
      <c r="X163" s="5" t="s">
        <v>376</v>
      </c>
      <c r="Y163" s="5"/>
      <c r="Z163" s="9">
        <v>44198</v>
      </c>
      <c r="AA163" s="9">
        <v>44199</v>
      </c>
      <c r="AB163" s="5"/>
      <c r="AC163" s="5" t="s">
        <v>43</v>
      </c>
      <c r="AD163" s="5">
        <v>1900</v>
      </c>
      <c r="AE163" s="5">
        <v>0</v>
      </c>
      <c r="AF163" s="5">
        <v>0</v>
      </c>
    </row>
    <row r="164" s="5" customFormat="1" spans="1:32">
      <c r="A164" s="5" t="s">
        <v>437</v>
      </c>
      <c r="B164" s="5"/>
      <c r="C164" s="5" t="s">
        <v>33</v>
      </c>
      <c r="D164" s="5"/>
      <c r="E164" s="5" t="s">
        <v>34</v>
      </c>
      <c r="F164" s="5" t="s">
        <v>35</v>
      </c>
      <c r="G164" s="5"/>
      <c r="H164" s="5" t="s">
        <v>36</v>
      </c>
      <c r="I164" s="5" t="s">
        <v>355</v>
      </c>
      <c r="J164" s="5" t="s">
        <v>438</v>
      </c>
      <c r="K164" s="9">
        <v>44198</v>
      </c>
      <c r="L164" s="9">
        <v>44199</v>
      </c>
      <c r="M164" s="5">
        <v>1</v>
      </c>
      <c r="N164" s="5">
        <v>1</v>
      </c>
      <c r="O164" s="5">
        <v>1</v>
      </c>
      <c r="P164" s="5">
        <v>385</v>
      </c>
      <c r="Q164" s="5">
        <v>0</v>
      </c>
      <c r="R164" s="5">
        <v>385</v>
      </c>
      <c r="S164" s="5">
        <v>0</v>
      </c>
      <c r="T164" s="5"/>
      <c r="U164" s="5" t="s">
        <v>439</v>
      </c>
      <c r="V164" s="5" t="s">
        <v>40</v>
      </c>
      <c r="W164" s="5" t="s">
        <v>41</v>
      </c>
      <c r="X164" s="5" t="s">
        <v>376</v>
      </c>
      <c r="Y164" s="5"/>
      <c r="Z164" s="9">
        <v>44198</v>
      </c>
      <c r="AA164" s="9">
        <v>44199</v>
      </c>
      <c r="AB164" s="5"/>
      <c r="AC164" s="5" t="s">
        <v>43</v>
      </c>
      <c r="AD164" s="5">
        <v>385</v>
      </c>
      <c r="AE164" s="5">
        <v>0</v>
      </c>
      <c r="AF164" s="5">
        <v>0</v>
      </c>
    </row>
    <row r="165" s="5" customFormat="1" spans="1:32">
      <c r="A165" s="5" t="s">
        <v>440</v>
      </c>
      <c r="B165" s="5"/>
      <c r="C165" s="5" t="s">
        <v>33</v>
      </c>
      <c r="D165" s="5"/>
      <c r="E165" s="5" t="s">
        <v>34</v>
      </c>
      <c r="F165" s="5" t="s">
        <v>35</v>
      </c>
      <c r="G165" s="5"/>
      <c r="H165" s="5" t="s">
        <v>36</v>
      </c>
      <c r="I165" s="5" t="s">
        <v>199</v>
      </c>
      <c r="J165" s="5" t="s">
        <v>441</v>
      </c>
      <c r="K165" s="9">
        <v>44198</v>
      </c>
      <c r="L165" s="9">
        <v>44199</v>
      </c>
      <c r="M165" s="5">
        <v>1</v>
      </c>
      <c r="N165" s="5">
        <v>1</v>
      </c>
      <c r="O165" s="5">
        <v>1</v>
      </c>
      <c r="P165" s="5">
        <v>3310</v>
      </c>
      <c r="Q165" s="5">
        <v>0</v>
      </c>
      <c r="R165" s="5">
        <v>3310</v>
      </c>
      <c r="S165" s="5">
        <v>0</v>
      </c>
      <c r="T165" s="5"/>
      <c r="U165" s="5" t="s">
        <v>442</v>
      </c>
      <c r="V165" s="5" t="s">
        <v>40</v>
      </c>
      <c r="W165" s="5" t="s">
        <v>41</v>
      </c>
      <c r="X165" s="5" t="s">
        <v>376</v>
      </c>
      <c r="Y165" s="5"/>
      <c r="Z165" s="9">
        <v>44198</v>
      </c>
      <c r="AA165" s="9">
        <v>44199</v>
      </c>
      <c r="AB165" s="5"/>
      <c r="AC165" s="5" t="s">
        <v>43</v>
      </c>
      <c r="AD165" s="5">
        <v>3310</v>
      </c>
      <c r="AE165" s="5">
        <v>0</v>
      </c>
      <c r="AF165" s="5">
        <v>0</v>
      </c>
    </row>
    <row r="166" s="5" customFormat="1" spans="1:32">
      <c r="A166" s="5" t="s">
        <v>443</v>
      </c>
      <c r="B166" s="5"/>
      <c r="C166" s="5" t="s">
        <v>33</v>
      </c>
      <c r="D166" s="5"/>
      <c r="E166" s="5" t="s">
        <v>34</v>
      </c>
      <c r="F166" s="5" t="s">
        <v>35</v>
      </c>
      <c r="G166" s="5"/>
      <c r="H166" s="5" t="s">
        <v>36</v>
      </c>
      <c r="I166" s="5" t="s">
        <v>67</v>
      </c>
      <c r="J166" s="5" t="s">
        <v>103</v>
      </c>
      <c r="K166" s="9">
        <v>44198</v>
      </c>
      <c r="L166" s="9">
        <v>44199</v>
      </c>
      <c r="M166" s="5">
        <v>3</v>
      </c>
      <c r="N166" s="5">
        <v>1</v>
      </c>
      <c r="O166" s="5">
        <v>3</v>
      </c>
      <c r="P166" s="5">
        <v>924</v>
      </c>
      <c r="Q166" s="5">
        <v>0</v>
      </c>
      <c r="R166" s="5">
        <v>924</v>
      </c>
      <c r="S166" s="5">
        <v>0</v>
      </c>
      <c r="T166" s="5"/>
      <c r="U166" s="5" t="s">
        <v>444</v>
      </c>
      <c r="V166" s="5" t="s">
        <v>40</v>
      </c>
      <c r="W166" s="5" t="s">
        <v>41</v>
      </c>
      <c r="X166" s="5" t="s">
        <v>376</v>
      </c>
      <c r="Y166" s="5"/>
      <c r="Z166" s="9">
        <v>44198</v>
      </c>
      <c r="AA166" s="9">
        <v>44199</v>
      </c>
      <c r="AB166" s="5"/>
      <c r="AC166" s="5" t="s">
        <v>43</v>
      </c>
      <c r="AD166" s="5">
        <v>924</v>
      </c>
      <c r="AE166" s="5">
        <v>0</v>
      </c>
      <c r="AF166" s="5">
        <v>0</v>
      </c>
    </row>
    <row r="167" s="5" customFormat="1" spans="1:32">
      <c r="A167" s="5" t="s">
        <v>445</v>
      </c>
      <c r="B167" s="5"/>
      <c r="C167" s="5" t="s">
        <v>33</v>
      </c>
      <c r="D167" s="5"/>
      <c r="E167" s="5" t="s">
        <v>34</v>
      </c>
      <c r="F167" s="5" t="s">
        <v>35</v>
      </c>
      <c r="G167" s="5"/>
      <c r="H167" s="5" t="s">
        <v>36</v>
      </c>
      <c r="I167" s="5" t="s">
        <v>154</v>
      </c>
      <c r="J167" s="5" t="s">
        <v>155</v>
      </c>
      <c r="K167" s="9">
        <v>44198</v>
      </c>
      <c r="L167" s="9">
        <v>44199</v>
      </c>
      <c r="M167" s="5">
        <v>1</v>
      </c>
      <c r="N167" s="5">
        <v>1</v>
      </c>
      <c r="O167" s="5">
        <v>1</v>
      </c>
      <c r="P167" s="5">
        <v>385</v>
      </c>
      <c r="Q167" s="5">
        <v>0</v>
      </c>
      <c r="R167" s="5">
        <v>385</v>
      </c>
      <c r="S167" s="5">
        <v>0</v>
      </c>
      <c r="T167" s="5"/>
      <c r="U167" s="5" t="s">
        <v>446</v>
      </c>
      <c r="V167" s="5" t="s">
        <v>40</v>
      </c>
      <c r="W167" s="5" t="s">
        <v>41</v>
      </c>
      <c r="X167" s="5" t="s">
        <v>376</v>
      </c>
      <c r="Y167" s="5"/>
      <c r="Z167" s="9">
        <v>44198</v>
      </c>
      <c r="AA167" s="9">
        <v>44199</v>
      </c>
      <c r="AB167" s="5"/>
      <c r="AC167" s="5" t="s">
        <v>43</v>
      </c>
      <c r="AD167" s="5">
        <v>385</v>
      </c>
      <c r="AE167" s="5">
        <v>0</v>
      </c>
      <c r="AF167" s="5">
        <v>0</v>
      </c>
    </row>
    <row r="168" s="5" customFormat="1" spans="1:32">
      <c r="A168" s="5" t="s">
        <v>447</v>
      </c>
      <c r="B168" s="5"/>
      <c r="C168" s="5" t="s">
        <v>33</v>
      </c>
      <c r="D168" s="5"/>
      <c r="E168" s="5" t="s">
        <v>34</v>
      </c>
      <c r="F168" s="5" t="s">
        <v>35</v>
      </c>
      <c r="G168" s="5"/>
      <c r="H168" s="5" t="s">
        <v>36</v>
      </c>
      <c r="I168" s="5" t="s">
        <v>67</v>
      </c>
      <c r="J168" s="5" t="s">
        <v>103</v>
      </c>
      <c r="K168" s="9">
        <v>44198</v>
      </c>
      <c r="L168" s="9">
        <v>44199</v>
      </c>
      <c r="M168" s="5">
        <v>1</v>
      </c>
      <c r="N168" s="5">
        <v>1</v>
      </c>
      <c r="O168" s="5">
        <v>1</v>
      </c>
      <c r="P168" s="5">
        <v>308</v>
      </c>
      <c r="Q168" s="5">
        <v>0</v>
      </c>
      <c r="R168" s="5">
        <v>308</v>
      </c>
      <c r="S168" s="5">
        <v>0</v>
      </c>
      <c r="T168" s="5"/>
      <c r="U168" s="5" t="s">
        <v>448</v>
      </c>
      <c r="V168" s="5" t="s">
        <v>40</v>
      </c>
      <c r="W168" s="5" t="s">
        <v>41</v>
      </c>
      <c r="X168" s="5" t="s">
        <v>376</v>
      </c>
      <c r="Y168" s="5"/>
      <c r="Z168" s="9">
        <v>44198</v>
      </c>
      <c r="AA168" s="9">
        <v>44199</v>
      </c>
      <c r="AB168" s="5"/>
      <c r="AC168" s="5" t="s">
        <v>43</v>
      </c>
      <c r="AD168" s="5">
        <v>308</v>
      </c>
      <c r="AE168" s="5">
        <v>0</v>
      </c>
      <c r="AF168" s="5">
        <v>0</v>
      </c>
    </row>
    <row r="169" s="5" customFormat="1" spans="1:32">
      <c r="A169" s="5" t="s">
        <v>449</v>
      </c>
      <c r="B169" s="5"/>
      <c r="C169" s="5" t="s">
        <v>33</v>
      </c>
      <c r="D169" s="5"/>
      <c r="E169" s="5" t="s">
        <v>34</v>
      </c>
      <c r="F169" s="5" t="s">
        <v>35</v>
      </c>
      <c r="G169" s="5"/>
      <c r="H169" s="5" t="s">
        <v>36</v>
      </c>
      <c r="I169" s="5" t="s">
        <v>67</v>
      </c>
      <c r="J169" s="5" t="s">
        <v>103</v>
      </c>
      <c r="K169" s="9">
        <v>44198</v>
      </c>
      <c r="L169" s="9">
        <v>44199</v>
      </c>
      <c r="M169" s="5">
        <v>1</v>
      </c>
      <c r="N169" s="5">
        <v>1</v>
      </c>
      <c r="O169" s="5">
        <v>1</v>
      </c>
      <c r="P169" s="5">
        <v>308</v>
      </c>
      <c r="Q169" s="5">
        <v>0</v>
      </c>
      <c r="R169" s="5">
        <v>308</v>
      </c>
      <c r="S169" s="5">
        <v>0</v>
      </c>
      <c r="T169" s="5"/>
      <c r="U169" s="5" t="s">
        <v>450</v>
      </c>
      <c r="V169" s="5" t="s">
        <v>40</v>
      </c>
      <c r="W169" s="5" t="s">
        <v>41</v>
      </c>
      <c r="X169" s="5" t="s">
        <v>376</v>
      </c>
      <c r="Y169" s="5"/>
      <c r="Z169" s="9">
        <v>44198</v>
      </c>
      <c r="AA169" s="9">
        <v>44199</v>
      </c>
      <c r="AB169" s="5"/>
      <c r="AC169" s="5" t="s">
        <v>43</v>
      </c>
      <c r="AD169" s="5">
        <v>308</v>
      </c>
      <c r="AE169" s="5">
        <v>0</v>
      </c>
      <c r="AF169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tabSelected="1" topLeftCell="A131" workbookViewId="0">
      <selection activeCell="R143" sqref="R143"/>
    </sheetView>
  </sheetViews>
  <sheetFormatPr defaultColWidth="9" defaultRowHeight="13.5"/>
  <cols>
    <col min="1" max="1" width="14.375" style="5" customWidth="1"/>
    <col min="2" max="2" width="10.375" style="5"/>
    <col min="3" max="16358" width="9" style="5"/>
  </cols>
  <sheetData>
    <row r="1" s="5" customFormat="1" spans="1:11">
      <c r="A1" s="5" t="s">
        <v>0</v>
      </c>
      <c r="B1" s="5" t="s">
        <v>17</v>
      </c>
      <c r="K1" s="5" t="s">
        <v>451</v>
      </c>
    </row>
    <row r="2" s="5" customFormat="1" spans="1:11">
      <c r="A2" s="6">
        <v>14109489191</v>
      </c>
      <c r="B2" s="5">
        <v>2244</v>
      </c>
      <c r="C2" s="5">
        <f>VLOOKUP(A2,HOP!A:H,8,0)</f>
        <v>2244</v>
      </c>
      <c r="D2" s="5">
        <f>VLOOKUP(A2,HOP!A:B,2,0)</f>
        <v>1924016</v>
      </c>
      <c r="E2" s="5">
        <f>B2-C2</f>
        <v>0</v>
      </c>
      <c r="K2" s="5" t="str">
        <f>$K$1&amp;D2</f>
        <v>,1924016</v>
      </c>
    </row>
    <row r="3" s="5" customFormat="1" spans="1:11">
      <c r="A3" s="6">
        <v>14146277414</v>
      </c>
      <c r="B3" s="5">
        <v>1000</v>
      </c>
      <c r="C3" s="5">
        <f>VLOOKUP(A3,HOP!A:H,8,0)</f>
        <v>1000</v>
      </c>
      <c r="D3" s="5">
        <f>VLOOKUP(A3,HOP!A:B,2,0)</f>
        <v>1928200</v>
      </c>
      <c r="E3" s="5">
        <f t="shared" ref="E3:E34" si="0">B3-C3</f>
        <v>0</v>
      </c>
      <c r="K3" s="5" t="str">
        <f t="shared" ref="K3:K34" si="1">$K$1&amp;D3</f>
        <v>,1928200</v>
      </c>
    </row>
    <row r="4" s="5" customFormat="1" spans="1:11">
      <c r="A4" s="6">
        <v>14150964988</v>
      </c>
      <c r="B4" s="5">
        <v>390</v>
      </c>
      <c r="C4" s="5">
        <f>VLOOKUP(A4,HOP!A:H,8,0)</f>
        <v>390</v>
      </c>
      <c r="D4" s="5">
        <f>VLOOKUP(A4,HOP!A:B,2,0)</f>
        <v>1928895</v>
      </c>
      <c r="E4" s="5">
        <f t="shared" si="0"/>
        <v>0</v>
      </c>
      <c r="K4" s="5" t="str">
        <f t="shared" si="1"/>
        <v>,1928895</v>
      </c>
    </row>
    <row r="5" s="5" customFormat="1" spans="1:11">
      <c r="A5" s="6">
        <v>14156744331</v>
      </c>
      <c r="B5" s="5">
        <v>390</v>
      </c>
      <c r="C5" s="5">
        <f>VLOOKUP(A5,HOP!A:H,8,0)</f>
        <v>390</v>
      </c>
      <c r="D5" s="5">
        <f>VLOOKUP(A5,HOP!A:B,2,0)</f>
        <v>1929629</v>
      </c>
      <c r="E5" s="5">
        <f t="shared" si="0"/>
        <v>0</v>
      </c>
      <c r="K5" s="5" t="str">
        <f t="shared" si="1"/>
        <v>,1929629</v>
      </c>
    </row>
    <row r="6" s="5" customFormat="1" spans="1:11">
      <c r="A6" s="6">
        <v>14163312103</v>
      </c>
      <c r="B6" s="5">
        <v>2200</v>
      </c>
      <c r="C6" s="5">
        <f>VLOOKUP(A6,HOP!A:H,8,0)</f>
        <v>2200</v>
      </c>
      <c r="D6" s="5">
        <f>VLOOKUP(A6,HOP!A:B,2,0)</f>
        <v>1930369</v>
      </c>
      <c r="E6" s="5">
        <f t="shared" si="0"/>
        <v>0</v>
      </c>
      <c r="K6" s="5" t="str">
        <f t="shared" si="1"/>
        <v>,1930369</v>
      </c>
    </row>
    <row r="7" s="5" customFormat="1" spans="1:11">
      <c r="A7" s="6">
        <v>14175417145</v>
      </c>
      <c r="B7" s="5">
        <v>780</v>
      </c>
      <c r="C7" s="5">
        <f>VLOOKUP(A7,HOP!A:H,8,0)</f>
        <v>780</v>
      </c>
      <c r="D7" s="5">
        <f>VLOOKUP(A7,HOP!A:B,2,0)</f>
        <v>1931850</v>
      </c>
      <c r="E7" s="5">
        <f t="shared" si="0"/>
        <v>0</v>
      </c>
      <c r="K7" s="5" t="str">
        <f t="shared" si="1"/>
        <v>,1931850</v>
      </c>
    </row>
    <row r="8" s="5" customFormat="1" spans="1:11">
      <c r="A8" s="6">
        <v>14180564871</v>
      </c>
      <c r="B8" s="5">
        <v>385</v>
      </c>
      <c r="C8" s="5">
        <f>VLOOKUP(A8,HOP!A:H,8,0)</f>
        <v>385</v>
      </c>
      <c r="D8" s="5">
        <f>VLOOKUP(A8,HOP!A:B,2,0)</f>
        <v>1932440</v>
      </c>
      <c r="E8" s="5">
        <f t="shared" si="0"/>
        <v>0</v>
      </c>
      <c r="K8" s="5" t="str">
        <f t="shared" si="1"/>
        <v>,1932440</v>
      </c>
    </row>
    <row r="9" s="5" customFormat="1" spans="1:11">
      <c r="A9" s="6">
        <v>14188712756</v>
      </c>
      <c r="B9" s="5">
        <v>336</v>
      </c>
      <c r="C9" s="5">
        <f>VLOOKUP(A9,HOP!A:H,8,0)</f>
        <v>336</v>
      </c>
      <c r="D9" s="5">
        <f>VLOOKUP(A9,HOP!A:B,2,0)</f>
        <v>1933524</v>
      </c>
      <c r="E9" s="5">
        <f t="shared" si="0"/>
        <v>0</v>
      </c>
      <c r="K9" s="5" t="str">
        <f t="shared" si="1"/>
        <v>,1933524</v>
      </c>
    </row>
    <row r="10" s="5" customFormat="1" spans="1:11">
      <c r="A10" s="6">
        <v>14193164685</v>
      </c>
      <c r="B10" s="5">
        <v>1680</v>
      </c>
      <c r="C10" s="5">
        <f>VLOOKUP(A10,HOP!A:H,8,0)</f>
        <v>1680</v>
      </c>
      <c r="D10" s="5">
        <f>VLOOKUP(A10,HOP!A:B,2,0)</f>
        <v>1934167</v>
      </c>
      <c r="E10" s="5">
        <f t="shared" si="0"/>
        <v>0</v>
      </c>
      <c r="K10" s="5" t="str">
        <f t="shared" si="1"/>
        <v>,1934167</v>
      </c>
    </row>
    <row r="11" s="5" customFormat="1" spans="1:11">
      <c r="A11" s="6">
        <v>14193191780</v>
      </c>
      <c r="B11" s="5">
        <v>672</v>
      </c>
      <c r="C11" s="5">
        <f>VLOOKUP(A11,HOP!A:H,8,0)</f>
        <v>672</v>
      </c>
      <c r="D11" s="5">
        <f>VLOOKUP(A11,HOP!A:B,2,0)</f>
        <v>1934171</v>
      </c>
      <c r="E11" s="5">
        <f t="shared" si="0"/>
        <v>0</v>
      </c>
      <c r="K11" s="5" t="str">
        <f t="shared" si="1"/>
        <v>,1934171</v>
      </c>
    </row>
    <row r="12" s="5" customFormat="1" spans="1:11">
      <c r="A12" s="6">
        <v>14193603028</v>
      </c>
      <c r="B12" s="5">
        <v>189.28</v>
      </c>
      <c r="C12" s="5">
        <f>VLOOKUP(A12,HOP!A:H,8,0)</f>
        <v>189.28</v>
      </c>
      <c r="D12" s="5">
        <f>VLOOKUP(A12,HOP!A:B,2,0)</f>
        <v>1934242</v>
      </c>
      <c r="E12" s="5">
        <f t="shared" si="0"/>
        <v>0</v>
      </c>
      <c r="K12" s="5" t="str">
        <f t="shared" si="1"/>
        <v>,1934242</v>
      </c>
    </row>
    <row r="13" s="5" customFormat="1" spans="1:11">
      <c r="A13" s="6">
        <v>14197323965</v>
      </c>
      <c r="B13" s="5">
        <v>1000</v>
      </c>
      <c r="C13" s="5">
        <f>VLOOKUP(A13,HOP!A:H,8,0)</f>
        <v>1000</v>
      </c>
      <c r="D13" s="5">
        <f>VLOOKUP(A13,HOP!A:B,2,0)</f>
        <v>1934648</v>
      </c>
      <c r="E13" s="5">
        <f t="shared" si="0"/>
        <v>0</v>
      </c>
      <c r="K13" s="5" t="str">
        <f t="shared" si="1"/>
        <v>,1934648</v>
      </c>
    </row>
    <row r="14" s="5" customFormat="1" spans="1:11">
      <c r="A14" s="6">
        <v>14132966083</v>
      </c>
      <c r="B14" s="5">
        <v>2992</v>
      </c>
      <c r="C14" s="5">
        <f>VLOOKUP(A14,HOP!A:H,8,0)</f>
        <v>2992</v>
      </c>
      <c r="D14" s="5">
        <f>VLOOKUP(A14,HOP!A:B,2,0)</f>
        <v>1926545</v>
      </c>
      <c r="E14" s="5">
        <f t="shared" si="0"/>
        <v>0</v>
      </c>
      <c r="K14" s="5" t="str">
        <f t="shared" si="1"/>
        <v>,1926545</v>
      </c>
    </row>
    <row r="15" s="5" customFormat="1" spans="1:11">
      <c r="A15" s="6">
        <v>14144203982</v>
      </c>
      <c r="B15" s="5">
        <v>1040</v>
      </c>
      <c r="C15" s="5">
        <f>VLOOKUP(A15,HOP!A:H,8,0)</f>
        <v>1040</v>
      </c>
      <c r="D15" s="5">
        <f>VLOOKUP(A15,HOP!A:B,2,0)</f>
        <v>1927911</v>
      </c>
      <c r="E15" s="5">
        <f t="shared" si="0"/>
        <v>0</v>
      </c>
      <c r="K15" s="5" t="str">
        <f t="shared" si="1"/>
        <v>,1927911</v>
      </c>
    </row>
    <row r="16" s="5" customFormat="1" spans="1:11">
      <c r="A16" s="6">
        <v>14162644514</v>
      </c>
      <c r="B16" s="5">
        <v>3100</v>
      </c>
      <c r="C16" s="5">
        <f>VLOOKUP(A16,HOP!A:H,8,0)</f>
        <v>3100</v>
      </c>
      <c r="D16" s="5">
        <f>VLOOKUP(A16,HOP!A:B,2,0)</f>
        <v>1930254</v>
      </c>
      <c r="E16" s="5">
        <f t="shared" si="0"/>
        <v>0</v>
      </c>
      <c r="K16" s="5" t="str">
        <f t="shared" si="1"/>
        <v>,1930254</v>
      </c>
    </row>
    <row r="17" s="5" customFormat="1" spans="1:11">
      <c r="A17" s="6">
        <v>14168337834</v>
      </c>
      <c r="B17" s="5">
        <v>2110</v>
      </c>
      <c r="C17" s="5">
        <f>VLOOKUP(A17,HOP!A:H,8,0)</f>
        <v>2110</v>
      </c>
      <c r="D17" s="5">
        <f>VLOOKUP(A17,HOP!A:B,2,0)</f>
        <v>1930905</v>
      </c>
      <c r="E17" s="5">
        <f t="shared" si="0"/>
        <v>0</v>
      </c>
      <c r="K17" s="5" t="str">
        <f t="shared" si="1"/>
        <v>,1930905</v>
      </c>
    </row>
    <row r="18" s="5" customFormat="1" spans="1:11">
      <c r="A18" s="6">
        <v>14181381274</v>
      </c>
      <c r="B18" s="5">
        <v>275</v>
      </c>
      <c r="C18" s="5">
        <f>VLOOKUP(A18,HOP!A:H,8,0)</f>
        <v>275</v>
      </c>
      <c r="D18" s="5">
        <f>VLOOKUP(A18,HOP!A:B,2,0)</f>
        <v>1932664</v>
      </c>
      <c r="E18" s="5">
        <f t="shared" si="0"/>
        <v>0</v>
      </c>
      <c r="K18" s="5" t="str">
        <f t="shared" si="1"/>
        <v>,1932664</v>
      </c>
    </row>
    <row r="19" s="5" customFormat="1" spans="1:11">
      <c r="A19" s="6">
        <v>14185102191</v>
      </c>
      <c r="B19" s="5">
        <v>880</v>
      </c>
      <c r="C19" s="5">
        <f>VLOOKUP(A19,HOP!A:H,8,0)</f>
        <v>880</v>
      </c>
      <c r="D19" s="5">
        <f>VLOOKUP(A19,HOP!A:B,2,0)</f>
        <v>1932994</v>
      </c>
      <c r="E19" s="5">
        <f t="shared" si="0"/>
        <v>0</v>
      </c>
      <c r="K19" s="5" t="str">
        <f t="shared" si="1"/>
        <v>,1932994</v>
      </c>
    </row>
    <row r="20" s="5" customFormat="1" spans="1:11">
      <c r="A20" s="6">
        <v>14194071325</v>
      </c>
      <c r="B20" s="5">
        <v>338</v>
      </c>
      <c r="C20" s="5">
        <f>VLOOKUP(A20,HOP!A:H,8,0)</f>
        <v>338</v>
      </c>
      <c r="D20" s="5">
        <f>VLOOKUP(A20,HOP!A:B,2,0)</f>
        <v>1934372</v>
      </c>
      <c r="E20" s="5">
        <f t="shared" si="0"/>
        <v>0</v>
      </c>
      <c r="K20" s="5" t="str">
        <f t="shared" si="1"/>
        <v>,1934372</v>
      </c>
    </row>
    <row r="21" s="5" customFormat="1" spans="1:11">
      <c r="A21" s="6">
        <v>14196199216</v>
      </c>
      <c r="B21" s="5">
        <v>880</v>
      </c>
      <c r="C21" s="5">
        <f>VLOOKUP(A21,HOP!A:H,8,0)</f>
        <v>880</v>
      </c>
      <c r="D21" s="5">
        <f>VLOOKUP(A21,HOP!A:B,2,0)</f>
        <v>1934512</v>
      </c>
      <c r="E21" s="5">
        <f t="shared" si="0"/>
        <v>0</v>
      </c>
      <c r="K21" s="5" t="str">
        <f t="shared" si="1"/>
        <v>,1934512</v>
      </c>
    </row>
    <row r="22" s="5" customFormat="1" spans="1:11">
      <c r="A22" s="6">
        <v>14197447201</v>
      </c>
      <c r="B22" s="5">
        <v>560</v>
      </c>
      <c r="C22" s="5">
        <f>VLOOKUP(A22,HOP!A:H,8,0)</f>
        <v>560</v>
      </c>
      <c r="D22" s="5">
        <f>VLOOKUP(A22,HOP!A:B,2,0)</f>
        <v>1934669</v>
      </c>
      <c r="E22" s="5">
        <f t="shared" si="0"/>
        <v>0</v>
      </c>
      <c r="K22" s="5" t="str">
        <f t="shared" si="1"/>
        <v>,1934669</v>
      </c>
    </row>
    <row r="23" s="5" customFormat="1" spans="1:11">
      <c r="A23" s="7">
        <v>14232632533</v>
      </c>
      <c r="B23" s="8">
        <v>0</v>
      </c>
      <c r="C23" s="8">
        <v>0</v>
      </c>
      <c r="D23" s="8">
        <v>1938692</v>
      </c>
      <c r="E23" s="8">
        <f>B23-C23</f>
        <v>0</v>
      </c>
      <c r="K23" s="8" t="str">
        <f>$K$1&amp;D23</f>
        <v>,1938692</v>
      </c>
    </row>
    <row r="24" s="5" customFormat="1" spans="1:11">
      <c r="A24" s="6">
        <v>14199039788</v>
      </c>
      <c r="B24" s="5">
        <v>440</v>
      </c>
      <c r="C24" s="5">
        <f>VLOOKUP(A24,HOP!A:H,8,0)</f>
        <v>440</v>
      </c>
      <c r="D24" s="5">
        <f>VLOOKUP(A24,HOP!A:B,2,0)</f>
        <v>1934990</v>
      </c>
      <c r="E24" s="5">
        <f t="shared" si="0"/>
        <v>0</v>
      </c>
      <c r="K24" s="5" t="str">
        <f t="shared" si="1"/>
        <v>,1934990</v>
      </c>
    </row>
    <row r="25" s="5" customFormat="1" spans="1:11">
      <c r="A25" s="6">
        <v>14199855118</v>
      </c>
      <c r="B25" s="5">
        <v>385</v>
      </c>
      <c r="C25" s="5">
        <f>VLOOKUP(A25,HOP!A:H,8,0)</f>
        <v>385</v>
      </c>
      <c r="D25" s="5">
        <f>VLOOKUP(A25,HOP!A:B,2,0)</f>
        <v>1935159</v>
      </c>
      <c r="E25" s="5">
        <f t="shared" si="0"/>
        <v>0</v>
      </c>
      <c r="K25" s="5" t="str">
        <f t="shared" si="1"/>
        <v>,1935159</v>
      </c>
    </row>
    <row r="26" s="5" customFormat="1" spans="1:11">
      <c r="A26" s="6">
        <v>14202588873</v>
      </c>
      <c r="B26" s="5">
        <v>330</v>
      </c>
      <c r="C26" s="5">
        <f>VLOOKUP(A26,HOP!A:H,8,0)</f>
        <v>330</v>
      </c>
      <c r="D26" s="5">
        <f>VLOOKUP(A26,HOP!A:B,2,0)</f>
        <v>1935288</v>
      </c>
      <c r="E26" s="5">
        <f>B26-C26</f>
        <v>0</v>
      </c>
      <c r="K26" s="5" t="str">
        <f>$K$1&amp;D26</f>
        <v>,1935288</v>
      </c>
    </row>
    <row r="27" s="5" customFormat="1" spans="1:11">
      <c r="A27" s="7">
        <v>14216458822</v>
      </c>
      <c r="B27" s="8">
        <v>0</v>
      </c>
      <c r="C27" s="8">
        <v>0</v>
      </c>
      <c r="D27" s="8">
        <v>1937413</v>
      </c>
      <c r="E27" s="8">
        <f>B27-C27</f>
        <v>0</v>
      </c>
      <c r="K27" s="8" t="str">
        <f>$K$1&amp;D27</f>
        <v>,1937413</v>
      </c>
    </row>
    <row r="28" s="5" customFormat="1" spans="1:11">
      <c r="A28" s="6">
        <v>14146037765</v>
      </c>
      <c r="B28" s="5">
        <v>676</v>
      </c>
      <c r="C28" s="5">
        <f>VLOOKUP(A28,HOP!A:H,8,0)</f>
        <v>676</v>
      </c>
      <c r="D28" s="5">
        <f>VLOOKUP(A28,HOP!A:B,2,0)</f>
        <v>1928153</v>
      </c>
      <c r="E28" s="5">
        <f>B28-C28</f>
        <v>0</v>
      </c>
      <c r="K28" s="5" t="str">
        <f>$K$1&amp;D28</f>
        <v>,1928153</v>
      </c>
    </row>
    <row r="29" s="5" customFormat="1" spans="1:11">
      <c r="A29" s="6">
        <v>14157309382</v>
      </c>
      <c r="B29" s="5">
        <v>2020</v>
      </c>
      <c r="C29" s="5">
        <f>VLOOKUP(A29,HOP!A:H,8,0)</f>
        <v>2020</v>
      </c>
      <c r="D29" s="5">
        <f>VLOOKUP(A29,HOP!A:B,2,0)</f>
        <v>1929709</v>
      </c>
      <c r="E29" s="5">
        <f>B29-C29</f>
        <v>0</v>
      </c>
      <c r="K29" s="5" t="str">
        <f>$K$1&amp;D29</f>
        <v>,1929709</v>
      </c>
    </row>
    <row r="30" s="5" customFormat="1" spans="1:11">
      <c r="A30" s="6">
        <v>14181688210</v>
      </c>
      <c r="B30" s="5">
        <v>666</v>
      </c>
      <c r="C30" s="5">
        <f>VLOOKUP(A30,HOP!A:H,8,0)</f>
        <v>666</v>
      </c>
      <c r="D30" s="5">
        <f>VLOOKUP(A30,HOP!A:B,2,0)</f>
        <v>1932729</v>
      </c>
      <c r="E30" s="5">
        <f>B30-C30</f>
        <v>0</v>
      </c>
      <c r="K30" s="5" t="str">
        <f>$K$1&amp;D30</f>
        <v>,1932729</v>
      </c>
    </row>
    <row r="31" s="5" customFormat="1" spans="1:11">
      <c r="A31" s="6">
        <v>14193534847</v>
      </c>
      <c r="B31" s="5">
        <v>2300</v>
      </c>
      <c r="C31" s="5">
        <f>VLOOKUP(A31,HOP!A:H,8,0)</f>
        <v>2300</v>
      </c>
      <c r="D31" s="5">
        <f>VLOOKUP(A31,HOP!A:B,2,0)</f>
        <v>1934231</v>
      </c>
      <c r="E31" s="5">
        <f>B31-C31</f>
        <v>0</v>
      </c>
      <c r="K31" s="5" t="str">
        <f>$K$1&amp;D31</f>
        <v>,1934231</v>
      </c>
    </row>
    <row r="32" s="5" customFormat="1" spans="1:11">
      <c r="A32" s="6">
        <v>14203869509</v>
      </c>
      <c r="B32" s="5">
        <v>560</v>
      </c>
      <c r="C32" s="5">
        <f>VLOOKUP(A32,HOP!A:H,8,0)</f>
        <v>560</v>
      </c>
      <c r="D32" s="5">
        <f>VLOOKUP(A32,HOP!A:B,2,0)</f>
        <v>1935461</v>
      </c>
      <c r="E32" s="5">
        <f>B32-C32</f>
        <v>0</v>
      </c>
      <c r="K32" s="5" t="str">
        <f>$K$1&amp;D32</f>
        <v>,1935461</v>
      </c>
    </row>
    <row r="33" s="5" customFormat="1" spans="1:11">
      <c r="A33" s="6">
        <v>14204205313</v>
      </c>
      <c r="B33" s="5">
        <v>560</v>
      </c>
      <c r="C33" s="5">
        <f>VLOOKUP(A33,HOP!A:H,8,0)</f>
        <v>560</v>
      </c>
      <c r="D33" s="5">
        <f>VLOOKUP(A33,HOP!A:B,2,0)</f>
        <v>1935563</v>
      </c>
      <c r="E33" s="5">
        <f>B33-C33</f>
        <v>0</v>
      </c>
      <c r="K33" s="5" t="str">
        <f>$K$1&amp;D33</f>
        <v>,1935563</v>
      </c>
    </row>
    <row r="34" s="5" customFormat="1" spans="1:11">
      <c r="A34" s="6">
        <v>14204871509</v>
      </c>
      <c r="B34" s="5">
        <v>560</v>
      </c>
      <c r="C34" s="5">
        <f>VLOOKUP(A34,HOP!A:H,8,0)</f>
        <v>560</v>
      </c>
      <c r="D34" s="5">
        <f>VLOOKUP(A34,HOP!A:B,2,0)</f>
        <v>1935765</v>
      </c>
      <c r="E34" s="5">
        <f>B34-C34</f>
        <v>0</v>
      </c>
      <c r="K34" s="5" t="str">
        <f>$K$1&amp;D34</f>
        <v>,1935765</v>
      </c>
    </row>
    <row r="35" s="5" customFormat="1" spans="1:11">
      <c r="A35" s="7">
        <v>14210884253</v>
      </c>
      <c r="B35" s="8">
        <v>0</v>
      </c>
      <c r="C35" s="8">
        <f>VLOOKUP(A35,HOP!A:H,8,0)</f>
        <v>0</v>
      </c>
      <c r="D35" s="8">
        <f>VLOOKUP(A35,HOP!A:B,2,0)</f>
        <v>1936598</v>
      </c>
      <c r="E35" s="8">
        <f>B35-C35</f>
        <v>0</v>
      </c>
      <c r="K35" s="8" t="str">
        <f>$K$1&amp;D35</f>
        <v>,1936598</v>
      </c>
    </row>
    <row r="36" s="5" customFormat="1" spans="1:11">
      <c r="A36" s="7">
        <v>14204928613</v>
      </c>
      <c r="B36" s="8">
        <v>0</v>
      </c>
      <c r="C36" s="8">
        <v>0</v>
      </c>
      <c r="D36" s="8">
        <v>1935784</v>
      </c>
      <c r="E36" s="8">
        <f>B36-C36</f>
        <v>0</v>
      </c>
      <c r="K36" s="8" t="str">
        <f>$K$1&amp;D36</f>
        <v>,1935784</v>
      </c>
    </row>
    <row r="37" s="5" customFormat="1" spans="1:11">
      <c r="A37" s="6">
        <v>14204968086</v>
      </c>
      <c r="B37" s="5">
        <v>770</v>
      </c>
      <c r="C37" s="5">
        <f>VLOOKUP(A37,HOP!A:H,8,0)</f>
        <v>770</v>
      </c>
      <c r="D37" s="5">
        <f>VLOOKUP(A37,HOP!A:B,2,0)</f>
        <v>1935793</v>
      </c>
      <c r="E37" s="5">
        <f>B37-C37</f>
        <v>0</v>
      </c>
      <c r="K37" s="5" t="str">
        <f>$K$1&amp;D37</f>
        <v>,1935793</v>
      </c>
    </row>
    <row r="38" s="5" customFormat="1" spans="1:11">
      <c r="A38" s="6">
        <v>14205253065</v>
      </c>
      <c r="B38" s="5">
        <v>330</v>
      </c>
      <c r="C38" s="5">
        <f>VLOOKUP(A38,HOP!A:H,8,0)</f>
        <v>330</v>
      </c>
      <c r="D38" s="5">
        <f>VLOOKUP(A38,HOP!A:B,2,0)</f>
        <v>1935868</v>
      </c>
      <c r="E38" s="5">
        <f>B38-C38</f>
        <v>0</v>
      </c>
      <c r="K38" s="5" t="str">
        <f>$K$1&amp;D38</f>
        <v>,1935868</v>
      </c>
    </row>
    <row r="39" s="5" customFormat="1" spans="1:11">
      <c r="A39" s="6">
        <v>14205577890</v>
      </c>
      <c r="B39" s="5">
        <v>330</v>
      </c>
      <c r="C39" s="5">
        <f>VLOOKUP(A39,HOP!A:H,8,0)</f>
        <v>330</v>
      </c>
      <c r="D39" s="5">
        <f>VLOOKUP(A39,HOP!A:B,2,0)</f>
        <v>1935929</v>
      </c>
      <c r="E39" s="5">
        <f>B39-C39</f>
        <v>0</v>
      </c>
      <c r="K39" s="5" t="str">
        <f>$K$1&amp;D39</f>
        <v>,1935929</v>
      </c>
    </row>
    <row r="40" s="5" customFormat="1" spans="1:11">
      <c r="A40" s="6">
        <v>14205858059</v>
      </c>
      <c r="B40" s="5">
        <v>309</v>
      </c>
      <c r="C40" s="5">
        <f>VLOOKUP(A40,HOP!A:H,8,0)</f>
        <v>309</v>
      </c>
      <c r="D40" s="5">
        <f>VLOOKUP(A40,HOP!A:B,2,0)</f>
        <v>1935997</v>
      </c>
      <c r="E40" s="5">
        <f>B40-C40</f>
        <v>0</v>
      </c>
      <c r="K40" s="5" t="str">
        <f>$K$1&amp;D40</f>
        <v>,1935997</v>
      </c>
    </row>
    <row r="41" s="5" customFormat="1" spans="1:11">
      <c r="A41" s="6">
        <v>14208852064</v>
      </c>
      <c r="B41" s="5">
        <v>415</v>
      </c>
      <c r="C41" s="5">
        <f>VLOOKUP(A41,HOP!A:H,8,0)</f>
        <v>415</v>
      </c>
      <c r="D41" s="5">
        <f>VLOOKUP(A41,HOP!A:B,2,0)</f>
        <v>1936170</v>
      </c>
      <c r="E41" s="5">
        <f>B41-C41</f>
        <v>0</v>
      </c>
      <c r="K41" s="5" t="str">
        <f>$K$1&amp;D41</f>
        <v>,1936170</v>
      </c>
    </row>
    <row r="42" s="5" customFormat="1" spans="1:11">
      <c r="A42" s="6">
        <v>14209041613</v>
      </c>
      <c r="B42" s="5">
        <v>233</v>
      </c>
      <c r="C42" s="5">
        <f>VLOOKUP(A42,HOP!A:H,8,0)</f>
        <v>233</v>
      </c>
      <c r="D42" s="5">
        <f>VLOOKUP(A42,HOP!A:B,2,0)</f>
        <v>1936190</v>
      </c>
      <c r="E42" s="5">
        <f>B42-C42</f>
        <v>0</v>
      </c>
      <c r="K42" s="5" t="str">
        <f>$K$1&amp;D42</f>
        <v>,1936190</v>
      </c>
    </row>
    <row r="43" s="5" customFormat="1" spans="1:11">
      <c r="A43" s="7">
        <v>14204927348</v>
      </c>
      <c r="B43" s="8">
        <v>0</v>
      </c>
      <c r="C43" s="8">
        <v>0</v>
      </c>
      <c r="D43" s="8">
        <v>1935783</v>
      </c>
      <c r="E43" s="8">
        <f>B43-C43</f>
        <v>0</v>
      </c>
      <c r="K43" s="8" t="str">
        <f>$K$1&amp;D43</f>
        <v>,1935783</v>
      </c>
    </row>
    <row r="44" s="5" customFormat="1" spans="1:11">
      <c r="A44" s="6">
        <v>14128904249</v>
      </c>
      <c r="B44" s="5">
        <v>8000</v>
      </c>
      <c r="C44" s="5">
        <f>VLOOKUP(A44,HOP!A:H,8,0)</f>
        <v>8000</v>
      </c>
      <c r="D44" s="5">
        <f>VLOOKUP(A44,HOP!A:B,2,0)</f>
        <v>1926250</v>
      </c>
      <c r="E44" s="5">
        <f>B44-C44</f>
        <v>0</v>
      </c>
      <c r="K44" s="5" t="str">
        <f>$K$1&amp;D44</f>
        <v>,1926250</v>
      </c>
    </row>
    <row r="45" s="5" customFormat="1" spans="1:11">
      <c r="A45" s="6">
        <v>14188957098</v>
      </c>
      <c r="B45" s="5">
        <v>1500</v>
      </c>
      <c r="C45" s="5">
        <f>VLOOKUP(A45,HOP!A:H,8,0)</f>
        <v>1500</v>
      </c>
      <c r="D45" s="5">
        <f>VLOOKUP(A45,HOP!A:B,2,0)</f>
        <v>1933576</v>
      </c>
      <c r="E45" s="5">
        <f>B45-C45</f>
        <v>0</v>
      </c>
      <c r="K45" s="5" t="str">
        <f>$K$1&amp;D45</f>
        <v>,1933576</v>
      </c>
    </row>
    <row r="46" s="5" customFormat="1" spans="1:11">
      <c r="A46" s="6">
        <v>14188950390</v>
      </c>
      <c r="B46" s="5">
        <v>1500</v>
      </c>
      <c r="C46" s="5">
        <f>VLOOKUP(A46,HOP!A:H,8,0)</f>
        <v>1500</v>
      </c>
      <c r="D46" s="5">
        <f>VLOOKUP(A46,HOP!A:B,2,0)</f>
        <v>1933571</v>
      </c>
      <c r="E46" s="5">
        <f>B46-C46</f>
        <v>0</v>
      </c>
      <c r="K46" s="5" t="str">
        <f>$K$1&amp;D46</f>
        <v>,1933571</v>
      </c>
    </row>
    <row r="47" s="5" customFormat="1" spans="1:11">
      <c r="A47" s="6">
        <v>14197224576</v>
      </c>
      <c r="B47" s="5">
        <v>2200</v>
      </c>
      <c r="C47" s="5">
        <f>VLOOKUP(A47,HOP!A:H,8,0)</f>
        <v>2200</v>
      </c>
      <c r="D47" s="5">
        <f>VLOOKUP(A47,HOP!A:B,2,0)</f>
        <v>1934635</v>
      </c>
      <c r="E47" s="5">
        <f>B47-C47</f>
        <v>0</v>
      </c>
      <c r="K47" s="5" t="str">
        <f>$K$1&amp;D47</f>
        <v>,1934635</v>
      </c>
    </row>
    <row r="48" s="5" customFormat="1" spans="1:11">
      <c r="A48" s="6">
        <v>14208890119</v>
      </c>
      <c r="B48" s="5">
        <v>650</v>
      </c>
      <c r="C48" s="5">
        <f>VLOOKUP(A48,HOP!A:H,8,0)</f>
        <v>650</v>
      </c>
      <c r="D48" s="5">
        <f>VLOOKUP(A48,HOP!A:B,2,0)</f>
        <v>1936176</v>
      </c>
      <c r="E48" s="5">
        <f t="shared" ref="E48:E61" si="2">B48-C48</f>
        <v>0</v>
      </c>
      <c r="K48" s="5" t="str">
        <f t="shared" ref="K48:K61" si="3">$K$1&amp;D48</f>
        <v>,1936176</v>
      </c>
    </row>
    <row r="49" s="5" customFormat="1" spans="1:11">
      <c r="A49" s="6">
        <v>14210545776</v>
      </c>
      <c r="B49" s="5">
        <v>748</v>
      </c>
      <c r="C49" s="5">
        <f>VLOOKUP(A49,HOP!A:H,8,0)</f>
        <v>748</v>
      </c>
      <c r="D49" s="5">
        <f>VLOOKUP(A49,HOP!A:B,2,0)</f>
        <v>1936493</v>
      </c>
      <c r="E49" s="5">
        <f t="shared" si="2"/>
        <v>0</v>
      </c>
      <c r="K49" s="5" t="str">
        <f t="shared" si="3"/>
        <v>,1936493</v>
      </c>
    </row>
    <row r="50" s="5" customFormat="1" spans="1:11">
      <c r="A50" s="6">
        <v>14211360641</v>
      </c>
      <c r="B50" s="5">
        <v>371</v>
      </c>
      <c r="C50" s="5">
        <f>VLOOKUP(A50,HOP!A:H,8,0)</f>
        <v>371</v>
      </c>
      <c r="D50" s="5">
        <f>VLOOKUP(A50,HOP!A:B,2,0)</f>
        <v>1936729</v>
      </c>
      <c r="E50" s="5">
        <f t="shared" si="2"/>
        <v>0</v>
      </c>
      <c r="K50" s="5" t="str">
        <f t="shared" si="3"/>
        <v>,1936729</v>
      </c>
    </row>
    <row r="51" s="5" customFormat="1" spans="1:11">
      <c r="A51" s="6">
        <v>14214621899</v>
      </c>
      <c r="B51" s="5">
        <v>308</v>
      </c>
      <c r="C51" s="5">
        <f>VLOOKUP(A51,HOP!A:H,8,0)</f>
        <v>308</v>
      </c>
      <c r="D51" s="5">
        <f>VLOOKUP(A51,HOP!A:B,2,0)</f>
        <v>1937007</v>
      </c>
      <c r="E51" s="5">
        <f t="shared" si="2"/>
        <v>0</v>
      </c>
      <c r="K51" s="5" t="str">
        <f t="shared" si="3"/>
        <v>,1937007</v>
      </c>
    </row>
    <row r="52" s="5" customFormat="1" spans="1:11">
      <c r="A52" s="6">
        <v>14215001143</v>
      </c>
      <c r="B52" s="5">
        <v>308</v>
      </c>
      <c r="C52" s="5">
        <f>VLOOKUP(A52,HOP!A:H,8,0)</f>
        <v>308</v>
      </c>
      <c r="D52" s="5">
        <f>VLOOKUP(A52,HOP!A:B,2,0)</f>
        <v>1937062</v>
      </c>
      <c r="E52" s="5">
        <f t="shared" si="2"/>
        <v>0</v>
      </c>
      <c r="K52" s="5" t="str">
        <f t="shared" si="3"/>
        <v>,1937062</v>
      </c>
    </row>
    <row r="53" s="5" customFormat="1" spans="1:11">
      <c r="A53" s="6">
        <v>14215572022</v>
      </c>
      <c r="B53" s="5">
        <v>308</v>
      </c>
      <c r="C53" s="5">
        <f>VLOOKUP(A53,HOP!A:H,8,0)</f>
        <v>308</v>
      </c>
      <c r="D53" s="5">
        <f>VLOOKUP(A53,HOP!A:B,2,0)</f>
        <v>1937180</v>
      </c>
      <c r="E53" s="5">
        <f t="shared" si="2"/>
        <v>0</v>
      </c>
      <c r="K53" s="5" t="str">
        <f t="shared" si="3"/>
        <v>,1937180</v>
      </c>
    </row>
    <row r="54" s="5" customFormat="1" spans="1:11">
      <c r="A54" s="6">
        <v>14215858229</v>
      </c>
      <c r="B54" s="5">
        <v>2220</v>
      </c>
      <c r="C54" s="5">
        <f>VLOOKUP(A54,HOP!A:H,8,0)</f>
        <v>2220</v>
      </c>
      <c r="D54" s="5">
        <f>VLOOKUP(A54,HOP!A:B,2,0)</f>
        <v>1937267</v>
      </c>
      <c r="E54" s="5">
        <f t="shared" si="2"/>
        <v>0</v>
      </c>
      <c r="K54" s="5" t="str">
        <f t="shared" si="3"/>
        <v>,1937267</v>
      </c>
    </row>
    <row r="55" s="5" customFormat="1" spans="1:11">
      <c r="A55" s="7">
        <v>14198694306</v>
      </c>
      <c r="B55" s="8">
        <v>0</v>
      </c>
      <c r="C55" s="8">
        <f>VLOOKUP(A55,HOP!A:H,8,0)</f>
        <v>0</v>
      </c>
      <c r="D55" s="8">
        <f>VLOOKUP(A55,HOP!A:B,2,0)</f>
        <v>1934909</v>
      </c>
      <c r="E55" s="8">
        <f>B55-C55</f>
        <v>0</v>
      </c>
      <c r="K55" s="8" t="str">
        <f>$K$1&amp;D55</f>
        <v>,1934909</v>
      </c>
    </row>
    <row r="56" s="5" customFormat="1" spans="1:11">
      <c r="A56" s="6">
        <v>13790120649</v>
      </c>
      <c r="B56" s="5">
        <v>2600</v>
      </c>
      <c r="C56" s="5">
        <f>VLOOKUP(A56,HOP!A:H,8,0)</f>
        <v>2600</v>
      </c>
      <c r="D56" s="5">
        <f>VLOOKUP(A56,HOP!A:B,2,0)</f>
        <v>1892050</v>
      </c>
      <c r="E56" s="5">
        <f t="shared" si="2"/>
        <v>0</v>
      </c>
      <c r="K56" s="5" t="str">
        <f t="shared" si="3"/>
        <v>,1892050</v>
      </c>
    </row>
    <row r="57" s="5" customFormat="1" spans="1:11">
      <c r="A57" s="7">
        <v>14169097025</v>
      </c>
      <c r="B57" s="8">
        <v>0</v>
      </c>
      <c r="C57" s="8">
        <v>0</v>
      </c>
      <c r="D57" s="8">
        <v>1931005</v>
      </c>
      <c r="E57" s="8">
        <f>B57-C57</f>
        <v>0</v>
      </c>
      <c r="K57" s="8" t="str">
        <f>$K$1&amp;D57</f>
        <v>,1931005</v>
      </c>
    </row>
    <row r="58" s="5" customFormat="1" spans="1:11">
      <c r="A58" s="7">
        <v>14121471423</v>
      </c>
      <c r="B58" s="8">
        <v>0</v>
      </c>
      <c r="C58" s="8">
        <f>VLOOKUP(A58,HOP!A:H,8,0)</f>
        <v>0</v>
      </c>
      <c r="D58" s="8">
        <f>VLOOKUP(A58,HOP!A:B,2,0)</f>
        <v>1925364</v>
      </c>
      <c r="E58" s="8">
        <f>B58-C58</f>
        <v>0</v>
      </c>
      <c r="K58" s="8" t="str">
        <f>$K$1&amp;D58</f>
        <v>,1925364</v>
      </c>
    </row>
    <row r="59" s="5" customFormat="1" spans="1:11">
      <c r="A59" s="6">
        <v>14084787457</v>
      </c>
      <c r="B59" s="5">
        <v>2020</v>
      </c>
      <c r="C59" s="5">
        <f>VLOOKUP(A59,HOP!A:H,8,0)</f>
        <v>2020</v>
      </c>
      <c r="D59" s="5">
        <f>VLOOKUP(A59,HOP!A:B,2,0)</f>
        <v>1921353</v>
      </c>
      <c r="E59" s="5">
        <f>B59-C59</f>
        <v>0</v>
      </c>
      <c r="K59" s="5" t="str">
        <f>$K$1&amp;D59</f>
        <v>,1921353</v>
      </c>
    </row>
    <row r="60" s="5" customFormat="1" spans="1:11">
      <c r="A60" s="6">
        <v>14092800764</v>
      </c>
      <c r="B60" s="5">
        <v>443</v>
      </c>
      <c r="C60" s="5">
        <f>VLOOKUP(A60,HOP!A:H,8,0)</f>
        <v>443</v>
      </c>
      <c r="D60" s="5">
        <f>VLOOKUP(A60,HOP!A:B,2,0)</f>
        <v>1922248</v>
      </c>
      <c r="E60" s="5">
        <f>B60-C60</f>
        <v>0</v>
      </c>
      <c r="K60" s="5" t="str">
        <f>$K$1&amp;D60</f>
        <v>,1922248</v>
      </c>
    </row>
    <row r="61" s="5" customFormat="1" spans="1:11">
      <c r="A61" s="6">
        <v>14092887472</v>
      </c>
      <c r="B61" s="5">
        <v>380</v>
      </c>
      <c r="C61" s="5">
        <f>VLOOKUP(A61,HOP!A:H,8,0)</f>
        <v>380</v>
      </c>
      <c r="D61" s="5">
        <f>VLOOKUP(A61,HOP!A:B,2,0)</f>
        <v>1922256</v>
      </c>
      <c r="E61" s="5">
        <f>B61-C61</f>
        <v>0</v>
      </c>
      <c r="K61" s="5" t="str">
        <f>$K$1&amp;D61</f>
        <v>,1922256</v>
      </c>
    </row>
    <row r="62" s="5" customFormat="1" spans="1:11">
      <c r="A62" s="6">
        <v>14092906283</v>
      </c>
      <c r="B62" s="5">
        <v>380</v>
      </c>
      <c r="C62" s="5">
        <f>VLOOKUP(A62,HOP!A:H,8,0)</f>
        <v>380</v>
      </c>
      <c r="D62" s="5">
        <f>VLOOKUP(A62,HOP!A:B,2,0)</f>
        <v>1922259</v>
      </c>
      <c r="E62" s="5">
        <f>B62-C62</f>
        <v>0</v>
      </c>
      <c r="K62" s="5" t="str">
        <f>$K$1&amp;D62</f>
        <v>,1922259</v>
      </c>
    </row>
    <row r="63" s="5" customFormat="1" spans="1:11">
      <c r="A63" s="6">
        <v>14092921236</v>
      </c>
      <c r="B63" s="5">
        <v>380</v>
      </c>
      <c r="C63" s="5">
        <f>VLOOKUP(A63,HOP!A:H,8,0)</f>
        <v>380</v>
      </c>
      <c r="D63" s="5">
        <f>VLOOKUP(A63,HOP!A:B,2,0)</f>
        <v>1922261</v>
      </c>
      <c r="E63" s="5">
        <f>B63-C63</f>
        <v>0</v>
      </c>
      <c r="K63" s="5" t="str">
        <f>$K$1&amp;D63</f>
        <v>,1922261</v>
      </c>
    </row>
    <row r="64" s="5" customFormat="1" spans="1:11">
      <c r="A64" s="6">
        <v>14158198840</v>
      </c>
      <c r="B64" s="5">
        <v>3160</v>
      </c>
      <c r="C64" s="5">
        <f>VLOOKUP(A64,HOP!A:H,8,0)</f>
        <v>3160</v>
      </c>
      <c r="D64" s="5">
        <f>VLOOKUP(A64,HOP!A:B,2,0)</f>
        <v>1929899</v>
      </c>
      <c r="E64" s="5">
        <f t="shared" ref="E64:E90" si="4">B64-C64</f>
        <v>0</v>
      </c>
      <c r="K64" s="5" t="str">
        <f t="shared" ref="K64:K90" si="5">$K$1&amp;D64</f>
        <v>,1929899</v>
      </c>
    </row>
    <row r="65" s="5" customFormat="1" spans="1:11">
      <c r="A65" s="6">
        <v>14174559685</v>
      </c>
      <c r="B65" s="5">
        <v>461</v>
      </c>
      <c r="C65" s="5">
        <f>VLOOKUP(A65,HOP!A:H,8,0)</f>
        <v>461</v>
      </c>
      <c r="D65" s="5">
        <f>VLOOKUP(A65,HOP!A:B,2,0)</f>
        <v>1931606</v>
      </c>
      <c r="E65" s="5">
        <f t="shared" si="4"/>
        <v>0</v>
      </c>
      <c r="K65" s="5" t="str">
        <f t="shared" si="5"/>
        <v>,1931606</v>
      </c>
    </row>
    <row r="66" s="5" customFormat="1" spans="1:11">
      <c r="A66" s="6">
        <v>14187770330</v>
      </c>
      <c r="B66" s="5">
        <v>980</v>
      </c>
      <c r="C66" s="5">
        <f>VLOOKUP(A66,HOP!A:H,8,0)</f>
        <v>980</v>
      </c>
      <c r="D66" s="5">
        <f>VLOOKUP(A66,HOP!A:B,2,0)</f>
        <v>1933381</v>
      </c>
      <c r="E66" s="5">
        <f t="shared" si="4"/>
        <v>0</v>
      </c>
      <c r="K66" s="5" t="str">
        <f t="shared" si="5"/>
        <v>,1933381</v>
      </c>
    </row>
    <row r="67" s="5" customFormat="1" spans="1:11">
      <c r="A67" s="6">
        <v>14187784765</v>
      </c>
      <c r="B67" s="5">
        <v>980</v>
      </c>
      <c r="C67" s="5">
        <f>VLOOKUP(A67,HOP!A:H,8,0)</f>
        <v>980</v>
      </c>
      <c r="D67" s="5">
        <f>VLOOKUP(A67,HOP!A:B,2,0)</f>
        <v>1933387</v>
      </c>
      <c r="E67" s="5">
        <f t="shared" si="4"/>
        <v>0</v>
      </c>
      <c r="K67" s="5" t="str">
        <f t="shared" si="5"/>
        <v>,1933387</v>
      </c>
    </row>
    <row r="68" s="5" customFormat="1" spans="1:11">
      <c r="A68" s="6">
        <v>14189446346</v>
      </c>
      <c r="B68" s="5">
        <v>500</v>
      </c>
      <c r="C68" s="5">
        <f>VLOOKUP(A68,HOP!A:H,8,0)</f>
        <v>500</v>
      </c>
      <c r="D68" s="5">
        <f>VLOOKUP(A68,HOP!A:B,2,0)</f>
        <v>1933689</v>
      </c>
      <c r="E68" s="5">
        <f t="shared" si="4"/>
        <v>0</v>
      </c>
      <c r="K68" s="5" t="str">
        <f t="shared" si="5"/>
        <v>,1933689</v>
      </c>
    </row>
    <row r="69" s="5" customFormat="1" spans="1:11">
      <c r="A69" s="6">
        <v>14198397035</v>
      </c>
      <c r="B69" s="5">
        <v>500</v>
      </c>
      <c r="C69" s="5">
        <f>VLOOKUP(A69,HOP!A:H,8,0)</f>
        <v>500</v>
      </c>
      <c r="D69" s="5">
        <f>VLOOKUP(A69,HOP!A:B,2,0)</f>
        <v>1934838</v>
      </c>
      <c r="E69" s="5">
        <f t="shared" si="4"/>
        <v>0</v>
      </c>
      <c r="K69" s="5" t="str">
        <f t="shared" si="5"/>
        <v>,1934838</v>
      </c>
    </row>
    <row r="70" s="5" customFormat="1" spans="1:11">
      <c r="A70" s="6">
        <v>14203052597</v>
      </c>
      <c r="B70" s="5">
        <v>500</v>
      </c>
      <c r="C70" s="5">
        <f>VLOOKUP(A70,HOP!A:H,8,0)</f>
        <v>500</v>
      </c>
      <c r="D70" s="5">
        <f>VLOOKUP(A70,HOP!A:B,2,0)</f>
        <v>1935346</v>
      </c>
      <c r="E70" s="5">
        <f t="shared" si="4"/>
        <v>0</v>
      </c>
      <c r="K70" s="5" t="str">
        <f t="shared" si="5"/>
        <v>,1935346</v>
      </c>
    </row>
    <row r="71" s="5" customFormat="1" spans="1:11">
      <c r="A71" s="6">
        <v>14210101110</v>
      </c>
      <c r="B71" s="5">
        <v>278</v>
      </c>
      <c r="C71" s="5">
        <f>VLOOKUP(A71,HOP!A:H,8,0)</f>
        <v>278</v>
      </c>
      <c r="D71" s="5">
        <f>VLOOKUP(A71,HOP!A:B,2,0)</f>
        <v>1936405</v>
      </c>
      <c r="E71" s="5">
        <f t="shared" si="4"/>
        <v>0</v>
      </c>
      <c r="K71" s="5" t="str">
        <f t="shared" si="5"/>
        <v>,1936405</v>
      </c>
    </row>
    <row r="72" s="5" customFormat="1" spans="1:11">
      <c r="A72" s="6">
        <v>14211707294</v>
      </c>
      <c r="B72" s="5">
        <v>560</v>
      </c>
      <c r="C72" s="5">
        <f>VLOOKUP(A72,HOP!A:H,8,0)</f>
        <v>560</v>
      </c>
      <c r="D72" s="5">
        <f>VLOOKUP(A72,HOP!A:B,2,0)</f>
        <v>1936804</v>
      </c>
      <c r="E72" s="5">
        <f t="shared" si="4"/>
        <v>0</v>
      </c>
      <c r="K72" s="5" t="str">
        <f t="shared" si="5"/>
        <v>,1936804</v>
      </c>
    </row>
    <row r="73" s="5" customFormat="1" spans="1:11">
      <c r="A73" s="6">
        <v>14216085737</v>
      </c>
      <c r="B73" s="5">
        <v>311</v>
      </c>
      <c r="C73" s="5">
        <f>VLOOKUP(A73,HOP!A:H,8,0)</f>
        <v>311</v>
      </c>
      <c r="D73" s="5">
        <f>VLOOKUP(A73,HOP!A:B,2,0)</f>
        <v>1937323</v>
      </c>
      <c r="E73" s="5">
        <f t="shared" si="4"/>
        <v>0</v>
      </c>
      <c r="K73" s="5" t="str">
        <f t="shared" si="5"/>
        <v>,1937323</v>
      </c>
    </row>
    <row r="74" s="5" customFormat="1" spans="1:11">
      <c r="A74" s="6">
        <v>14216235312</v>
      </c>
      <c r="B74" s="5">
        <v>311</v>
      </c>
      <c r="C74" s="5">
        <f>VLOOKUP(A74,HOP!A:H,8,0)</f>
        <v>311</v>
      </c>
      <c r="D74" s="5">
        <f>VLOOKUP(A74,HOP!A:B,2,0)</f>
        <v>1937357</v>
      </c>
      <c r="E74" s="5">
        <f t="shared" si="4"/>
        <v>0</v>
      </c>
      <c r="K74" s="5" t="str">
        <f t="shared" si="5"/>
        <v>,1937357</v>
      </c>
    </row>
    <row r="75" s="5" customFormat="1" spans="1:11">
      <c r="A75" s="6">
        <v>14217677475</v>
      </c>
      <c r="B75" s="5">
        <v>250</v>
      </c>
      <c r="C75" s="5">
        <f>VLOOKUP(A75,HOP!A:H,8,0)</f>
        <v>250</v>
      </c>
      <c r="D75" s="5">
        <f>VLOOKUP(A75,HOP!A:B,2,0)</f>
        <v>1937703</v>
      </c>
      <c r="E75" s="5">
        <f t="shared" si="4"/>
        <v>0</v>
      </c>
      <c r="K75" s="5" t="str">
        <f t="shared" si="5"/>
        <v>,1937703</v>
      </c>
    </row>
    <row r="76" s="5" customFormat="1" spans="1:11">
      <c r="A76" s="6">
        <v>14219757074</v>
      </c>
      <c r="B76" s="5">
        <v>275</v>
      </c>
      <c r="C76" s="5">
        <f>VLOOKUP(A76,HOP!A:H,8,0)</f>
        <v>275</v>
      </c>
      <c r="D76" s="5">
        <f>VLOOKUP(A76,HOP!A:B,2,0)</f>
        <v>1937781</v>
      </c>
      <c r="E76" s="5">
        <f t="shared" si="4"/>
        <v>0</v>
      </c>
      <c r="K76" s="5" t="str">
        <f t="shared" si="5"/>
        <v>,1937781</v>
      </c>
    </row>
    <row r="77" s="5" customFormat="1" spans="1:11">
      <c r="A77" s="6">
        <v>14219886214</v>
      </c>
      <c r="B77" s="5">
        <v>415</v>
      </c>
      <c r="C77" s="5">
        <f>VLOOKUP(A77,HOP!A:H,8,0)</f>
        <v>415</v>
      </c>
      <c r="D77" s="5">
        <f>VLOOKUP(A77,HOP!A:B,2,0)</f>
        <v>1937793</v>
      </c>
      <c r="E77" s="5">
        <f t="shared" si="4"/>
        <v>0</v>
      </c>
      <c r="K77" s="5" t="str">
        <f t="shared" si="5"/>
        <v>,1937793</v>
      </c>
    </row>
    <row r="78" s="5" customFormat="1" spans="1:11">
      <c r="A78" s="6">
        <v>14220913673</v>
      </c>
      <c r="B78" s="5">
        <v>275</v>
      </c>
      <c r="C78" s="5">
        <f>VLOOKUP(A78,HOP!A:H,8,0)</f>
        <v>275</v>
      </c>
      <c r="D78" s="5">
        <f>VLOOKUP(A78,HOP!A:B,2,0)</f>
        <v>1937913</v>
      </c>
      <c r="E78" s="5">
        <f t="shared" si="4"/>
        <v>0</v>
      </c>
      <c r="K78" s="5" t="str">
        <f t="shared" si="5"/>
        <v>,1937913</v>
      </c>
    </row>
    <row r="79" s="5" customFormat="1" spans="1:11">
      <c r="A79" s="6">
        <v>14221498920</v>
      </c>
      <c r="B79" s="5">
        <v>627</v>
      </c>
      <c r="C79" s="5">
        <f>VLOOKUP(A79,HOP!A:H,8,0)</f>
        <v>627</v>
      </c>
      <c r="D79" s="5">
        <f>VLOOKUP(A79,HOP!A:B,2,0)</f>
        <v>1937976</v>
      </c>
      <c r="E79" s="5">
        <f t="shared" si="4"/>
        <v>0</v>
      </c>
      <c r="K79" s="5" t="str">
        <f t="shared" si="5"/>
        <v>,1937976</v>
      </c>
    </row>
    <row r="80" s="5" customFormat="1" spans="1:11">
      <c r="A80" s="6">
        <v>14222013295</v>
      </c>
      <c r="B80" s="5">
        <v>308</v>
      </c>
      <c r="C80" s="5">
        <f>VLOOKUP(A80,HOP!A:H,8,0)</f>
        <v>308</v>
      </c>
      <c r="D80" s="5">
        <f>VLOOKUP(A80,HOP!A:B,2,0)</f>
        <v>1938024</v>
      </c>
      <c r="E80" s="5">
        <f t="shared" si="4"/>
        <v>0</v>
      </c>
      <c r="K80" s="5" t="str">
        <f t="shared" si="5"/>
        <v>,1938024</v>
      </c>
    </row>
    <row r="81" s="5" customFormat="1" spans="1:11">
      <c r="A81" s="6">
        <v>14222161646</v>
      </c>
      <c r="B81" s="5">
        <v>500</v>
      </c>
      <c r="C81" s="5">
        <f>VLOOKUP(A81,HOP!A:H,8,0)</f>
        <v>500</v>
      </c>
      <c r="D81" s="5">
        <f>VLOOKUP(A81,HOP!A:B,2,0)</f>
        <v>1938043</v>
      </c>
      <c r="E81" s="5">
        <f t="shared" si="4"/>
        <v>0</v>
      </c>
      <c r="K81" s="5" t="str">
        <f t="shared" si="5"/>
        <v>,1938043</v>
      </c>
    </row>
    <row r="82" s="5" customFormat="1" spans="1:11">
      <c r="A82" s="6">
        <v>14222397124</v>
      </c>
      <c r="B82" s="5">
        <v>210</v>
      </c>
      <c r="C82" s="5">
        <f>VLOOKUP(A82,HOP!A:H,8,0)</f>
        <v>210</v>
      </c>
      <c r="D82" s="5">
        <f>VLOOKUP(A82,HOP!A:B,2,0)</f>
        <v>1938067</v>
      </c>
      <c r="E82" s="5">
        <f t="shared" si="4"/>
        <v>0</v>
      </c>
      <c r="K82" s="5" t="str">
        <f t="shared" si="5"/>
        <v>,1938067</v>
      </c>
    </row>
    <row r="83" s="5" customFormat="1" spans="1:11">
      <c r="A83" s="6">
        <v>14222923153</v>
      </c>
      <c r="B83" s="5">
        <v>210</v>
      </c>
      <c r="C83" s="5">
        <f>VLOOKUP(A83,HOP!A:H,8,0)</f>
        <v>210</v>
      </c>
      <c r="D83" s="5">
        <f>VLOOKUP(A83,HOP!A:B,2,0)</f>
        <v>1938149</v>
      </c>
      <c r="E83" s="5">
        <f t="shared" si="4"/>
        <v>0</v>
      </c>
      <c r="K83" s="5" t="str">
        <f t="shared" si="5"/>
        <v>,1938149</v>
      </c>
    </row>
    <row r="84" s="5" customFormat="1" spans="1:11">
      <c r="A84" s="7">
        <v>14037836853</v>
      </c>
      <c r="B84" s="8">
        <v>0</v>
      </c>
      <c r="C84" s="8">
        <v>0</v>
      </c>
      <c r="D84" s="8">
        <v>1919081</v>
      </c>
      <c r="E84" s="8">
        <f>B84-C84</f>
        <v>0</v>
      </c>
      <c r="K84" s="8" t="str">
        <f>$K$1&amp;D84</f>
        <v>,1919081</v>
      </c>
    </row>
    <row r="85" s="5" customFormat="1" spans="1:11">
      <c r="A85" s="6">
        <v>14010835961</v>
      </c>
      <c r="B85" s="5">
        <v>1260</v>
      </c>
      <c r="C85" s="5">
        <f>VLOOKUP(A85,HOP!A:H,8,0)</f>
        <v>1260</v>
      </c>
      <c r="D85" s="5">
        <f>VLOOKUP(A85,HOP!A:B,2,0)</f>
        <v>1916614</v>
      </c>
      <c r="E85" s="5">
        <f>B85-C85</f>
        <v>0</v>
      </c>
      <c r="K85" s="5" t="str">
        <f>$K$1&amp;D85</f>
        <v>,1916614</v>
      </c>
    </row>
    <row r="86" s="5" customFormat="1" spans="1:11">
      <c r="A86" s="6">
        <v>14161757684</v>
      </c>
      <c r="B86" s="5">
        <v>710</v>
      </c>
      <c r="C86" s="5">
        <f>VLOOKUP(A86,HOP!A:H,8,0)</f>
        <v>710</v>
      </c>
      <c r="D86" s="5">
        <f>VLOOKUP(A86,HOP!A:B,2,0)</f>
        <v>1930147</v>
      </c>
      <c r="E86" s="5">
        <f>B86-C86</f>
        <v>0</v>
      </c>
      <c r="K86" s="5" t="str">
        <f>$K$1&amp;D86</f>
        <v>,1930147</v>
      </c>
    </row>
    <row r="87" s="5" customFormat="1" spans="1:11">
      <c r="A87" s="6">
        <v>14161781300</v>
      </c>
      <c r="B87" s="5">
        <v>1065</v>
      </c>
      <c r="C87" s="5">
        <f>VLOOKUP(A87,HOP!A:H,8,0)</f>
        <v>1065</v>
      </c>
      <c r="D87" s="5">
        <f>VLOOKUP(A87,HOP!A:B,2,0)</f>
        <v>1930153</v>
      </c>
      <c r="E87" s="5">
        <f>B87-C87</f>
        <v>0</v>
      </c>
      <c r="K87" s="5" t="str">
        <f>$K$1&amp;D87</f>
        <v>,1930153</v>
      </c>
    </row>
    <row r="88" s="5" customFormat="1" spans="1:11">
      <c r="A88" s="6">
        <v>14168812331</v>
      </c>
      <c r="B88" s="5">
        <v>3877</v>
      </c>
      <c r="C88" s="5">
        <f>VLOOKUP(A88,HOP!A:H,8,0)</f>
        <v>3877</v>
      </c>
      <c r="D88" s="5">
        <f>VLOOKUP(A88,HOP!A:B,2,0)</f>
        <v>1930966</v>
      </c>
      <c r="E88" s="5">
        <f>B88-C88</f>
        <v>0</v>
      </c>
      <c r="K88" s="5" t="str">
        <f>$K$1&amp;D88</f>
        <v>,1930966</v>
      </c>
    </row>
    <row r="89" s="5" customFormat="1" spans="1:11">
      <c r="A89" s="7">
        <v>14012824009</v>
      </c>
      <c r="B89" s="8">
        <v>0</v>
      </c>
      <c r="C89" s="8">
        <v>0</v>
      </c>
      <c r="D89" s="8">
        <v>1916866</v>
      </c>
      <c r="E89" s="8">
        <f>B89-C89</f>
        <v>0</v>
      </c>
      <c r="K89" s="8" t="str">
        <f>$K$1&amp;D89</f>
        <v>,1916866</v>
      </c>
    </row>
    <row r="90" s="5" customFormat="1" spans="1:11">
      <c r="A90" s="6">
        <v>14169769568</v>
      </c>
      <c r="B90" s="5">
        <v>550</v>
      </c>
      <c r="C90" s="5">
        <f>VLOOKUP(A90,HOP!A:H,8,0)</f>
        <v>550</v>
      </c>
      <c r="D90" s="5">
        <f>VLOOKUP(A90,HOP!A:B,2,0)</f>
        <v>1931159</v>
      </c>
      <c r="E90" s="5">
        <f>B90-C90</f>
        <v>0</v>
      </c>
      <c r="K90" s="5" t="str">
        <f>$K$1&amp;D90</f>
        <v>,1931159</v>
      </c>
    </row>
    <row r="91" s="5" customFormat="1" spans="1:11">
      <c r="A91" s="6">
        <v>14169941868</v>
      </c>
      <c r="B91" s="5">
        <v>693</v>
      </c>
      <c r="C91" s="5">
        <f>VLOOKUP(A91,HOP!A:H,8,0)</f>
        <v>693</v>
      </c>
      <c r="D91" s="5">
        <f>VLOOKUP(A91,HOP!A:B,2,0)</f>
        <v>1931196</v>
      </c>
      <c r="E91" s="5">
        <f>B91-C91</f>
        <v>0</v>
      </c>
      <c r="K91" s="5" t="str">
        <f>$K$1&amp;D91</f>
        <v>,1931196</v>
      </c>
    </row>
    <row r="92" s="5" customFormat="1" spans="1:11">
      <c r="A92" s="6">
        <v>14172827231</v>
      </c>
      <c r="B92" s="5">
        <v>730</v>
      </c>
      <c r="C92" s="5">
        <f>VLOOKUP(A92,HOP!A:H,8,0)</f>
        <v>730</v>
      </c>
      <c r="D92" s="5">
        <f>VLOOKUP(A92,HOP!A:B,2,0)</f>
        <v>1931394</v>
      </c>
      <c r="E92" s="5">
        <f>B92-C92</f>
        <v>0</v>
      </c>
      <c r="K92" s="5" t="str">
        <f>$K$1&amp;D92</f>
        <v>,1931394</v>
      </c>
    </row>
    <row r="93" s="5" customFormat="1" spans="1:11">
      <c r="A93" s="6">
        <v>14174214621</v>
      </c>
      <c r="B93" s="5">
        <v>680</v>
      </c>
      <c r="C93" s="5">
        <f>VLOOKUP(A93,HOP!A:H,8,0)</f>
        <v>680</v>
      </c>
      <c r="D93" s="5">
        <f>VLOOKUP(A93,HOP!A:B,2,0)</f>
        <v>1931566</v>
      </c>
      <c r="E93" s="5">
        <f>B93-C93</f>
        <v>0</v>
      </c>
      <c r="K93" s="5" t="str">
        <f>$K$1&amp;D93</f>
        <v>,1931566</v>
      </c>
    </row>
    <row r="94" s="5" customFormat="1" spans="1:11">
      <c r="A94" s="6">
        <v>14175627295</v>
      </c>
      <c r="B94" s="5">
        <v>820</v>
      </c>
      <c r="C94" s="5">
        <f>VLOOKUP(A94,HOP!A:H,8,0)</f>
        <v>820</v>
      </c>
      <c r="D94" s="5">
        <f>VLOOKUP(A94,HOP!A:B,2,0)</f>
        <v>1931900</v>
      </c>
      <c r="E94" s="5">
        <f>B94-C94</f>
        <v>0</v>
      </c>
      <c r="K94" s="5" t="str">
        <f>$K$1&amp;D94</f>
        <v>,1931900</v>
      </c>
    </row>
    <row r="95" s="5" customFormat="1" spans="1:11">
      <c r="A95" s="6">
        <v>14188089655</v>
      </c>
      <c r="B95" s="5">
        <v>3857</v>
      </c>
      <c r="C95" s="5">
        <f>VLOOKUP(A95,HOP!A:H,8,0)</f>
        <v>3857</v>
      </c>
      <c r="D95" s="5">
        <f>VLOOKUP(A95,HOP!A:B,2,0)</f>
        <v>1933462</v>
      </c>
      <c r="E95" s="5">
        <f>B95-C95</f>
        <v>0</v>
      </c>
      <c r="K95" s="5" t="str">
        <f>$K$1&amp;D95</f>
        <v>,1933462</v>
      </c>
    </row>
    <row r="96" s="5" customFormat="1" spans="1:11">
      <c r="A96" s="6">
        <v>14192786325</v>
      </c>
      <c r="B96" s="5">
        <v>1460</v>
      </c>
      <c r="C96" s="5">
        <f>VLOOKUP(A96,HOP!A:H,8,0)</f>
        <v>1460</v>
      </c>
      <c r="D96" s="5">
        <f>VLOOKUP(A96,HOP!A:B,2,0)</f>
        <v>1934022</v>
      </c>
      <c r="E96" s="5">
        <f>B96-C96</f>
        <v>0</v>
      </c>
      <c r="K96" s="5" t="str">
        <f>$K$1&amp;D96</f>
        <v>,1934022</v>
      </c>
    </row>
    <row r="97" s="5" customFormat="1" spans="1:11">
      <c r="A97" s="6">
        <v>14192812393</v>
      </c>
      <c r="B97" s="5">
        <v>365</v>
      </c>
      <c r="C97" s="5">
        <f>VLOOKUP(A97,HOP!A:H,8,0)</f>
        <v>365</v>
      </c>
      <c r="D97" s="5">
        <f>VLOOKUP(A97,HOP!A:B,2,0)</f>
        <v>1934030</v>
      </c>
      <c r="E97" s="5">
        <f>B97-C97</f>
        <v>0</v>
      </c>
      <c r="K97" s="5" t="str">
        <f>$K$1&amp;D97</f>
        <v>,1934030</v>
      </c>
    </row>
    <row r="98" s="5" customFormat="1" spans="1:11">
      <c r="A98" s="6">
        <v>14194089808</v>
      </c>
      <c r="B98" s="5">
        <v>500</v>
      </c>
      <c r="C98" s="5">
        <f>VLOOKUP(A98,HOP!A:H,8,0)</f>
        <v>500</v>
      </c>
      <c r="D98" s="5">
        <f>VLOOKUP(A98,HOP!A:B,2,0)</f>
        <v>1934374</v>
      </c>
      <c r="E98" s="5">
        <f>B98-C98</f>
        <v>0</v>
      </c>
      <c r="K98" s="5" t="str">
        <f>$K$1&amp;D98</f>
        <v>,1934374</v>
      </c>
    </row>
    <row r="99" s="5" customFormat="1" spans="1:11">
      <c r="A99" s="6">
        <v>14203542223</v>
      </c>
      <c r="B99" s="5">
        <v>1000</v>
      </c>
      <c r="C99" s="5">
        <f>VLOOKUP(A99,HOP!A:H,8,0)</f>
        <v>1000</v>
      </c>
      <c r="D99" s="5">
        <f>VLOOKUP(A99,HOP!A:B,2,0)</f>
        <v>1935404</v>
      </c>
      <c r="E99" s="5">
        <f>B99-C99</f>
        <v>0</v>
      </c>
      <c r="K99" s="5" t="str">
        <f>$K$1&amp;D99</f>
        <v>,1935404</v>
      </c>
    </row>
    <row r="100" s="5" customFormat="1" spans="1:11">
      <c r="A100" s="6">
        <v>14204352826</v>
      </c>
      <c r="B100" s="5">
        <v>365</v>
      </c>
      <c r="C100" s="5">
        <f>VLOOKUP(A100,HOP!A:H,8,0)</f>
        <v>365</v>
      </c>
      <c r="D100" s="5">
        <f>VLOOKUP(A100,HOP!A:B,2,0)</f>
        <v>1935614</v>
      </c>
      <c r="E100" s="5">
        <f>B100-C100</f>
        <v>0</v>
      </c>
      <c r="K100" s="5" t="str">
        <f>$K$1&amp;D100</f>
        <v>,1935614</v>
      </c>
    </row>
    <row r="101" s="5" customFormat="1" spans="1:11">
      <c r="A101" s="7">
        <v>13768896559</v>
      </c>
      <c r="B101" s="8">
        <v>0</v>
      </c>
      <c r="C101" s="8">
        <f>VLOOKUP(A101,HOP!A:H,8,0)</f>
        <v>0</v>
      </c>
      <c r="D101" s="8">
        <f>VLOOKUP(A101,HOP!A:B,2,0)</f>
        <v>1890133</v>
      </c>
      <c r="E101" s="8">
        <f>B101-C101</f>
        <v>0</v>
      </c>
      <c r="K101" s="8" t="str">
        <f>$K$1&amp;D101</f>
        <v>,1890133</v>
      </c>
    </row>
    <row r="102" s="5" customFormat="1" spans="1:11">
      <c r="A102" s="6">
        <v>14210972649</v>
      </c>
      <c r="B102" s="5">
        <v>1900</v>
      </c>
      <c r="C102" s="5">
        <f>VLOOKUP(A102,HOP!A:H,8,0)</f>
        <v>1900</v>
      </c>
      <c r="D102" s="5">
        <f>VLOOKUP(A102,HOP!A:B,2,0)</f>
        <v>1936616</v>
      </c>
      <c r="E102" s="5">
        <f>B102-C102</f>
        <v>0</v>
      </c>
      <c r="K102" s="5" t="str">
        <f>$K$1&amp;D102</f>
        <v>,1936616</v>
      </c>
    </row>
    <row r="103" s="5" customFormat="1" spans="1:11">
      <c r="A103" s="6">
        <v>14211946803</v>
      </c>
      <c r="B103" s="5">
        <v>1240</v>
      </c>
      <c r="C103" s="5">
        <f>VLOOKUP(A103,HOP!A:H,8,0)</f>
        <v>1240</v>
      </c>
      <c r="D103" s="5">
        <f>VLOOKUP(A103,HOP!A:B,2,0)</f>
        <v>1936854</v>
      </c>
      <c r="E103" s="5">
        <f>B103-C103</f>
        <v>0</v>
      </c>
      <c r="K103" s="5" t="str">
        <f>$K$1&amp;D103</f>
        <v>,1936854</v>
      </c>
    </row>
    <row r="104" s="5" customFormat="1" spans="1:11">
      <c r="A104" s="6">
        <v>14215422903</v>
      </c>
      <c r="B104" s="5">
        <v>622</v>
      </c>
      <c r="C104" s="5">
        <f>VLOOKUP(A104,HOP!A:H,8,0)</f>
        <v>622</v>
      </c>
      <c r="D104" s="5">
        <f>VLOOKUP(A104,HOP!A:B,2,0)</f>
        <v>1937150</v>
      </c>
      <c r="E104" s="5">
        <f>B104-C104</f>
        <v>0</v>
      </c>
      <c r="K104" s="5" t="str">
        <f>$K$1&amp;D104</f>
        <v>,1937150</v>
      </c>
    </row>
    <row r="105" s="5" customFormat="1" spans="1:11">
      <c r="A105" s="7">
        <v>13714815196</v>
      </c>
      <c r="B105" s="8">
        <v>0</v>
      </c>
      <c r="C105" s="8">
        <v>0</v>
      </c>
      <c r="D105" s="8">
        <v>1884554</v>
      </c>
      <c r="E105" s="8">
        <f>B105-C105</f>
        <v>0</v>
      </c>
      <c r="K105" s="8" t="str">
        <f>$K$1&amp;D105</f>
        <v>,1884554</v>
      </c>
    </row>
    <row r="106" s="5" customFormat="1" spans="1:11">
      <c r="A106" s="6">
        <v>14217355157</v>
      </c>
      <c r="B106" s="5">
        <v>850</v>
      </c>
      <c r="C106" s="5">
        <f>VLOOKUP(A106,HOP!A:H,8,0)</f>
        <v>850</v>
      </c>
      <c r="D106" s="5">
        <f>VLOOKUP(A106,HOP!A:B,2,0)</f>
        <v>1937647</v>
      </c>
      <c r="E106" s="5">
        <f t="shared" ref="E106:E118" si="6">B106-C106</f>
        <v>0</v>
      </c>
      <c r="K106" s="5" t="str">
        <f t="shared" ref="K106:K118" si="7">$K$1&amp;D106</f>
        <v>,1937647</v>
      </c>
    </row>
    <row r="107" s="5" customFormat="1" spans="1:11">
      <c r="A107" s="6">
        <v>14217410328</v>
      </c>
      <c r="B107" s="5">
        <v>1244</v>
      </c>
      <c r="C107" s="5">
        <f>VLOOKUP(A107,HOP!A:H,8,0)</f>
        <v>1244</v>
      </c>
      <c r="D107" s="5">
        <f>VLOOKUP(A107,HOP!A:B,2,0)</f>
        <v>1937654</v>
      </c>
      <c r="E107" s="5">
        <f t="shared" si="6"/>
        <v>0</v>
      </c>
      <c r="K107" s="5" t="str">
        <f t="shared" si="7"/>
        <v>,1937654</v>
      </c>
    </row>
    <row r="108" s="5" customFormat="1" spans="1:11">
      <c r="A108" s="6">
        <v>14219971241</v>
      </c>
      <c r="B108" s="5">
        <v>375</v>
      </c>
      <c r="C108" s="5">
        <f>VLOOKUP(A108,HOP!A:H,8,0)</f>
        <v>375</v>
      </c>
      <c r="D108" s="5">
        <f>VLOOKUP(A108,HOP!A:B,2,0)</f>
        <v>1937802</v>
      </c>
      <c r="E108" s="5">
        <f t="shared" si="6"/>
        <v>0</v>
      </c>
      <c r="K108" s="5" t="str">
        <f t="shared" si="7"/>
        <v>,1937802</v>
      </c>
    </row>
    <row r="109" s="5" customFormat="1" spans="1:11">
      <c r="A109" s="6">
        <v>14221881824</v>
      </c>
      <c r="B109" s="5">
        <v>278</v>
      </c>
      <c r="C109" s="5">
        <f>VLOOKUP(A109,HOP!A:H,8,0)</f>
        <v>278</v>
      </c>
      <c r="D109" s="5">
        <f>VLOOKUP(A109,HOP!A:B,2,0)</f>
        <v>1938014</v>
      </c>
      <c r="E109" s="5">
        <f t="shared" si="6"/>
        <v>0</v>
      </c>
      <c r="K109" s="5" t="str">
        <f t="shared" si="7"/>
        <v>,1938014</v>
      </c>
    </row>
    <row r="110" s="5" customFormat="1" spans="1:11">
      <c r="A110" s="6">
        <v>14222119221</v>
      </c>
      <c r="B110" s="5">
        <v>924</v>
      </c>
      <c r="C110" s="5">
        <f>VLOOKUP(A110,HOP!A:H,8,0)</f>
        <v>924</v>
      </c>
      <c r="D110" s="5">
        <f>VLOOKUP(A110,HOP!A:B,2,0)</f>
        <v>1938038</v>
      </c>
      <c r="E110" s="5">
        <f t="shared" si="6"/>
        <v>0</v>
      </c>
      <c r="K110" s="5" t="str">
        <f t="shared" si="7"/>
        <v>,1938038</v>
      </c>
    </row>
    <row r="111" s="5" customFormat="1" spans="1:11">
      <c r="A111" s="6">
        <v>14224501535</v>
      </c>
      <c r="B111" s="5">
        <v>308</v>
      </c>
      <c r="C111" s="5">
        <f>VLOOKUP(A111,HOP!A:H,8,0)</f>
        <v>308</v>
      </c>
      <c r="D111" s="5">
        <f>VLOOKUP(A111,HOP!A:B,2,0)</f>
        <v>1938289</v>
      </c>
      <c r="E111" s="5">
        <f t="shared" si="6"/>
        <v>0</v>
      </c>
      <c r="K111" s="5" t="str">
        <f t="shared" si="7"/>
        <v>,1938289</v>
      </c>
    </row>
    <row r="112" s="5" customFormat="1" spans="1:11">
      <c r="A112" s="6">
        <v>14224874006</v>
      </c>
      <c r="B112" s="5">
        <v>275</v>
      </c>
      <c r="C112" s="5">
        <f>VLOOKUP(A112,HOP!A:H,8,0)</f>
        <v>275</v>
      </c>
      <c r="D112" s="5">
        <f>VLOOKUP(A112,HOP!A:B,2,0)</f>
        <v>1938388</v>
      </c>
      <c r="E112" s="5">
        <f t="shared" si="6"/>
        <v>0</v>
      </c>
      <c r="K112" s="5" t="str">
        <f t="shared" si="7"/>
        <v>,1938388</v>
      </c>
    </row>
    <row r="113" s="5" customFormat="1" spans="1:11">
      <c r="A113" s="6">
        <v>14224992294</v>
      </c>
      <c r="B113" s="5">
        <v>308</v>
      </c>
      <c r="C113" s="5">
        <f>VLOOKUP(A113,HOP!A:H,8,0)</f>
        <v>308</v>
      </c>
      <c r="D113" s="5">
        <f>VLOOKUP(A113,HOP!A:B,2,0)</f>
        <v>1938416</v>
      </c>
      <c r="E113" s="5">
        <f t="shared" si="6"/>
        <v>0</v>
      </c>
      <c r="K113" s="5" t="str">
        <f t="shared" si="7"/>
        <v>,1938416</v>
      </c>
    </row>
    <row r="114" s="5" customFormat="1" spans="1:11">
      <c r="A114" s="6">
        <v>14231890870</v>
      </c>
      <c r="B114" s="5">
        <v>695</v>
      </c>
      <c r="C114" s="5">
        <f>VLOOKUP(A114,HOP!A:H,8,0)</f>
        <v>695</v>
      </c>
      <c r="D114" s="5">
        <f>VLOOKUP(A114,HOP!A:B,2,0)</f>
        <v>1938569</v>
      </c>
      <c r="E114" s="5">
        <f t="shared" si="6"/>
        <v>0</v>
      </c>
      <c r="K114" s="5" t="str">
        <f t="shared" si="7"/>
        <v>,1938569</v>
      </c>
    </row>
    <row r="115" s="5" customFormat="1" spans="1:11">
      <c r="A115" s="6">
        <v>14232242571</v>
      </c>
      <c r="B115" s="5">
        <v>1050</v>
      </c>
      <c r="C115" s="5">
        <f>VLOOKUP(A115,HOP!A:H,8,0)</f>
        <v>1050</v>
      </c>
      <c r="D115" s="5">
        <f>VLOOKUP(A115,HOP!A:B,2,0)</f>
        <v>1938609</v>
      </c>
      <c r="E115" s="5">
        <f t="shared" si="6"/>
        <v>0</v>
      </c>
      <c r="K115" s="5" t="str">
        <f t="shared" si="7"/>
        <v>,1938609</v>
      </c>
    </row>
    <row r="116" s="5" customFormat="1" spans="1:11">
      <c r="A116" s="6">
        <v>14232247904</v>
      </c>
      <c r="B116" s="5">
        <v>350</v>
      </c>
      <c r="C116" s="5">
        <f>VLOOKUP(A116,HOP!A:H,8,0)</f>
        <v>350</v>
      </c>
      <c r="D116" s="5">
        <f>VLOOKUP(A116,HOP!A:B,2,0)</f>
        <v>1938611</v>
      </c>
      <c r="E116" s="5">
        <f t="shared" si="6"/>
        <v>0</v>
      </c>
      <c r="K116" s="5" t="str">
        <f t="shared" si="7"/>
        <v>,1938611</v>
      </c>
    </row>
    <row r="117" s="5" customFormat="1" spans="1:11">
      <c r="A117" s="6">
        <v>14232457313</v>
      </c>
      <c r="B117" s="5">
        <v>645</v>
      </c>
      <c r="C117" s="5">
        <f>VLOOKUP(A117,HOP!A:H,8,0)</f>
        <v>645</v>
      </c>
      <c r="D117" s="5">
        <f>VLOOKUP(A117,HOP!A:B,2,0)</f>
        <v>1938659</v>
      </c>
      <c r="E117" s="5">
        <f t="shared" si="6"/>
        <v>0</v>
      </c>
      <c r="K117" s="5" t="str">
        <f t="shared" si="7"/>
        <v>,1938659</v>
      </c>
    </row>
    <row r="118" s="5" customFormat="1" spans="1:11">
      <c r="A118" s="6">
        <v>14232392489</v>
      </c>
      <c r="B118" s="5">
        <v>350</v>
      </c>
      <c r="C118" s="5">
        <f>VLOOKUP(A118,HOP!A:H,8,0)</f>
        <v>350</v>
      </c>
      <c r="D118" s="5">
        <f>VLOOKUP(A118,HOP!A:B,2,0)</f>
        <v>1938647</v>
      </c>
      <c r="E118" s="5">
        <f t="shared" si="6"/>
        <v>0</v>
      </c>
      <c r="K118" s="5" t="str">
        <f t="shared" si="7"/>
        <v>,1938647</v>
      </c>
    </row>
    <row r="119" s="5" customFormat="1" spans="1:11">
      <c r="A119" s="6">
        <v>14232942455</v>
      </c>
      <c r="B119" s="5">
        <v>550</v>
      </c>
      <c r="C119" s="5">
        <f>VLOOKUP(A119,HOP!A:H,8,0)</f>
        <v>550</v>
      </c>
      <c r="D119" s="5">
        <f>VLOOKUP(A119,HOP!A:B,2,0)</f>
        <v>1938724</v>
      </c>
      <c r="E119" s="5">
        <f t="shared" ref="E119:E150" si="8">B119-C119</f>
        <v>0</v>
      </c>
      <c r="K119" s="5" t="str">
        <f t="shared" ref="K119:K150" si="9">$K$1&amp;D119</f>
        <v>,1938724</v>
      </c>
    </row>
    <row r="120" s="5" customFormat="1" spans="1:11">
      <c r="A120" s="6">
        <v>14233300856</v>
      </c>
      <c r="B120" s="5">
        <v>468</v>
      </c>
      <c r="C120" s="5">
        <f>VLOOKUP(A120,HOP!A:H,8,0)</f>
        <v>468</v>
      </c>
      <c r="D120" s="5">
        <f>VLOOKUP(A120,HOP!A:B,2,0)</f>
        <v>1938756</v>
      </c>
      <c r="E120" s="5">
        <f t="shared" si="8"/>
        <v>0</v>
      </c>
      <c r="K120" s="5" t="str">
        <f t="shared" si="9"/>
        <v>,1938756</v>
      </c>
    </row>
    <row r="121" s="5" customFormat="1" spans="1:11">
      <c r="A121" s="6">
        <v>14233969388</v>
      </c>
      <c r="B121" s="5">
        <v>350</v>
      </c>
      <c r="C121" s="5">
        <f>VLOOKUP(A121,HOP!A:H,8,0)</f>
        <v>350</v>
      </c>
      <c r="D121" s="5">
        <f>VLOOKUP(A121,HOP!A:B,2,0)</f>
        <v>1938870</v>
      </c>
      <c r="E121" s="5">
        <f t="shared" si="8"/>
        <v>0</v>
      </c>
      <c r="K121" s="5" t="str">
        <f t="shared" si="9"/>
        <v>,1938870</v>
      </c>
    </row>
    <row r="122" s="5" customFormat="1" spans="1:11">
      <c r="A122" s="6">
        <v>14155528215</v>
      </c>
      <c r="B122" s="5">
        <v>3760</v>
      </c>
      <c r="C122" s="5">
        <f>VLOOKUP(A122,HOP!A:H,8,0)</f>
        <v>3760</v>
      </c>
      <c r="D122" s="5">
        <f>VLOOKUP(A122,HOP!A:B,2,0)</f>
        <v>1929436</v>
      </c>
      <c r="E122" s="5">
        <f t="shared" si="8"/>
        <v>0</v>
      </c>
      <c r="K122" s="5" t="str">
        <f t="shared" si="9"/>
        <v>,1929436</v>
      </c>
    </row>
    <row r="123" s="5" customFormat="1" spans="1:11">
      <c r="A123" s="6">
        <v>14168729441</v>
      </c>
      <c r="B123" s="5">
        <v>480</v>
      </c>
      <c r="C123" s="5">
        <f>VLOOKUP(A123,HOP!A:H,8,0)</f>
        <v>480</v>
      </c>
      <c r="D123" s="5">
        <f>VLOOKUP(A123,HOP!A:B,2,0)</f>
        <v>1930958</v>
      </c>
      <c r="E123" s="5">
        <f t="shared" si="8"/>
        <v>0</v>
      </c>
      <c r="K123" s="5" t="str">
        <f t="shared" si="9"/>
        <v>,1930958</v>
      </c>
    </row>
    <row r="124" s="5" customFormat="1" spans="1:11">
      <c r="A124" s="6">
        <v>14173117660</v>
      </c>
      <c r="B124" s="5">
        <v>3800</v>
      </c>
      <c r="C124" s="5">
        <f>VLOOKUP(A124,HOP!A:H,8,0)</f>
        <v>3800</v>
      </c>
      <c r="D124" s="5">
        <f>VLOOKUP(A124,HOP!A:B,2,0)</f>
        <v>1931426</v>
      </c>
      <c r="E124" s="5">
        <f t="shared" si="8"/>
        <v>0</v>
      </c>
      <c r="K124" s="5" t="str">
        <f t="shared" si="9"/>
        <v>,1931426</v>
      </c>
    </row>
    <row r="125" s="5" customFormat="1" spans="1:11">
      <c r="A125" s="6">
        <v>14174817605</v>
      </c>
      <c r="B125" s="5">
        <v>1900</v>
      </c>
      <c r="C125" s="5">
        <f>VLOOKUP(A125,HOP!A:H,8,0)</f>
        <v>1900</v>
      </c>
      <c r="D125" s="5">
        <f>VLOOKUP(A125,HOP!A:B,2,0)</f>
        <v>1931658</v>
      </c>
      <c r="E125" s="5">
        <f t="shared" si="8"/>
        <v>0</v>
      </c>
      <c r="K125" s="5" t="str">
        <f t="shared" si="9"/>
        <v>,1931658</v>
      </c>
    </row>
    <row r="126" s="5" customFormat="1" spans="1:11">
      <c r="A126" s="6">
        <v>14180468241</v>
      </c>
      <c r="B126" s="5">
        <v>2596</v>
      </c>
      <c r="C126" s="5">
        <f>VLOOKUP(A126,HOP!A:H,8,0)</f>
        <v>2596</v>
      </c>
      <c r="D126" s="5">
        <f>VLOOKUP(A126,HOP!A:B,2,0)</f>
        <v>1932431</v>
      </c>
      <c r="E126" s="5">
        <f t="shared" si="8"/>
        <v>0</v>
      </c>
      <c r="K126" s="5" t="str">
        <f t="shared" si="9"/>
        <v>,1932431</v>
      </c>
    </row>
    <row r="127" s="5" customFormat="1" spans="1:11">
      <c r="A127" s="6">
        <v>14192505043</v>
      </c>
      <c r="B127" s="5">
        <v>930</v>
      </c>
      <c r="C127" s="5">
        <f>VLOOKUP(A127,HOP!A:H,8,0)</f>
        <v>930</v>
      </c>
      <c r="D127" s="5">
        <f>VLOOKUP(A127,HOP!A:B,2,0)</f>
        <v>1933934</v>
      </c>
      <c r="E127" s="5">
        <f t="shared" si="8"/>
        <v>0</v>
      </c>
      <c r="K127" s="5" t="str">
        <f t="shared" si="9"/>
        <v>,1933934</v>
      </c>
    </row>
    <row r="128" s="5" customFormat="1" spans="1:11">
      <c r="A128" s="6">
        <v>14195782486</v>
      </c>
      <c r="B128" s="5">
        <v>730</v>
      </c>
      <c r="C128" s="5">
        <f>VLOOKUP(A128,HOP!A:H,8,0)</f>
        <v>730</v>
      </c>
      <c r="D128" s="5">
        <f>VLOOKUP(A128,HOP!A:B,2,0)</f>
        <v>1934487</v>
      </c>
      <c r="E128" s="5">
        <f t="shared" si="8"/>
        <v>0</v>
      </c>
      <c r="K128" s="5" t="str">
        <f t="shared" si="9"/>
        <v>,1934487</v>
      </c>
    </row>
    <row r="129" s="5" customFormat="1" spans="1:11">
      <c r="A129" s="6">
        <v>14195967889</v>
      </c>
      <c r="B129" s="5">
        <v>730</v>
      </c>
      <c r="C129" s="5">
        <f>VLOOKUP(A129,HOP!A:H,8,0)</f>
        <v>730</v>
      </c>
      <c r="D129" s="5">
        <f>VLOOKUP(A129,HOP!A:B,2,0)</f>
        <v>1934494</v>
      </c>
      <c r="E129" s="5">
        <f t="shared" si="8"/>
        <v>0</v>
      </c>
      <c r="K129" s="5" t="str">
        <f t="shared" si="9"/>
        <v>,1934494</v>
      </c>
    </row>
    <row r="130" s="5" customFormat="1" spans="1:11">
      <c r="A130" s="6">
        <v>14210152984</v>
      </c>
      <c r="B130" s="5">
        <v>1060</v>
      </c>
      <c r="C130" s="5">
        <f>VLOOKUP(A130,HOP!A:H,8,0)</f>
        <v>1060</v>
      </c>
      <c r="D130" s="5">
        <f>VLOOKUP(A130,HOP!A:B,2,0)</f>
        <v>1936417</v>
      </c>
      <c r="E130" s="5">
        <f t="shared" si="8"/>
        <v>0</v>
      </c>
      <c r="K130" s="5" t="str">
        <f t="shared" si="9"/>
        <v>,1936417</v>
      </c>
    </row>
    <row r="131" s="5" customFormat="1" spans="1:11">
      <c r="A131" s="6">
        <v>14215119602</v>
      </c>
      <c r="B131" s="5">
        <v>2488</v>
      </c>
      <c r="C131" s="5">
        <f>VLOOKUP(A131,HOP!A:H,8,0)</f>
        <v>2488</v>
      </c>
      <c r="D131" s="5">
        <f>VLOOKUP(A131,HOP!A:B,2,0)</f>
        <v>1937087</v>
      </c>
      <c r="E131" s="5">
        <f t="shared" si="8"/>
        <v>0</v>
      </c>
      <c r="K131" s="5" t="str">
        <f t="shared" si="9"/>
        <v>,1937087</v>
      </c>
    </row>
    <row r="132" s="5" customFormat="1" spans="1:11">
      <c r="A132" s="6">
        <v>14215882100</v>
      </c>
      <c r="B132" s="5">
        <v>1244</v>
      </c>
      <c r="C132" s="5">
        <f>VLOOKUP(A132,HOP!A:H,8,0)</f>
        <v>1244</v>
      </c>
      <c r="D132" s="5">
        <f>VLOOKUP(A132,HOP!A:B,2,0)</f>
        <v>1937277</v>
      </c>
      <c r="E132" s="5">
        <f t="shared" si="8"/>
        <v>0</v>
      </c>
      <c r="K132" s="5" t="str">
        <f t="shared" si="9"/>
        <v>,1937277</v>
      </c>
    </row>
    <row r="133" s="5" customFormat="1" spans="1:11">
      <c r="A133" s="6">
        <v>14216786568</v>
      </c>
      <c r="B133" s="5">
        <v>2060</v>
      </c>
      <c r="C133" s="5">
        <f>VLOOKUP(A133,HOP!A:H,8,0)</f>
        <v>2060</v>
      </c>
      <c r="D133" s="5">
        <f>VLOOKUP(A133,HOP!A:B,2,0)</f>
        <v>1937508</v>
      </c>
      <c r="E133" s="5">
        <f t="shared" si="8"/>
        <v>0</v>
      </c>
      <c r="K133" s="5" t="str">
        <f t="shared" si="9"/>
        <v>,1937508</v>
      </c>
    </row>
    <row r="134" s="5" customFormat="1" spans="1:11">
      <c r="A134" s="6">
        <v>14220764910</v>
      </c>
      <c r="B134" s="5">
        <v>310</v>
      </c>
      <c r="C134" s="5">
        <f>VLOOKUP(A134,HOP!A:H,8,0)</f>
        <v>310</v>
      </c>
      <c r="D134" s="5">
        <f>VLOOKUP(A134,HOP!A:B,2,0)</f>
        <v>1937895</v>
      </c>
      <c r="E134" s="5">
        <f t="shared" si="8"/>
        <v>0</v>
      </c>
      <c r="K134" s="5" t="str">
        <f t="shared" si="9"/>
        <v>,1937895</v>
      </c>
    </row>
    <row r="135" s="5" customFormat="1" spans="1:11">
      <c r="A135" s="6">
        <v>14221179560</v>
      </c>
      <c r="B135" s="5">
        <v>616</v>
      </c>
      <c r="C135" s="5">
        <f>VLOOKUP(A135,HOP!A:H,8,0)</f>
        <v>616</v>
      </c>
      <c r="D135" s="5">
        <f>VLOOKUP(A135,HOP!A:B,2,0)</f>
        <v>1937959</v>
      </c>
      <c r="E135" s="5">
        <f t="shared" si="8"/>
        <v>0</v>
      </c>
      <c r="K135" s="5" t="str">
        <f t="shared" si="9"/>
        <v>,1937959</v>
      </c>
    </row>
    <row r="136" s="5" customFormat="1" spans="1:11">
      <c r="A136" s="6">
        <v>14231296326</v>
      </c>
      <c r="B136" s="5">
        <v>1000</v>
      </c>
      <c r="C136" s="5">
        <f>VLOOKUP(A136,HOP!A:H,8,0)</f>
        <v>1000</v>
      </c>
      <c r="D136" s="5">
        <f>VLOOKUP(A136,HOP!A:B,2,0)</f>
        <v>1938502</v>
      </c>
      <c r="E136" s="5">
        <f t="shared" si="8"/>
        <v>0</v>
      </c>
      <c r="K136" s="5" t="str">
        <f t="shared" si="9"/>
        <v>,1938502</v>
      </c>
    </row>
    <row r="137" s="5" customFormat="1" spans="1:11">
      <c r="A137" s="6">
        <v>14231422161</v>
      </c>
      <c r="B137" s="5">
        <v>410</v>
      </c>
      <c r="C137" s="5">
        <f>VLOOKUP(A137,HOP!A:H,8,0)</f>
        <v>410</v>
      </c>
      <c r="D137" s="5">
        <f>VLOOKUP(A137,HOP!A:B,2,0)</f>
        <v>1938512</v>
      </c>
      <c r="E137" s="5">
        <f t="shared" si="8"/>
        <v>0</v>
      </c>
      <c r="K137" s="5" t="str">
        <f t="shared" si="9"/>
        <v>,1938512</v>
      </c>
    </row>
    <row r="138" s="5" customFormat="1" spans="1:11">
      <c r="A138" s="6">
        <v>14231479451</v>
      </c>
      <c r="B138" s="5">
        <v>308</v>
      </c>
      <c r="C138" s="5">
        <f>VLOOKUP(A138,HOP!A:H,8,0)</f>
        <v>308</v>
      </c>
      <c r="D138" s="5">
        <f>VLOOKUP(A138,HOP!A:B,2,0)</f>
        <v>1938519</v>
      </c>
      <c r="E138" s="5">
        <f t="shared" si="8"/>
        <v>0</v>
      </c>
      <c r="K138" s="5" t="str">
        <f t="shared" si="9"/>
        <v>,1938519</v>
      </c>
    </row>
    <row r="139" s="5" customFormat="1" spans="1:11">
      <c r="A139" s="6">
        <v>14231523976</v>
      </c>
      <c r="B139" s="5">
        <v>308</v>
      </c>
      <c r="C139" s="5">
        <f>VLOOKUP(A139,HOP!A:H,8,0)</f>
        <v>308</v>
      </c>
      <c r="D139" s="5">
        <f>VLOOKUP(A139,HOP!A:B,2,0)</f>
        <v>1938528</v>
      </c>
      <c r="E139" s="5">
        <f t="shared" si="8"/>
        <v>0</v>
      </c>
      <c r="K139" s="5" t="str">
        <f t="shared" si="9"/>
        <v>,1938528</v>
      </c>
    </row>
    <row r="140" s="5" customFormat="1" spans="1:11">
      <c r="A140" s="7">
        <v>13714591538</v>
      </c>
      <c r="B140" s="8">
        <v>0</v>
      </c>
      <c r="C140" s="8">
        <f>VLOOKUP(A140,HOP!A:H,8,0)</f>
        <v>0</v>
      </c>
      <c r="D140" s="8">
        <f>VLOOKUP(A140,HOP!A:B,2,0)</f>
        <v>1884509</v>
      </c>
      <c r="E140" s="8">
        <f>B140-C140</f>
        <v>0</v>
      </c>
      <c r="K140" s="8" t="str">
        <f>$K$1&amp;D140</f>
        <v>,1884509</v>
      </c>
    </row>
    <row r="141" s="5" customFormat="1" spans="1:11">
      <c r="A141" s="6">
        <v>14233404249</v>
      </c>
      <c r="B141" s="5">
        <v>616</v>
      </c>
      <c r="C141" s="5">
        <f>VLOOKUP(A141,HOP!A:H,8,0)</f>
        <v>616</v>
      </c>
      <c r="D141" s="5">
        <f>VLOOKUP(A141,HOP!A:B,2,0)</f>
        <v>1938767</v>
      </c>
      <c r="E141" s="5">
        <f>B141-C141</f>
        <v>0</v>
      </c>
      <c r="K141" s="5" t="str">
        <f>$K$1&amp;D141</f>
        <v>,1938767</v>
      </c>
    </row>
    <row r="142" s="5" customFormat="1" spans="1:11">
      <c r="A142" s="6">
        <v>14233568627</v>
      </c>
      <c r="B142" s="5">
        <v>308</v>
      </c>
      <c r="C142" s="5">
        <f>VLOOKUP(A142,HOP!A:H,8,0)</f>
        <v>308</v>
      </c>
      <c r="D142" s="5">
        <f>VLOOKUP(A142,HOP!A:B,2,0)</f>
        <v>1938789</v>
      </c>
      <c r="E142" s="5">
        <f>B142-C142</f>
        <v>0</v>
      </c>
      <c r="K142" s="5" t="str">
        <f>$K$1&amp;D142</f>
        <v>,1938789</v>
      </c>
    </row>
    <row r="143" s="5" customFormat="1" spans="1:11">
      <c r="A143" s="6">
        <v>14233991126</v>
      </c>
      <c r="B143" s="5">
        <v>308</v>
      </c>
      <c r="C143" s="5">
        <f>VLOOKUP(A143,HOP!A:H,8,0)</f>
        <v>308</v>
      </c>
      <c r="D143" s="5">
        <f>VLOOKUP(A143,HOP!A:B,2,0)</f>
        <v>1938875</v>
      </c>
      <c r="E143" s="5">
        <f>B143-C143</f>
        <v>0</v>
      </c>
      <c r="K143" s="5" t="str">
        <f>$K$1&amp;D143</f>
        <v>,1938875</v>
      </c>
    </row>
    <row r="144" s="5" customFormat="1" spans="1:11">
      <c r="A144" s="6">
        <v>14234607471</v>
      </c>
      <c r="B144" s="5">
        <v>1074</v>
      </c>
      <c r="C144" s="5">
        <f>VLOOKUP(A144,HOP!A:H,8,0)</f>
        <v>1074</v>
      </c>
      <c r="D144" s="5">
        <f>VLOOKUP(A144,HOP!A:B,2,0)</f>
        <v>1939022</v>
      </c>
      <c r="E144" s="5">
        <f>B144-C144</f>
        <v>0</v>
      </c>
      <c r="K144" s="5" t="str">
        <f>$K$1&amp;D144</f>
        <v>,1939022</v>
      </c>
    </row>
    <row r="145" s="5" customFormat="1" spans="1:11">
      <c r="A145" s="6">
        <v>14234629969</v>
      </c>
      <c r="B145" s="5">
        <v>410</v>
      </c>
      <c r="C145" s="5">
        <f>VLOOKUP(A145,HOP!A:H,8,0)</f>
        <v>410</v>
      </c>
      <c r="D145" s="5">
        <f>VLOOKUP(A145,HOP!A:B,2,0)</f>
        <v>1939027</v>
      </c>
      <c r="E145" s="5">
        <f>B145-C145</f>
        <v>0</v>
      </c>
      <c r="K145" s="5" t="str">
        <f>$K$1&amp;D145</f>
        <v>,1939027</v>
      </c>
    </row>
    <row r="146" s="5" customFormat="1" spans="1:11">
      <c r="A146" s="6">
        <v>14235995119</v>
      </c>
      <c r="B146" s="5">
        <v>308</v>
      </c>
      <c r="C146" s="5">
        <f>VLOOKUP(A146,HOP!A:H,8,0)</f>
        <v>308</v>
      </c>
      <c r="D146" s="5">
        <f>VLOOKUP(A146,HOP!A:B,2,0)</f>
        <v>1939149</v>
      </c>
      <c r="E146" s="5">
        <f>B146-C146</f>
        <v>0</v>
      </c>
      <c r="K146" s="5" t="str">
        <f>$K$1&amp;D146</f>
        <v>,1939149</v>
      </c>
    </row>
    <row r="147" s="5" customFormat="1" spans="1:11">
      <c r="A147" s="6">
        <v>14236005968</v>
      </c>
      <c r="B147" s="5">
        <v>308</v>
      </c>
      <c r="C147" s="5">
        <f>VLOOKUP(A147,HOP!A:H,8,0)</f>
        <v>308</v>
      </c>
      <c r="D147" s="5">
        <f>VLOOKUP(A147,HOP!A:B,2,0)</f>
        <v>1939152</v>
      </c>
      <c r="E147" s="5">
        <f>B147-C147</f>
        <v>0</v>
      </c>
      <c r="K147" s="5" t="str">
        <f>$K$1&amp;D147</f>
        <v>,1939152</v>
      </c>
    </row>
    <row r="148" s="5" customFormat="1" spans="1:11">
      <c r="A148" s="6">
        <v>14236740992</v>
      </c>
      <c r="B148" s="5">
        <v>328</v>
      </c>
      <c r="C148" s="5">
        <f>VLOOKUP(A148,HOP!A:H,8,0)</f>
        <v>328</v>
      </c>
      <c r="D148" s="5">
        <f>VLOOKUP(A148,HOP!A:B,2,0)</f>
        <v>1939233</v>
      </c>
      <c r="E148" s="5">
        <f>B148-C148</f>
        <v>0</v>
      </c>
      <c r="K148" s="5" t="str">
        <f>$K$1&amp;D148</f>
        <v>,1939233</v>
      </c>
    </row>
    <row r="149" s="5" customFormat="1" spans="1:11">
      <c r="A149" s="6">
        <v>14236783437</v>
      </c>
      <c r="B149" s="5">
        <v>1900</v>
      </c>
      <c r="C149" s="5">
        <f>VLOOKUP(A149,HOP!A:H,8,0)</f>
        <v>1900</v>
      </c>
      <c r="D149" s="5">
        <f>VLOOKUP(A149,HOP!A:B,2,0)</f>
        <v>1939235</v>
      </c>
      <c r="E149" s="5">
        <f>B149-C149</f>
        <v>0</v>
      </c>
      <c r="K149" s="5" t="str">
        <f>$K$1&amp;D149</f>
        <v>,1939235</v>
      </c>
    </row>
    <row r="150" s="5" customFormat="1" spans="1:11">
      <c r="A150" s="6">
        <v>14236874385</v>
      </c>
      <c r="B150" s="5">
        <v>1900</v>
      </c>
      <c r="C150" s="5">
        <f>VLOOKUP(A150,HOP!A:H,8,0)</f>
        <v>1900</v>
      </c>
      <c r="D150" s="5">
        <f>VLOOKUP(A150,HOP!A:B,2,0)</f>
        <v>1939250</v>
      </c>
      <c r="E150" s="5">
        <f>B150-C150</f>
        <v>0</v>
      </c>
      <c r="K150" s="5" t="str">
        <f>$K$1&amp;D150</f>
        <v>,1939250</v>
      </c>
    </row>
    <row r="151" s="5" customFormat="1" spans="1:11">
      <c r="A151" s="6">
        <v>14236915338</v>
      </c>
      <c r="B151" s="5">
        <v>385</v>
      </c>
      <c r="C151" s="5">
        <f>VLOOKUP(A151,HOP!A:H,8,0)</f>
        <v>385</v>
      </c>
      <c r="D151" s="5">
        <f>VLOOKUP(A151,HOP!A:B,2,0)</f>
        <v>1939252</v>
      </c>
      <c r="E151" s="5">
        <f>B151-C151</f>
        <v>0</v>
      </c>
      <c r="K151" s="5" t="str">
        <f>$K$1&amp;D151</f>
        <v>,1939252</v>
      </c>
    </row>
    <row r="152" s="5" customFormat="1" spans="1:11">
      <c r="A152" s="6">
        <v>14237149313</v>
      </c>
      <c r="B152" s="5">
        <v>3310</v>
      </c>
      <c r="C152" s="5">
        <f>VLOOKUP(A152,HOP!A:H,8,0)</f>
        <v>3310</v>
      </c>
      <c r="D152" s="5">
        <f>VLOOKUP(A152,HOP!A:B,2,0)</f>
        <v>1939294</v>
      </c>
      <c r="E152" s="5">
        <f>B152-C152</f>
        <v>0</v>
      </c>
      <c r="K152" s="5" t="str">
        <f>$K$1&amp;D152</f>
        <v>,1939294</v>
      </c>
    </row>
    <row r="153" s="5" customFormat="1" spans="1:11">
      <c r="A153" s="6">
        <v>14237174905</v>
      </c>
      <c r="B153" s="5">
        <v>924</v>
      </c>
      <c r="C153" s="5">
        <f>VLOOKUP(A153,HOP!A:H,8,0)</f>
        <v>924</v>
      </c>
      <c r="D153" s="5">
        <f>VLOOKUP(A153,HOP!A:B,2,0)</f>
        <v>1939298</v>
      </c>
      <c r="E153" s="5">
        <f>B153-C153</f>
        <v>0</v>
      </c>
      <c r="K153" s="5" t="str">
        <f>$K$1&amp;D153</f>
        <v>,1939298</v>
      </c>
    </row>
    <row r="154" s="5" customFormat="1" spans="1:11">
      <c r="A154" s="6">
        <v>14238232796</v>
      </c>
      <c r="B154" s="5">
        <v>385</v>
      </c>
      <c r="C154" s="5">
        <f>VLOOKUP(A154,HOP!A:H,8,0)</f>
        <v>385</v>
      </c>
      <c r="D154" s="5">
        <f>VLOOKUP(A154,HOP!A:B,2,0)</f>
        <v>1939453</v>
      </c>
      <c r="E154" s="5">
        <f>B154-C154</f>
        <v>0</v>
      </c>
      <c r="K154" s="5" t="str">
        <f>$K$1&amp;D154</f>
        <v>,1939453</v>
      </c>
    </row>
    <row r="155" s="5" customFormat="1" spans="1:11">
      <c r="A155" s="6">
        <v>14238402127</v>
      </c>
      <c r="B155" s="5">
        <v>308</v>
      </c>
      <c r="C155" s="5">
        <f>VLOOKUP(A155,HOP!A:H,8,0)</f>
        <v>308</v>
      </c>
      <c r="D155" s="5">
        <f>VLOOKUP(A155,HOP!A:B,2,0)</f>
        <v>1939483</v>
      </c>
      <c r="E155" s="5">
        <f>B155-C155</f>
        <v>0</v>
      </c>
      <c r="K155" s="5" t="str">
        <f>$K$1&amp;D155</f>
        <v>,1939483</v>
      </c>
    </row>
    <row r="156" s="5" customFormat="1" spans="1:11">
      <c r="A156" s="6">
        <v>14238573065</v>
      </c>
      <c r="B156" s="5">
        <v>308</v>
      </c>
      <c r="C156" s="5">
        <f>VLOOKUP(A156,HOP!A:H,8,0)</f>
        <v>308</v>
      </c>
      <c r="D156" s="5">
        <f>VLOOKUP(A156,HOP!A:B,2,0)</f>
        <v>1939522</v>
      </c>
      <c r="E156" s="5">
        <f>B156-C156</f>
        <v>0</v>
      </c>
      <c r="K156" s="5" t="str">
        <f>$K$1&amp;D156</f>
        <v>,1939522</v>
      </c>
    </row>
    <row r="158" spans="2:2">
      <c r="B158" s="5">
        <f>SUM(B2:B157)</f>
        <v>138776.28</v>
      </c>
    </row>
    <row r="160" spans="1:1">
      <c r="A160" s="5" t="s">
        <v>452</v>
      </c>
    </row>
    <row r="161" spans="1:1">
      <c r="A161" s="5" t="s">
        <v>453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workbookViewId="0">
      <selection activeCell="H11" sqref="H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454</v>
      </c>
      <c r="B1" s="2" t="s">
        <v>455</v>
      </c>
      <c r="C1" s="2" t="s">
        <v>456</v>
      </c>
      <c r="D1" s="2" t="s">
        <v>457</v>
      </c>
      <c r="E1" s="2" t="s">
        <v>10</v>
      </c>
      <c r="F1" s="2" t="s">
        <v>458</v>
      </c>
      <c r="G1" s="2" t="s">
        <v>459</v>
      </c>
      <c r="H1" s="2" t="s">
        <v>460</v>
      </c>
      <c r="I1" s="2" t="s">
        <v>461</v>
      </c>
      <c r="J1" s="2" t="s">
        <v>462</v>
      </c>
      <c r="K1" s="2" t="s">
        <v>25</v>
      </c>
    </row>
    <row r="2" s="1" customFormat="1" ht="20" customHeight="1" spans="1:11">
      <c r="A2" s="3">
        <v>14238573065</v>
      </c>
      <c r="B2" s="3">
        <v>1939522</v>
      </c>
      <c r="C2" s="2" t="s">
        <v>463</v>
      </c>
      <c r="D2" s="2" t="s">
        <v>450</v>
      </c>
      <c r="E2" s="2" t="s">
        <v>464</v>
      </c>
      <c r="F2" s="2" t="s">
        <v>465</v>
      </c>
      <c r="G2" s="2" t="s">
        <v>466</v>
      </c>
      <c r="H2" s="3">
        <v>308</v>
      </c>
      <c r="I2" s="2" t="s">
        <v>450</v>
      </c>
      <c r="J2" s="2" t="s">
        <v>467</v>
      </c>
      <c r="K2" s="2" t="s">
        <v>468</v>
      </c>
    </row>
    <row r="3" s="1" customFormat="1" ht="20" customHeight="1" spans="1:11">
      <c r="A3" s="3">
        <v>14238402127</v>
      </c>
      <c r="B3" s="3">
        <v>1939483</v>
      </c>
      <c r="C3" s="2" t="s">
        <v>463</v>
      </c>
      <c r="D3" s="2" t="s">
        <v>448</v>
      </c>
      <c r="E3" s="2" t="s">
        <v>464</v>
      </c>
      <c r="F3" s="2" t="s">
        <v>465</v>
      </c>
      <c r="G3" s="2" t="s">
        <v>466</v>
      </c>
      <c r="H3" s="3">
        <v>308</v>
      </c>
      <c r="I3" s="2" t="s">
        <v>448</v>
      </c>
      <c r="J3" s="2" t="s">
        <v>467</v>
      </c>
      <c r="K3" s="2" t="s">
        <v>469</v>
      </c>
    </row>
    <row r="4" s="1" customFormat="1" ht="20" customHeight="1" spans="1:11">
      <c r="A4" s="3">
        <v>14238232796</v>
      </c>
      <c r="B4" s="3">
        <v>1939453</v>
      </c>
      <c r="C4" s="2" t="s">
        <v>470</v>
      </c>
      <c r="D4" s="2" t="s">
        <v>446</v>
      </c>
      <c r="E4" s="2" t="s">
        <v>464</v>
      </c>
      <c r="F4" s="2" t="s">
        <v>465</v>
      </c>
      <c r="G4" s="2" t="s">
        <v>466</v>
      </c>
      <c r="H4" s="3">
        <v>385</v>
      </c>
      <c r="I4" s="2" t="s">
        <v>446</v>
      </c>
      <c r="J4" s="2" t="s">
        <v>467</v>
      </c>
      <c r="K4" s="2" t="s">
        <v>471</v>
      </c>
    </row>
    <row r="5" s="1" customFormat="1" ht="20" customHeight="1" spans="1:11">
      <c r="A5" s="3">
        <v>14237174905</v>
      </c>
      <c r="B5" s="3">
        <v>1939298</v>
      </c>
      <c r="C5" s="2" t="s">
        <v>463</v>
      </c>
      <c r="D5" s="2" t="s">
        <v>444</v>
      </c>
      <c r="E5" s="2" t="s">
        <v>464</v>
      </c>
      <c r="F5" s="2" t="s">
        <v>465</v>
      </c>
      <c r="G5" s="2" t="s">
        <v>466</v>
      </c>
      <c r="H5" s="3">
        <v>924</v>
      </c>
      <c r="I5" s="2" t="s">
        <v>472</v>
      </c>
      <c r="J5" s="2" t="s">
        <v>467</v>
      </c>
      <c r="K5" s="2" t="s">
        <v>473</v>
      </c>
    </row>
    <row r="6" s="1" customFormat="1" ht="20" customHeight="1" spans="1:11">
      <c r="A6" s="3">
        <v>14237149313</v>
      </c>
      <c r="B6" s="3">
        <v>1939294</v>
      </c>
      <c r="C6" s="2" t="s">
        <v>474</v>
      </c>
      <c r="D6" s="2" t="s">
        <v>442</v>
      </c>
      <c r="E6" s="2" t="s">
        <v>464</v>
      </c>
      <c r="F6" s="2" t="s">
        <v>465</v>
      </c>
      <c r="G6" s="2" t="s">
        <v>466</v>
      </c>
      <c r="H6" s="3">
        <v>3310</v>
      </c>
      <c r="I6" s="2" t="s">
        <v>442</v>
      </c>
      <c r="J6" s="2" t="s">
        <v>467</v>
      </c>
      <c r="K6" s="2" t="s">
        <v>475</v>
      </c>
    </row>
    <row r="7" s="1" customFormat="1" ht="20" customHeight="1" spans="1:11">
      <c r="A7" s="3">
        <v>14236915338</v>
      </c>
      <c r="B7" s="3">
        <v>1939252</v>
      </c>
      <c r="C7" s="2" t="s">
        <v>476</v>
      </c>
      <c r="D7" s="2" t="s">
        <v>439</v>
      </c>
      <c r="E7" s="2" t="s">
        <v>464</v>
      </c>
      <c r="F7" s="2" t="s">
        <v>465</v>
      </c>
      <c r="G7" s="2" t="s">
        <v>466</v>
      </c>
      <c r="H7" s="3">
        <v>385</v>
      </c>
      <c r="I7" s="2" t="s">
        <v>439</v>
      </c>
      <c r="J7" s="2" t="s">
        <v>467</v>
      </c>
      <c r="K7" s="2" t="s">
        <v>477</v>
      </c>
    </row>
    <row r="8" s="1" customFormat="1" ht="20" customHeight="1" spans="1:11">
      <c r="A8" s="3">
        <v>14236874385</v>
      </c>
      <c r="B8" s="3">
        <v>1939250</v>
      </c>
      <c r="C8" s="2" t="s">
        <v>478</v>
      </c>
      <c r="D8" s="2" t="s">
        <v>436</v>
      </c>
      <c r="E8" s="2" t="s">
        <v>464</v>
      </c>
      <c r="F8" s="2" t="s">
        <v>465</v>
      </c>
      <c r="G8" s="2" t="s">
        <v>466</v>
      </c>
      <c r="H8" s="3">
        <v>1900</v>
      </c>
      <c r="I8" s="2" t="s">
        <v>436</v>
      </c>
      <c r="J8" s="2" t="s">
        <v>467</v>
      </c>
      <c r="K8" s="2" t="s">
        <v>479</v>
      </c>
    </row>
    <row r="9" s="1" customFormat="1" ht="20" customHeight="1" spans="1:11">
      <c r="A9" s="3">
        <v>14236783437</v>
      </c>
      <c r="B9" s="3">
        <v>1939235</v>
      </c>
      <c r="C9" s="2" t="s">
        <v>478</v>
      </c>
      <c r="D9" s="2" t="s">
        <v>434</v>
      </c>
      <c r="E9" s="2" t="s">
        <v>464</v>
      </c>
      <c r="F9" s="2" t="s">
        <v>465</v>
      </c>
      <c r="G9" s="2" t="s">
        <v>466</v>
      </c>
      <c r="H9" s="3">
        <v>1900</v>
      </c>
      <c r="I9" s="2" t="s">
        <v>434</v>
      </c>
      <c r="J9" s="2" t="s">
        <v>467</v>
      </c>
      <c r="K9" s="2" t="s">
        <v>480</v>
      </c>
    </row>
    <row r="10" s="1" customFormat="1" ht="20" customHeight="1" spans="1:11">
      <c r="A10" s="3">
        <v>14236740992</v>
      </c>
      <c r="B10" s="3">
        <v>1939233</v>
      </c>
      <c r="C10" s="2" t="s">
        <v>463</v>
      </c>
      <c r="D10" s="2" t="s">
        <v>432</v>
      </c>
      <c r="E10" s="2" t="s">
        <v>464</v>
      </c>
      <c r="F10" s="2" t="s">
        <v>465</v>
      </c>
      <c r="G10" s="2" t="s">
        <v>466</v>
      </c>
      <c r="H10" s="3">
        <v>328</v>
      </c>
      <c r="I10" s="2" t="s">
        <v>432</v>
      </c>
      <c r="J10" s="2" t="s">
        <v>467</v>
      </c>
      <c r="K10" s="2" t="s">
        <v>481</v>
      </c>
    </row>
    <row r="11" s="1" customFormat="1" ht="20" customHeight="1" spans="1:11">
      <c r="A11" s="3">
        <v>14236005968</v>
      </c>
      <c r="B11" s="3">
        <v>1939152</v>
      </c>
      <c r="C11" s="2" t="s">
        <v>463</v>
      </c>
      <c r="D11" s="2" t="s">
        <v>430</v>
      </c>
      <c r="E11" s="2" t="s">
        <v>464</v>
      </c>
      <c r="F11" s="2" t="s">
        <v>465</v>
      </c>
      <c r="G11" s="2" t="s">
        <v>466</v>
      </c>
      <c r="H11" s="3">
        <v>308</v>
      </c>
      <c r="I11" s="2" t="s">
        <v>430</v>
      </c>
      <c r="J11" s="2" t="s">
        <v>467</v>
      </c>
      <c r="K11" s="2" t="s">
        <v>482</v>
      </c>
    </row>
    <row r="12" s="1" customFormat="1" ht="20" customHeight="1" spans="1:11">
      <c r="A12" s="3">
        <v>14235995119</v>
      </c>
      <c r="B12" s="3">
        <v>1939149</v>
      </c>
      <c r="C12" s="2" t="s">
        <v>463</v>
      </c>
      <c r="D12" s="2" t="s">
        <v>428</v>
      </c>
      <c r="E12" s="2" t="s">
        <v>464</v>
      </c>
      <c r="F12" s="2" t="s">
        <v>465</v>
      </c>
      <c r="G12" s="2" t="s">
        <v>466</v>
      </c>
      <c r="H12" s="3">
        <v>308</v>
      </c>
      <c r="I12" s="2" t="s">
        <v>428</v>
      </c>
      <c r="J12" s="2" t="s">
        <v>467</v>
      </c>
      <c r="K12" s="2" t="s">
        <v>483</v>
      </c>
    </row>
    <row r="13" s="1" customFormat="1" ht="20" customHeight="1" spans="1:11">
      <c r="A13" s="3">
        <v>14234629969</v>
      </c>
      <c r="B13" s="3">
        <v>1939027</v>
      </c>
      <c r="C13" s="2" t="s">
        <v>470</v>
      </c>
      <c r="D13" s="2" t="s">
        <v>426</v>
      </c>
      <c r="E13" s="2" t="s">
        <v>464</v>
      </c>
      <c r="F13" s="2" t="s">
        <v>465</v>
      </c>
      <c r="G13" s="2" t="s">
        <v>466</v>
      </c>
      <c r="H13" s="3">
        <v>410</v>
      </c>
      <c r="I13" s="2" t="s">
        <v>426</v>
      </c>
      <c r="J13" s="2" t="s">
        <v>467</v>
      </c>
      <c r="K13" s="2" t="s">
        <v>484</v>
      </c>
    </row>
    <row r="14" s="1" customFormat="1" ht="20" customHeight="1" spans="1:11">
      <c r="A14" s="3">
        <v>14234607471</v>
      </c>
      <c r="B14" s="3">
        <v>1939022</v>
      </c>
      <c r="C14" s="2" t="s">
        <v>463</v>
      </c>
      <c r="D14" s="2" t="s">
        <v>424</v>
      </c>
      <c r="E14" s="2" t="s">
        <v>464</v>
      </c>
      <c r="F14" s="2" t="s">
        <v>465</v>
      </c>
      <c r="G14" s="2" t="s">
        <v>466</v>
      </c>
      <c r="H14" s="3">
        <v>1074</v>
      </c>
      <c r="I14" s="2" t="s">
        <v>485</v>
      </c>
      <c r="J14" s="2" t="s">
        <v>467</v>
      </c>
      <c r="K14" s="2" t="s">
        <v>486</v>
      </c>
    </row>
    <row r="15" s="1" customFormat="1" ht="20" customHeight="1" spans="1:11">
      <c r="A15" s="3">
        <v>14233991126</v>
      </c>
      <c r="B15" s="3">
        <v>1938875</v>
      </c>
      <c r="C15" s="2" t="s">
        <v>463</v>
      </c>
      <c r="D15" s="2" t="s">
        <v>422</v>
      </c>
      <c r="E15" s="2" t="s">
        <v>464</v>
      </c>
      <c r="F15" s="2" t="s">
        <v>465</v>
      </c>
      <c r="G15" s="2" t="s">
        <v>466</v>
      </c>
      <c r="H15" s="3">
        <v>308</v>
      </c>
      <c r="I15" s="2" t="s">
        <v>422</v>
      </c>
      <c r="J15" s="2" t="s">
        <v>467</v>
      </c>
      <c r="K15" s="2" t="s">
        <v>487</v>
      </c>
    </row>
    <row r="16" s="1" customFormat="1" ht="20" customHeight="1" spans="1:11">
      <c r="A16" s="3">
        <v>14233969388</v>
      </c>
      <c r="B16" s="3">
        <v>1938870</v>
      </c>
      <c r="C16" s="2" t="s">
        <v>476</v>
      </c>
      <c r="D16" s="2" t="s">
        <v>373</v>
      </c>
      <c r="E16" s="2" t="s">
        <v>488</v>
      </c>
      <c r="F16" s="2" t="s">
        <v>464</v>
      </c>
      <c r="G16" s="2" t="s">
        <v>466</v>
      </c>
      <c r="H16" s="3">
        <v>350</v>
      </c>
      <c r="I16" s="2" t="s">
        <v>373</v>
      </c>
      <c r="J16" s="2" t="s">
        <v>467</v>
      </c>
      <c r="K16" s="2" t="s">
        <v>489</v>
      </c>
    </row>
    <row r="17" s="1" customFormat="1" ht="20" customHeight="1" spans="1:11">
      <c r="A17" s="3">
        <v>14233568627</v>
      </c>
      <c r="B17" s="3">
        <v>1938789</v>
      </c>
      <c r="C17" s="2" t="s">
        <v>463</v>
      </c>
      <c r="D17" s="2" t="s">
        <v>420</v>
      </c>
      <c r="E17" s="2" t="s">
        <v>464</v>
      </c>
      <c r="F17" s="2" t="s">
        <v>465</v>
      </c>
      <c r="G17" s="2" t="s">
        <v>466</v>
      </c>
      <c r="H17" s="3">
        <v>308</v>
      </c>
      <c r="I17" s="2" t="s">
        <v>420</v>
      </c>
      <c r="J17" s="2" t="s">
        <v>467</v>
      </c>
      <c r="K17" s="2" t="s">
        <v>490</v>
      </c>
    </row>
    <row r="18" s="1" customFormat="1" ht="20" customHeight="1" spans="1:11">
      <c r="A18" s="3">
        <v>14233404249</v>
      </c>
      <c r="B18" s="3">
        <v>1938767</v>
      </c>
      <c r="C18" s="2" t="s">
        <v>463</v>
      </c>
      <c r="D18" s="2" t="s">
        <v>418</v>
      </c>
      <c r="E18" s="2" t="s">
        <v>464</v>
      </c>
      <c r="F18" s="2" t="s">
        <v>465</v>
      </c>
      <c r="G18" s="2" t="s">
        <v>466</v>
      </c>
      <c r="H18" s="3">
        <v>616</v>
      </c>
      <c r="I18" s="2" t="s">
        <v>491</v>
      </c>
      <c r="J18" s="2" t="s">
        <v>467</v>
      </c>
      <c r="K18" s="2" t="s">
        <v>492</v>
      </c>
    </row>
    <row r="19" s="1" customFormat="1" ht="20" customHeight="1" spans="1:11">
      <c r="A19" s="3">
        <v>14233300856</v>
      </c>
      <c r="B19" s="3">
        <v>1938756</v>
      </c>
      <c r="C19" s="2" t="s">
        <v>493</v>
      </c>
      <c r="D19" s="2" t="s">
        <v>370</v>
      </c>
      <c r="E19" s="2" t="s">
        <v>488</v>
      </c>
      <c r="F19" s="2" t="s">
        <v>464</v>
      </c>
      <c r="G19" s="2" t="s">
        <v>466</v>
      </c>
      <c r="H19" s="3">
        <v>468</v>
      </c>
      <c r="I19" s="2" t="s">
        <v>370</v>
      </c>
      <c r="J19" s="2" t="s">
        <v>467</v>
      </c>
      <c r="K19" s="2" t="s">
        <v>494</v>
      </c>
    </row>
    <row r="20" s="1" customFormat="1" ht="20" customHeight="1" spans="1:11">
      <c r="A20" s="3">
        <v>14232942455</v>
      </c>
      <c r="B20" s="3">
        <v>1938724</v>
      </c>
      <c r="C20" s="2" t="s">
        <v>495</v>
      </c>
      <c r="D20" s="2" t="s">
        <v>366</v>
      </c>
      <c r="E20" s="2" t="s">
        <v>488</v>
      </c>
      <c r="F20" s="2" t="s">
        <v>464</v>
      </c>
      <c r="G20" s="2" t="s">
        <v>466</v>
      </c>
      <c r="H20" s="3">
        <v>550</v>
      </c>
      <c r="I20" s="2" t="s">
        <v>496</v>
      </c>
      <c r="J20" s="2" t="s">
        <v>467</v>
      </c>
      <c r="K20" s="2" t="s">
        <v>497</v>
      </c>
    </row>
    <row r="21" s="1" customFormat="1" ht="20" customHeight="1" spans="1:11">
      <c r="A21" s="3">
        <v>14232457313</v>
      </c>
      <c r="B21" s="3">
        <v>1938659</v>
      </c>
      <c r="C21" s="2" t="s">
        <v>470</v>
      </c>
      <c r="D21" s="2" t="s">
        <v>362</v>
      </c>
      <c r="E21" s="2" t="s">
        <v>488</v>
      </c>
      <c r="F21" s="2" t="s">
        <v>464</v>
      </c>
      <c r="G21" s="2" t="s">
        <v>466</v>
      </c>
      <c r="H21" s="3">
        <v>645</v>
      </c>
      <c r="I21" s="2" t="s">
        <v>362</v>
      </c>
      <c r="J21" s="2" t="s">
        <v>467</v>
      </c>
      <c r="K21" s="2" t="s">
        <v>498</v>
      </c>
    </row>
    <row r="22" s="1" customFormat="1" ht="20" customHeight="1" spans="1:11">
      <c r="A22" s="3">
        <v>14232392489</v>
      </c>
      <c r="B22" s="3">
        <v>1938647</v>
      </c>
      <c r="C22" s="2" t="s">
        <v>476</v>
      </c>
      <c r="D22" s="2" t="s">
        <v>364</v>
      </c>
      <c r="E22" s="2" t="s">
        <v>488</v>
      </c>
      <c r="F22" s="2" t="s">
        <v>464</v>
      </c>
      <c r="G22" s="2" t="s">
        <v>466</v>
      </c>
      <c r="H22" s="3">
        <v>350</v>
      </c>
      <c r="I22" s="2" t="s">
        <v>364</v>
      </c>
      <c r="J22" s="2" t="s">
        <v>467</v>
      </c>
      <c r="K22" s="2" t="s">
        <v>499</v>
      </c>
    </row>
    <row r="23" s="1" customFormat="1" ht="20" customHeight="1" spans="1:11">
      <c r="A23" s="3">
        <v>14232247904</v>
      </c>
      <c r="B23" s="3">
        <v>1938611</v>
      </c>
      <c r="C23" s="2" t="s">
        <v>476</v>
      </c>
      <c r="D23" s="2" t="s">
        <v>360</v>
      </c>
      <c r="E23" s="2" t="s">
        <v>488</v>
      </c>
      <c r="F23" s="2" t="s">
        <v>464</v>
      </c>
      <c r="G23" s="2" t="s">
        <v>466</v>
      </c>
      <c r="H23" s="3">
        <v>350</v>
      </c>
      <c r="I23" s="2" t="s">
        <v>360</v>
      </c>
      <c r="J23" s="2" t="s">
        <v>467</v>
      </c>
      <c r="K23" s="2" t="s">
        <v>500</v>
      </c>
    </row>
    <row r="24" s="1" customFormat="1" ht="20" customHeight="1" spans="1:11">
      <c r="A24" s="3">
        <v>14232242571</v>
      </c>
      <c r="B24" s="3">
        <v>1938609</v>
      </c>
      <c r="C24" s="2" t="s">
        <v>476</v>
      </c>
      <c r="D24" s="2" t="s">
        <v>357</v>
      </c>
      <c r="E24" s="2" t="s">
        <v>488</v>
      </c>
      <c r="F24" s="2" t="s">
        <v>464</v>
      </c>
      <c r="G24" s="2" t="s">
        <v>466</v>
      </c>
      <c r="H24" s="3">
        <v>1050</v>
      </c>
      <c r="I24" s="2" t="s">
        <v>501</v>
      </c>
      <c r="J24" s="2" t="s">
        <v>467</v>
      </c>
      <c r="K24" s="2" t="s">
        <v>502</v>
      </c>
    </row>
    <row r="25" s="1" customFormat="1" ht="20" customHeight="1" spans="1:11">
      <c r="A25" s="3">
        <v>14231890870</v>
      </c>
      <c r="B25" s="3">
        <v>1938569</v>
      </c>
      <c r="C25" s="2" t="s">
        <v>470</v>
      </c>
      <c r="D25" s="2" t="s">
        <v>353</v>
      </c>
      <c r="E25" s="2" t="s">
        <v>488</v>
      </c>
      <c r="F25" s="2" t="s">
        <v>464</v>
      </c>
      <c r="G25" s="2" t="s">
        <v>466</v>
      </c>
      <c r="H25" s="3">
        <v>695</v>
      </c>
      <c r="I25" s="2" t="s">
        <v>353</v>
      </c>
      <c r="J25" s="2" t="s">
        <v>467</v>
      </c>
      <c r="K25" s="2" t="s">
        <v>503</v>
      </c>
    </row>
    <row r="26" s="1" customFormat="1" ht="20" customHeight="1" spans="1:11">
      <c r="A26" s="3">
        <v>14231523976</v>
      </c>
      <c r="B26" s="3">
        <v>1938528</v>
      </c>
      <c r="C26" s="2" t="s">
        <v>463</v>
      </c>
      <c r="D26" s="2" t="s">
        <v>414</v>
      </c>
      <c r="E26" s="2" t="s">
        <v>464</v>
      </c>
      <c r="F26" s="2" t="s">
        <v>465</v>
      </c>
      <c r="G26" s="2" t="s">
        <v>466</v>
      </c>
      <c r="H26" s="3">
        <v>308</v>
      </c>
      <c r="I26" s="2" t="s">
        <v>414</v>
      </c>
      <c r="J26" s="2" t="s">
        <v>467</v>
      </c>
      <c r="K26" s="2" t="s">
        <v>504</v>
      </c>
    </row>
    <row r="27" s="1" customFormat="1" ht="20" customHeight="1" spans="1:11">
      <c r="A27" s="3">
        <v>14231479451</v>
      </c>
      <c r="B27" s="3">
        <v>1938519</v>
      </c>
      <c r="C27" s="2" t="s">
        <v>463</v>
      </c>
      <c r="D27" s="2" t="s">
        <v>412</v>
      </c>
      <c r="E27" s="2" t="s">
        <v>464</v>
      </c>
      <c r="F27" s="2" t="s">
        <v>465</v>
      </c>
      <c r="G27" s="2" t="s">
        <v>466</v>
      </c>
      <c r="H27" s="3">
        <v>308</v>
      </c>
      <c r="I27" s="2" t="s">
        <v>412</v>
      </c>
      <c r="J27" s="2" t="s">
        <v>467</v>
      </c>
      <c r="K27" s="2" t="s">
        <v>505</v>
      </c>
    </row>
    <row r="28" s="1" customFormat="1" ht="20" customHeight="1" spans="1:11">
      <c r="A28" s="3">
        <v>14231422161</v>
      </c>
      <c r="B28" s="3">
        <v>1938512</v>
      </c>
      <c r="C28" s="2" t="s">
        <v>470</v>
      </c>
      <c r="D28" s="2" t="s">
        <v>410</v>
      </c>
      <c r="E28" s="2" t="s">
        <v>464</v>
      </c>
      <c r="F28" s="2" t="s">
        <v>465</v>
      </c>
      <c r="G28" s="2" t="s">
        <v>466</v>
      </c>
      <c r="H28" s="3">
        <v>410</v>
      </c>
      <c r="I28" s="2" t="s">
        <v>410</v>
      </c>
      <c r="J28" s="2" t="s">
        <v>467</v>
      </c>
      <c r="K28" s="2" t="s">
        <v>506</v>
      </c>
    </row>
    <row r="29" s="1" customFormat="1" ht="20" customHeight="1" spans="1:11">
      <c r="A29" s="3">
        <v>14231296326</v>
      </c>
      <c r="B29" s="3">
        <v>1938502</v>
      </c>
      <c r="C29" s="2" t="s">
        <v>470</v>
      </c>
      <c r="D29" s="2" t="s">
        <v>407</v>
      </c>
      <c r="E29" s="2" t="s">
        <v>464</v>
      </c>
      <c r="F29" s="2" t="s">
        <v>465</v>
      </c>
      <c r="G29" s="2" t="s">
        <v>466</v>
      </c>
      <c r="H29" s="3">
        <v>1000</v>
      </c>
      <c r="I29" s="2" t="s">
        <v>407</v>
      </c>
      <c r="J29" s="2" t="s">
        <v>467</v>
      </c>
      <c r="K29" s="2" t="s">
        <v>507</v>
      </c>
    </row>
    <row r="30" s="1" customFormat="1" ht="20" customHeight="1" spans="1:11">
      <c r="A30" s="3">
        <v>14224992294</v>
      </c>
      <c r="B30" s="3">
        <v>1938416</v>
      </c>
      <c r="C30" s="2" t="s">
        <v>463</v>
      </c>
      <c r="D30" s="2" t="s">
        <v>351</v>
      </c>
      <c r="E30" s="2" t="s">
        <v>488</v>
      </c>
      <c r="F30" s="2" t="s">
        <v>464</v>
      </c>
      <c r="G30" s="2" t="s">
        <v>466</v>
      </c>
      <c r="H30" s="3">
        <v>308</v>
      </c>
      <c r="I30" s="2" t="s">
        <v>351</v>
      </c>
      <c r="J30" s="2" t="s">
        <v>467</v>
      </c>
      <c r="K30" s="2" t="s">
        <v>508</v>
      </c>
    </row>
    <row r="31" s="1" customFormat="1" ht="20" customHeight="1" spans="1:11">
      <c r="A31" s="3">
        <v>14224874006</v>
      </c>
      <c r="B31" s="3">
        <v>1938388</v>
      </c>
      <c r="C31" s="2" t="s">
        <v>495</v>
      </c>
      <c r="D31" s="2" t="s">
        <v>349</v>
      </c>
      <c r="E31" s="2" t="s">
        <v>488</v>
      </c>
      <c r="F31" s="2" t="s">
        <v>464</v>
      </c>
      <c r="G31" s="2" t="s">
        <v>466</v>
      </c>
      <c r="H31" s="3">
        <v>275</v>
      </c>
      <c r="I31" s="2" t="s">
        <v>349</v>
      </c>
      <c r="J31" s="2" t="s">
        <v>467</v>
      </c>
      <c r="K31" s="2" t="s">
        <v>509</v>
      </c>
    </row>
    <row r="32" s="1" customFormat="1" ht="20" customHeight="1" spans="1:11">
      <c r="A32" s="3">
        <v>14224501535</v>
      </c>
      <c r="B32" s="3">
        <v>1938289</v>
      </c>
      <c r="C32" s="2" t="s">
        <v>463</v>
      </c>
      <c r="D32" s="2" t="s">
        <v>347</v>
      </c>
      <c r="E32" s="2" t="s">
        <v>488</v>
      </c>
      <c r="F32" s="2" t="s">
        <v>464</v>
      </c>
      <c r="G32" s="2" t="s">
        <v>466</v>
      </c>
      <c r="H32" s="3">
        <v>308</v>
      </c>
      <c r="I32" s="2" t="s">
        <v>347</v>
      </c>
      <c r="J32" s="2" t="s">
        <v>467</v>
      </c>
      <c r="K32" s="2" t="s">
        <v>510</v>
      </c>
    </row>
    <row r="33" s="1" customFormat="1" ht="20" customHeight="1" spans="1:11">
      <c r="A33" s="2" t="s">
        <v>511</v>
      </c>
      <c r="B33" s="3">
        <v>1938195</v>
      </c>
      <c r="C33" s="2" t="s">
        <v>512</v>
      </c>
      <c r="D33" s="2" t="s">
        <v>513</v>
      </c>
      <c r="E33" s="2" t="s">
        <v>464</v>
      </c>
      <c r="F33" s="2" t="s">
        <v>465</v>
      </c>
      <c r="G33" s="2" t="s">
        <v>466</v>
      </c>
      <c r="H33" s="3">
        <v>333</v>
      </c>
      <c r="I33" s="2" t="s">
        <v>514</v>
      </c>
      <c r="J33" s="2" t="s">
        <v>514</v>
      </c>
      <c r="K33" s="2" t="s">
        <v>515</v>
      </c>
    </row>
    <row r="34" s="1" customFormat="1" ht="20" customHeight="1" spans="1:11">
      <c r="A34" s="3">
        <v>14222923153</v>
      </c>
      <c r="B34" s="3">
        <v>1938149</v>
      </c>
      <c r="C34" s="2" t="s">
        <v>516</v>
      </c>
      <c r="D34" s="2" t="s">
        <v>283</v>
      </c>
      <c r="E34" s="2" t="s">
        <v>517</v>
      </c>
      <c r="F34" s="2" t="s">
        <v>488</v>
      </c>
      <c r="G34" s="2" t="s">
        <v>466</v>
      </c>
      <c r="H34" s="3">
        <v>210</v>
      </c>
      <c r="I34" s="2" t="s">
        <v>283</v>
      </c>
      <c r="J34" s="2" t="s">
        <v>467</v>
      </c>
      <c r="K34" s="2" t="s">
        <v>518</v>
      </c>
    </row>
    <row r="35" s="1" customFormat="1" ht="20" customHeight="1" spans="1:11">
      <c r="A35" s="3">
        <v>14222397124</v>
      </c>
      <c r="B35" s="3">
        <v>1938067</v>
      </c>
      <c r="C35" s="2" t="s">
        <v>516</v>
      </c>
      <c r="D35" s="2" t="s">
        <v>281</v>
      </c>
      <c r="E35" s="2" t="s">
        <v>517</v>
      </c>
      <c r="F35" s="2" t="s">
        <v>488</v>
      </c>
      <c r="G35" s="2" t="s">
        <v>466</v>
      </c>
      <c r="H35" s="3">
        <v>210</v>
      </c>
      <c r="I35" s="2" t="s">
        <v>281</v>
      </c>
      <c r="J35" s="2" t="s">
        <v>467</v>
      </c>
      <c r="K35" s="2" t="s">
        <v>519</v>
      </c>
    </row>
    <row r="36" s="1" customFormat="1" ht="20" customHeight="1" spans="1:11">
      <c r="A36" s="3">
        <v>14222161646</v>
      </c>
      <c r="B36" s="3">
        <v>1938043</v>
      </c>
      <c r="C36" s="2" t="s">
        <v>495</v>
      </c>
      <c r="D36" s="2" t="s">
        <v>277</v>
      </c>
      <c r="E36" s="2" t="s">
        <v>517</v>
      </c>
      <c r="F36" s="2" t="s">
        <v>488</v>
      </c>
      <c r="G36" s="2" t="s">
        <v>466</v>
      </c>
      <c r="H36" s="3">
        <v>500</v>
      </c>
      <c r="I36" s="2" t="s">
        <v>520</v>
      </c>
      <c r="J36" s="2" t="s">
        <v>467</v>
      </c>
      <c r="K36" s="2" t="s">
        <v>521</v>
      </c>
    </row>
    <row r="37" s="1" customFormat="1" ht="20" customHeight="1" spans="1:11">
      <c r="A37" s="3">
        <v>14222119221</v>
      </c>
      <c r="B37" s="3">
        <v>1938038</v>
      </c>
      <c r="C37" s="2" t="s">
        <v>463</v>
      </c>
      <c r="D37" s="2" t="s">
        <v>345</v>
      </c>
      <c r="E37" s="2" t="s">
        <v>488</v>
      </c>
      <c r="F37" s="2" t="s">
        <v>464</v>
      </c>
      <c r="G37" s="2" t="s">
        <v>466</v>
      </c>
      <c r="H37" s="3">
        <v>924</v>
      </c>
      <c r="I37" s="2" t="s">
        <v>522</v>
      </c>
      <c r="J37" s="2" t="s">
        <v>467</v>
      </c>
      <c r="K37" s="2" t="s">
        <v>523</v>
      </c>
    </row>
    <row r="38" s="1" customFormat="1" ht="20" customHeight="1" spans="1:11">
      <c r="A38" s="3">
        <v>14222013295</v>
      </c>
      <c r="B38" s="3">
        <v>1938024</v>
      </c>
      <c r="C38" s="2" t="s">
        <v>463</v>
      </c>
      <c r="D38" s="2" t="s">
        <v>275</v>
      </c>
      <c r="E38" s="2" t="s">
        <v>517</v>
      </c>
      <c r="F38" s="2" t="s">
        <v>488</v>
      </c>
      <c r="G38" s="2" t="s">
        <v>466</v>
      </c>
      <c r="H38" s="3">
        <v>308</v>
      </c>
      <c r="I38" s="2" t="s">
        <v>275</v>
      </c>
      <c r="J38" s="2" t="s">
        <v>467</v>
      </c>
      <c r="K38" s="2" t="s">
        <v>524</v>
      </c>
    </row>
    <row r="39" s="1" customFormat="1" ht="20" customHeight="1" spans="1:11">
      <c r="A39" s="3">
        <v>14221881824</v>
      </c>
      <c r="B39" s="3">
        <v>1938014</v>
      </c>
      <c r="C39" s="2" t="s">
        <v>495</v>
      </c>
      <c r="D39" s="2" t="s">
        <v>269</v>
      </c>
      <c r="E39" s="2" t="s">
        <v>488</v>
      </c>
      <c r="F39" s="2" t="s">
        <v>464</v>
      </c>
      <c r="G39" s="2" t="s">
        <v>466</v>
      </c>
      <c r="H39" s="3">
        <v>278</v>
      </c>
      <c r="I39" s="2" t="s">
        <v>269</v>
      </c>
      <c r="J39" s="2" t="s">
        <v>467</v>
      </c>
      <c r="K39" s="2" t="s">
        <v>525</v>
      </c>
    </row>
    <row r="40" s="1" customFormat="1" ht="20" customHeight="1" spans="1:11">
      <c r="A40" s="3">
        <v>14221498920</v>
      </c>
      <c r="B40" s="3">
        <v>1937976</v>
      </c>
      <c r="C40" s="2" t="s">
        <v>470</v>
      </c>
      <c r="D40" s="2" t="s">
        <v>272</v>
      </c>
      <c r="E40" s="2" t="s">
        <v>517</v>
      </c>
      <c r="F40" s="2" t="s">
        <v>488</v>
      </c>
      <c r="G40" s="2" t="s">
        <v>466</v>
      </c>
      <c r="H40" s="3">
        <v>627</v>
      </c>
      <c r="I40" s="2" t="s">
        <v>272</v>
      </c>
      <c r="J40" s="2" t="s">
        <v>467</v>
      </c>
      <c r="K40" s="2" t="s">
        <v>526</v>
      </c>
    </row>
    <row r="41" s="1" customFormat="1" ht="20" customHeight="1" spans="1:11">
      <c r="A41" s="3">
        <v>14221179560</v>
      </c>
      <c r="B41" s="3">
        <v>1937959</v>
      </c>
      <c r="C41" s="2" t="s">
        <v>463</v>
      </c>
      <c r="D41" s="2" t="s">
        <v>404</v>
      </c>
      <c r="E41" s="2" t="s">
        <v>488</v>
      </c>
      <c r="F41" s="2" t="s">
        <v>465</v>
      </c>
      <c r="G41" s="2" t="s">
        <v>466</v>
      </c>
      <c r="H41" s="3">
        <v>616</v>
      </c>
      <c r="I41" s="2" t="s">
        <v>404</v>
      </c>
      <c r="J41" s="2" t="s">
        <v>467</v>
      </c>
      <c r="K41" s="2" t="s">
        <v>527</v>
      </c>
    </row>
    <row r="42" s="1" customFormat="1" ht="20" customHeight="1" spans="1:11">
      <c r="A42" s="3">
        <v>14220913673</v>
      </c>
      <c r="B42" s="3">
        <v>1937913</v>
      </c>
      <c r="C42" s="2" t="s">
        <v>495</v>
      </c>
      <c r="D42" s="2" t="s">
        <v>269</v>
      </c>
      <c r="E42" s="2" t="s">
        <v>517</v>
      </c>
      <c r="F42" s="2" t="s">
        <v>488</v>
      </c>
      <c r="G42" s="2" t="s">
        <v>466</v>
      </c>
      <c r="H42" s="3">
        <v>275</v>
      </c>
      <c r="I42" s="2" t="s">
        <v>269</v>
      </c>
      <c r="J42" s="2" t="s">
        <v>467</v>
      </c>
      <c r="K42" s="2" t="s">
        <v>528</v>
      </c>
    </row>
    <row r="43" s="1" customFormat="1" ht="20" customHeight="1" spans="1:11">
      <c r="A43" s="3">
        <v>14220764910</v>
      </c>
      <c r="B43" s="3">
        <v>1937895</v>
      </c>
      <c r="C43" s="2" t="s">
        <v>463</v>
      </c>
      <c r="D43" s="2" t="s">
        <v>402</v>
      </c>
      <c r="E43" s="2" t="s">
        <v>464</v>
      </c>
      <c r="F43" s="2" t="s">
        <v>465</v>
      </c>
      <c r="G43" s="2" t="s">
        <v>466</v>
      </c>
      <c r="H43" s="3">
        <v>310</v>
      </c>
      <c r="I43" s="2" t="s">
        <v>402</v>
      </c>
      <c r="J43" s="2" t="s">
        <v>467</v>
      </c>
      <c r="K43" s="2" t="s">
        <v>529</v>
      </c>
    </row>
    <row r="44" s="1" customFormat="1" ht="20" customHeight="1" spans="1:11">
      <c r="A44" s="2" t="s">
        <v>530</v>
      </c>
      <c r="B44" s="3">
        <v>1937830</v>
      </c>
      <c r="C44" s="2" t="s">
        <v>531</v>
      </c>
      <c r="D44" s="2" t="s">
        <v>532</v>
      </c>
      <c r="E44" s="2" t="s">
        <v>464</v>
      </c>
      <c r="F44" s="2" t="s">
        <v>465</v>
      </c>
      <c r="G44" s="2" t="s">
        <v>466</v>
      </c>
      <c r="H44" s="3">
        <v>380</v>
      </c>
      <c r="I44" s="2" t="s">
        <v>514</v>
      </c>
      <c r="J44" s="2" t="s">
        <v>514</v>
      </c>
      <c r="K44" s="2" t="s">
        <v>533</v>
      </c>
    </row>
    <row r="45" s="1" customFormat="1" ht="20" customHeight="1" spans="1:11">
      <c r="A45" s="3">
        <v>14219971241</v>
      </c>
      <c r="B45" s="3">
        <v>1937802</v>
      </c>
      <c r="C45" s="2" t="s">
        <v>463</v>
      </c>
      <c r="D45" s="2" t="s">
        <v>342</v>
      </c>
      <c r="E45" s="2" t="s">
        <v>488</v>
      </c>
      <c r="F45" s="2" t="s">
        <v>464</v>
      </c>
      <c r="G45" s="2" t="s">
        <v>466</v>
      </c>
      <c r="H45" s="3">
        <v>375</v>
      </c>
      <c r="I45" s="2" t="s">
        <v>342</v>
      </c>
      <c r="J45" s="2" t="s">
        <v>467</v>
      </c>
      <c r="K45" s="2" t="s">
        <v>534</v>
      </c>
    </row>
    <row r="46" s="1" customFormat="1" ht="20" customHeight="1" spans="1:11">
      <c r="A46" s="3">
        <v>14219886214</v>
      </c>
      <c r="B46" s="3">
        <v>1937793</v>
      </c>
      <c r="C46" s="2" t="s">
        <v>478</v>
      </c>
      <c r="D46" s="2" t="s">
        <v>267</v>
      </c>
      <c r="E46" s="2" t="s">
        <v>517</v>
      </c>
      <c r="F46" s="2" t="s">
        <v>488</v>
      </c>
      <c r="G46" s="2" t="s">
        <v>466</v>
      </c>
      <c r="H46" s="3">
        <v>415</v>
      </c>
      <c r="I46" s="2" t="s">
        <v>267</v>
      </c>
      <c r="J46" s="2" t="s">
        <v>467</v>
      </c>
      <c r="K46" s="2" t="s">
        <v>535</v>
      </c>
    </row>
    <row r="47" s="1" customFormat="1" ht="20" customHeight="1" spans="1:11">
      <c r="A47" s="3">
        <v>14219757074</v>
      </c>
      <c r="B47" s="3">
        <v>1937781</v>
      </c>
      <c r="C47" s="2" t="s">
        <v>495</v>
      </c>
      <c r="D47" s="2" t="s">
        <v>265</v>
      </c>
      <c r="E47" s="2" t="s">
        <v>517</v>
      </c>
      <c r="F47" s="2" t="s">
        <v>488</v>
      </c>
      <c r="G47" s="2" t="s">
        <v>466</v>
      </c>
      <c r="H47" s="3">
        <v>275</v>
      </c>
      <c r="I47" s="2" t="s">
        <v>265</v>
      </c>
      <c r="J47" s="2" t="s">
        <v>467</v>
      </c>
      <c r="K47" s="2" t="s">
        <v>536</v>
      </c>
    </row>
    <row r="48" s="1" customFormat="1" ht="20" customHeight="1" spans="1:11">
      <c r="A48" s="3">
        <v>14217677475</v>
      </c>
      <c r="B48" s="3">
        <v>1937703</v>
      </c>
      <c r="C48" s="2" t="s">
        <v>495</v>
      </c>
      <c r="D48" s="2" t="s">
        <v>262</v>
      </c>
      <c r="E48" s="2" t="s">
        <v>517</v>
      </c>
      <c r="F48" s="2" t="s">
        <v>488</v>
      </c>
      <c r="G48" s="2" t="s">
        <v>466</v>
      </c>
      <c r="H48" s="3">
        <v>250</v>
      </c>
      <c r="I48" s="2" t="s">
        <v>262</v>
      </c>
      <c r="J48" s="2" t="s">
        <v>467</v>
      </c>
      <c r="K48" s="2" t="s">
        <v>537</v>
      </c>
    </row>
    <row r="49" s="1" customFormat="1" ht="20" customHeight="1" spans="1:11">
      <c r="A49" s="3">
        <v>14217410328</v>
      </c>
      <c r="B49" s="3">
        <v>1937654</v>
      </c>
      <c r="C49" s="2" t="s">
        <v>463</v>
      </c>
      <c r="D49" s="2" t="s">
        <v>340</v>
      </c>
      <c r="E49" s="2" t="s">
        <v>488</v>
      </c>
      <c r="F49" s="2" t="s">
        <v>464</v>
      </c>
      <c r="G49" s="2" t="s">
        <v>466</v>
      </c>
      <c r="H49" s="3">
        <v>1244</v>
      </c>
      <c r="I49" s="2" t="s">
        <v>538</v>
      </c>
      <c r="J49" s="2" t="s">
        <v>467</v>
      </c>
      <c r="K49" s="2" t="s">
        <v>539</v>
      </c>
    </row>
    <row r="50" s="1" customFormat="1" ht="20" customHeight="1" spans="1:11">
      <c r="A50" s="3">
        <v>14217355157</v>
      </c>
      <c r="B50" s="3">
        <v>1937647</v>
      </c>
      <c r="C50" s="2" t="s">
        <v>540</v>
      </c>
      <c r="D50" s="2" t="s">
        <v>338</v>
      </c>
      <c r="E50" s="2" t="s">
        <v>488</v>
      </c>
      <c r="F50" s="2" t="s">
        <v>464</v>
      </c>
      <c r="G50" s="2" t="s">
        <v>466</v>
      </c>
      <c r="H50" s="3">
        <v>850</v>
      </c>
      <c r="I50" s="2" t="s">
        <v>338</v>
      </c>
      <c r="J50" s="2" t="s">
        <v>467</v>
      </c>
      <c r="K50" s="2" t="s">
        <v>541</v>
      </c>
    </row>
    <row r="51" s="1" customFormat="1" ht="20" customHeight="1" spans="1:11">
      <c r="A51" s="3">
        <v>14216786568</v>
      </c>
      <c r="B51" s="3">
        <v>1937508</v>
      </c>
      <c r="C51" s="2" t="s">
        <v>478</v>
      </c>
      <c r="D51" s="2" t="s">
        <v>400</v>
      </c>
      <c r="E51" s="2" t="s">
        <v>488</v>
      </c>
      <c r="F51" s="2" t="s">
        <v>465</v>
      </c>
      <c r="G51" s="2" t="s">
        <v>466</v>
      </c>
      <c r="H51" s="3">
        <v>2060</v>
      </c>
      <c r="I51" s="2" t="s">
        <v>542</v>
      </c>
      <c r="J51" s="2" t="s">
        <v>467</v>
      </c>
      <c r="K51" s="2" t="s">
        <v>543</v>
      </c>
    </row>
    <row r="52" s="1" customFormat="1" ht="20" customHeight="1" spans="1:11">
      <c r="A52" s="3">
        <v>14216235312</v>
      </c>
      <c r="B52" s="3">
        <v>1937357</v>
      </c>
      <c r="C52" s="2" t="s">
        <v>463</v>
      </c>
      <c r="D52" s="2" t="s">
        <v>259</v>
      </c>
      <c r="E52" s="2" t="s">
        <v>517</v>
      </c>
      <c r="F52" s="2" t="s">
        <v>488</v>
      </c>
      <c r="G52" s="2" t="s">
        <v>466</v>
      </c>
      <c r="H52" s="3">
        <v>311</v>
      </c>
      <c r="I52" s="2" t="s">
        <v>259</v>
      </c>
      <c r="J52" s="2" t="s">
        <v>467</v>
      </c>
      <c r="K52" s="2" t="s">
        <v>544</v>
      </c>
    </row>
    <row r="53" s="1" customFormat="1" ht="20" customHeight="1" spans="1:11">
      <c r="A53" s="3">
        <v>14216085737</v>
      </c>
      <c r="B53" s="3">
        <v>1937323</v>
      </c>
      <c r="C53" s="2" t="s">
        <v>463</v>
      </c>
      <c r="D53" s="2" t="s">
        <v>257</v>
      </c>
      <c r="E53" s="2" t="s">
        <v>517</v>
      </c>
      <c r="F53" s="2" t="s">
        <v>488</v>
      </c>
      <c r="G53" s="2" t="s">
        <v>466</v>
      </c>
      <c r="H53" s="3">
        <v>311</v>
      </c>
      <c r="I53" s="2" t="s">
        <v>257</v>
      </c>
      <c r="J53" s="2" t="s">
        <v>467</v>
      </c>
      <c r="K53" s="2" t="s">
        <v>545</v>
      </c>
    </row>
    <row r="54" s="1" customFormat="1" ht="20" customHeight="1" spans="1:11">
      <c r="A54" s="3">
        <v>14215882100</v>
      </c>
      <c r="B54" s="3">
        <v>1937277</v>
      </c>
      <c r="C54" s="2" t="s">
        <v>463</v>
      </c>
      <c r="D54" s="2" t="s">
        <v>398</v>
      </c>
      <c r="E54" s="2" t="s">
        <v>488</v>
      </c>
      <c r="F54" s="2" t="s">
        <v>465</v>
      </c>
      <c r="G54" s="2" t="s">
        <v>466</v>
      </c>
      <c r="H54" s="3">
        <v>1244</v>
      </c>
      <c r="I54" s="2" t="s">
        <v>546</v>
      </c>
      <c r="J54" s="2" t="s">
        <v>467</v>
      </c>
      <c r="K54" s="2" t="s">
        <v>547</v>
      </c>
    </row>
    <row r="55" s="1" customFormat="1" ht="20" customHeight="1" spans="1:11">
      <c r="A55" s="3">
        <v>14215858229</v>
      </c>
      <c r="B55" s="3">
        <v>1937267</v>
      </c>
      <c r="C55" s="2" t="s">
        <v>474</v>
      </c>
      <c r="D55" s="2" t="s">
        <v>201</v>
      </c>
      <c r="E55" s="2" t="s">
        <v>548</v>
      </c>
      <c r="F55" s="2" t="s">
        <v>517</v>
      </c>
      <c r="G55" s="2" t="s">
        <v>466</v>
      </c>
      <c r="H55" s="3">
        <v>2220</v>
      </c>
      <c r="I55" s="2" t="s">
        <v>201</v>
      </c>
      <c r="J55" s="2" t="s">
        <v>467</v>
      </c>
      <c r="K55" s="2" t="s">
        <v>549</v>
      </c>
    </row>
    <row r="56" s="1" customFormat="1" ht="20" customHeight="1" spans="1:11">
      <c r="A56" s="3">
        <v>14215572022</v>
      </c>
      <c r="B56" s="3">
        <v>1937180</v>
      </c>
      <c r="C56" s="2" t="s">
        <v>463</v>
      </c>
      <c r="D56" s="2" t="s">
        <v>197</v>
      </c>
      <c r="E56" s="2" t="s">
        <v>548</v>
      </c>
      <c r="F56" s="2" t="s">
        <v>517</v>
      </c>
      <c r="G56" s="2" t="s">
        <v>466</v>
      </c>
      <c r="H56" s="3">
        <v>308</v>
      </c>
      <c r="I56" s="2" t="s">
        <v>197</v>
      </c>
      <c r="J56" s="2" t="s">
        <v>467</v>
      </c>
      <c r="K56" s="2" t="s">
        <v>550</v>
      </c>
    </row>
    <row r="57" s="1" customFormat="1" ht="20" customHeight="1" spans="1:11">
      <c r="A57" s="3">
        <v>14215422903</v>
      </c>
      <c r="B57" s="3">
        <v>1937150</v>
      </c>
      <c r="C57" s="2" t="s">
        <v>463</v>
      </c>
      <c r="D57" s="2" t="s">
        <v>334</v>
      </c>
      <c r="E57" s="2" t="s">
        <v>488</v>
      </c>
      <c r="F57" s="2" t="s">
        <v>464</v>
      </c>
      <c r="G57" s="2" t="s">
        <v>466</v>
      </c>
      <c r="H57" s="3">
        <v>622</v>
      </c>
      <c r="I57" s="2" t="s">
        <v>551</v>
      </c>
      <c r="J57" s="2" t="s">
        <v>467</v>
      </c>
      <c r="K57" s="2" t="s">
        <v>552</v>
      </c>
    </row>
    <row r="58" s="1" customFormat="1" ht="20" customHeight="1" spans="1:11">
      <c r="A58" s="3">
        <v>14215119602</v>
      </c>
      <c r="B58" s="3">
        <v>1937087</v>
      </c>
      <c r="C58" s="2" t="s">
        <v>463</v>
      </c>
      <c r="D58" s="2" t="s">
        <v>396</v>
      </c>
      <c r="E58" s="2" t="s">
        <v>488</v>
      </c>
      <c r="F58" s="2" t="s">
        <v>465</v>
      </c>
      <c r="G58" s="2" t="s">
        <v>466</v>
      </c>
      <c r="H58" s="3">
        <v>2488</v>
      </c>
      <c r="I58" s="2" t="s">
        <v>553</v>
      </c>
      <c r="J58" s="2" t="s">
        <v>467</v>
      </c>
      <c r="K58" s="2" t="s">
        <v>554</v>
      </c>
    </row>
    <row r="59" s="1" customFormat="1" ht="20" customHeight="1" spans="1:11">
      <c r="A59" s="3">
        <v>14215001143</v>
      </c>
      <c r="B59" s="3">
        <v>1937062</v>
      </c>
      <c r="C59" s="2" t="s">
        <v>463</v>
      </c>
      <c r="D59" s="2" t="s">
        <v>195</v>
      </c>
      <c r="E59" s="2" t="s">
        <v>548</v>
      </c>
      <c r="F59" s="2" t="s">
        <v>517</v>
      </c>
      <c r="G59" s="2" t="s">
        <v>466</v>
      </c>
      <c r="H59" s="3">
        <v>308</v>
      </c>
      <c r="I59" s="2" t="s">
        <v>195</v>
      </c>
      <c r="J59" s="2" t="s">
        <v>467</v>
      </c>
      <c r="K59" s="2" t="s">
        <v>555</v>
      </c>
    </row>
    <row r="60" s="1" customFormat="1" ht="20" customHeight="1" spans="1:11">
      <c r="A60" s="3">
        <v>14214621899</v>
      </c>
      <c r="B60" s="3">
        <v>1937007</v>
      </c>
      <c r="C60" s="2" t="s">
        <v>463</v>
      </c>
      <c r="D60" s="2" t="s">
        <v>193</v>
      </c>
      <c r="E60" s="2" t="s">
        <v>548</v>
      </c>
      <c r="F60" s="2" t="s">
        <v>517</v>
      </c>
      <c r="G60" s="2" t="s">
        <v>466</v>
      </c>
      <c r="H60" s="3">
        <v>308</v>
      </c>
      <c r="I60" s="2" t="s">
        <v>193</v>
      </c>
      <c r="J60" s="2" t="s">
        <v>467</v>
      </c>
      <c r="K60" s="2" t="s">
        <v>556</v>
      </c>
    </row>
    <row r="61" s="1" customFormat="1" ht="20" customHeight="1" spans="1:11">
      <c r="A61" s="3">
        <v>14211946803</v>
      </c>
      <c r="B61" s="3">
        <v>1936854</v>
      </c>
      <c r="C61" s="2" t="s">
        <v>478</v>
      </c>
      <c r="D61" s="2" t="s">
        <v>332</v>
      </c>
      <c r="E61" s="2" t="s">
        <v>517</v>
      </c>
      <c r="F61" s="2" t="s">
        <v>464</v>
      </c>
      <c r="G61" s="2" t="s">
        <v>466</v>
      </c>
      <c r="H61" s="3">
        <v>1240</v>
      </c>
      <c r="I61" s="2" t="s">
        <v>332</v>
      </c>
      <c r="J61" s="2" t="s">
        <v>467</v>
      </c>
      <c r="K61" s="2" t="s">
        <v>557</v>
      </c>
    </row>
    <row r="62" s="1" customFormat="1" ht="20" customHeight="1" spans="1:11">
      <c r="A62" s="3">
        <v>14211707294</v>
      </c>
      <c r="B62" s="3">
        <v>1936804</v>
      </c>
      <c r="C62" s="2" t="s">
        <v>558</v>
      </c>
      <c r="D62" s="2" t="s">
        <v>255</v>
      </c>
      <c r="E62" s="2" t="s">
        <v>517</v>
      </c>
      <c r="F62" s="2" t="s">
        <v>488</v>
      </c>
      <c r="G62" s="2" t="s">
        <v>466</v>
      </c>
      <c r="H62" s="3">
        <v>560</v>
      </c>
      <c r="I62" s="2" t="s">
        <v>255</v>
      </c>
      <c r="J62" s="2" t="s">
        <v>467</v>
      </c>
      <c r="K62" s="2" t="s">
        <v>559</v>
      </c>
    </row>
    <row r="63" s="1" customFormat="1" ht="20" customHeight="1" spans="1:11">
      <c r="A63" s="3">
        <v>14211360641</v>
      </c>
      <c r="B63" s="3">
        <v>1936729</v>
      </c>
      <c r="C63" s="2" t="s">
        <v>560</v>
      </c>
      <c r="D63" s="2" t="s">
        <v>191</v>
      </c>
      <c r="E63" s="2" t="s">
        <v>548</v>
      </c>
      <c r="F63" s="2" t="s">
        <v>517</v>
      </c>
      <c r="G63" s="2" t="s">
        <v>466</v>
      </c>
      <c r="H63" s="3">
        <v>371</v>
      </c>
      <c r="I63" s="2" t="s">
        <v>191</v>
      </c>
      <c r="J63" s="2" t="s">
        <v>467</v>
      </c>
      <c r="K63" s="2" t="s">
        <v>561</v>
      </c>
    </row>
    <row r="64" s="1" customFormat="1" ht="20" customHeight="1" spans="1:11">
      <c r="A64" s="2" t="s">
        <v>562</v>
      </c>
      <c r="B64" s="3">
        <v>1936705</v>
      </c>
      <c r="C64" s="2" t="s">
        <v>512</v>
      </c>
      <c r="D64" s="2" t="s">
        <v>563</v>
      </c>
      <c r="E64" s="2" t="s">
        <v>548</v>
      </c>
      <c r="F64" s="2" t="s">
        <v>517</v>
      </c>
      <c r="G64" s="2" t="s">
        <v>466</v>
      </c>
      <c r="H64" s="3">
        <v>233</v>
      </c>
      <c r="I64" s="2" t="s">
        <v>514</v>
      </c>
      <c r="J64" s="2" t="s">
        <v>514</v>
      </c>
      <c r="K64" s="2" t="s">
        <v>564</v>
      </c>
    </row>
    <row r="65" s="1" customFormat="1" ht="20" customHeight="1" spans="1:11">
      <c r="A65" s="3">
        <v>14210972649</v>
      </c>
      <c r="B65" s="3">
        <v>1936616</v>
      </c>
      <c r="C65" s="2" t="s">
        <v>478</v>
      </c>
      <c r="D65" s="2" t="s">
        <v>329</v>
      </c>
      <c r="E65" s="2" t="s">
        <v>488</v>
      </c>
      <c r="F65" s="2" t="s">
        <v>464</v>
      </c>
      <c r="G65" s="2" t="s">
        <v>466</v>
      </c>
      <c r="H65" s="3">
        <v>1900</v>
      </c>
      <c r="I65" s="2" t="s">
        <v>329</v>
      </c>
      <c r="J65" s="2" t="s">
        <v>467</v>
      </c>
      <c r="K65" s="2" t="s">
        <v>565</v>
      </c>
    </row>
    <row r="66" s="1" customFormat="1" ht="20" customHeight="1" spans="1:11">
      <c r="A66" s="3">
        <v>14210884253</v>
      </c>
      <c r="B66" s="3">
        <v>1936598</v>
      </c>
      <c r="C66" s="2" t="s">
        <v>463</v>
      </c>
      <c r="D66" s="2" t="s">
        <v>327</v>
      </c>
      <c r="E66" s="2" t="s">
        <v>488</v>
      </c>
      <c r="F66" s="2" t="s">
        <v>464</v>
      </c>
      <c r="G66" s="2" t="s">
        <v>466</v>
      </c>
      <c r="H66" s="3">
        <v>0</v>
      </c>
      <c r="I66" s="2" t="s">
        <v>327</v>
      </c>
      <c r="J66" s="2" t="s">
        <v>467</v>
      </c>
      <c r="K66" s="2" t="s">
        <v>566</v>
      </c>
    </row>
    <row r="67" s="1" customFormat="1" ht="20" customHeight="1" spans="1:11">
      <c r="A67" s="3">
        <v>14210545776</v>
      </c>
      <c r="B67" s="3">
        <v>1936493</v>
      </c>
      <c r="C67" s="2" t="s">
        <v>567</v>
      </c>
      <c r="D67" s="2" t="s">
        <v>187</v>
      </c>
      <c r="E67" s="2" t="s">
        <v>548</v>
      </c>
      <c r="F67" s="2" t="s">
        <v>517</v>
      </c>
      <c r="G67" s="2" t="s">
        <v>466</v>
      </c>
      <c r="H67" s="3">
        <v>748</v>
      </c>
      <c r="I67" s="2" t="s">
        <v>187</v>
      </c>
      <c r="J67" s="2" t="s">
        <v>467</v>
      </c>
      <c r="K67" s="2" t="s">
        <v>568</v>
      </c>
    </row>
    <row r="68" s="1" customFormat="1" ht="20" customHeight="1" spans="1:11">
      <c r="A68" s="3">
        <v>14210152984</v>
      </c>
      <c r="B68" s="3">
        <v>1936417</v>
      </c>
      <c r="C68" s="2" t="s">
        <v>495</v>
      </c>
      <c r="D68" s="2" t="s">
        <v>394</v>
      </c>
      <c r="E68" s="2" t="s">
        <v>488</v>
      </c>
      <c r="F68" s="2" t="s">
        <v>465</v>
      </c>
      <c r="G68" s="2" t="s">
        <v>466</v>
      </c>
      <c r="H68" s="3">
        <v>1060</v>
      </c>
      <c r="I68" s="2" t="s">
        <v>569</v>
      </c>
      <c r="J68" s="2" t="s">
        <v>467</v>
      </c>
      <c r="K68" s="2" t="s">
        <v>570</v>
      </c>
    </row>
    <row r="69" s="1" customFormat="1" ht="20" customHeight="1" spans="1:11">
      <c r="A69" s="3">
        <v>14210101110</v>
      </c>
      <c r="B69" s="3">
        <v>1936405</v>
      </c>
      <c r="C69" s="2" t="s">
        <v>495</v>
      </c>
      <c r="D69" s="2" t="s">
        <v>251</v>
      </c>
      <c r="E69" s="2" t="s">
        <v>517</v>
      </c>
      <c r="F69" s="2" t="s">
        <v>488</v>
      </c>
      <c r="G69" s="2" t="s">
        <v>466</v>
      </c>
      <c r="H69" s="3">
        <v>278</v>
      </c>
      <c r="I69" s="2" t="s">
        <v>251</v>
      </c>
      <c r="J69" s="2" t="s">
        <v>467</v>
      </c>
      <c r="K69" s="2" t="s">
        <v>571</v>
      </c>
    </row>
    <row r="70" s="1" customFormat="1" ht="20" customHeight="1" spans="1:11">
      <c r="A70" s="3">
        <v>14209041613</v>
      </c>
      <c r="B70" s="3">
        <v>1936190</v>
      </c>
      <c r="C70" s="2" t="s">
        <v>512</v>
      </c>
      <c r="D70" s="2" t="s">
        <v>163</v>
      </c>
      <c r="E70" s="2" t="s">
        <v>572</v>
      </c>
      <c r="F70" s="2" t="s">
        <v>548</v>
      </c>
      <c r="G70" s="2" t="s">
        <v>466</v>
      </c>
      <c r="H70" s="3">
        <v>233</v>
      </c>
      <c r="I70" s="2" t="s">
        <v>163</v>
      </c>
      <c r="J70" s="2" t="s">
        <v>467</v>
      </c>
      <c r="K70" s="2" t="s">
        <v>573</v>
      </c>
    </row>
    <row r="71" s="1" customFormat="1" ht="20" customHeight="1" spans="1:11">
      <c r="A71" s="3">
        <v>14208890119</v>
      </c>
      <c r="B71" s="3">
        <v>1936176</v>
      </c>
      <c r="C71" s="2" t="s">
        <v>463</v>
      </c>
      <c r="D71" s="2" t="s">
        <v>183</v>
      </c>
      <c r="E71" s="2" t="s">
        <v>548</v>
      </c>
      <c r="F71" s="2" t="s">
        <v>517</v>
      </c>
      <c r="G71" s="2" t="s">
        <v>466</v>
      </c>
      <c r="H71" s="3">
        <v>650</v>
      </c>
      <c r="I71" s="2" t="s">
        <v>574</v>
      </c>
      <c r="J71" s="2" t="s">
        <v>467</v>
      </c>
      <c r="K71" s="2" t="s">
        <v>575</v>
      </c>
    </row>
    <row r="72" s="1" customFormat="1" ht="20" customHeight="1" spans="1:11">
      <c r="A72" s="3">
        <v>14208852064</v>
      </c>
      <c r="B72" s="3">
        <v>1936170</v>
      </c>
      <c r="C72" s="2" t="s">
        <v>478</v>
      </c>
      <c r="D72" s="2" t="s">
        <v>159</v>
      </c>
      <c r="E72" s="2" t="s">
        <v>572</v>
      </c>
      <c r="F72" s="2" t="s">
        <v>548</v>
      </c>
      <c r="G72" s="2" t="s">
        <v>466</v>
      </c>
      <c r="H72" s="3">
        <v>415</v>
      </c>
      <c r="I72" s="2" t="s">
        <v>159</v>
      </c>
      <c r="J72" s="2" t="s">
        <v>467</v>
      </c>
      <c r="K72" s="2" t="s">
        <v>576</v>
      </c>
    </row>
    <row r="73" s="1" customFormat="1" ht="20" customHeight="1" spans="1:11">
      <c r="A73" s="2" t="s">
        <v>577</v>
      </c>
      <c r="B73" s="3">
        <v>1936004</v>
      </c>
      <c r="C73" s="2" t="s">
        <v>578</v>
      </c>
      <c r="D73" s="2" t="s">
        <v>579</v>
      </c>
      <c r="E73" s="2" t="s">
        <v>488</v>
      </c>
      <c r="F73" s="2" t="s">
        <v>465</v>
      </c>
      <c r="G73" s="2" t="s">
        <v>466</v>
      </c>
      <c r="H73" s="3">
        <v>822</v>
      </c>
      <c r="I73" s="2" t="s">
        <v>514</v>
      </c>
      <c r="J73" s="2" t="s">
        <v>514</v>
      </c>
      <c r="K73" s="2" t="s">
        <v>580</v>
      </c>
    </row>
    <row r="74" s="1" customFormat="1" ht="20" customHeight="1" spans="1:11">
      <c r="A74" s="3">
        <v>14205858059</v>
      </c>
      <c r="B74" s="3">
        <v>1935997</v>
      </c>
      <c r="C74" s="2" t="s">
        <v>470</v>
      </c>
      <c r="D74" s="2" t="s">
        <v>156</v>
      </c>
      <c r="E74" s="2" t="s">
        <v>572</v>
      </c>
      <c r="F74" s="2" t="s">
        <v>548</v>
      </c>
      <c r="G74" s="2" t="s">
        <v>466</v>
      </c>
      <c r="H74" s="3">
        <v>309</v>
      </c>
      <c r="I74" s="2" t="s">
        <v>156</v>
      </c>
      <c r="J74" s="2" t="s">
        <v>467</v>
      </c>
      <c r="K74" s="2" t="s">
        <v>581</v>
      </c>
    </row>
    <row r="75" s="1" customFormat="1" ht="20" customHeight="1" spans="1:11">
      <c r="A75" s="3">
        <v>14205577890</v>
      </c>
      <c r="B75" s="3">
        <v>1935929</v>
      </c>
      <c r="C75" s="2" t="s">
        <v>463</v>
      </c>
      <c r="D75" s="2" t="s">
        <v>152</v>
      </c>
      <c r="E75" s="2" t="s">
        <v>572</v>
      </c>
      <c r="F75" s="2" t="s">
        <v>548</v>
      </c>
      <c r="G75" s="2" t="s">
        <v>466</v>
      </c>
      <c r="H75" s="3">
        <v>330</v>
      </c>
      <c r="I75" s="2" t="s">
        <v>152</v>
      </c>
      <c r="J75" s="2" t="s">
        <v>467</v>
      </c>
      <c r="K75" s="2" t="s">
        <v>582</v>
      </c>
    </row>
    <row r="76" s="1" customFormat="1" ht="20" customHeight="1" spans="1:11">
      <c r="A76" s="3">
        <v>14205253065</v>
      </c>
      <c r="B76" s="3">
        <v>1935868</v>
      </c>
      <c r="C76" s="2" t="s">
        <v>463</v>
      </c>
      <c r="D76" s="2" t="s">
        <v>150</v>
      </c>
      <c r="E76" s="2" t="s">
        <v>572</v>
      </c>
      <c r="F76" s="2" t="s">
        <v>548</v>
      </c>
      <c r="G76" s="2" t="s">
        <v>466</v>
      </c>
      <c r="H76" s="3">
        <v>330</v>
      </c>
      <c r="I76" s="2" t="s">
        <v>150</v>
      </c>
      <c r="J76" s="2" t="s">
        <v>467</v>
      </c>
      <c r="K76" s="2" t="s">
        <v>583</v>
      </c>
    </row>
    <row r="77" s="1" customFormat="1" ht="20" customHeight="1" spans="1:11">
      <c r="A77" s="3">
        <v>14231479451</v>
      </c>
      <c r="B77" s="3">
        <v>1935845</v>
      </c>
      <c r="C77" s="2" t="s">
        <v>463</v>
      </c>
      <c r="D77" s="2" t="s">
        <v>412</v>
      </c>
      <c r="E77" s="2" t="s">
        <v>464</v>
      </c>
      <c r="F77" s="2" t="s">
        <v>465</v>
      </c>
      <c r="G77" s="2" t="s">
        <v>466</v>
      </c>
      <c r="H77" s="3">
        <v>0</v>
      </c>
      <c r="I77" s="2" t="s">
        <v>514</v>
      </c>
      <c r="J77" s="2" t="s">
        <v>514</v>
      </c>
      <c r="K77" s="2" t="s">
        <v>584</v>
      </c>
    </row>
    <row r="78" s="1" customFormat="1" ht="20" customHeight="1" spans="1:11">
      <c r="A78" s="4">
        <v>8.46747786142359e+19</v>
      </c>
      <c r="B78" s="3">
        <v>1935826</v>
      </c>
      <c r="C78" s="2" t="s">
        <v>463</v>
      </c>
      <c r="D78" s="2" t="s">
        <v>585</v>
      </c>
      <c r="E78" s="2" t="s">
        <v>464</v>
      </c>
      <c r="F78" s="2" t="s">
        <v>465</v>
      </c>
      <c r="G78" s="2" t="s">
        <v>466</v>
      </c>
      <c r="H78" s="3">
        <v>0</v>
      </c>
      <c r="I78" s="2" t="s">
        <v>514</v>
      </c>
      <c r="J78" s="2" t="s">
        <v>514</v>
      </c>
      <c r="K78" s="2" t="s">
        <v>586</v>
      </c>
    </row>
    <row r="79" s="1" customFormat="1" ht="20" customHeight="1" spans="1:11">
      <c r="A79" s="2" t="s">
        <v>587</v>
      </c>
      <c r="B79" s="3">
        <v>1935823</v>
      </c>
      <c r="C79" s="2" t="s">
        <v>578</v>
      </c>
      <c r="D79" s="2" t="s">
        <v>588</v>
      </c>
      <c r="E79" s="2" t="s">
        <v>572</v>
      </c>
      <c r="F79" s="2" t="s">
        <v>548</v>
      </c>
      <c r="G79" s="2" t="s">
        <v>466</v>
      </c>
      <c r="H79" s="3">
        <v>500</v>
      </c>
      <c r="I79" s="2" t="s">
        <v>514</v>
      </c>
      <c r="J79" s="2" t="s">
        <v>514</v>
      </c>
      <c r="K79" s="2" t="s">
        <v>589</v>
      </c>
    </row>
    <row r="80" s="1" customFormat="1" ht="20" customHeight="1" spans="1:11">
      <c r="A80" s="4">
        <v>1.48243842097961e+40</v>
      </c>
      <c r="B80" s="3">
        <v>1935821</v>
      </c>
      <c r="C80" s="2" t="s">
        <v>463</v>
      </c>
      <c r="D80" s="2" t="s">
        <v>590</v>
      </c>
      <c r="E80" s="2" t="s">
        <v>464</v>
      </c>
      <c r="F80" s="2" t="s">
        <v>465</v>
      </c>
      <c r="G80" s="2" t="s">
        <v>466</v>
      </c>
      <c r="H80" s="3">
        <v>0</v>
      </c>
      <c r="I80" s="2" t="s">
        <v>514</v>
      </c>
      <c r="J80" s="2" t="s">
        <v>514</v>
      </c>
      <c r="K80" s="2" t="s">
        <v>591</v>
      </c>
    </row>
    <row r="81" s="1" customFormat="1" ht="20" customHeight="1" spans="1:11">
      <c r="A81" s="2" t="s">
        <v>592</v>
      </c>
      <c r="B81" s="3">
        <v>1935815</v>
      </c>
      <c r="C81" s="2" t="s">
        <v>463</v>
      </c>
      <c r="D81" s="2" t="s">
        <v>340</v>
      </c>
      <c r="E81" s="2" t="s">
        <v>488</v>
      </c>
      <c r="F81" s="2" t="s">
        <v>464</v>
      </c>
      <c r="G81" s="2" t="s">
        <v>466</v>
      </c>
      <c r="H81" s="3">
        <v>0</v>
      </c>
      <c r="I81" s="2" t="s">
        <v>514</v>
      </c>
      <c r="J81" s="2" t="s">
        <v>514</v>
      </c>
      <c r="K81" s="2" t="s">
        <v>593</v>
      </c>
    </row>
    <row r="82" s="1" customFormat="1" ht="20" customHeight="1" spans="1:11">
      <c r="A82" s="3">
        <v>14204968086</v>
      </c>
      <c r="B82" s="3">
        <v>1935793</v>
      </c>
      <c r="C82" s="2" t="s">
        <v>594</v>
      </c>
      <c r="D82" s="2" t="s">
        <v>148</v>
      </c>
      <c r="E82" s="2" t="s">
        <v>572</v>
      </c>
      <c r="F82" s="2" t="s">
        <v>548</v>
      </c>
      <c r="G82" s="2" t="s">
        <v>466</v>
      </c>
      <c r="H82" s="3">
        <v>770</v>
      </c>
      <c r="I82" s="2" t="s">
        <v>146</v>
      </c>
      <c r="J82" s="2" t="s">
        <v>467</v>
      </c>
      <c r="K82" s="2" t="s">
        <v>595</v>
      </c>
    </row>
    <row r="83" s="1" customFormat="1" ht="20" customHeight="1" spans="1:11">
      <c r="A83" s="2" t="s">
        <v>596</v>
      </c>
      <c r="B83" s="3">
        <v>1935792</v>
      </c>
      <c r="C83" s="2" t="s">
        <v>578</v>
      </c>
      <c r="D83" s="2" t="s">
        <v>597</v>
      </c>
      <c r="E83" s="2" t="s">
        <v>572</v>
      </c>
      <c r="F83" s="2" t="s">
        <v>517</v>
      </c>
      <c r="G83" s="2" t="s">
        <v>466</v>
      </c>
      <c r="H83" s="3">
        <v>822</v>
      </c>
      <c r="I83" s="2" t="s">
        <v>514</v>
      </c>
      <c r="J83" s="2" t="s">
        <v>514</v>
      </c>
      <c r="K83" s="2" t="s">
        <v>598</v>
      </c>
    </row>
    <row r="84" s="1" customFormat="1" ht="20" customHeight="1" spans="1:11">
      <c r="A84" s="2" t="s">
        <v>599</v>
      </c>
      <c r="B84" s="3">
        <v>1935789</v>
      </c>
      <c r="C84" s="2" t="s">
        <v>578</v>
      </c>
      <c r="D84" s="2" t="s">
        <v>600</v>
      </c>
      <c r="E84" s="2" t="s">
        <v>572</v>
      </c>
      <c r="F84" s="2" t="s">
        <v>517</v>
      </c>
      <c r="G84" s="2" t="s">
        <v>466</v>
      </c>
      <c r="H84" s="3">
        <v>822</v>
      </c>
      <c r="I84" s="2" t="s">
        <v>514</v>
      </c>
      <c r="J84" s="2" t="s">
        <v>514</v>
      </c>
      <c r="K84" s="2" t="s">
        <v>601</v>
      </c>
    </row>
    <row r="85" s="1" customFormat="1" ht="20" customHeight="1" spans="1:11">
      <c r="A85" s="3">
        <v>14204871509</v>
      </c>
      <c r="B85" s="3">
        <v>1935765</v>
      </c>
      <c r="C85" s="2" t="s">
        <v>478</v>
      </c>
      <c r="D85" s="2" t="s">
        <v>141</v>
      </c>
      <c r="E85" s="2" t="s">
        <v>572</v>
      </c>
      <c r="F85" s="2" t="s">
        <v>548</v>
      </c>
      <c r="G85" s="2" t="s">
        <v>466</v>
      </c>
      <c r="H85" s="3">
        <v>560</v>
      </c>
      <c r="I85" s="2" t="s">
        <v>141</v>
      </c>
      <c r="J85" s="2" t="s">
        <v>467</v>
      </c>
      <c r="K85" s="2" t="s">
        <v>602</v>
      </c>
    </row>
    <row r="86" s="1" customFormat="1" ht="20" customHeight="1" spans="1:11">
      <c r="A86" s="3">
        <v>14204352826</v>
      </c>
      <c r="B86" s="3">
        <v>1935614</v>
      </c>
      <c r="C86" s="2" t="s">
        <v>463</v>
      </c>
      <c r="D86" s="2" t="s">
        <v>325</v>
      </c>
      <c r="E86" s="2" t="s">
        <v>488</v>
      </c>
      <c r="F86" s="2" t="s">
        <v>464</v>
      </c>
      <c r="G86" s="2" t="s">
        <v>466</v>
      </c>
      <c r="H86" s="3">
        <v>365</v>
      </c>
      <c r="I86" s="2" t="s">
        <v>325</v>
      </c>
      <c r="J86" s="2" t="s">
        <v>467</v>
      </c>
      <c r="K86" s="2" t="s">
        <v>603</v>
      </c>
    </row>
    <row r="87" s="1" customFormat="1" ht="20" customHeight="1" spans="1:11">
      <c r="A87" s="3">
        <v>14204205313</v>
      </c>
      <c r="B87" s="3">
        <v>1935563</v>
      </c>
      <c r="C87" s="2" t="s">
        <v>478</v>
      </c>
      <c r="D87" s="2" t="s">
        <v>139</v>
      </c>
      <c r="E87" s="2" t="s">
        <v>572</v>
      </c>
      <c r="F87" s="2" t="s">
        <v>548</v>
      </c>
      <c r="G87" s="2" t="s">
        <v>466</v>
      </c>
      <c r="H87" s="3">
        <v>560</v>
      </c>
      <c r="I87" s="2" t="s">
        <v>139</v>
      </c>
      <c r="J87" s="2" t="s">
        <v>467</v>
      </c>
      <c r="K87" s="2" t="s">
        <v>604</v>
      </c>
    </row>
    <row r="88" s="1" customFormat="1" ht="20" customHeight="1" spans="1:11">
      <c r="A88" s="3">
        <v>14203869509</v>
      </c>
      <c r="B88" s="3">
        <v>1935461</v>
      </c>
      <c r="C88" s="2" t="s">
        <v>478</v>
      </c>
      <c r="D88" s="2" t="s">
        <v>110</v>
      </c>
      <c r="E88" s="2" t="s">
        <v>572</v>
      </c>
      <c r="F88" s="2" t="s">
        <v>548</v>
      </c>
      <c r="G88" s="2" t="s">
        <v>466</v>
      </c>
      <c r="H88" s="3">
        <v>560</v>
      </c>
      <c r="I88" s="2" t="s">
        <v>110</v>
      </c>
      <c r="J88" s="2" t="s">
        <v>467</v>
      </c>
      <c r="K88" s="2" t="s">
        <v>605</v>
      </c>
    </row>
    <row r="89" s="1" customFormat="1" ht="20" customHeight="1" spans="1:11">
      <c r="A89" s="3">
        <v>14203542223</v>
      </c>
      <c r="B89" s="3">
        <v>1935404</v>
      </c>
      <c r="C89" s="2" t="s">
        <v>478</v>
      </c>
      <c r="D89" s="2" t="s">
        <v>323</v>
      </c>
      <c r="E89" s="2" t="s">
        <v>488</v>
      </c>
      <c r="F89" s="2" t="s">
        <v>464</v>
      </c>
      <c r="G89" s="2" t="s">
        <v>466</v>
      </c>
      <c r="H89" s="3">
        <v>1000</v>
      </c>
      <c r="I89" s="2" t="s">
        <v>606</v>
      </c>
      <c r="J89" s="2" t="s">
        <v>467</v>
      </c>
      <c r="K89" s="2" t="s">
        <v>607</v>
      </c>
    </row>
    <row r="90" s="1" customFormat="1" ht="20" customHeight="1" spans="1:11">
      <c r="A90" s="2" t="s">
        <v>608</v>
      </c>
      <c r="B90" s="3">
        <v>1935399</v>
      </c>
      <c r="C90" s="2" t="s">
        <v>578</v>
      </c>
      <c r="D90" s="2" t="s">
        <v>609</v>
      </c>
      <c r="E90" s="2" t="s">
        <v>548</v>
      </c>
      <c r="F90" s="2" t="s">
        <v>488</v>
      </c>
      <c r="G90" s="2" t="s">
        <v>466</v>
      </c>
      <c r="H90" s="3">
        <v>982</v>
      </c>
      <c r="I90" s="2" t="s">
        <v>514</v>
      </c>
      <c r="J90" s="2" t="s">
        <v>514</v>
      </c>
      <c r="K90" s="2" t="s">
        <v>610</v>
      </c>
    </row>
    <row r="91" s="1" customFormat="1" ht="20" customHeight="1" spans="1:11">
      <c r="A91" s="3">
        <v>14203052597</v>
      </c>
      <c r="B91" s="3">
        <v>1935346</v>
      </c>
      <c r="C91" s="2" t="s">
        <v>611</v>
      </c>
      <c r="D91" s="2" t="s">
        <v>247</v>
      </c>
      <c r="E91" s="2" t="s">
        <v>517</v>
      </c>
      <c r="F91" s="2" t="s">
        <v>488</v>
      </c>
      <c r="G91" s="2" t="s">
        <v>466</v>
      </c>
      <c r="H91" s="3">
        <v>500</v>
      </c>
      <c r="I91" s="2" t="s">
        <v>247</v>
      </c>
      <c r="J91" s="2" t="s">
        <v>467</v>
      </c>
      <c r="K91" s="2" t="s">
        <v>612</v>
      </c>
    </row>
    <row r="92" s="1" customFormat="1" ht="20" customHeight="1" spans="1:11">
      <c r="A92" s="3">
        <v>14202588873</v>
      </c>
      <c r="B92" s="3">
        <v>1935288</v>
      </c>
      <c r="C92" s="2" t="s">
        <v>463</v>
      </c>
      <c r="D92" s="2" t="s">
        <v>123</v>
      </c>
      <c r="E92" s="2" t="s">
        <v>613</v>
      </c>
      <c r="F92" s="2" t="s">
        <v>572</v>
      </c>
      <c r="G92" s="2" t="s">
        <v>466</v>
      </c>
      <c r="H92" s="3">
        <v>330</v>
      </c>
      <c r="I92" s="2" t="s">
        <v>123</v>
      </c>
      <c r="J92" s="2" t="s">
        <v>467</v>
      </c>
      <c r="K92" s="2" t="s">
        <v>614</v>
      </c>
    </row>
    <row r="93" s="1" customFormat="1" ht="20" customHeight="1" spans="1:11">
      <c r="A93" s="3">
        <v>14199855118</v>
      </c>
      <c r="B93" s="3">
        <v>1935159</v>
      </c>
      <c r="C93" s="2" t="s">
        <v>594</v>
      </c>
      <c r="D93" s="2" t="s">
        <v>120</v>
      </c>
      <c r="E93" s="2" t="s">
        <v>613</v>
      </c>
      <c r="F93" s="2" t="s">
        <v>572</v>
      </c>
      <c r="G93" s="2" t="s">
        <v>466</v>
      </c>
      <c r="H93" s="3">
        <v>385</v>
      </c>
      <c r="I93" s="2" t="s">
        <v>120</v>
      </c>
      <c r="J93" s="2" t="s">
        <v>467</v>
      </c>
      <c r="K93" s="2" t="s">
        <v>615</v>
      </c>
    </row>
    <row r="94" s="1" customFormat="1" ht="20" customHeight="1" spans="1:11">
      <c r="A94" s="3">
        <v>14199039788</v>
      </c>
      <c r="B94" s="3">
        <v>1934990</v>
      </c>
      <c r="C94" s="2" t="s">
        <v>594</v>
      </c>
      <c r="D94" s="2" t="s">
        <v>117</v>
      </c>
      <c r="E94" s="2" t="s">
        <v>613</v>
      </c>
      <c r="F94" s="2" t="s">
        <v>572</v>
      </c>
      <c r="G94" s="2" t="s">
        <v>466</v>
      </c>
      <c r="H94" s="3">
        <v>440</v>
      </c>
      <c r="I94" s="2" t="s">
        <v>117</v>
      </c>
      <c r="J94" s="2" t="s">
        <v>467</v>
      </c>
      <c r="K94" s="2" t="s">
        <v>616</v>
      </c>
    </row>
    <row r="95" s="1" customFormat="1" ht="20" customHeight="1" spans="1:11">
      <c r="A95" s="3">
        <v>14198694306</v>
      </c>
      <c r="B95" s="3">
        <v>1934909</v>
      </c>
      <c r="C95" s="2" t="s">
        <v>617</v>
      </c>
      <c r="D95" s="2" t="s">
        <v>114</v>
      </c>
      <c r="E95" s="2" t="s">
        <v>613</v>
      </c>
      <c r="F95" s="2" t="s">
        <v>572</v>
      </c>
      <c r="G95" s="2" t="s">
        <v>466</v>
      </c>
      <c r="H95" s="3">
        <v>0</v>
      </c>
      <c r="I95" s="2" t="s">
        <v>114</v>
      </c>
      <c r="J95" s="2" t="s">
        <v>467</v>
      </c>
      <c r="K95" s="2" t="s">
        <v>618</v>
      </c>
    </row>
    <row r="96" s="1" customFormat="1" ht="20" customHeight="1" spans="1:11">
      <c r="A96" s="3">
        <v>14198397035</v>
      </c>
      <c r="B96" s="3">
        <v>1934838</v>
      </c>
      <c r="C96" s="2" t="s">
        <v>611</v>
      </c>
      <c r="D96" s="2" t="s">
        <v>245</v>
      </c>
      <c r="E96" s="2" t="s">
        <v>517</v>
      </c>
      <c r="F96" s="2" t="s">
        <v>488</v>
      </c>
      <c r="G96" s="2" t="s">
        <v>466</v>
      </c>
      <c r="H96" s="3">
        <v>500</v>
      </c>
      <c r="I96" s="2" t="s">
        <v>245</v>
      </c>
      <c r="J96" s="2" t="s">
        <v>467</v>
      </c>
      <c r="K96" s="2" t="s">
        <v>619</v>
      </c>
    </row>
    <row r="97" s="1" customFormat="1" ht="20" customHeight="1" spans="1:11">
      <c r="A97" s="2" t="s">
        <v>620</v>
      </c>
      <c r="B97" s="3">
        <v>1934837</v>
      </c>
      <c r="C97" s="2" t="s">
        <v>512</v>
      </c>
      <c r="D97" s="2" t="s">
        <v>621</v>
      </c>
      <c r="E97" s="2" t="s">
        <v>622</v>
      </c>
      <c r="F97" s="2" t="s">
        <v>613</v>
      </c>
      <c r="G97" s="2" t="s">
        <v>466</v>
      </c>
      <c r="H97" s="3">
        <v>233</v>
      </c>
      <c r="I97" s="2" t="s">
        <v>514</v>
      </c>
      <c r="J97" s="2" t="s">
        <v>514</v>
      </c>
      <c r="K97" s="2" t="s">
        <v>623</v>
      </c>
    </row>
    <row r="98" s="1" customFormat="1" ht="20" customHeight="1" spans="1:11">
      <c r="A98" s="3">
        <v>14197447201</v>
      </c>
      <c r="B98" s="3">
        <v>1934669</v>
      </c>
      <c r="C98" s="2" t="s">
        <v>478</v>
      </c>
      <c r="D98" s="2" t="s">
        <v>110</v>
      </c>
      <c r="E98" s="2" t="s">
        <v>613</v>
      </c>
      <c r="F98" s="2" t="s">
        <v>572</v>
      </c>
      <c r="G98" s="2" t="s">
        <v>466</v>
      </c>
      <c r="H98" s="3">
        <v>560</v>
      </c>
      <c r="I98" s="2" t="s">
        <v>110</v>
      </c>
      <c r="J98" s="2" t="s">
        <v>467</v>
      </c>
      <c r="K98" s="2" t="s">
        <v>624</v>
      </c>
    </row>
    <row r="99" s="1" customFormat="1" ht="20" customHeight="1" spans="1:11">
      <c r="A99" s="2" t="s">
        <v>625</v>
      </c>
      <c r="B99" s="3">
        <v>1934652</v>
      </c>
      <c r="C99" s="2" t="s">
        <v>578</v>
      </c>
      <c r="D99" s="2" t="s">
        <v>626</v>
      </c>
      <c r="E99" s="2" t="s">
        <v>613</v>
      </c>
      <c r="F99" s="2" t="s">
        <v>548</v>
      </c>
      <c r="G99" s="2" t="s">
        <v>466</v>
      </c>
      <c r="H99" s="3">
        <v>822</v>
      </c>
      <c r="I99" s="2" t="s">
        <v>514</v>
      </c>
      <c r="J99" s="2" t="s">
        <v>514</v>
      </c>
      <c r="K99" s="2" t="s">
        <v>627</v>
      </c>
    </row>
    <row r="100" s="1" customFormat="1" ht="20" customHeight="1" spans="1:11">
      <c r="A100" s="3">
        <v>14197323965</v>
      </c>
      <c r="B100" s="3">
        <v>1934648</v>
      </c>
      <c r="C100" s="2" t="s">
        <v>628</v>
      </c>
      <c r="D100" s="2" t="s">
        <v>82</v>
      </c>
      <c r="E100" s="2" t="s">
        <v>622</v>
      </c>
      <c r="F100" s="2" t="s">
        <v>613</v>
      </c>
      <c r="G100" s="2" t="s">
        <v>466</v>
      </c>
      <c r="H100" s="3">
        <v>1000</v>
      </c>
      <c r="I100" s="2" t="s">
        <v>82</v>
      </c>
      <c r="J100" s="2" t="s">
        <v>467</v>
      </c>
      <c r="K100" s="2" t="s">
        <v>629</v>
      </c>
    </row>
    <row r="101" s="1" customFormat="1" ht="20" customHeight="1" spans="1:11">
      <c r="A101" s="3">
        <v>14197224576</v>
      </c>
      <c r="B101" s="3">
        <v>1934635</v>
      </c>
      <c r="C101" s="2" t="s">
        <v>630</v>
      </c>
      <c r="D101" s="2" t="s">
        <v>180</v>
      </c>
      <c r="E101" s="2" t="s">
        <v>572</v>
      </c>
      <c r="F101" s="2" t="s">
        <v>517</v>
      </c>
      <c r="G101" s="2" t="s">
        <v>466</v>
      </c>
      <c r="H101" s="3">
        <v>2200</v>
      </c>
      <c r="I101" s="2" t="s">
        <v>180</v>
      </c>
      <c r="J101" s="2" t="s">
        <v>467</v>
      </c>
      <c r="K101" s="2" t="s">
        <v>631</v>
      </c>
    </row>
    <row r="102" s="1" customFormat="1" ht="20" customHeight="1" spans="1:11">
      <c r="A102" s="2" t="s">
        <v>632</v>
      </c>
      <c r="B102" s="3">
        <v>1934521</v>
      </c>
      <c r="C102" s="2" t="s">
        <v>512</v>
      </c>
      <c r="D102" s="2" t="s">
        <v>633</v>
      </c>
      <c r="E102" s="2" t="s">
        <v>622</v>
      </c>
      <c r="F102" s="2" t="s">
        <v>613</v>
      </c>
      <c r="G102" s="2" t="s">
        <v>466</v>
      </c>
      <c r="H102" s="3">
        <v>230</v>
      </c>
      <c r="I102" s="2" t="s">
        <v>514</v>
      </c>
      <c r="J102" s="2" t="s">
        <v>514</v>
      </c>
      <c r="K102" s="2" t="s">
        <v>634</v>
      </c>
    </row>
    <row r="103" s="1" customFormat="1" ht="20" customHeight="1" spans="1:11">
      <c r="A103" s="2" t="s">
        <v>635</v>
      </c>
      <c r="B103" s="3">
        <v>1934520</v>
      </c>
      <c r="C103" s="2" t="s">
        <v>512</v>
      </c>
      <c r="D103" s="2" t="s">
        <v>636</v>
      </c>
      <c r="E103" s="2" t="s">
        <v>622</v>
      </c>
      <c r="F103" s="2" t="s">
        <v>613</v>
      </c>
      <c r="G103" s="2" t="s">
        <v>466</v>
      </c>
      <c r="H103" s="3">
        <v>233</v>
      </c>
      <c r="I103" s="2" t="s">
        <v>514</v>
      </c>
      <c r="J103" s="2" t="s">
        <v>514</v>
      </c>
      <c r="K103" s="2" t="s">
        <v>637</v>
      </c>
    </row>
    <row r="104" s="1" customFormat="1" ht="20" customHeight="1" spans="1:11">
      <c r="A104" s="3">
        <v>14196199216</v>
      </c>
      <c r="B104" s="3">
        <v>1934512</v>
      </c>
      <c r="C104" s="2" t="s">
        <v>594</v>
      </c>
      <c r="D104" s="2" t="s">
        <v>106</v>
      </c>
      <c r="E104" s="2" t="s">
        <v>622</v>
      </c>
      <c r="F104" s="2" t="s">
        <v>572</v>
      </c>
      <c r="G104" s="2" t="s">
        <v>466</v>
      </c>
      <c r="H104" s="3">
        <v>880</v>
      </c>
      <c r="I104" s="2" t="s">
        <v>106</v>
      </c>
      <c r="J104" s="2" t="s">
        <v>467</v>
      </c>
      <c r="K104" s="2" t="s">
        <v>638</v>
      </c>
    </row>
    <row r="105" s="1" customFormat="1" ht="20" customHeight="1" spans="1:11">
      <c r="A105" s="3">
        <v>14195967889</v>
      </c>
      <c r="B105" s="3">
        <v>1934494</v>
      </c>
      <c r="C105" s="2" t="s">
        <v>463</v>
      </c>
      <c r="D105" s="2" t="s">
        <v>391</v>
      </c>
      <c r="E105" s="2" t="s">
        <v>488</v>
      </c>
      <c r="F105" s="2" t="s">
        <v>465</v>
      </c>
      <c r="G105" s="2" t="s">
        <v>466</v>
      </c>
      <c r="H105" s="3">
        <v>730</v>
      </c>
      <c r="I105" s="2" t="s">
        <v>391</v>
      </c>
      <c r="J105" s="2" t="s">
        <v>467</v>
      </c>
      <c r="K105" s="2" t="s">
        <v>639</v>
      </c>
    </row>
    <row r="106" s="1" customFormat="1" ht="20" customHeight="1" spans="1:11">
      <c r="A106" s="3">
        <v>14195782486</v>
      </c>
      <c r="B106" s="3">
        <v>1934487</v>
      </c>
      <c r="C106" s="2" t="s">
        <v>463</v>
      </c>
      <c r="D106" s="2" t="s">
        <v>389</v>
      </c>
      <c r="E106" s="2" t="s">
        <v>488</v>
      </c>
      <c r="F106" s="2" t="s">
        <v>465</v>
      </c>
      <c r="G106" s="2" t="s">
        <v>466</v>
      </c>
      <c r="H106" s="3">
        <v>730</v>
      </c>
      <c r="I106" s="2" t="s">
        <v>389</v>
      </c>
      <c r="J106" s="2" t="s">
        <v>467</v>
      </c>
      <c r="K106" s="2" t="s">
        <v>640</v>
      </c>
    </row>
    <row r="107" s="1" customFormat="1" ht="20" customHeight="1" spans="1:11">
      <c r="A107" s="3">
        <v>14194089808</v>
      </c>
      <c r="B107" s="3">
        <v>1934374</v>
      </c>
      <c r="C107" s="2" t="s">
        <v>478</v>
      </c>
      <c r="D107" s="2" t="s">
        <v>321</v>
      </c>
      <c r="E107" s="2" t="s">
        <v>488</v>
      </c>
      <c r="F107" s="2" t="s">
        <v>464</v>
      </c>
      <c r="G107" s="2" t="s">
        <v>466</v>
      </c>
      <c r="H107" s="3">
        <v>500</v>
      </c>
      <c r="I107" s="2" t="s">
        <v>321</v>
      </c>
      <c r="J107" s="2" t="s">
        <v>467</v>
      </c>
      <c r="K107" s="2" t="s">
        <v>641</v>
      </c>
    </row>
    <row r="108" s="1" customFormat="1" ht="20" customHeight="1" spans="1:11">
      <c r="A108" s="3">
        <v>14194071325</v>
      </c>
      <c r="B108" s="3">
        <v>1934372</v>
      </c>
      <c r="C108" s="2" t="s">
        <v>463</v>
      </c>
      <c r="D108" s="2" t="s">
        <v>104</v>
      </c>
      <c r="E108" s="2" t="s">
        <v>613</v>
      </c>
      <c r="F108" s="2" t="s">
        <v>572</v>
      </c>
      <c r="G108" s="2" t="s">
        <v>466</v>
      </c>
      <c r="H108" s="3">
        <v>338</v>
      </c>
      <c r="I108" s="2" t="s">
        <v>104</v>
      </c>
      <c r="J108" s="2" t="s">
        <v>467</v>
      </c>
      <c r="K108" s="2" t="s">
        <v>642</v>
      </c>
    </row>
    <row r="109" s="1" customFormat="1" ht="20" customHeight="1" spans="1:11">
      <c r="A109" s="3">
        <v>14193603028</v>
      </c>
      <c r="B109" s="3">
        <v>1934242</v>
      </c>
      <c r="C109" s="2" t="s">
        <v>643</v>
      </c>
      <c r="D109" s="2" t="s">
        <v>78</v>
      </c>
      <c r="E109" s="2" t="s">
        <v>622</v>
      </c>
      <c r="F109" s="2" t="s">
        <v>613</v>
      </c>
      <c r="G109" s="2" t="s">
        <v>466</v>
      </c>
      <c r="H109" s="3">
        <v>189.28</v>
      </c>
      <c r="I109" s="2" t="s">
        <v>78</v>
      </c>
      <c r="J109" s="2" t="s">
        <v>467</v>
      </c>
      <c r="K109" s="2" t="s">
        <v>644</v>
      </c>
    </row>
    <row r="110" s="1" customFormat="1" ht="20" customHeight="1" spans="1:11">
      <c r="A110" s="3">
        <v>14193534847</v>
      </c>
      <c r="B110" s="3">
        <v>1934231</v>
      </c>
      <c r="C110" s="2" t="s">
        <v>645</v>
      </c>
      <c r="D110" s="2" t="s">
        <v>136</v>
      </c>
      <c r="E110" s="2" t="s">
        <v>613</v>
      </c>
      <c r="F110" s="2" t="s">
        <v>548</v>
      </c>
      <c r="G110" s="2" t="s">
        <v>466</v>
      </c>
      <c r="H110" s="3">
        <v>2300</v>
      </c>
      <c r="I110" s="2" t="s">
        <v>136</v>
      </c>
      <c r="J110" s="2" t="s">
        <v>467</v>
      </c>
      <c r="K110" s="2" t="s">
        <v>646</v>
      </c>
    </row>
    <row r="111" s="1" customFormat="1" ht="20" customHeight="1" spans="1:11">
      <c r="A111" s="3">
        <v>14193191780</v>
      </c>
      <c r="B111" s="3">
        <v>1934171</v>
      </c>
      <c r="C111" s="2" t="s">
        <v>463</v>
      </c>
      <c r="D111" s="2" t="s">
        <v>74</v>
      </c>
      <c r="E111" s="2" t="s">
        <v>622</v>
      </c>
      <c r="F111" s="2" t="s">
        <v>613</v>
      </c>
      <c r="G111" s="2" t="s">
        <v>466</v>
      </c>
      <c r="H111" s="3">
        <v>672</v>
      </c>
      <c r="I111" s="2" t="s">
        <v>647</v>
      </c>
      <c r="J111" s="2" t="s">
        <v>467</v>
      </c>
      <c r="K111" s="2" t="s">
        <v>648</v>
      </c>
    </row>
    <row r="112" s="1" customFormat="1" ht="20" customHeight="1" spans="1:11">
      <c r="A112" s="3">
        <v>14193164685</v>
      </c>
      <c r="B112" s="3">
        <v>1934167</v>
      </c>
      <c r="C112" s="2" t="s">
        <v>463</v>
      </c>
      <c r="D112" s="2" t="s">
        <v>72</v>
      </c>
      <c r="E112" s="2" t="s">
        <v>622</v>
      </c>
      <c r="F112" s="2" t="s">
        <v>613</v>
      </c>
      <c r="G112" s="2" t="s">
        <v>466</v>
      </c>
      <c r="H112" s="3">
        <v>1680</v>
      </c>
      <c r="I112" s="2" t="s">
        <v>649</v>
      </c>
      <c r="J112" s="2" t="s">
        <v>467</v>
      </c>
      <c r="K112" s="2" t="s">
        <v>650</v>
      </c>
    </row>
    <row r="113" s="1" customFormat="1" ht="20" customHeight="1" spans="1:11">
      <c r="A113" s="3">
        <v>14192812393</v>
      </c>
      <c r="B113" s="3">
        <v>1934030</v>
      </c>
      <c r="C113" s="2" t="s">
        <v>463</v>
      </c>
      <c r="D113" s="2" t="s">
        <v>319</v>
      </c>
      <c r="E113" s="2" t="s">
        <v>488</v>
      </c>
      <c r="F113" s="2" t="s">
        <v>464</v>
      </c>
      <c r="G113" s="2" t="s">
        <v>466</v>
      </c>
      <c r="H113" s="3">
        <v>365</v>
      </c>
      <c r="I113" s="2" t="s">
        <v>319</v>
      </c>
      <c r="J113" s="2" t="s">
        <v>467</v>
      </c>
      <c r="K113" s="2" t="s">
        <v>651</v>
      </c>
    </row>
    <row r="114" s="1" customFormat="1" ht="20" customHeight="1" spans="1:11">
      <c r="A114" s="3">
        <v>14192786325</v>
      </c>
      <c r="B114" s="3">
        <v>1934022</v>
      </c>
      <c r="C114" s="2" t="s">
        <v>463</v>
      </c>
      <c r="D114" s="2" t="s">
        <v>317</v>
      </c>
      <c r="E114" s="2" t="s">
        <v>488</v>
      </c>
      <c r="F114" s="2" t="s">
        <v>464</v>
      </c>
      <c r="G114" s="2" t="s">
        <v>466</v>
      </c>
      <c r="H114" s="3">
        <v>1460</v>
      </c>
      <c r="I114" s="2" t="s">
        <v>652</v>
      </c>
      <c r="J114" s="2" t="s">
        <v>467</v>
      </c>
      <c r="K114" s="2" t="s">
        <v>653</v>
      </c>
    </row>
    <row r="115" s="1" customFormat="1" ht="20" customHeight="1" spans="1:11">
      <c r="A115" s="3">
        <v>14192505043</v>
      </c>
      <c r="B115" s="3">
        <v>1933934</v>
      </c>
      <c r="C115" s="2" t="s">
        <v>478</v>
      </c>
      <c r="D115" s="2" t="s">
        <v>387</v>
      </c>
      <c r="E115" s="2" t="s">
        <v>464</v>
      </c>
      <c r="F115" s="2" t="s">
        <v>465</v>
      </c>
      <c r="G115" s="2" t="s">
        <v>466</v>
      </c>
      <c r="H115" s="3">
        <v>930</v>
      </c>
      <c r="I115" s="2" t="s">
        <v>387</v>
      </c>
      <c r="J115" s="2" t="s">
        <v>467</v>
      </c>
      <c r="K115" s="2" t="s">
        <v>654</v>
      </c>
    </row>
    <row r="116" s="1" customFormat="1" ht="20" customHeight="1" spans="1:11">
      <c r="A116" s="3">
        <v>14189446346</v>
      </c>
      <c r="B116" s="3">
        <v>1933689</v>
      </c>
      <c r="C116" s="2" t="s">
        <v>611</v>
      </c>
      <c r="D116" s="2" t="s">
        <v>243</v>
      </c>
      <c r="E116" s="2" t="s">
        <v>517</v>
      </c>
      <c r="F116" s="2" t="s">
        <v>488</v>
      </c>
      <c r="G116" s="2" t="s">
        <v>466</v>
      </c>
      <c r="H116" s="3">
        <v>500</v>
      </c>
      <c r="I116" s="2" t="s">
        <v>243</v>
      </c>
      <c r="J116" s="2" t="s">
        <v>467</v>
      </c>
      <c r="K116" s="2" t="s">
        <v>655</v>
      </c>
    </row>
    <row r="117" s="1" customFormat="1" ht="20" customHeight="1" spans="1:11">
      <c r="A117" s="3">
        <v>14188957098</v>
      </c>
      <c r="B117" s="3">
        <v>1933576</v>
      </c>
      <c r="C117" s="2" t="s">
        <v>611</v>
      </c>
      <c r="D117" s="2" t="s">
        <v>173</v>
      </c>
      <c r="E117" s="2" t="s">
        <v>613</v>
      </c>
      <c r="F117" s="2" t="s">
        <v>517</v>
      </c>
      <c r="G117" s="2" t="s">
        <v>466</v>
      </c>
      <c r="H117" s="3">
        <v>1500</v>
      </c>
      <c r="I117" s="2" t="s">
        <v>173</v>
      </c>
      <c r="J117" s="2" t="s">
        <v>467</v>
      </c>
      <c r="K117" s="2" t="s">
        <v>656</v>
      </c>
    </row>
    <row r="118" s="1" customFormat="1" ht="20" customHeight="1" spans="1:11">
      <c r="A118" s="3">
        <v>14188950390</v>
      </c>
      <c r="B118" s="3">
        <v>1933571</v>
      </c>
      <c r="C118" s="2" t="s">
        <v>611</v>
      </c>
      <c r="D118" s="2" t="s">
        <v>176</v>
      </c>
      <c r="E118" s="2" t="s">
        <v>613</v>
      </c>
      <c r="F118" s="2" t="s">
        <v>517</v>
      </c>
      <c r="G118" s="2" t="s">
        <v>466</v>
      </c>
      <c r="H118" s="3">
        <v>1500</v>
      </c>
      <c r="I118" s="2" t="s">
        <v>176</v>
      </c>
      <c r="J118" s="2" t="s">
        <v>467</v>
      </c>
      <c r="K118" s="2" t="s">
        <v>657</v>
      </c>
    </row>
    <row r="119" s="1" customFormat="1" ht="20" customHeight="1" spans="1:11">
      <c r="A119" s="3">
        <v>14188712756</v>
      </c>
      <c r="B119" s="3">
        <v>1933524</v>
      </c>
      <c r="C119" s="2" t="s">
        <v>463</v>
      </c>
      <c r="D119" s="2" t="s">
        <v>69</v>
      </c>
      <c r="E119" s="2" t="s">
        <v>622</v>
      </c>
      <c r="F119" s="2" t="s">
        <v>613</v>
      </c>
      <c r="G119" s="2" t="s">
        <v>466</v>
      </c>
      <c r="H119" s="3">
        <v>336</v>
      </c>
      <c r="I119" s="2" t="s">
        <v>69</v>
      </c>
      <c r="J119" s="2" t="s">
        <v>467</v>
      </c>
      <c r="K119" s="2" t="s">
        <v>658</v>
      </c>
    </row>
    <row r="120" s="1" customFormat="1" ht="20" customHeight="1" spans="1:11">
      <c r="A120" s="3">
        <v>14188089655</v>
      </c>
      <c r="B120" s="3">
        <v>1933462</v>
      </c>
      <c r="C120" s="2" t="s">
        <v>470</v>
      </c>
      <c r="D120" s="2" t="s">
        <v>315</v>
      </c>
      <c r="E120" s="2" t="s">
        <v>488</v>
      </c>
      <c r="F120" s="2" t="s">
        <v>464</v>
      </c>
      <c r="G120" s="2" t="s">
        <v>466</v>
      </c>
      <c r="H120" s="3">
        <v>3857</v>
      </c>
      <c r="I120" s="2" t="s">
        <v>315</v>
      </c>
      <c r="J120" s="2" t="s">
        <v>467</v>
      </c>
      <c r="K120" s="2" t="s">
        <v>659</v>
      </c>
    </row>
    <row r="121" s="1" customFormat="1" ht="20" customHeight="1" spans="1:11">
      <c r="A121" s="3">
        <v>14187784765</v>
      </c>
      <c r="B121" s="3">
        <v>1933387</v>
      </c>
      <c r="C121" s="2" t="s">
        <v>660</v>
      </c>
      <c r="D121" s="2" t="s">
        <v>241</v>
      </c>
      <c r="E121" s="2" t="s">
        <v>517</v>
      </c>
      <c r="F121" s="2" t="s">
        <v>488</v>
      </c>
      <c r="G121" s="2" t="s">
        <v>466</v>
      </c>
      <c r="H121" s="3">
        <v>980</v>
      </c>
      <c r="I121" s="2" t="s">
        <v>241</v>
      </c>
      <c r="J121" s="2" t="s">
        <v>467</v>
      </c>
      <c r="K121" s="2" t="s">
        <v>661</v>
      </c>
    </row>
    <row r="122" s="1" customFormat="1" ht="20" customHeight="1" spans="1:11">
      <c r="A122" s="3">
        <v>14187770330</v>
      </c>
      <c r="B122" s="3">
        <v>1933381</v>
      </c>
      <c r="C122" s="2" t="s">
        <v>660</v>
      </c>
      <c r="D122" s="2" t="s">
        <v>238</v>
      </c>
      <c r="E122" s="2" t="s">
        <v>517</v>
      </c>
      <c r="F122" s="2" t="s">
        <v>488</v>
      </c>
      <c r="G122" s="2" t="s">
        <v>466</v>
      </c>
      <c r="H122" s="3">
        <v>980</v>
      </c>
      <c r="I122" s="2" t="s">
        <v>238</v>
      </c>
      <c r="J122" s="2" t="s">
        <v>467</v>
      </c>
      <c r="K122" s="2" t="s">
        <v>662</v>
      </c>
    </row>
    <row r="123" s="1" customFormat="1" ht="20" customHeight="1" spans="1:11">
      <c r="A123" s="3">
        <v>14185102191</v>
      </c>
      <c r="B123" s="3">
        <v>1932994</v>
      </c>
      <c r="C123" s="2" t="s">
        <v>594</v>
      </c>
      <c r="D123" s="2" t="s">
        <v>101</v>
      </c>
      <c r="E123" s="2" t="s">
        <v>613</v>
      </c>
      <c r="F123" s="2" t="s">
        <v>572</v>
      </c>
      <c r="G123" s="2" t="s">
        <v>466</v>
      </c>
      <c r="H123" s="3">
        <v>880</v>
      </c>
      <c r="I123" s="2" t="s">
        <v>663</v>
      </c>
      <c r="J123" s="2" t="s">
        <v>467</v>
      </c>
      <c r="K123" s="2" t="s">
        <v>664</v>
      </c>
    </row>
    <row r="124" s="1" customFormat="1" ht="20" customHeight="1" spans="1:11">
      <c r="A124" s="3">
        <v>14181688210</v>
      </c>
      <c r="B124" s="3">
        <v>1932729</v>
      </c>
      <c r="C124" s="2" t="s">
        <v>463</v>
      </c>
      <c r="D124" s="2" t="s">
        <v>134</v>
      </c>
      <c r="E124" s="2" t="s">
        <v>613</v>
      </c>
      <c r="F124" s="2" t="s">
        <v>548</v>
      </c>
      <c r="G124" s="2" t="s">
        <v>466</v>
      </c>
      <c r="H124" s="3">
        <v>666</v>
      </c>
      <c r="I124" s="2" t="s">
        <v>134</v>
      </c>
      <c r="J124" s="2" t="s">
        <v>467</v>
      </c>
      <c r="K124" s="2" t="s">
        <v>665</v>
      </c>
    </row>
    <row r="125" s="1" customFormat="1" ht="20" customHeight="1" spans="1:11">
      <c r="A125" s="3">
        <v>14181381274</v>
      </c>
      <c r="B125" s="3">
        <v>1932664</v>
      </c>
      <c r="C125" s="2" t="s">
        <v>666</v>
      </c>
      <c r="D125" s="2" t="s">
        <v>98</v>
      </c>
      <c r="E125" s="2" t="s">
        <v>613</v>
      </c>
      <c r="F125" s="2" t="s">
        <v>572</v>
      </c>
      <c r="G125" s="2" t="s">
        <v>466</v>
      </c>
      <c r="H125" s="3">
        <v>275</v>
      </c>
      <c r="I125" s="2" t="s">
        <v>98</v>
      </c>
      <c r="J125" s="2" t="s">
        <v>467</v>
      </c>
      <c r="K125" s="2" t="s">
        <v>667</v>
      </c>
    </row>
    <row r="126" s="1" customFormat="1" ht="20" customHeight="1" spans="1:11">
      <c r="A126" s="3">
        <v>14180564871</v>
      </c>
      <c r="B126" s="3">
        <v>1932440</v>
      </c>
      <c r="C126" s="2" t="s">
        <v>594</v>
      </c>
      <c r="D126" s="2" t="s">
        <v>65</v>
      </c>
      <c r="E126" s="2" t="s">
        <v>622</v>
      </c>
      <c r="F126" s="2" t="s">
        <v>613</v>
      </c>
      <c r="G126" s="2" t="s">
        <v>466</v>
      </c>
      <c r="H126" s="3">
        <v>385</v>
      </c>
      <c r="I126" s="2" t="s">
        <v>65</v>
      </c>
      <c r="J126" s="2" t="s">
        <v>467</v>
      </c>
      <c r="K126" s="2" t="s">
        <v>668</v>
      </c>
    </row>
    <row r="127" s="1" customFormat="1" ht="20" customHeight="1" spans="1:11">
      <c r="A127" s="3">
        <v>14180468241</v>
      </c>
      <c r="B127" s="3">
        <v>1932431</v>
      </c>
      <c r="C127" s="2" t="s">
        <v>567</v>
      </c>
      <c r="D127" s="2" t="s">
        <v>385</v>
      </c>
      <c r="E127" s="2" t="s">
        <v>464</v>
      </c>
      <c r="F127" s="2" t="s">
        <v>465</v>
      </c>
      <c r="G127" s="2" t="s">
        <v>466</v>
      </c>
      <c r="H127" s="3">
        <v>2596</v>
      </c>
      <c r="I127" s="2" t="s">
        <v>669</v>
      </c>
      <c r="J127" s="2" t="s">
        <v>467</v>
      </c>
      <c r="K127" s="2" t="s">
        <v>670</v>
      </c>
    </row>
    <row r="128" s="1" customFormat="1" ht="20" customHeight="1" spans="1:11">
      <c r="A128" s="2" t="s">
        <v>671</v>
      </c>
      <c r="B128" s="3">
        <v>1932367</v>
      </c>
      <c r="C128" s="2" t="s">
        <v>512</v>
      </c>
      <c r="D128" s="2" t="s">
        <v>672</v>
      </c>
      <c r="E128" s="2" t="s">
        <v>572</v>
      </c>
      <c r="F128" s="2" t="s">
        <v>517</v>
      </c>
      <c r="G128" s="2" t="s">
        <v>466</v>
      </c>
      <c r="H128" s="3">
        <v>466</v>
      </c>
      <c r="I128" s="2" t="s">
        <v>514</v>
      </c>
      <c r="J128" s="2" t="s">
        <v>514</v>
      </c>
      <c r="K128" s="2" t="s">
        <v>673</v>
      </c>
    </row>
    <row r="129" s="1" customFormat="1" ht="20" customHeight="1" spans="1:11">
      <c r="A129" s="3">
        <v>14175627295</v>
      </c>
      <c r="B129" s="3">
        <v>1931900</v>
      </c>
      <c r="C129" s="2" t="s">
        <v>594</v>
      </c>
      <c r="D129" s="2" t="s">
        <v>313</v>
      </c>
      <c r="E129" s="2" t="s">
        <v>517</v>
      </c>
      <c r="F129" s="2" t="s">
        <v>464</v>
      </c>
      <c r="G129" s="2" t="s">
        <v>466</v>
      </c>
      <c r="H129" s="3">
        <v>820</v>
      </c>
      <c r="I129" s="2" t="s">
        <v>313</v>
      </c>
      <c r="J129" s="2" t="s">
        <v>467</v>
      </c>
      <c r="K129" s="2" t="s">
        <v>674</v>
      </c>
    </row>
    <row r="130" s="1" customFormat="1" ht="20" customHeight="1" spans="1:11">
      <c r="A130" s="3">
        <v>14175417145</v>
      </c>
      <c r="B130" s="3">
        <v>1931850</v>
      </c>
      <c r="C130" s="2" t="s">
        <v>540</v>
      </c>
      <c r="D130" s="2" t="s">
        <v>61</v>
      </c>
      <c r="E130" s="2" t="s">
        <v>622</v>
      </c>
      <c r="F130" s="2" t="s">
        <v>613</v>
      </c>
      <c r="G130" s="2" t="s">
        <v>466</v>
      </c>
      <c r="H130" s="3">
        <v>780</v>
      </c>
      <c r="I130" s="2" t="s">
        <v>61</v>
      </c>
      <c r="J130" s="2" t="s">
        <v>467</v>
      </c>
      <c r="K130" s="2" t="s">
        <v>675</v>
      </c>
    </row>
    <row r="131" s="1" customFormat="1" ht="20" customHeight="1" spans="1:11">
      <c r="A131" s="3">
        <v>14174817605</v>
      </c>
      <c r="B131" s="3">
        <v>1931658</v>
      </c>
      <c r="C131" s="2" t="s">
        <v>478</v>
      </c>
      <c r="D131" s="2" t="s">
        <v>382</v>
      </c>
      <c r="E131" s="2" t="s">
        <v>464</v>
      </c>
      <c r="F131" s="2" t="s">
        <v>465</v>
      </c>
      <c r="G131" s="2" t="s">
        <v>466</v>
      </c>
      <c r="H131" s="3">
        <v>1900</v>
      </c>
      <c r="I131" s="2" t="s">
        <v>382</v>
      </c>
      <c r="J131" s="2" t="s">
        <v>467</v>
      </c>
      <c r="K131" s="2" t="s">
        <v>676</v>
      </c>
    </row>
    <row r="132" s="1" customFormat="1" ht="20" customHeight="1" spans="1:11">
      <c r="A132" s="3">
        <v>14174559685</v>
      </c>
      <c r="B132" s="3">
        <v>1931606</v>
      </c>
      <c r="C132" s="2" t="s">
        <v>677</v>
      </c>
      <c r="D132" s="2" t="s">
        <v>234</v>
      </c>
      <c r="E132" s="2" t="s">
        <v>517</v>
      </c>
      <c r="F132" s="2" t="s">
        <v>488</v>
      </c>
      <c r="G132" s="2" t="s">
        <v>466</v>
      </c>
      <c r="H132" s="3">
        <v>461</v>
      </c>
      <c r="I132" s="2" t="s">
        <v>234</v>
      </c>
      <c r="J132" s="2" t="s">
        <v>467</v>
      </c>
      <c r="K132" s="2" t="s">
        <v>678</v>
      </c>
    </row>
    <row r="133" s="1" customFormat="1" ht="20" customHeight="1" spans="1:11">
      <c r="A133" s="3">
        <v>14174214621</v>
      </c>
      <c r="B133" s="3">
        <v>1931566</v>
      </c>
      <c r="C133" s="2" t="s">
        <v>478</v>
      </c>
      <c r="D133" s="2" t="s">
        <v>310</v>
      </c>
      <c r="E133" s="2" t="s">
        <v>488</v>
      </c>
      <c r="F133" s="2" t="s">
        <v>464</v>
      </c>
      <c r="G133" s="2" t="s">
        <v>466</v>
      </c>
      <c r="H133" s="3">
        <v>680</v>
      </c>
      <c r="I133" s="2" t="s">
        <v>310</v>
      </c>
      <c r="J133" s="2" t="s">
        <v>467</v>
      </c>
      <c r="K133" s="2" t="s">
        <v>679</v>
      </c>
    </row>
    <row r="134" s="1" customFormat="1" ht="20" customHeight="1" spans="1:11">
      <c r="A134" s="3">
        <v>14173117660</v>
      </c>
      <c r="B134" s="3">
        <v>1931426</v>
      </c>
      <c r="C134" s="2" t="s">
        <v>478</v>
      </c>
      <c r="D134" s="2" t="s">
        <v>380</v>
      </c>
      <c r="E134" s="2" t="s">
        <v>488</v>
      </c>
      <c r="F134" s="2" t="s">
        <v>465</v>
      </c>
      <c r="G134" s="2" t="s">
        <v>466</v>
      </c>
      <c r="H134" s="3">
        <v>3800</v>
      </c>
      <c r="I134" s="2" t="s">
        <v>380</v>
      </c>
      <c r="J134" s="2" t="s">
        <v>467</v>
      </c>
      <c r="K134" s="2" t="s">
        <v>680</v>
      </c>
    </row>
    <row r="135" s="1" customFormat="1" ht="20" customHeight="1" spans="1:11">
      <c r="A135" s="3">
        <v>14172827231</v>
      </c>
      <c r="B135" s="3">
        <v>1931394</v>
      </c>
      <c r="C135" s="2" t="s">
        <v>463</v>
      </c>
      <c r="D135" s="2" t="s">
        <v>307</v>
      </c>
      <c r="E135" s="2" t="s">
        <v>488</v>
      </c>
      <c r="F135" s="2" t="s">
        <v>464</v>
      </c>
      <c r="G135" s="2" t="s">
        <v>466</v>
      </c>
      <c r="H135" s="3">
        <v>730</v>
      </c>
      <c r="I135" s="2" t="s">
        <v>292</v>
      </c>
      <c r="J135" s="2" t="s">
        <v>467</v>
      </c>
      <c r="K135" s="2" t="s">
        <v>681</v>
      </c>
    </row>
    <row r="136" s="1" customFormat="1" ht="20" customHeight="1" spans="1:11">
      <c r="A136" s="3">
        <v>14169941868</v>
      </c>
      <c r="B136" s="3">
        <v>1931196</v>
      </c>
      <c r="C136" s="2" t="s">
        <v>463</v>
      </c>
      <c r="D136" s="2" t="s">
        <v>305</v>
      </c>
      <c r="E136" s="2" t="s">
        <v>517</v>
      </c>
      <c r="F136" s="2" t="s">
        <v>464</v>
      </c>
      <c r="G136" s="2" t="s">
        <v>466</v>
      </c>
      <c r="H136" s="3">
        <v>693</v>
      </c>
      <c r="I136" s="2" t="s">
        <v>305</v>
      </c>
      <c r="J136" s="2" t="s">
        <v>467</v>
      </c>
      <c r="K136" s="2" t="s">
        <v>682</v>
      </c>
    </row>
    <row r="137" s="1" customFormat="1" ht="20" customHeight="1" spans="1:11">
      <c r="A137" s="3">
        <v>14169769568</v>
      </c>
      <c r="B137" s="3">
        <v>1931159</v>
      </c>
      <c r="C137" s="2" t="s">
        <v>683</v>
      </c>
      <c r="D137" s="2" t="s">
        <v>303</v>
      </c>
      <c r="E137" s="2" t="s">
        <v>488</v>
      </c>
      <c r="F137" s="2" t="s">
        <v>464</v>
      </c>
      <c r="G137" s="2" t="s">
        <v>466</v>
      </c>
      <c r="H137" s="3">
        <v>550</v>
      </c>
      <c r="I137" s="2" t="s">
        <v>303</v>
      </c>
      <c r="J137" s="2" t="s">
        <v>467</v>
      </c>
      <c r="K137" s="2" t="s">
        <v>684</v>
      </c>
    </row>
    <row r="138" s="1" customFormat="1" ht="20" customHeight="1" spans="1:11">
      <c r="A138" s="3">
        <v>14168812331</v>
      </c>
      <c r="B138" s="3">
        <v>1930966</v>
      </c>
      <c r="C138" s="2" t="s">
        <v>470</v>
      </c>
      <c r="D138" s="2" t="s">
        <v>297</v>
      </c>
      <c r="E138" s="2" t="s">
        <v>488</v>
      </c>
      <c r="F138" s="2" t="s">
        <v>464</v>
      </c>
      <c r="G138" s="2" t="s">
        <v>466</v>
      </c>
      <c r="H138" s="3">
        <v>3877</v>
      </c>
      <c r="I138" s="2" t="s">
        <v>297</v>
      </c>
      <c r="J138" s="2" t="s">
        <v>467</v>
      </c>
      <c r="K138" s="2" t="s">
        <v>685</v>
      </c>
    </row>
    <row r="139" s="1" customFormat="1" ht="20" customHeight="1" spans="1:11">
      <c r="A139" s="3">
        <v>14168729441</v>
      </c>
      <c r="B139" s="3">
        <v>1930958</v>
      </c>
      <c r="C139" s="2" t="s">
        <v>478</v>
      </c>
      <c r="D139" s="2" t="s">
        <v>378</v>
      </c>
      <c r="E139" s="2" t="s">
        <v>464</v>
      </c>
      <c r="F139" s="2" t="s">
        <v>465</v>
      </c>
      <c r="G139" s="2" t="s">
        <v>466</v>
      </c>
      <c r="H139" s="3">
        <v>480</v>
      </c>
      <c r="I139" s="2" t="s">
        <v>378</v>
      </c>
      <c r="J139" s="2" t="s">
        <v>467</v>
      </c>
      <c r="K139" s="2" t="s">
        <v>686</v>
      </c>
    </row>
    <row r="140" s="1" customFormat="1" ht="20" customHeight="1" spans="1:11">
      <c r="A140" s="3">
        <v>14168337834</v>
      </c>
      <c r="B140" s="3">
        <v>1930905</v>
      </c>
      <c r="C140" s="2" t="s">
        <v>645</v>
      </c>
      <c r="D140" s="2" t="s">
        <v>94</v>
      </c>
      <c r="E140" s="2" t="s">
        <v>622</v>
      </c>
      <c r="F140" s="2" t="s">
        <v>572</v>
      </c>
      <c r="G140" s="2" t="s">
        <v>466</v>
      </c>
      <c r="H140" s="3">
        <v>2110</v>
      </c>
      <c r="I140" s="2" t="s">
        <v>94</v>
      </c>
      <c r="J140" s="2" t="s">
        <v>467</v>
      </c>
      <c r="K140" s="2" t="s">
        <v>687</v>
      </c>
    </row>
    <row r="141" s="1" customFormat="1" ht="20" customHeight="1" spans="1:11">
      <c r="A141" s="2" t="s">
        <v>688</v>
      </c>
      <c r="B141" s="3">
        <v>1930523</v>
      </c>
      <c r="C141" s="2" t="s">
        <v>463</v>
      </c>
      <c r="D141" s="2" t="s">
        <v>257</v>
      </c>
      <c r="E141" s="2" t="s">
        <v>517</v>
      </c>
      <c r="F141" s="2" t="s">
        <v>488</v>
      </c>
      <c r="G141" s="2" t="s">
        <v>466</v>
      </c>
      <c r="H141" s="3">
        <v>0</v>
      </c>
      <c r="I141" s="2" t="s">
        <v>514</v>
      </c>
      <c r="J141" s="2" t="s">
        <v>514</v>
      </c>
      <c r="K141" s="2" t="s">
        <v>689</v>
      </c>
    </row>
    <row r="142" s="1" customFormat="1" ht="20" customHeight="1" spans="1:11">
      <c r="A142" s="3">
        <v>14163312103</v>
      </c>
      <c r="B142" s="3">
        <v>1930369</v>
      </c>
      <c r="C142" s="2" t="s">
        <v>645</v>
      </c>
      <c r="D142" s="2" t="s">
        <v>57</v>
      </c>
      <c r="E142" s="2" t="s">
        <v>690</v>
      </c>
      <c r="F142" s="2" t="s">
        <v>613</v>
      </c>
      <c r="G142" s="2" t="s">
        <v>466</v>
      </c>
      <c r="H142" s="3">
        <v>2200</v>
      </c>
      <c r="I142" s="2" t="s">
        <v>57</v>
      </c>
      <c r="J142" s="2" t="s">
        <v>467</v>
      </c>
      <c r="K142" s="2" t="s">
        <v>691</v>
      </c>
    </row>
    <row r="143" s="1" customFormat="1" ht="20" customHeight="1" spans="1:11">
      <c r="A143" s="2" t="s">
        <v>692</v>
      </c>
      <c r="B143" s="3">
        <v>1930298</v>
      </c>
      <c r="C143" s="2" t="s">
        <v>578</v>
      </c>
      <c r="D143" s="2" t="s">
        <v>693</v>
      </c>
      <c r="E143" s="2" t="s">
        <v>488</v>
      </c>
      <c r="F143" s="2" t="s">
        <v>465</v>
      </c>
      <c r="G143" s="2" t="s">
        <v>466</v>
      </c>
      <c r="H143" s="3">
        <v>838</v>
      </c>
      <c r="I143" s="2" t="s">
        <v>514</v>
      </c>
      <c r="J143" s="2" t="s">
        <v>514</v>
      </c>
      <c r="K143" s="2" t="s">
        <v>694</v>
      </c>
    </row>
    <row r="144" s="1" customFormat="1" ht="20" customHeight="1" spans="1:11">
      <c r="A144" s="3">
        <v>14162644514</v>
      </c>
      <c r="B144" s="3">
        <v>1930254</v>
      </c>
      <c r="C144" s="2" t="s">
        <v>695</v>
      </c>
      <c r="D144" s="2" t="s">
        <v>92</v>
      </c>
      <c r="E144" s="2" t="s">
        <v>622</v>
      </c>
      <c r="F144" s="2" t="s">
        <v>572</v>
      </c>
      <c r="G144" s="2" t="s">
        <v>466</v>
      </c>
      <c r="H144" s="3">
        <v>3100</v>
      </c>
      <c r="I144" s="2" t="s">
        <v>696</v>
      </c>
      <c r="J144" s="2" t="s">
        <v>467</v>
      </c>
      <c r="K144" s="2" t="s">
        <v>697</v>
      </c>
    </row>
    <row r="145" s="1" customFormat="1" ht="20" customHeight="1" spans="1:11">
      <c r="A145" s="3">
        <v>14161781300</v>
      </c>
      <c r="B145" s="3">
        <v>1930153</v>
      </c>
      <c r="C145" s="2" t="s">
        <v>463</v>
      </c>
      <c r="D145" s="2" t="s">
        <v>294</v>
      </c>
      <c r="E145" s="2" t="s">
        <v>488</v>
      </c>
      <c r="F145" s="2" t="s">
        <v>464</v>
      </c>
      <c r="G145" s="2" t="s">
        <v>466</v>
      </c>
      <c r="H145" s="3">
        <v>1065</v>
      </c>
      <c r="I145" s="2" t="s">
        <v>698</v>
      </c>
      <c r="J145" s="2" t="s">
        <v>467</v>
      </c>
      <c r="K145" s="2" t="s">
        <v>699</v>
      </c>
    </row>
    <row r="146" s="1" customFormat="1" ht="20" customHeight="1" spans="1:11">
      <c r="A146" s="3">
        <v>14161757684</v>
      </c>
      <c r="B146" s="3">
        <v>1930147</v>
      </c>
      <c r="C146" s="2" t="s">
        <v>463</v>
      </c>
      <c r="D146" s="2" t="s">
        <v>292</v>
      </c>
      <c r="E146" s="2" t="s">
        <v>488</v>
      </c>
      <c r="F146" s="2" t="s">
        <v>464</v>
      </c>
      <c r="G146" s="2" t="s">
        <v>466</v>
      </c>
      <c r="H146" s="3">
        <v>710</v>
      </c>
      <c r="I146" s="2" t="s">
        <v>292</v>
      </c>
      <c r="J146" s="2" t="s">
        <v>467</v>
      </c>
      <c r="K146" s="2" t="s">
        <v>700</v>
      </c>
    </row>
    <row r="147" s="1" customFormat="1" ht="20" customHeight="1" spans="1:11">
      <c r="A147" s="3">
        <v>14158198840</v>
      </c>
      <c r="B147" s="3">
        <v>1929899</v>
      </c>
      <c r="C147" s="2" t="s">
        <v>478</v>
      </c>
      <c r="D147" s="2" t="s">
        <v>230</v>
      </c>
      <c r="E147" s="2" t="s">
        <v>548</v>
      </c>
      <c r="F147" s="2" t="s">
        <v>488</v>
      </c>
      <c r="G147" s="2" t="s">
        <v>466</v>
      </c>
      <c r="H147" s="3">
        <v>3160</v>
      </c>
      <c r="I147" s="2" t="s">
        <v>230</v>
      </c>
      <c r="J147" s="2" t="s">
        <v>467</v>
      </c>
      <c r="K147" s="2" t="s">
        <v>701</v>
      </c>
    </row>
    <row r="148" s="1" customFormat="1" ht="20" customHeight="1" spans="1:11">
      <c r="A148" s="3">
        <v>14157309382</v>
      </c>
      <c r="B148" s="3">
        <v>1929709</v>
      </c>
      <c r="C148" s="2" t="s">
        <v>645</v>
      </c>
      <c r="D148" s="2" t="s">
        <v>131</v>
      </c>
      <c r="E148" s="2" t="s">
        <v>613</v>
      </c>
      <c r="F148" s="2" t="s">
        <v>548</v>
      </c>
      <c r="G148" s="2" t="s">
        <v>466</v>
      </c>
      <c r="H148" s="3">
        <v>2020</v>
      </c>
      <c r="I148" s="2" t="s">
        <v>131</v>
      </c>
      <c r="J148" s="2" t="s">
        <v>467</v>
      </c>
      <c r="K148" s="2" t="s">
        <v>702</v>
      </c>
    </row>
    <row r="149" s="1" customFormat="1" ht="20" customHeight="1" spans="1:11">
      <c r="A149" s="3">
        <v>14156744331</v>
      </c>
      <c r="B149" s="3">
        <v>1929629</v>
      </c>
      <c r="C149" s="2" t="s">
        <v>703</v>
      </c>
      <c r="D149" s="2" t="s">
        <v>53</v>
      </c>
      <c r="E149" s="2" t="s">
        <v>690</v>
      </c>
      <c r="F149" s="2" t="s">
        <v>613</v>
      </c>
      <c r="G149" s="2" t="s">
        <v>466</v>
      </c>
      <c r="H149" s="3">
        <v>390</v>
      </c>
      <c r="I149" s="2" t="s">
        <v>53</v>
      </c>
      <c r="J149" s="2" t="s">
        <v>467</v>
      </c>
      <c r="K149" s="2" t="s">
        <v>704</v>
      </c>
    </row>
    <row r="150" s="1" customFormat="1" ht="20" customHeight="1" spans="1:11">
      <c r="A150" s="3">
        <v>14155528215</v>
      </c>
      <c r="B150" s="3">
        <v>1929436</v>
      </c>
      <c r="C150" s="2" t="s">
        <v>478</v>
      </c>
      <c r="D150" s="2" t="s">
        <v>375</v>
      </c>
      <c r="E150" s="2" t="s">
        <v>488</v>
      </c>
      <c r="F150" s="2" t="s">
        <v>465</v>
      </c>
      <c r="G150" s="2" t="s">
        <v>466</v>
      </c>
      <c r="H150" s="3">
        <v>3760</v>
      </c>
      <c r="I150" s="2" t="s">
        <v>375</v>
      </c>
      <c r="J150" s="2" t="s">
        <v>467</v>
      </c>
      <c r="K150" s="2" t="s">
        <v>705</v>
      </c>
    </row>
    <row r="151" s="1" customFormat="1" ht="20" customHeight="1" spans="1:11">
      <c r="A151" s="3">
        <v>14150964988</v>
      </c>
      <c r="B151" s="3">
        <v>1928895</v>
      </c>
      <c r="C151" s="2" t="s">
        <v>703</v>
      </c>
      <c r="D151" s="2" t="s">
        <v>51</v>
      </c>
      <c r="E151" s="2" t="s">
        <v>690</v>
      </c>
      <c r="F151" s="2" t="s">
        <v>613</v>
      </c>
      <c r="G151" s="2" t="s">
        <v>466</v>
      </c>
      <c r="H151" s="3">
        <v>390</v>
      </c>
      <c r="I151" s="2" t="s">
        <v>51</v>
      </c>
      <c r="J151" s="2" t="s">
        <v>467</v>
      </c>
      <c r="K151" s="2" t="s">
        <v>706</v>
      </c>
    </row>
    <row r="152" s="1" customFormat="1" ht="20" customHeight="1" spans="1:11">
      <c r="A152" s="3">
        <v>14146277414</v>
      </c>
      <c r="B152" s="3">
        <v>1928200</v>
      </c>
      <c r="C152" s="2" t="s">
        <v>628</v>
      </c>
      <c r="D152" s="2" t="s">
        <v>47</v>
      </c>
      <c r="E152" s="2" t="s">
        <v>622</v>
      </c>
      <c r="F152" s="2" t="s">
        <v>613</v>
      </c>
      <c r="G152" s="2" t="s">
        <v>466</v>
      </c>
      <c r="H152" s="3">
        <v>1000</v>
      </c>
      <c r="I152" s="2" t="s">
        <v>47</v>
      </c>
      <c r="J152" s="2" t="s">
        <v>467</v>
      </c>
      <c r="K152" s="2" t="s">
        <v>707</v>
      </c>
    </row>
    <row r="153" s="1" customFormat="1" ht="20" customHeight="1" spans="1:11">
      <c r="A153" s="3">
        <v>14146037765</v>
      </c>
      <c r="B153" s="3">
        <v>1928153</v>
      </c>
      <c r="C153" s="2" t="s">
        <v>463</v>
      </c>
      <c r="D153" s="2" t="s">
        <v>129</v>
      </c>
      <c r="E153" s="2" t="s">
        <v>613</v>
      </c>
      <c r="F153" s="2" t="s">
        <v>548</v>
      </c>
      <c r="G153" s="2" t="s">
        <v>466</v>
      </c>
      <c r="H153" s="3">
        <v>676</v>
      </c>
      <c r="I153" s="2" t="s">
        <v>129</v>
      </c>
      <c r="J153" s="2" t="s">
        <v>467</v>
      </c>
      <c r="K153" s="2" t="s">
        <v>708</v>
      </c>
    </row>
    <row r="154" s="1" customFormat="1" ht="20" customHeight="1" spans="1:11">
      <c r="A154" s="3">
        <v>14144203982</v>
      </c>
      <c r="B154" s="3">
        <v>1927911</v>
      </c>
      <c r="C154" s="2" t="s">
        <v>611</v>
      </c>
      <c r="D154" s="2" t="s">
        <v>89</v>
      </c>
      <c r="E154" s="2" t="s">
        <v>622</v>
      </c>
      <c r="F154" s="2" t="s">
        <v>572</v>
      </c>
      <c r="G154" s="2" t="s">
        <v>466</v>
      </c>
      <c r="H154" s="3">
        <v>1040</v>
      </c>
      <c r="I154" s="2" t="s">
        <v>89</v>
      </c>
      <c r="J154" s="2" t="s">
        <v>467</v>
      </c>
      <c r="K154" s="2" t="s">
        <v>709</v>
      </c>
    </row>
    <row r="155" s="1" customFormat="1" ht="20" customHeight="1" spans="1:11">
      <c r="A155" s="4">
        <v>1.42335686271423e+21</v>
      </c>
      <c r="B155" s="3">
        <v>1927310</v>
      </c>
      <c r="C155" s="2" t="s">
        <v>463</v>
      </c>
      <c r="D155" s="2" t="s">
        <v>710</v>
      </c>
      <c r="E155" s="2" t="s">
        <v>464</v>
      </c>
      <c r="F155" s="2" t="s">
        <v>465</v>
      </c>
      <c r="G155" s="2" t="s">
        <v>466</v>
      </c>
      <c r="H155" s="3">
        <v>0</v>
      </c>
      <c r="I155" s="2" t="s">
        <v>514</v>
      </c>
      <c r="J155" s="2" t="s">
        <v>514</v>
      </c>
      <c r="K155" s="2" t="s">
        <v>711</v>
      </c>
    </row>
    <row r="156" s="1" customFormat="1" ht="20" customHeight="1" spans="1:11">
      <c r="A156" s="3">
        <v>14132966083</v>
      </c>
      <c r="B156" s="3">
        <v>1926545</v>
      </c>
      <c r="C156" s="2" t="s">
        <v>695</v>
      </c>
      <c r="D156" s="2" t="s">
        <v>84</v>
      </c>
      <c r="E156" s="2" t="s">
        <v>712</v>
      </c>
      <c r="F156" s="2" t="s">
        <v>572</v>
      </c>
      <c r="G156" s="2" t="s">
        <v>466</v>
      </c>
      <c r="H156" s="3">
        <v>2992</v>
      </c>
      <c r="I156" s="2" t="s">
        <v>713</v>
      </c>
      <c r="J156" s="2" t="s">
        <v>467</v>
      </c>
      <c r="K156" s="2" t="s">
        <v>714</v>
      </c>
    </row>
    <row r="157" s="1" customFormat="1" ht="20" customHeight="1" spans="1:11">
      <c r="A157" s="3">
        <v>14128904249</v>
      </c>
      <c r="B157" s="3">
        <v>1926250</v>
      </c>
      <c r="C157" s="2" t="s">
        <v>628</v>
      </c>
      <c r="D157" s="2" t="s">
        <v>170</v>
      </c>
      <c r="E157" s="2" t="s">
        <v>622</v>
      </c>
      <c r="F157" s="2" t="s">
        <v>517</v>
      </c>
      <c r="G157" s="2" t="s">
        <v>466</v>
      </c>
      <c r="H157" s="3">
        <v>8000</v>
      </c>
      <c r="I157" s="2" t="s">
        <v>715</v>
      </c>
      <c r="J157" s="2" t="s">
        <v>467</v>
      </c>
      <c r="K157" s="2" t="s">
        <v>716</v>
      </c>
    </row>
    <row r="158" s="1" customFormat="1" ht="20" customHeight="1" spans="1:11">
      <c r="A158" s="2" t="s">
        <v>717</v>
      </c>
      <c r="B158" s="3">
        <v>1925419</v>
      </c>
      <c r="C158" s="2" t="s">
        <v>463</v>
      </c>
      <c r="D158" s="2" t="s">
        <v>342</v>
      </c>
      <c r="E158" s="2" t="s">
        <v>488</v>
      </c>
      <c r="F158" s="2" t="s">
        <v>464</v>
      </c>
      <c r="G158" s="2" t="s">
        <v>466</v>
      </c>
      <c r="H158" s="3">
        <v>0</v>
      </c>
      <c r="I158" s="2" t="s">
        <v>514</v>
      </c>
      <c r="J158" s="2" t="s">
        <v>514</v>
      </c>
      <c r="K158" s="2" t="s">
        <v>718</v>
      </c>
    </row>
    <row r="159" s="1" customFormat="1" ht="20" customHeight="1" spans="1:11">
      <c r="A159" s="3">
        <v>14121471423</v>
      </c>
      <c r="B159" s="3">
        <v>1925364</v>
      </c>
      <c r="C159" s="2" t="s">
        <v>594</v>
      </c>
      <c r="D159" s="2" t="s">
        <v>126</v>
      </c>
      <c r="E159" s="2" t="s">
        <v>613</v>
      </c>
      <c r="F159" s="2" t="s">
        <v>548</v>
      </c>
      <c r="G159" s="2" t="s">
        <v>466</v>
      </c>
      <c r="H159" s="3">
        <v>0</v>
      </c>
      <c r="I159" s="2" t="s">
        <v>126</v>
      </c>
      <c r="J159" s="2" t="s">
        <v>467</v>
      </c>
      <c r="K159" s="2" t="s">
        <v>719</v>
      </c>
    </row>
    <row r="160" s="1" customFormat="1" ht="20" customHeight="1" spans="1:11">
      <c r="A160" s="3">
        <v>14109489191</v>
      </c>
      <c r="B160" s="3">
        <v>1924016</v>
      </c>
      <c r="C160" s="2" t="s">
        <v>695</v>
      </c>
      <c r="D160" s="2" t="s">
        <v>39</v>
      </c>
      <c r="E160" s="2" t="s">
        <v>712</v>
      </c>
      <c r="F160" s="2" t="s">
        <v>613</v>
      </c>
      <c r="G160" s="2" t="s">
        <v>466</v>
      </c>
      <c r="H160" s="3">
        <v>2244</v>
      </c>
      <c r="I160" s="2" t="s">
        <v>720</v>
      </c>
      <c r="J160" s="2" t="s">
        <v>467</v>
      </c>
      <c r="K160" s="2" t="s">
        <v>721</v>
      </c>
    </row>
    <row r="161" s="1" customFormat="1" ht="20" customHeight="1" spans="1:11">
      <c r="A161" s="3">
        <v>14092921236</v>
      </c>
      <c r="B161" s="3">
        <v>1922261</v>
      </c>
      <c r="C161" s="2" t="s">
        <v>470</v>
      </c>
      <c r="D161" s="2" t="s">
        <v>227</v>
      </c>
      <c r="E161" s="2" t="s">
        <v>517</v>
      </c>
      <c r="F161" s="2" t="s">
        <v>488</v>
      </c>
      <c r="G161" s="2" t="s">
        <v>466</v>
      </c>
      <c r="H161" s="3">
        <v>380</v>
      </c>
      <c r="I161" s="2" t="s">
        <v>227</v>
      </c>
      <c r="J161" s="2" t="s">
        <v>467</v>
      </c>
      <c r="K161" s="2" t="s">
        <v>722</v>
      </c>
    </row>
    <row r="162" s="1" customFormat="1" ht="20" customHeight="1" spans="1:11">
      <c r="A162" s="3">
        <v>14092906283</v>
      </c>
      <c r="B162" s="3">
        <v>1922259</v>
      </c>
      <c r="C162" s="2" t="s">
        <v>470</v>
      </c>
      <c r="D162" s="2" t="s">
        <v>225</v>
      </c>
      <c r="E162" s="2" t="s">
        <v>517</v>
      </c>
      <c r="F162" s="2" t="s">
        <v>488</v>
      </c>
      <c r="G162" s="2" t="s">
        <v>466</v>
      </c>
      <c r="H162" s="3">
        <v>380</v>
      </c>
      <c r="I162" s="2" t="s">
        <v>225</v>
      </c>
      <c r="J162" s="2" t="s">
        <v>467</v>
      </c>
      <c r="K162" s="2" t="s">
        <v>723</v>
      </c>
    </row>
    <row r="163" s="1" customFormat="1" ht="20" customHeight="1" spans="1:11">
      <c r="A163" s="3">
        <v>14092887472</v>
      </c>
      <c r="B163" s="3">
        <v>1922256</v>
      </c>
      <c r="C163" s="2" t="s">
        <v>470</v>
      </c>
      <c r="D163" s="2" t="s">
        <v>223</v>
      </c>
      <c r="E163" s="2" t="s">
        <v>517</v>
      </c>
      <c r="F163" s="2" t="s">
        <v>488</v>
      </c>
      <c r="G163" s="2" t="s">
        <v>466</v>
      </c>
      <c r="H163" s="3">
        <v>380</v>
      </c>
      <c r="I163" s="2" t="s">
        <v>223</v>
      </c>
      <c r="J163" s="2" t="s">
        <v>467</v>
      </c>
      <c r="K163" s="2" t="s">
        <v>724</v>
      </c>
    </row>
    <row r="164" s="1" customFormat="1" ht="20" customHeight="1" spans="1:11">
      <c r="A164" s="3">
        <v>14092800764</v>
      </c>
      <c r="B164" s="3">
        <v>1922248</v>
      </c>
      <c r="C164" s="2" t="s">
        <v>470</v>
      </c>
      <c r="D164" s="2" t="s">
        <v>220</v>
      </c>
      <c r="E164" s="2" t="s">
        <v>517</v>
      </c>
      <c r="F164" s="2" t="s">
        <v>488</v>
      </c>
      <c r="G164" s="2" t="s">
        <v>466</v>
      </c>
      <c r="H164" s="3">
        <v>443</v>
      </c>
      <c r="I164" s="2" t="s">
        <v>220</v>
      </c>
      <c r="J164" s="2" t="s">
        <v>467</v>
      </c>
      <c r="K164" s="2" t="s">
        <v>725</v>
      </c>
    </row>
    <row r="165" s="1" customFormat="1" ht="20" customHeight="1" spans="1:11">
      <c r="A165" s="3">
        <v>14084787457</v>
      </c>
      <c r="B165" s="3">
        <v>1921353</v>
      </c>
      <c r="C165" s="2" t="s">
        <v>645</v>
      </c>
      <c r="D165" s="2" t="s">
        <v>217</v>
      </c>
      <c r="E165" s="2" t="s">
        <v>548</v>
      </c>
      <c r="F165" s="2" t="s">
        <v>488</v>
      </c>
      <c r="G165" s="2" t="s">
        <v>466</v>
      </c>
      <c r="H165" s="3">
        <v>2020</v>
      </c>
      <c r="I165" s="2" t="s">
        <v>217</v>
      </c>
      <c r="J165" s="2" t="s">
        <v>467</v>
      </c>
      <c r="K165" s="2" t="s">
        <v>726</v>
      </c>
    </row>
    <row r="166" s="1" customFormat="1" ht="20" customHeight="1" spans="1:11">
      <c r="A166" s="2" t="s">
        <v>727</v>
      </c>
      <c r="B166" s="3">
        <v>1919963</v>
      </c>
      <c r="C166" s="2" t="s">
        <v>578</v>
      </c>
      <c r="D166" s="2" t="s">
        <v>728</v>
      </c>
      <c r="E166" s="2" t="s">
        <v>517</v>
      </c>
      <c r="F166" s="2" t="s">
        <v>488</v>
      </c>
      <c r="G166" s="2" t="s">
        <v>466</v>
      </c>
      <c r="H166" s="3">
        <v>437</v>
      </c>
      <c r="I166" s="2" t="s">
        <v>514</v>
      </c>
      <c r="J166" s="2" t="s">
        <v>514</v>
      </c>
      <c r="K166" s="2" t="s">
        <v>729</v>
      </c>
    </row>
    <row r="167" s="1" customFormat="1" ht="20" customHeight="1" spans="1:11">
      <c r="A167" s="2" t="s">
        <v>730</v>
      </c>
      <c r="B167" s="3">
        <v>1918012</v>
      </c>
      <c r="C167" s="2" t="s">
        <v>660</v>
      </c>
      <c r="D167" s="2" t="s">
        <v>238</v>
      </c>
      <c r="E167" s="2" t="s">
        <v>517</v>
      </c>
      <c r="F167" s="2" t="s">
        <v>488</v>
      </c>
      <c r="G167" s="2" t="s">
        <v>466</v>
      </c>
      <c r="H167" s="3">
        <v>0</v>
      </c>
      <c r="I167" s="2" t="s">
        <v>514</v>
      </c>
      <c r="J167" s="2" t="s">
        <v>514</v>
      </c>
      <c r="K167" s="2" t="s">
        <v>731</v>
      </c>
    </row>
    <row r="168" s="1" customFormat="1" ht="20" customHeight="1" spans="1:11">
      <c r="A168" s="3">
        <v>14010835961</v>
      </c>
      <c r="B168" s="3">
        <v>1916614</v>
      </c>
      <c r="C168" s="2" t="s">
        <v>732</v>
      </c>
      <c r="D168" s="2" t="s">
        <v>290</v>
      </c>
      <c r="E168" s="2" t="s">
        <v>488</v>
      </c>
      <c r="F168" s="2" t="s">
        <v>464</v>
      </c>
      <c r="G168" s="2" t="s">
        <v>466</v>
      </c>
      <c r="H168" s="3">
        <v>1260</v>
      </c>
      <c r="I168" s="2" t="s">
        <v>733</v>
      </c>
      <c r="J168" s="2" t="s">
        <v>467</v>
      </c>
      <c r="K168" s="2" t="s">
        <v>734</v>
      </c>
    </row>
    <row r="169" s="1" customFormat="1" ht="20" customHeight="1" spans="1:11">
      <c r="A169" s="2" t="s">
        <v>735</v>
      </c>
      <c r="B169" s="3">
        <v>1893889</v>
      </c>
      <c r="C169" s="2" t="s">
        <v>660</v>
      </c>
      <c r="D169" s="2" t="s">
        <v>241</v>
      </c>
      <c r="E169" s="2" t="s">
        <v>517</v>
      </c>
      <c r="F169" s="2" t="s">
        <v>488</v>
      </c>
      <c r="G169" s="2" t="s">
        <v>466</v>
      </c>
      <c r="H169" s="3">
        <v>0</v>
      </c>
      <c r="I169" s="2" t="s">
        <v>514</v>
      </c>
      <c r="J169" s="2" t="s">
        <v>514</v>
      </c>
      <c r="K169" s="2" t="s">
        <v>736</v>
      </c>
    </row>
    <row r="170" s="1" customFormat="1" ht="20" customHeight="1" spans="1:11">
      <c r="A170" s="3">
        <v>13790120649</v>
      </c>
      <c r="B170" s="3">
        <v>1892050</v>
      </c>
      <c r="C170" s="2" t="s">
        <v>474</v>
      </c>
      <c r="D170" s="2" t="s">
        <v>207</v>
      </c>
      <c r="E170" s="2" t="s">
        <v>517</v>
      </c>
      <c r="F170" s="2" t="s">
        <v>488</v>
      </c>
      <c r="G170" s="2" t="s">
        <v>466</v>
      </c>
      <c r="H170" s="3">
        <v>2600</v>
      </c>
      <c r="I170" s="2" t="s">
        <v>207</v>
      </c>
      <c r="J170" s="2" t="s">
        <v>467</v>
      </c>
      <c r="K170" s="2" t="s">
        <v>737</v>
      </c>
    </row>
    <row r="171" s="1" customFormat="1" ht="20" customHeight="1" spans="1:11">
      <c r="A171" s="3">
        <v>13768896559</v>
      </c>
      <c r="B171" s="3">
        <v>1890133</v>
      </c>
      <c r="C171" s="2" t="s">
        <v>732</v>
      </c>
      <c r="D171" s="2" t="s">
        <v>738</v>
      </c>
      <c r="E171" s="2" t="s">
        <v>572</v>
      </c>
      <c r="F171" s="2" t="s">
        <v>517</v>
      </c>
      <c r="G171" s="2" t="s">
        <v>466</v>
      </c>
      <c r="H171" s="3">
        <v>0</v>
      </c>
      <c r="I171" s="2" t="s">
        <v>514</v>
      </c>
      <c r="J171" s="2" t="s">
        <v>467</v>
      </c>
      <c r="K171" s="2" t="s">
        <v>739</v>
      </c>
    </row>
    <row r="172" s="1" customFormat="1" ht="20" customHeight="1" spans="1:11">
      <c r="A172" s="3">
        <v>13714591538</v>
      </c>
      <c r="B172" s="3">
        <v>1884509</v>
      </c>
      <c r="C172" s="2" t="s">
        <v>474</v>
      </c>
      <c r="D172" s="2" t="s">
        <v>204</v>
      </c>
      <c r="E172" s="2" t="s">
        <v>517</v>
      </c>
      <c r="F172" s="2" t="s">
        <v>488</v>
      </c>
      <c r="G172" s="2" t="s">
        <v>466</v>
      </c>
      <c r="H172" s="3">
        <v>0</v>
      </c>
      <c r="I172" s="2" t="s">
        <v>204</v>
      </c>
      <c r="J172" s="2" t="s">
        <v>467</v>
      </c>
      <c r="K172" s="2" t="s">
        <v>740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2021-01-18T02:19:48Z</dcterms:created>
  <dcterms:modified xsi:type="dcterms:W3CDTF">2021-01-18T02:38:56Z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