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对账!$A$1:$P$14</definedName>
  </definedNames>
  <calcPr calcId="144525"/>
</workbook>
</file>

<file path=xl/sharedStrings.xml><?xml version="1.0" encoding="utf-8"?>
<sst xmlns="http://schemas.openxmlformats.org/spreadsheetml/2006/main" count="298" uniqueCount="118">
  <si>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</si>
  <si>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</si>
  <si>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</si>
  <si>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</si>
  <si>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</si>
  <si>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</si>
  <si>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</si>
  <si>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</si>
  <si>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</si>
  <si>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</si>
  <si>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</si>
  <si>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</si>
  <si>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</si>
  <si>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</si>
  <si>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</si>
  <si>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</si>
  <si>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</si>
  <si>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</si>
  <si>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</si>
  <si>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</si>
  <si>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</si>
  <si>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</si>
  <si>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</si>
  <si>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[上海]上海三迪华美达酒店(68264906)</t>
  </si>
  <si>
    <t>豪华双床房&lt;内宾&gt;&lt;双人入住&gt;&lt;预付&gt;&lt;无早&gt;</t>
  </si>
  <si>
    <t>CNY</t>
  </si>
  <si>
    <t>张宁</t>
  </si>
  <si>
    <t>CA363210123CNY</t>
  </si>
  <si>
    <t>未提现</t>
  </si>
  <si>
    <t>携程开票</t>
  </si>
  <si>
    <t>[广州]IU酒店(广州体育中心林和西地铁站店)(67323413)</t>
  </si>
  <si>
    <t>小U·精致大床房(无窗)&lt;内宾&gt;&lt;双人入住&gt;&lt;预付&gt;&lt;无早&gt;</t>
  </si>
  <si>
    <t>田丁伊</t>
  </si>
  <si>
    <t>小U·超级双床房&lt;内宾&gt;&lt;双人入住&gt;&lt;预付&gt;&lt;无早&gt;</t>
  </si>
  <si>
    <t>何晓域</t>
  </si>
  <si>
    <t>取消</t>
  </si>
  <si>
    <t>[广州]广州珠江新城华轩里酒店(27428678)</t>
  </si>
  <si>
    <t>华轩大床房&lt;内宾&gt;&lt;双人入住&gt;&lt;预付&gt;&lt;无早&gt;</t>
  </si>
  <si>
    <t>章淑娴</t>
  </si>
  <si>
    <t>[昆明]7天连锁酒店(昆明步行街店)(67322752)</t>
  </si>
  <si>
    <t>高级大床房&lt;内宾&gt;&lt;双人入住&gt;&lt;预付&gt;&lt;无早&gt;</t>
  </si>
  <si>
    <t>朱芝林</t>
  </si>
  <si>
    <t>[武汉]武汉馨乐庭沌口服务公寓(67324992)</t>
  </si>
  <si>
    <t>行政大床房&lt;内宾&gt;&lt;双人入住&gt;&lt;预付&gt;&lt;双早&gt;</t>
  </si>
  <si>
    <t>艾比</t>
  </si>
  <si>
    <t>[北京]7天连锁酒店(北京中关村苏州桥店)(67318484)</t>
  </si>
  <si>
    <t>精选大床房&lt;内宾&gt;&lt;双人入住&gt;&lt;预付&gt;&lt;无早&gt;</t>
  </si>
  <si>
    <t>袁小英</t>
  </si>
  <si>
    <t>[长春]长春高新智选假日酒店(68396695)</t>
  </si>
  <si>
    <t>智选标准双床房&lt;内宾&gt;&lt;双人入住&gt;&lt;预付&gt;&lt;双早&gt;</t>
  </si>
  <si>
    <t>刘芳</t>
  </si>
  <si>
    <t>[广州]7天连锁酒店(广州西场地铁站荔湾路彩虹桥店)(67321889)</t>
  </si>
  <si>
    <t>自主大床房&lt;内宾&gt;&lt;双人入住&gt;&lt;预付&gt;&lt;无早&gt;</t>
  </si>
  <si>
    <t>陈月兰</t>
  </si>
  <si>
    <t>智选标准大床房&lt;内宾&gt;&lt;双人入住&gt;&lt;预付&gt;&lt;双早&gt;</t>
  </si>
  <si>
    <t>BING HO KUO</t>
  </si>
  <si>
    <t>[西宁]麗枫酒店(西宁海湖新区万达广场店)(69332279)</t>
  </si>
  <si>
    <t>标准单人房&lt;内宾&gt;&lt;双人入住&gt;&lt;预付&gt;&lt;无早&gt;</t>
  </si>
  <si>
    <t>李娟娟</t>
  </si>
  <si>
    <t>[广州]7天连锁酒店(广州天河岗顶龙口东路店)(69318927)</t>
  </si>
  <si>
    <t>邹惠敏</t>
  </si>
  <si>
    <t>[青岛]锦江之星品尚酒店(青岛西海岸会展中心高铁站店)(67323297)</t>
  </si>
  <si>
    <t>地暖商务房A&lt;内宾&gt;&lt;双人入住&gt;&lt;预付&gt;&lt;无早&gt;</t>
  </si>
  <si>
    <t>徐琛</t>
  </si>
  <si>
    <t>,</t>
  </si>
  <si>
    <t>A210123171220459</t>
  </si>
  <si>
    <t>合计5910元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</si>
  <si>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</si>
  <si>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</si>
  <si>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</si>
  <si>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</si>
  <si>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</si>
  <si>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</si>
  <si>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</si>
  <si>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</si>
  <si>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</si>
  <si>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锦江之星品尚(青岛西海岸汽车总站店)</t>
  </si>
  <si>
    <t>2021-01-07</t>
  </si>
  <si>
    <t>2021-01-08</t>
  </si>
  <si>
    <t>RMB</t>
  </si>
  <si>
    <t>149.00</t>
  </si>
  <si>
    <t>95010</t>
  </si>
  <si>
    <t>2021/1/7 22:27:28</t>
  </si>
  <si>
    <t>7天连锁酒店(广州天河岗顶龙口东路店)</t>
  </si>
  <si>
    <t>121.00</t>
  </si>
  <si>
    <t>2021/1/7 19:39:35</t>
  </si>
  <si>
    <t>麗枫酒店(西宁海湖新区万达广场店)</t>
  </si>
  <si>
    <t>222.00</t>
  </si>
  <si>
    <t>2021/1/7 14:51:20</t>
  </si>
  <si>
    <t>长春高新智选假日酒店</t>
  </si>
  <si>
    <t>338.00</t>
  </si>
  <si>
    <t/>
  </si>
  <si>
    <t>2021/1/6 18:07:27</t>
  </si>
  <si>
    <t>7天连锁酒店(广州西场地铁站荔湾路彩虹桥店)</t>
  </si>
  <si>
    <t>111.00</t>
  </si>
  <si>
    <t>2021/1/6 12:29:36</t>
  </si>
  <si>
    <t>0.00</t>
  </si>
  <si>
    <t>2021/1/5 12:22:33</t>
  </si>
  <si>
    <t>7天连锁酒店(北京中关村苏州桥店)</t>
  </si>
  <si>
    <t>2021-01-06</t>
  </si>
  <si>
    <t>368.00</t>
  </si>
  <si>
    <t>2021/1/5 9:52:04</t>
  </si>
  <si>
    <t>武汉馨乐庭沌口服务公寓</t>
  </si>
  <si>
    <t>2021/1/4 14:01:07</t>
  </si>
  <si>
    <t>7天连锁酒店(昆明步行街店)</t>
  </si>
  <si>
    <t>268.00</t>
  </si>
  <si>
    <t>2021/1/1 22:40:09</t>
  </si>
  <si>
    <t>广州珠江新城华轩里酒店</t>
  </si>
  <si>
    <t>2021-01-04</t>
  </si>
  <si>
    <t>2273.00</t>
  </si>
  <si>
    <t>2020/12/31 11:24:21</t>
  </si>
  <si>
    <t>IU酒店(广州体育中心林和西地铁站店)</t>
  </si>
  <si>
    <t>1084.00</t>
  </si>
  <si>
    <t>2020/12/27 7:44:58</t>
  </si>
  <si>
    <t>976.00</t>
  </si>
  <si>
    <t>2020/12/27 7:42:21</t>
  </si>
  <si>
    <t>上海三迪华美达酒店</t>
  </si>
  <si>
    <t>2020/12/11 18:21:51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</si>
</sst>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14106067086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44203</v>
      </c>
      <c r="G2" s="5">
        <v>44204</v>
      </c>
      <c r="H2" s="4">
        <v>1</v>
      </c>
      <c r="I2" s="4">
        <v>1</v>
      </c>
      <c r="J2" s="4">
        <v>1</v>
      </c>
      <c r="K2" s="4" t="s">
        <v>25</v>
      </c>
      <c r="L2" s="4">
        <v>422</v>
      </c>
      <c r="M2" s="4">
        <v>422</v>
      </c>
      <c r="N2" s="4" t="s">
        <v>26</v>
      </c>
      <c r="O2" s="4" t="s">
        <v>27</v>
      </c>
      <c r="P2" s="4" t="s">
        <v>28</v>
      </c>
      <c r="Q2" s="4">
        <v>0</v>
      </c>
      <c r="R2" s="6">
        <v>44176</v>
      </c>
      <c r="S2" s="5">
        <v>44219</v>
      </c>
      <c r="T2" s="4" t="s">
        <v>29</v>
      </c>
    </row>
    <row r="3" s="4" customFormat="1" spans="1:21">
      <c r="A3" s="4">
        <v>14193738495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44200</v>
      </c>
      <c r="G3" s="5">
        <v>44204</v>
      </c>
      <c r="H3" s="4">
        <v>1</v>
      </c>
      <c r="I3" s="4">
        <v>4</v>
      </c>
      <c r="J3" s="4">
        <v>4</v>
      </c>
      <c r="K3" s="4" t="s">
        <v>25</v>
      </c>
      <c r="L3" s="4">
        <v>976</v>
      </c>
      <c r="M3" s="4">
        <v>976</v>
      </c>
      <c r="N3" s="4" t="s">
        <v>32</v>
      </c>
      <c r="O3" s="4" t="s">
        <v>27</v>
      </c>
      <c r="P3" s="4" t="s">
        <v>28</v>
      </c>
      <c r="Q3" s="4">
        <v>0</v>
      </c>
      <c r="R3" s="6">
        <v>44192</v>
      </c>
      <c r="S3" s="5">
        <v>44219</v>
      </c>
      <c r="T3" s="4" t="s">
        <v>29</v>
      </c>
      <c r="U3" s="4">
        <v>1934291</v>
      </c>
    </row>
    <row r="4" s="4" customFormat="1" spans="1:21">
      <c r="A4" s="4">
        <v>14193741739</v>
      </c>
      <c r="B4" s="4" t="s">
        <v>21</v>
      </c>
      <c r="C4" s="4" t="s">
        <v>22</v>
      </c>
      <c r="D4" s="4" t="s">
        <v>30</v>
      </c>
      <c r="E4" s="4" t="s">
        <v>33</v>
      </c>
      <c r="F4" s="5">
        <v>44200</v>
      </c>
      <c r="G4" s="5">
        <v>44204</v>
      </c>
      <c r="H4" s="4">
        <v>1</v>
      </c>
      <c r="I4" s="4">
        <v>4</v>
      </c>
      <c r="J4" s="4">
        <v>4</v>
      </c>
      <c r="K4" s="4" t="s">
        <v>25</v>
      </c>
      <c r="L4" s="4">
        <v>1084</v>
      </c>
      <c r="M4" s="4">
        <v>1084</v>
      </c>
      <c r="N4" s="4" t="s">
        <v>34</v>
      </c>
      <c r="O4" s="4" t="s">
        <v>27</v>
      </c>
      <c r="P4" s="4" t="s">
        <v>28</v>
      </c>
      <c r="Q4" s="4">
        <v>0</v>
      </c>
      <c r="R4" s="6">
        <v>44192</v>
      </c>
      <c r="S4" s="5">
        <v>44219</v>
      </c>
      <c r="T4" s="4" t="s">
        <v>29</v>
      </c>
      <c r="U4" s="4">
        <v>1934292</v>
      </c>
    </row>
    <row r="5" s="4" customFormat="1" spans="1:20">
      <c r="A5" s="4">
        <v>14106067086</v>
      </c>
      <c r="B5" s="4" t="s">
        <v>21</v>
      </c>
      <c r="C5" s="4" t="s">
        <v>35</v>
      </c>
      <c r="D5" s="4" t="s">
        <v>23</v>
      </c>
      <c r="E5" s="4" t="s">
        <v>24</v>
      </c>
      <c r="F5" s="5">
        <v>44203</v>
      </c>
      <c r="G5" s="5">
        <v>44204</v>
      </c>
      <c r="H5" s="4">
        <v>1</v>
      </c>
      <c r="I5" s="4">
        <v>1</v>
      </c>
      <c r="J5" s="4">
        <v>1</v>
      </c>
      <c r="K5" s="4" t="s">
        <v>25</v>
      </c>
      <c r="L5" s="4">
        <v>-422</v>
      </c>
      <c r="M5" s="4">
        <v>-422</v>
      </c>
      <c r="N5" s="4" t="s">
        <v>26</v>
      </c>
      <c r="O5" s="4" t="s">
        <v>27</v>
      </c>
      <c r="P5" s="4" t="s">
        <v>28</v>
      </c>
      <c r="Q5" s="4">
        <v>0</v>
      </c>
      <c r="R5" s="6">
        <v>44176</v>
      </c>
      <c r="S5" s="5">
        <v>44219</v>
      </c>
      <c r="T5" s="4" t="s">
        <v>29</v>
      </c>
    </row>
    <row r="6" s="4" customFormat="1" spans="1:21">
      <c r="A6" s="4">
        <v>14217157246</v>
      </c>
      <c r="B6" s="4" t="s">
        <v>21</v>
      </c>
      <c r="C6" s="4" t="s">
        <v>22</v>
      </c>
      <c r="D6" s="4" t="s">
        <v>36</v>
      </c>
      <c r="E6" s="4" t="s">
        <v>37</v>
      </c>
      <c r="F6" s="5">
        <v>44200</v>
      </c>
      <c r="G6" s="5">
        <v>44204</v>
      </c>
      <c r="H6" s="4">
        <v>1</v>
      </c>
      <c r="I6" s="4">
        <v>4</v>
      </c>
      <c r="J6" s="4">
        <v>4</v>
      </c>
      <c r="K6" s="4" t="s">
        <v>25</v>
      </c>
      <c r="L6" s="4">
        <v>2273</v>
      </c>
      <c r="M6" s="4">
        <v>2273</v>
      </c>
      <c r="N6" s="4" t="s">
        <v>38</v>
      </c>
      <c r="O6" s="4" t="s">
        <v>27</v>
      </c>
      <c r="P6" s="4" t="s">
        <v>28</v>
      </c>
      <c r="Q6" s="4">
        <v>0</v>
      </c>
      <c r="R6" s="6">
        <v>44196</v>
      </c>
      <c r="S6" s="5">
        <v>44219</v>
      </c>
      <c r="T6" s="4" t="s">
        <v>29</v>
      </c>
      <c r="U6" s="4">
        <v>1937595</v>
      </c>
    </row>
    <row r="7" s="4" customFormat="1" spans="1:21">
      <c r="A7" s="4">
        <v>14233898074</v>
      </c>
      <c r="B7" s="4" t="s">
        <v>21</v>
      </c>
      <c r="C7" s="4" t="s">
        <v>22</v>
      </c>
      <c r="D7" s="4" t="s">
        <v>39</v>
      </c>
      <c r="E7" s="4" t="s">
        <v>40</v>
      </c>
      <c r="F7" s="5">
        <v>44202</v>
      </c>
      <c r="G7" s="5">
        <v>44204</v>
      </c>
      <c r="H7" s="4">
        <v>1</v>
      </c>
      <c r="I7" s="4">
        <v>2</v>
      </c>
      <c r="J7" s="4">
        <v>2</v>
      </c>
      <c r="K7" s="4" t="s">
        <v>25</v>
      </c>
      <c r="L7" s="4">
        <v>268</v>
      </c>
      <c r="M7" s="4">
        <v>268</v>
      </c>
      <c r="N7" s="4" t="s">
        <v>41</v>
      </c>
      <c r="O7" s="4" t="s">
        <v>27</v>
      </c>
      <c r="P7" s="4" t="s">
        <v>28</v>
      </c>
      <c r="Q7" s="4">
        <v>0</v>
      </c>
      <c r="R7" s="6">
        <v>44197</v>
      </c>
      <c r="S7" s="5">
        <v>44219</v>
      </c>
      <c r="T7" s="4" t="s">
        <v>29</v>
      </c>
      <c r="U7" s="4">
        <v>1938860</v>
      </c>
    </row>
    <row r="8" s="4" customFormat="1" spans="1:21">
      <c r="A8" s="4">
        <v>14244483007</v>
      </c>
      <c r="B8" s="4" t="s">
        <v>21</v>
      </c>
      <c r="C8" s="4" t="s">
        <v>22</v>
      </c>
      <c r="D8" s="4" t="s">
        <v>42</v>
      </c>
      <c r="E8" s="4" t="s">
        <v>43</v>
      </c>
      <c r="F8" s="5">
        <v>44203</v>
      </c>
      <c r="G8" s="5">
        <v>44204</v>
      </c>
      <c r="H8" s="4">
        <v>1</v>
      </c>
      <c r="I8" s="4">
        <v>1</v>
      </c>
      <c r="J8" s="4">
        <v>1</v>
      </c>
      <c r="K8" s="4" t="s">
        <v>25</v>
      </c>
      <c r="L8" s="4">
        <v>362</v>
      </c>
      <c r="M8" s="4">
        <v>362</v>
      </c>
      <c r="N8" s="4" t="s">
        <v>44</v>
      </c>
      <c r="O8" s="4" t="s">
        <v>27</v>
      </c>
      <c r="P8" s="4" t="s">
        <v>28</v>
      </c>
      <c r="Q8" s="4">
        <v>0</v>
      </c>
      <c r="R8" s="6">
        <v>44200</v>
      </c>
      <c r="S8" s="5">
        <v>44219</v>
      </c>
      <c r="T8" s="4" t="s">
        <v>29</v>
      </c>
      <c r="U8" s="4">
        <v>1940299</v>
      </c>
    </row>
    <row r="9" s="4" customFormat="1" spans="1:21">
      <c r="A9" s="4">
        <v>14244483007</v>
      </c>
      <c r="B9" s="4" t="s">
        <v>21</v>
      </c>
      <c r="C9" s="4" t="s">
        <v>35</v>
      </c>
      <c r="D9" s="4" t="s">
        <v>42</v>
      </c>
      <c r="E9" s="4" t="s">
        <v>43</v>
      </c>
      <c r="F9" s="5">
        <v>44203</v>
      </c>
      <c r="G9" s="5">
        <v>44204</v>
      </c>
      <c r="H9" s="4">
        <v>1</v>
      </c>
      <c r="I9" s="4">
        <v>1</v>
      </c>
      <c r="J9" s="4">
        <v>1</v>
      </c>
      <c r="K9" s="4" t="s">
        <v>25</v>
      </c>
      <c r="L9" s="4">
        <v>-362</v>
      </c>
      <c r="M9" s="4">
        <v>-362</v>
      </c>
      <c r="N9" s="4" t="s">
        <v>44</v>
      </c>
      <c r="O9" s="4" t="s">
        <v>27</v>
      </c>
      <c r="P9" s="4" t="s">
        <v>28</v>
      </c>
      <c r="Q9" s="4">
        <v>0</v>
      </c>
      <c r="R9" s="6">
        <v>44200</v>
      </c>
      <c r="S9" s="5">
        <v>44219</v>
      </c>
      <c r="T9" s="4" t="s">
        <v>29</v>
      </c>
      <c r="U9" s="4">
        <v>1940299</v>
      </c>
    </row>
    <row r="10" s="4" customFormat="1" spans="1:20">
      <c r="A10" s="4">
        <v>14248837131</v>
      </c>
      <c r="B10" s="4" t="s">
        <v>21</v>
      </c>
      <c r="C10" s="4" t="s">
        <v>22</v>
      </c>
      <c r="D10" s="4" t="s">
        <v>45</v>
      </c>
      <c r="E10" s="4" t="s">
        <v>46</v>
      </c>
      <c r="F10" s="5">
        <v>44202</v>
      </c>
      <c r="G10" s="5">
        <v>44204</v>
      </c>
      <c r="H10" s="4">
        <v>1</v>
      </c>
      <c r="I10" s="4">
        <v>2</v>
      </c>
      <c r="J10" s="4">
        <v>2</v>
      </c>
      <c r="K10" s="4" t="s">
        <v>25</v>
      </c>
      <c r="L10" s="4">
        <v>368</v>
      </c>
      <c r="M10" s="4">
        <v>368</v>
      </c>
      <c r="N10" s="4" t="s">
        <v>47</v>
      </c>
      <c r="O10" s="4" t="s">
        <v>27</v>
      </c>
      <c r="P10" s="4" t="s">
        <v>28</v>
      </c>
      <c r="Q10" s="4">
        <v>0</v>
      </c>
      <c r="R10" s="6">
        <v>44201</v>
      </c>
      <c r="S10" s="5">
        <v>44219</v>
      </c>
      <c r="T10" s="4" t="s">
        <v>29</v>
      </c>
    </row>
    <row r="11" s="4" customFormat="1" spans="1:21">
      <c r="A11" s="4">
        <v>14249317892</v>
      </c>
      <c r="B11" s="4" t="s">
        <v>21</v>
      </c>
      <c r="C11" s="4" t="s">
        <v>22</v>
      </c>
      <c r="D11" s="4" t="s">
        <v>48</v>
      </c>
      <c r="E11" s="4" t="s">
        <v>49</v>
      </c>
      <c r="F11" s="5">
        <v>44203</v>
      </c>
      <c r="G11" s="5">
        <v>44204</v>
      </c>
      <c r="H11" s="4">
        <v>1</v>
      </c>
      <c r="I11" s="4">
        <v>1</v>
      </c>
      <c r="J11" s="4">
        <v>1</v>
      </c>
      <c r="K11" s="4" t="s">
        <v>25</v>
      </c>
      <c r="L11" s="4">
        <v>321</v>
      </c>
      <c r="M11" s="4">
        <v>321</v>
      </c>
      <c r="N11" s="4" t="s">
        <v>50</v>
      </c>
      <c r="O11" s="4" t="s">
        <v>27</v>
      </c>
      <c r="P11" s="4" t="s">
        <v>28</v>
      </c>
      <c r="Q11" s="4">
        <v>0</v>
      </c>
      <c r="R11" s="6">
        <v>44201</v>
      </c>
      <c r="S11" s="5">
        <v>44219</v>
      </c>
      <c r="T11" s="4" t="s">
        <v>29</v>
      </c>
      <c r="U11" s="4">
        <v>1940835</v>
      </c>
    </row>
    <row r="12" s="4" customFormat="1" spans="1:21">
      <c r="A12" s="4">
        <v>14254557903</v>
      </c>
      <c r="B12" s="4" t="s">
        <v>21</v>
      </c>
      <c r="C12" s="4" t="s">
        <v>22</v>
      </c>
      <c r="D12" s="4" t="s">
        <v>51</v>
      </c>
      <c r="E12" s="4" t="s">
        <v>52</v>
      </c>
      <c r="F12" s="5">
        <v>44203</v>
      </c>
      <c r="G12" s="5">
        <v>44204</v>
      </c>
      <c r="H12" s="4">
        <v>1</v>
      </c>
      <c r="I12" s="4">
        <v>1</v>
      </c>
      <c r="J12" s="4">
        <v>1</v>
      </c>
      <c r="K12" s="4" t="s">
        <v>25</v>
      </c>
      <c r="L12" s="4">
        <v>111</v>
      </c>
      <c r="M12" s="4">
        <v>111</v>
      </c>
      <c r="N12" s="4" t="s">
        <v>53</v>
      </c>
      <c r="O12" s="4" t="s">
        <v>27</v>
      </c>
      <c r="P12" s="4" t="s">
        <v>28</v>
      </c>
      <c r="Q12" s="4">
        <v>0</v>
      </c>
      <c r="R12" s="6">
        <v>44202</v>
      </c>
      <c r="S12" s="5">
        <v>44219</v>
      </c>
      <c r="T12" s="4" t="s">
        <v>29</v>
      </c>
      <c r="U12" s="4">
        <v>1941413</v>
      </c>
    </row>
    <row r="13" s="4" customFormat="1" spans="1:21">
      <c r="A13" s="4">
        <v>14255790370</v>
      </c>
      <c r="B13" s="4" t="s">
        <v>21</v>
      </c>
      <c r="C13" s="4" t="s">
        <v>22</v>
      </c>
      <c r="D13" s="4" t="s">
        <v>48</v>
      </c>
      <c r="E13" s="4" t="s">
        <v>54</v>
      </c>
      <c r="F13" s="5">
        <v>44203</v>
      </c>
      <c r="G13" s="5">
        <v>44204</v>
      </c>
      <c r="H13" s="4">
        <v>1</v>
      </c>
      <c r="I13" s="4">
        <v>1</v>
      </c>
      <c r="J13" s="4">
        <v>1</v>
      </c>
      <c r="K13" s="4" t="s">
        <v>25</v>
      </c>
      <c r="L13" s="4">
        <v>338</v>
      </c>
      <c r="M13" s="4">
        <v>338</v>
      </c>
      <c r="N13" s="4" t="s">
        <v>55</v>
      </c>
      <c r="O13" s="4" t="s">
        <v>27</v>
      </c>
      <c r="P13" s="4" t="s">
        <v>28</v>
      </c>
      <c r="Q13" s="4">
        <v>0</v>
      </c>
      <c r="R13" s="6">
        <v>44202</v>
      </c>
      <c r="S13" s="5">
        <v>44219</v>
      </c>
      <c r="T13" s="4" t="s">
        <v>29</v>
      </c>
      <c r="U13" s="4">
        <v>1941651</v>
      </c>
    </row>
    <row r="14" s="4" customFormat="1" spans="1:21">
      <c r="A14" s="4">
        <v>14249317892</v>
      </c>
      <c r="B14" s="4" t="s">
        <v>21</v>
      </c>
      <c r="C14" s="4" t="s">
        <v>35</v>
      </c>
      <c r="D14" s="4" t="s">
        <v>48</v>
      </c>
      <c r="E14" s="4" t="s">
        <v>49</v>
      </c>
      <c r="F14" s="5">
        <v>44203</v>
      </c>
      <c r="G14" s="5">
        <v>44204</v>
      </c>
      <c r="H14" s="4">
        <v>1</v>
      </c>
      <c r="I14" s="4">
        <v>1</v>
      </c>
      <c r="J14" s="4">
        <v>1</v>
      </c>
      <c r="K14" s="4" t="s">
        <v>25</v>
      </c>
      <c r="L14" s="4">
        <v>-321</v>
      </c>
      <c r="M14" s="4">
        <v>-321</v>
      </c>
      <c r="N14" s="4" t="s">
        <v>50</v>
      </c>
      <c r="O14" s="4" t="s">
        <v>27</v>
      </c>
      <c r="P14" s="4" t="s">
        <v>28</v>
      </c>
      <c r="Q14" s="4">
        <v>0</v>
      </c>
      <c r="R14" s="6">
        <v>44201</v>
      </c>
      <c r="S14" s="5">
        <v>44219</v>
      </c>
      <c r="T14" s="4" t="s">
        <v>29</v>
      </c>
      <c r="U14" s="4">
        <v>1940835</v>
      </c>
    </row>
    <row r="15" s="4" customFormat="1" spans="1:21">
      <c r="A15" s="4">
        <v>14260232510</v>
      </c>
      <c r="B15" s="4" t="s">
        <v>21</v>
      </c>
      <c r="C15" s="4" t="s">
        <v>22</v>
      </c>
      <c r="D15" s="4" t="s">
        <v>56</v>
      </c>
      <c r="E15" s="4" t="s">
        <v>57</v>
      </c>
      <c r="F15" s="5">
        <v>44203</v>
      </c>
      <c r="G15" s="5">
        <v>44204</v>
      </c>
      <c r="H15" s="4">
        <v>1</v>
      </c>
      <c r="I15" s="4">
        <v>1</v>
      </c>
      <c r="J15" s="4">
        <v>1</v>
      </c>
      <c r="K15" s="4" t="s">
        <v>25</v>
      </c>
      <c r="L15" s="4">
        <v>222</v>
      </c>
      <c r="M15" s="4">
        <v>222</v>
      </c>
      <c r="N15" s="4" t="s">
        <v>58</v>
      </c>
      <c r="O15" s="4" t="s">
        <v>27</v>
      </c>
      <c r="P15" s="4" t="s">
        <v>28</v>
      </c>
      <c r="Q15" s="4">
        <v>0</v>
      </c>
      <c r="R15" s="6">
        <v>44203</v>
      </c>
      <c r="S15" s="5">
        <v>44219</v>
      </c>
      <c r="T15" s="4" t="s">
        <v>29</v>
      </c>
      <c r="U15" s="4">
        <v>1942146</v>
      </c>
    </row>
    <row r="16" s="4" customFormat="1" spans="1:21">
      <c r="A16" s="4">
        <v>14261393204</v>
      </c>
      <c r="B16" s="4" t="s">
        <v>21</v>
      </c>
      <c r="C16" s="4" t="s">
        <v>22</v>
      </c>
      <c r="D16" s="4" t="s">
        <v>59</v>
      </c>
      <c r="E16" s="4" t="s">
        <v>52</v>
      </c>
      <c r="F16" s="5">
        <v>44203</v>
      </c>
      <c r="G16" s="5">
        <v>44204</v>
      </c>
      <c r="H16" s="4">
        <v>1</v>
      </c>
      <c r="I16" s="4">
        <v>1</v>
      </c>
      <c r="J16" s="4">
        <v>1</v>
      </c>
      <c r="K16" s="4" t="s">
        <v>25</v>
      </c>
      <c r="L16" s="4">
        <v>121</v>
      </c>
      <c r="M16" s="4">
        <v>121</v>
      </c>
      <c r="N16" s="4" t="s">
        <v>60</v>
      </c>
      <c r="O16" s="4" t="s">
        <v>27</v>
      </c>
      <c r="P16" s="4" t="s">
        <v>28</v>
      </c>
      <c r="Q16" s="4">
        <v>0</v>
      </c>
      <c r="R16" s="6">
        <v>44203</v>
      </c>
      <c r="S16" s="5">
        <v>44219</v>
      </c>
      <c r="T16" s="4" t="s">
        <v>29</v>
      </c>
      <c r="U16" s="4">
        <v>1942289</v>
      </c>
    </row>
    <row r="17" s="4" customFormat="1" spans="1:20">
      <c r="A17" s="4">
        <v>14261986953</v>
      </c>
      <c r="B17" s="4" t="s">
        <v>21</v>
      </c>
      <c r="C17" s="4" t="s">
        <v>22</v>
      </c>
      <c r="D17" s="4" t="s">
        <v>61</v>
      </c>
      <c r="E17" s="4" t="s">
        <v>62</v>
      </c>
      <c r="F17" s="5">
        <v>44203</v>
      </c>
      <c r="G17" s="5">
        <v>44204</v>
      </c>
      <c r="H17" s="4">
        <v>1</v>
      </c>
      <c r="I17" s="4">
        <v>1</v>
      </c>
      <c r="J17" s="4">
        <v>1</v>
      </c>
      <c r="K17" s="4" t="s">
        <v>25</v>
      </c>
      <c r="L17" s="4">
        <v>149</v>
      </c>
      <c r="M17" s="4">
        <v>149</v>
      </c>
      <c r="N17" s="4" t="s">
        <v>63</v>
      </c>
      <c r="O17" s="4" t="s">
        <v>27</v>
      </c>
      <c r="P17" s="4" t="s">
        <v>28</v>
      </c>
      <c r="Q17" s="4">
        <v>0</v>
      </c>
      <c r="R17" s="6">
        <v>44203</v>
      </c>
      <c r="S17" s="5">
        <v>44219</v>
      </c>
      <c r="T17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G10" sqref="G1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64</v>
      </c>
    </row>
    <row r="2" s="4" customFormat="1" spans="1:11">
      <c r="A2" s="4">
        <v>14106067086</v>
      </c>
      <c r="B2" s="4">
        <v>0</v>
      </c>
      <c r="C2" s="4" t="str">
        <f>VLOOKUP(A2,HOP!A:H,8,0)</f>
        <v>0.00</v>
      </c>
      <c r="D2" s="4">
        <f>VLOOKUP(A2,HOP!A:B,2,0)</f>
        <v>1923696</v>
      </c>
      <c r="E2" s="4">
        <f>B2-C2</f>
        <v>0</v>
      </c>
      <c r="K2" s="4" t="str">
        <f>$K$1&amp;D2</f>
        <v>,1923696</v>
      </c>
    </row>
    <row r="3" s="4" customFormat="1" spans="1:11">
      <c r="A3" s="4">
        <v>14193738495</v>
      </c>
      <c r="B3" s="4">
        <v>976</v>
      </c>
      <c r="C3" s="4" t="str">
        <f>VLOOKUP(A3,HOP!A:H,8,0)</f>
        <v>976.00</v>
      </c>
      <c r="D3" s="4">
        <f>VLOOKUP(A3,HOP!A:B,2,0)</f>
        <v>1934291</v>
      </c>
      <c r="E3" s="4">
        <f>B3-C3</f>
        <v>0</v>
      </c>
      <c r="K3" s="4" t="str">
        <f>$K$1&amp;D3</f>
        <v>,1934291</v>
      </c>
    </row>
    <row r="4" s="4" customFormat="1" spans="1:11">
      <c r="A4" s="4">
        <v>14193741739</v>
      </c>
      <c r="B4" s="4">
        <v>1084</v>
      </c>
      <c r="C4" s="4" t="str">
        <f>VLOOKUP(A4,HOP!A:H,8,0)</f>
        <v>1084.00</v>
      </c>
      <c r="D4" s="4">
        <f>VLOOKUP(A4,HOP!A:B,2,0)</f>
        <v>1934292</v>
      </c>
      <c r="E4" s="4">
        <f>B4-C4</f>
        <v>0</v>
      </c>
      <c r="K4" s="4" t="str">
        <f>$K$1&amp;D4</f>
        <v>,1934292</v>
      </c>
    </row>
    <row r="5" s="4" customFormat="1" spans="1:11">
      <c r="A5" s="4">
        <v>14217157246</v>
      </c>
      <c r="B5" s="4">
        <v>2273</v>
      </c>
      <c r="C5" s="4" t="str">
        <f>VLOOKUP(A5,HOP!A:H,8,0)</f>
        <v>2273.00</v>
      </c>
      <c r="D5" s="4">
        <f>VLOOKUP(A5,HOP!A:B,2,0)</f>
        <v>1937595</v>
      </c>
      <c r="E5" s="4">
        <f>B5-C5</f>
        <v>0</v>
      </c>
      <c r="K5" s="4" t="str">
        <f>$K$1&amp;D5</f>
        <v>,1937595</v>
      </c>
    </row>
    <row r="6" s="4" customFormat="1" spans="1:11">
      <c r="A6" s="4">
        <v>14233898074</v>
      </c>
      <c r="B6" s="4">
        <v>268</v>
      </c>
      <c r="C6" s="4" t="str">
        <f>VLOOKUP(A6,HOP!A:H,8,0)</f>
        <v>268.00</v>
      </c>
      <c r="D6" s="4">
        <f>VLOOKUP(A6,HOP!A:B,2,0)</f>
        <v>1938860</v>
      </c>
      <c r="E6" s="4">
        <f>B6-C6</f>
        <v>0</v>
      </c>
      <c r="K6" s="4" t="str">
        <f>$K$1&amp;D6</f>
        <v>,1938860</v>
      </c>
    </row>
    <row r="7" s="4" customFormat="1" spans="1:11">
      <c r="A7" s="4">
        <v>14244483007</v>
      </c>
      <c r="B7" s="4">
        <v>0</v>
      </c>
      <c r="C7" s="4" t="str">
        <f>VLOOKUP(A7,HOP!A:H,8,0)</f>
        <v>0.00</v>
      </c>
      <c r="D7" s="4">
        <f>VLOOKUP(A7,HOP!A:B,2,0)</f>
        <v>1940299</v>
      </c>
      <c r="E7" s="4">
        <f>B7-C7</f>
        <v>0</v>
      </c>
      <c r="K7" s="4" t="str">
        <f>$K$1&amp;D7</f>
        <v>,1940299</v>
      </c>
    </row>
    <row r="8" s="4" customFormat="1" spans="1:11">
      <c r="A8" s="4">
        <v>14248837131</v>
      </c>
      <c r="B8" s="4">
        <v>368</v>
      </c>
      <c r="C8" s="4" t="str">
        <f>VLOOKUP(A8,HOP!A:H,8,0)</f>
        <v>368.00</v>
      </c>
      <c r="D8" s="4">
        <f>VLOOKUP(A8,HOP!A:B,2,0)</f>
        <v>1940737</v>
      </c>
      <c r="E8" s="4">
        <f>B8-C8</f>
        <v>0</v>
      </c>
      <c r="K8" s="4" t="str">
        <f>$K$1&amp;D8</f>
        <v>,1940737</v>
      </c>
    </row>
    <row r="9" s="4" customFormat="1" spans="1:11">
      <c r="A9" s="4">
        <v>14249317892</v>
      </c>
      <c r="B9" s="4">
        <v>0</v>
      </c>
      <c r="C9" s="4" t="str">
        <f>VLOOKUP(A9,HOP!A:H,8,0)</f>
        <v>0.00</v>
      </c>
      <c r="D9" s="4">
        <f>VLOOKUP(A9,HOP!A:B,2,0)</f>
        <v>1940835</v>
      </c>
      <c r="E9" s="4">
        <f>B9-C9</f>
        <v>0</v>
      </c>
      <c r="K9" s="4" t="str">
        <f>$K$1&amp;D9</f>
        <v>,1940835</v>
      </c>
    </row>
    <row r="10" s="4" customFormat="1" spans="1:11">
      <c r="A10" s="4">
        <v>14254557903</v>
      </c>
      <c r="B10" s="4">
        <v>111</v>
      </c>
      <c r="C10" s="4" t="str">
        <f>VLOOKUP(A10,HOP!A:H,8,0)</f>
        <v>111.00</v>
      </c>
      <c r="D10" s="4">
        <f>VLOOKUP(A10,HOP!A:B,2,0)</f>
        <v>1941413</v>
      </c>
      <c r="E10" s="4">
        <f>B10-C10</f>
        <v>0</v>
      </c>
      <c r="K10" s="4" t="str">
        <f>$K$1&amp;D10</f>
        <v>,1941413</v>
      </c>
    </row>
    <row r="11" s="4" customFormat="1" spans="1:11">
      <c r="A11" s="4">
        <v>14255790370</v>
      </c>
      <c r="B11" s="4">
        <v>338</v>
      </c>
      <c r="C11" s="4" t="str">
        <f>VLOOKUP(A11,HOP!A:H,8,0)</f>
        <v>338.00</v>
      </c>
      <c r="D11" s="4">
        <f>VLOOKUP(A11,HOP!A:B,2,0)</f>
        <v>1941651</v>
      </c>
      <c r="E11" s="4">
        <f>B11-C11</f>
        <v>0</v>
      </c>
      <c r="K11" s="4" t="str">
        <f>$K$1&amp;D11</f>
        <v>,1941651</v>
      </c>
    </row>
    <row r="12" s="4" customFormat="1" spans="1:11">
      <c r="A12" s="4">
        <v>14260232510</v>
      </c>
      <c r="B12" s="4">
        <v>222</v>
      </c>
      <c r="C12" s="4" t="str">
        <f>VLOOKUP(A12,HOP!A:H,8,0)</f>
        <v>222.00</v>
      </c>
      <c r="D12" s="4">
        <f>VLOOKUP(A12,HOP!A:B,2,0)</f>
        <v>1942146</v>
      </c>
      <c r="E12" s="4">
        <f>B12-C12</f>
        <v>0</v>
      </c>
      <c r="K12" s="4" t="str">
        <f>$K$1&amp;D12</f>
        <v>,1942146</v>
      </c>
    </row>
    <row r="13" s="4" customFormat="1" spans="1:11">
      <c r="A13" s="4">
        <v>14261393204</v>
      </c>
      <c r="B13" s="4">
        <v>121</v>
      </c>
      <c r="C13" s="4" t="str">
        <f>VLOOKUP(A13,HOP!A:H,8,0)</f>
        <v>121.00</v>
      </c>
      <c r="D13" s="4">
        <f>VLOOKUP(A13,HOP!A:B,2,0)</f>
        <v>1942289</v>
      </c>
      <c r="E13" s="4">
        <f>B13-C13</f>
        <v>0</v>
      </c>
      <c r="K13" s="4" t="str">
        <f>$K$1&amp;D13</f>
        <v>,1942289</v>
      </c>
    </row>
    <row r="14" s="4" customFormat="1" spans="1:11">
      <c r="A14" s="4">
        <v>14261986953</v>
      </c>
      <c r="B14" s="4">
        <v>149</v>
      </c>
      <c r="C14" s="4" t="str">
        <f>VLOOKUP(A14,HOP!A:H,8,0)</f>
        <v>149.00</v>
      </c>
      <c r="D14" s="4">
        <f>VLOOKUP(A14,HOP!A:B,2,0)</f>
        <v>1942397</v>
      </c>
      <c r="E14" s="4">
        <f>B14-C14</f>
        <v>0</v>
      </c>
      <c r="K14" s="4" t="str">
        <f>$K$1&amp;D14</f>
        <v>,1942397</v>
      </c>
    </row>
    <row r="16" spans="2:2">
      <c r="B16" s="4">
        <f>SUM(B2:B15)</f>
        <v>5910</v>
      </c>
    </row>
    <row r="18" spans="1:1">
      <c r="A18" s="4" t="s">
        <v>65</v>
      </c>
    </row>
    <row r="19" spans="1:1">
      <c r="A19" s="4" t="s">
        <v>66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25" sqref="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67</v>
      </c>
      <c r="B1" s="2" t="s">
        <v>68</v>
      </c>
      <c r="C1" s="2" t="s">
        <v>69</v>
      </c>
      <c r="D1" s="2" t="s">
        <v>70</v>
      </c>
      <c r="E1" s="2" t="s">
        <v>5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  <c r="K1" s="2" t="s">
        <v>17</v>
      </c>
    </row>
    <row r="2" s="1" customFormat="1" ht="20" customHeight="1" spans="1:11">
      <c r="A2" s="3">
        <v>14261986953</v>
      </c>
      <c r="B2" s="3">
        <v>1942397</v>
      </c>
      <c r="C2" s="2" t="s">
        <v>76</v>
      </c>
      <c r="D2" s="2" t="s">
        <v>63</v>
      </c>
      <c r="E2" s="2" t="s">
        <v>77</v>
      </c>
      <c r="F2" s="2" t="s">
        <v>78</v>
      </c>
      <c r="G2" s="2" t="s">
        <v>79</v>
      </c>
      <c r="H2" s="2" t="s">
        <v>80</v>
      </c>
      <c r="I2" s="2" t="s">
        <v>63</v>
      </c>
      <c r="J2" s="2" t="s">
        <v>81</v>
      </c>
      <c r="K2" s="2" t="s">
        <v>82</v>
      </c>
    </row>
    <row r="3" s="1" customFormat="1" ht="20" customHeight="1" spans="1:11">
      <c r="A3" s="3">
        <v>14261393204</v>
      </c>
      <c r="B3" s="3">
        <v>1942289</v>
      </c>
      <c r="C3" s="2" t="s">
        <v>83</v>
      </c>
      <c r="D3" s="2" t="s">
        <v>60</v>
      </c>
      <c r="E3" s="2" t="s">
        <v>77</v>
      </c>
      <c r="F3" s="2" t="s">
        <v>78</v>
      </c>
      <c r="G3" s="2" t="s">
        <v>79</v>
      </c>
      <c r="H3" s="2" t="s">
        <v>84</v>
      </c>
      <c r="I3" s="2" t="s">
        <v>60</v>
      </c>
      <c r="J3" s="2" t="s">
        <v>81</v>
      </c>
      <c r="K3" s="2" t="s">
        <v>85</v>
      </c>
    </row>
    <row r="4" s="1" customFormat="1" ht="20" customHeight="1" spans="1:11">
      <c r="A4" s="3">
        <v>14260232510</v>
      </c>
      <c r="B4" s="3">
        <v>1942146</v>
      </c>
      <c r="C4" s="2" t="s">
        <v>86</v>
      </c>
      <c r="D4" s="2" t="s">
        <v>58</v>
      </c>
      <c r="E4" s="2" t="s">
        <v>77</v>
      </c>
      <c r="F4" s="2" t="s">
        <v>78</v>
      </c>
      <c r="G4" s="2" t="s">
        <v>79</v>
      </c>
      <c r="H4" s="2" t="s">
        <v>87</v>
      </c>
      <c r="I4" s="2" t="s">
        <v>58</v>
      </c>
      <c r="J4" s="2" t="s">
        <v>81</v>
      </c>
      <c r="K4" s="2" t="s">
        <v>88</v>
      </c>
    </row>
    <row r="5" s="1" customFormat="1" ht="20" customHeight="1" spans="1:11">
      <c r="A5" s="3">
        <v>14255790370</v>
      </c>
      <c r="B5" s="3">
        <v>1941651</v>
      </c>
      <c r="C5" s="2" t="s">
        <v>89</v>
      </c>
      <c r="D5" s="2" t="s">
        <v>55</v>
      </c>
      <c r="E5" s="2" t="s">
        <v>77</v>
      </c>
      <c r="F5" s="2" t="s">
        <v>78</v>
      </c>
      <c r="G5" s="2" t="s">
        <v>79</v>
      </c>
      <c r="H5" s="2" t="s">
        <v>90</v>
      </c>
      <c r="I5" s="2" t="s">
        <v>91</v>
      </c>
      <c r="J5" s="2" t="s">
        <v>81</v>
      </c>
      <c r="K5" s="2" t="s">
        <v>92</v>
      </c>
    </row>
    <row r="6" s="1" customFormat="1" ht="20" customHeight="1" spans="1:11">
      <c r="A6" s="3">
        <v>14254557903</v>
      </c>
      <c r="B6" s="3">
        <v>1941413</v>
      </c>
      <c r="C6" s="2" t="s">
        <v>93</v>
      </c>
      <c r="D6" s="2" t="s">
        <v>53</v>
      </c>
      <c r="E6" s="2" t="s">
        <v>77</v>
      </c>
      <c r="F6" s="2" t="s">
        <v>78</v>
      </c>
      <c r="G6" s="2" t="s">
        <v>79</v>
      </c>
      <c r="H6" s="2" t="s">
        <v>94</v>
      </c>
      <c r="I6" s="2" t="s">
        <v>53</v>
      </c>
      <c r="J6" s="2" t="s">
        <v>81</v>
      </c>
      <c r="K6" s="2" t="s">
        <v>95</v>
      </c>
    </row>
    <row r="7" s="1" customFormat="1" ht="20" customHeight="1" spans="1:11">
      <c r="A7" s="3">
        <v>14249317892</v>
      </c>
      <c r="B7" s="3">
        <v>1940835</v>
      </c>
      <c r="C7" s="2" t="s">
        <v>89</v>
      </c>
      <c r="D7" s="2" t="s">
        <v>50</v>
      </c>
      <c r="E7" s="2" t="s">
        <v>77</v>
      </c>
      <c r="F7" s="2" t="s">
        <v>78</v>
      </c>
      <c r="G7" s="2" t="s">
        <v>79</v>
      </c>
      <c r="H7" s="2" t="s">
        <v>96</v>
      </c>
      <c r="I7" s="2" t="s">
        <v>50</v>
      </c>
      <c r="J7" s="2" t="s">
        <v>81</v>
      </c>
      <c r="K7" s="2" t="s">
        <v>97</v>
      </c>
    </row>
    <row r="8" s="1" customFormat="1" ht="20" customHeight="1" spans="1:11">
      <c r="A8" s="3">
        <v>14248837131</v>
      </c>
      <c r="B8" s="3">
        <v>1940737</v>
      </c>
      <c r="C8" s="2" t="s">
        <v>98</v>
      </c>
      <c r="D8" s="2" t="s">
        <v>47</v>
      </c>
      <c r="E8" s="2" t="s">
        <v>99</v>
      </c>
      <c r="F8" s="2" t="s">
        <v>78</v>
      </c>
      <c r="G8" s="2" t="s">
        <v>79</v>
      </c>
      <c r="H8" s="2" t="s">
        <v>100</v>
      </c>
      <c r="I8" s="2" t="s">
        <v>47</v>
      </c>
      <c r="J8" s="2" t="s">
        <v>81</v>
      </c>
      <c r="K8" s="2" t="s">
        <v>101</v>
      </c>
    </row>
    <row r="9" s="1" customFormat="1" ht="20" customHeight="1" spans="1:11">
      <c r="A9" s="3">
        <v>14244483007</v>
      </c>
      <c r="B9" s="3">
        <v>1940299</v>
      </c>
      <c r="C9" s="2" t="s">
        <v>102</v>
      </c>
      <c r="D9" s="2" t="s">
        <v>44</v>
      </c>
      <c r="E9" s="2" t="s">
        <v>77</v>
      </c>
      <c r="F9" s="2" t="s">
        <v>78</v>
      </c>
      <c r="G9" s="2" t="s">
        <v>79</v>
      </c>
      <c r="H9" s="2" t="s">
        <v>96</v>
      </c>
      <c r="I9" s="2" t="s">
        <v>44</v>
      </c>
      <c r="J9" s="2" t="s">
        <v>81</v>
      </c>
      <c r="K9" s="2" t="s">
        <v>103</v>
      </c>
    </row>
    <row r="10" s="1" customFormat="1" ht="20" customHeight="1" spans="1:11">
      <c r="A10" s="3">
        <v>14233898074</v>
      </c>
      <c r="B10" s="3">
        <v>1938860</v>
      </c>
      <c r="C10" s="2" t="s">
        <v>104</v>
      </c>
      <c r="D10" s="2" t="s">
        <v>41</v>
      </c>
      <c r="E10" s="2" t="s">
        <v>99</v>
      </c>
      <c r="F10" s="2" t="s">
        <v>78</v>
      </c>
      <c r="G10" s="2" t="s">
        <v>79</v>
      </c>
      <c r="H10" s="2" t="s">
        <v>105</v>
      </c>
      <c r="I10" s="2" t="s">
        <v>41</v>
      </c>
      <c r="J10" s="2" t="s">
        <v>81</v>
      </c>
      <c r="K10" s="2" t="s">
        <v>106</v>
      </c>
    </row>
    <row r="11" s="1" customFormat="1" ht="20" customHeight="1" spans="1:11">
      <c r="A11" s="3">
        <v>14217157246</v>
      </c>
      <c r="B11" s="3">
        <v>1937595</v>
      </c>
      <c r="C11" s="2" t="s">
        <v>107</v>
      </c>
      <c r="D11" s="2" t="s">
        <v>38</v>
      </c>
      <c r="E11" s="2" t="s">
        <v>108</v>
      </c>
      <c r="F11" s="2" t="s">
        <v>78</v>
      </c>
      <c r="G11" s="2" t="s">
        <v>79</v>
      </c>
      <c r="H11" s="2" t="s">
        <v>109</v>
      </c>
      <c r="I11" s="2" t="s">
        <v>38</v>
      </c>
      <c r="J11" s="2" t="s">
        <v>81</v>
      </c>
      <c r="K11" s="2" t="s">
        <v>110</v>
      </c>
    </row>
    <row r="12" s="1" customFormat="1" ht="20" customHeight="1" spans="1:11">
      <c r="A12" s="3">
        <v>14193741739</v>
      </c>
      <c r="B12" s="3">
        <v>1934292</v>
      </c>
      <c r="C12" s="2" t="s">
        <v>111</v>
      </c>
      <c r="D12" s="2" t="s">
        <v>34</v>
      </c>
      <c r="E12" s="2" t="s">
        <v>108</v>
      </c>
      <c r="F12" s="2" t="s">
        <v>78</v>
      </c>
      <c r="G12" s="2" t="s">
        <v>79</v>
      </c>
      <c r="H12" s="2" t="s">
        <v>112</v>
      </c>
      <c r="I12" s="2" t="s">
        <v>34</v>
      </c>
      <c r="J12" s="2" t="s">
        <v>81</v>
      </c>
      <c r="K12" s="2" t="s">
        <v>113</v>
      </c>
    </row>
    <row r="13" s="1" customFormat="1" ht="20" customHeight="1" spans="1:11">
      <c r="A13" s="3">
        <v>14193738495</v>
      </c>
      <c r="B13" s="3">
        <v>1934291</v>
      </c>
      <c r="C13" s="2" t="s">
        <v>111</v>
      </c>
      <c r="D13" s="2" t="s">
        <v>32</v>
      </c>
      <c r="E13" s="2" t="s">
        <v>108</v>
      </c>
      <c r="F13" s="2" t="s">
        <v>78</v>
      </c>
      <c r="G13" s="2" t="s">
        <v>79</v>
      </c>
      <c r="H13" s="2" t="s">
        <v>114</v>
      </c>
      <c r="I13" s="2" t="s">
        <v>32</v>
      </c>
      <c r="J13" s="2" t="s">
        <v>81</v>
      </c>
      <c r="K13" s="2" t="s">
        <v>115</v>
      </c>
    </row>
    <row r="14" s="1" customFormat="1" ht="20" customHeight="1" spans="1:11">
      <c r="A14" s="3">
        <v>14106067086</v>
      </c>
      <c r="B14" s="3">
        <v>1923696</v>
      </c>
      <c r="C14" s="2" t="s">
        <v>116</v>
      </c>
      <c r="D14" s="2" t="s">
        <v>26</v>
      </c>
      <c r="E14" s="2" t="s">
        <v>77</v>
      </c>
      <c r="F14" s="2" t="s">
        <v>78</v>
      </c>
      <c r="G14" s="2" t="s">
        <v>79</v>
      </c>
      <c r="H14" s="2" t="s">
        <v>96</v>
      </c>
      <c r="I14" s="2" t="s">
        <v>26</v>
      </c>
      <c r="J14" s="2" t="s">
        <v>81</v>
      </c>
      <c r="K14" s="2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2021-01-23T08:50:32Z</dcterms:created>
  <dcterms:modified xsi:type="dcterms:W3CDTF">2021-01-23T09:15:30Z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