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Sheet1!$A$1:$U$102</definedName>
    <definedName name="_xlnm._FilterDatabase" localSheetId="1" hidden="1">对账!$A$1:$P$98</definedName>
  </definedNames>
  <calcPr calcId="144525"/>
</workbook>
</file>

<file path=xl/sharedStrings.xml><?xml version="1.0" encoding="utf-8"?>
<sst xmlns="http://schemas.openxmlformats.org/spreadsheetml/2006/main" count="1798" uniqueCount="650">
  <si>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</si>
  <si>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</si>
  <si>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</si>
  <si>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</si>
  <si>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</si>
  <si>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</si>
  <si>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</si>
  <si>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</si>
  <si>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</si>
  <si>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</si>
  <si>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</si>
  <si>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</si>
  <si>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</si>
  <si>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</si>
  <si>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</si>
  <si>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</si>
  <si>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</si>
  <si>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</si>
  <si>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</si>
  <si>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</si>
  <si>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</si>
  <si>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</si>
  <si>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</si>
  <si>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[新加坡]新加坡富丽华河畔大酒店(SG Clean)(Furama RiverFront Singapore(SG Clean))(55346090)</t>
  </si>
  <si>
    <t>高级房&lt;不退款&gt;&lt;2人入住&gt;</t>
  </si>
  <si>
    <t>HKD</t>
  </si>
  <si>
    <t>Wu/Randy</t>
  </si>
  <si>
    <t>CA13030210125HKD-W</t>
  </si>
  <si>
    <t>未提现</t>
  </si>
  <si>
    <t>携程开票</t>
  </si>
  <si>
    <t>取消</t>
  </si>
  <si>
    <t>[福斯－杜伊瓜苏]维瓦卡塔瑞斯度假酒店(Vivaz Cataratas Hotel Resort)(55799250)</t>
  </si>
  <si>
    <t>豪华双人床房&lt;早餐&gt;&lt;不退款&gt;&lt;2人入住&gt;</t>
  </si>
  <si>
    <t>Lopes/Vinicius Fernandes</t>
  </si>
  <si>
    <t>[马德里]特拉法加酒店(Hotel Trafalgar)(55653343)</t>
  </si>
  <si>
    <t>标准双床房&lt;不退款&gt;&lt;2人入住&gt;</t>
  </si>
  <si>
    <t>ELBAZ/GABRIEL</t>
  </si>
  <si>
    <t>[波塔尔斯诺斯]塞勒斯波塔尔斯滨海萨勒酒店(Salles Hotels Marina Portals)(55270261)</t>
  </si>
  <si>
    <t>豪华房&lt;早餐&gt;&lt;不退款&gt;&lt;2人入住&gt;</t>
  </si>
  <si>
    <t>Benitez/Jose Andres</t>
  </si>
  <si>
    <t>[阿灵顿县]阿林顿中心凯悦酒店(Hyatt Centric Arlington)(55872522)</t>
  </si>
  <si>
    <t>特大床房&lt;不退款&gt;&lt;2人入住&gt;</t>
  </si>
  <si>
    <t>Hauser/Jacob</t>
  </si>
  <si>
    <t>[罗穆勒斯]底特律都会机场威斯汀酒店(Westin Detroit Metropolitan Airport)(55491747)</t>
  </si>
  <si>
    <t>传统特大床房&lt;不退款&gt;&lt;2人入住&gt;</t>
  </si>
  <si>
    <t>LUO/YIMIN,Wang/Yizhe</t>
  </si>
  <si>
    <t>[首尔]首尔东大门诺富特大使酒店(Novotel Ambassador Seoul Dongdaemun Hotels &amp; Residences)(55543066)</t>
  </si>
  <si>
    <t>高级双床房&lt;不退款&gt;&lt;2人入住&gt;</t>
  </si>
  <si>
    <t>cho/sehyun</t>
  </si>
  <si>
    <t>[济州市]济州华美达市政府酒店(Ramada Jeju Cityhall)(55944714)</t>
  </si>
  <si>
    <t>NAM/SEUNGHUN</t>
  </si>
  <si>
    <t>[里约热内卢]林克斯苔长廊酒店(Promenade Link Stay)(55745199)</t>
  </si>
  <si>
    <t>豪华双人房&lt;早餐&gt;&lt;不退款&gt;&lt;2人入住&gt;</t>
  </si>
  <si>
    <t>ANJOS/ALBERTO RODRIGUES</t>
  </si>
  <si>
    <t>[墨西哥城]派瑞诺特费斯塔旅馆(Fiesta Inn Perinorte)(70393159)</t>
  </si>
  <si>
    <t>高级2张双人床房&lt;不退款&gt;&lt;2人入住&gt;</t>
  </si>
  <si>
    <t>zarate/oscar</t>
  </si>
  <si>
    <t>[科勒尔斯普林斯]劳德代尔堡珊瑚泉万怡酒店(Courtyard by Marriott Fort Lauderdale Coral Springs)(55707562)</t>
  </si>
  <si>
    <t>Jones/Marshall</t>
  </si>
  <si>
    <t>[罗切斯特]卡勒旅馆及套房酒店(Kahler Inn and Suites)(55572909)</t>
  </si>
  <si>
    <t>2张大床房&lt;不退款&gt;&lt;2人入住&gt;</t>
  </si>
  <si>
    <t>Hotvet/Owen,Hotvet/Jan</t>
  </si>
  <si>
    <t>[西归浦市]菲斯特 70号酒店(The First70 Hotel)(55779381)</t>
  </si>
  <si>
    <t>Lee/Beungjun</t>
  </si>
  <si>
    <t>Mogayzel/John Warren</t>
  </si>
  <si>
    <t>[坎昆]丽思卡尔顿坎昆酒店(The Ritz-Carlton Cancun)(55822280)</t>
  </si>
  <si>
    <t>海景特大床房（带阳台）&lt;不退款&gt;&lt;2人入住&gt;</t>
  </si>
  <si>
    <t>Kest/Yitzchak</t>
  </si>
  <si>
    <t>[菲茨罗伊岛]凯恩斯费兹洛伊岛度假酒店(Fitzroy Island Resort Cairns)(68545495)</t>
  </si>
  <si>
    <t>标准开放式客房&lt;不退款&gt;&lt;2人入住&gt;</t>
  </si>
  <si>
    <t>ZHOU/Linyuzhuo</t>
  </si>
  <si>
    <t>[伍德兰市]伍德兰斯水道万豪会议酒店(The Woodlands Waterway Marriott Hotel and Convention Center)(68028581)</t>
  </si>
  <si>
    <t>Keith/Douglas</t>
  </si>
  <si>
    <t>[莫斯科]莫斯科王子公园酒店(Prince Park Hotel Moscow)(55666141)</t>
  </si>
  <si>
    <t>标准双人房&lt;不退款&gt;&lt;2人入住&gt;</t>
  </si>
  <si>
    <t>kirikov/Evgen</t>
  </si>
  <si>
    <t>[巴黎]小姐酒店(Hotel Mademoiselle)(70391500)</t>
  </si>
  <si>
    <t>经典房(双人床或双床)&lt;不退款&gt;&lt;2人入住&gt;</t>
  </si>
  <si>
    <t>BACHELLERIE/AUDE-LINE</t>
  </si>
  <si>
    <t>[孟买]三叉戟班德拉库尔拉酒店(Trident Bandra Kurla)(55598984)</t>
  </si>
  <si>
    <t>客房 (Trident Preferred)&lt;不退款&gt;&lt;2人入住&gt;</t>
  </si>
  <si>
    <t>Kumar/Priyanka,Badri/Shruthi</t>
  </si>
  <si>
    <t>[奥克兰]奥克兰都会安凡尼公寓酒店(Avani Auckland Metropolis Residences)(56206124)</t>
  </si>
  <si>
    <t>一卧室套房&lt;不退款&gt;&lt;2人入住&gt;</t>
  </si>
  <si>
    <t>Hall-Fear/Brooke</t>
  </si>
  <si>
    <t>[奥兰多]波西米亚大奥兰多签名收藏酒店(Grand Bohemian Hotel Orlando, Autograph Collection)(55505094)</t>
  </si>
  <si>
    <t>Pearson/Blake William</t>
  </si>
  <si>
    <t>[那格浦尔]那格浦尔艾美酒店(Le Meridien Nagpur)(55299376)</t>
  </si>
  <si>
    <t>豪华特大床房带城景&lt;早餐&gt;&lt;不退款&gt;&lt;2人入住&gt;</t>
  </si>
  <si>
    <t>Jaiswal/Santosh kumar</t>
  </si>
  <si>
    <t>[孟买]孟买国际机场万豪度假酒店(Courtyard by Marriott Mumbai International Airport)(55299030)</t>
  </si>
  <si>
    <t>豪华特大床客房&lt;早餐&gt;&lt;不退款&gt;&lt;2人入住&gt;</t>
  </si>
  <si>
    <t>Kumar/Prathik</t>
  </si>
  <si>
    <t>Dasgupta/Nashi</t>
  </si>
  <si>
    <t>标准大号床房&lt;不退款&gt;&lt;2人入住&gt;</t>
  </si>
  <si>
    <t>KEVIN/CREPIN</t>
  </si>
  <si>
    <t>[尤金]尤金斯普林菲尔德烛木套房酒店(Candlewood Suites Eugene Springfield)(70393261)</t>
  </si>
  <si>
    <t>一间卧室套房&lt;不退款&gt;&lt;2人入住&gt;</t>
  </si>
  <si>
    <t>Boffing/Trisha</t>
  </si>
  <si>
    <t>[null](68025803)</t>
  </si>
  <si>
    <t>[奥罗拉]丹佛机场度假公园雅乐轩酒店(Aloft Denver Airport at Gateway Park)(68026423)</t>
  </si>
  <si>
    <t>Salazar/Ester R</t>
  </si>
  <si>
    <t>[阿默斯特]布法罗尼亚加拉万豪酒店(Buffalo Marriott Niagara)(55768327)</t>
  </si>
  <si>
    <t>Santos/Zoila n</t>
  </si>
  <si>
    <t>[史基浦]阿姆斯特丹史基浦机场喜来登酒店(Sheraton Amsterdam Airport Schiphol)(55822249)</t>
  </si>
  <si>
    <t>豪华双床房&lt;早餐&gt;&lt;不退款&gt;&lt;2人入住&gt;</t>
  </si>
  <si>
    <t>Esposito/Anna</t>
  </si>
  <si>
    <t>[夏洛特]万怡夏洛特市中心酒店(Courtyard Charlotte City Center)(55505145)</t>
  </si>
  <si>
    <t>特大床房(带沙发床)&lt;不退款&gt;&lt;2人入住&gt;</t>
  </si>
  <si>
    <t>Voss/Lauren Kate</t>
  </si>
  <si>
    <t>[首尔]首尔时代广场万怡酒店(Courtyard by Marriott Seoul Times Square)(55290127)</t>
  </si>
  <si>
    <t>豪华房（1张特大床）&lt;不退款&gt;&lt;2人入住&gt;</t>
  </si>
  <si>
    <t>KIM/JUNSANG</t>
  </si>
  <si>
    <t>[伊斯坦布尔]伊斯坦布尔阿塔科尤喜来登酒店(Sheraton Istanbul Atakoy Hotel)(55707712)</t>
  </si>
  <si>
    <t>豪华海景特大床房&lt;不退款&gt;&lt;2人入住&gt;</t>
  </si>
  <si>
    <t>KACIRA/ANIL,KACIRA/AYCA</t>
  </si>
  <si>
    <t>[梅德福]梅德福机场万怡酒店(Courtyard Medford Airport)(55354610)</t>
  </si>
  <si>
    <t>Green/Jordan</t>
  </si>
  <si>
    <t>[丹佛]丹佛市中心万豪费尔菲尔德酒店(Fairfield Inn &amp; Suites by Marriott Denver Downtown)(68028809)</t>
  </si>
  <si>
    <t>特大床房&lt;早餐&gt;&lt;不退款&gt;&lt;2人入住&gt;</t>
  </si>
  <si>
    <t>Danielson-Mckeague/Cory Patrick,Fernandez/Mariah Jonee</t>
  </si>
  <si>
    <t>[奥马哈]奥马哈中城十字源宿酒店(Element Omaha Midtown Crossing)(55745344)</t>
  </si>
  <si>
    <t>标准特大床房&lt;早餐&gt;&lt;不退款&gt;&lt;2人入住&gt;</t>
  </si>
  <si>
    <t>Johnson/M Gail,Behrends/Jessica</t>
  </si>
  <si>
    <t>[卡尔珀雷斯]卡尔珀雷斯花园城市春季山丘套房万豪酒店(SpringHill Suites by Marriott Carle Place Garden City)(55270031)</t>
  </si>
  <si>
    <t>特大床一室房(带沙发床)&lt;不退款&gt;&lt;2人入住&gt;</t>
  </si>
  <si>
    <t>kesler/andrey</t>
  </si>
  <si>
    <t>[赫恩登]赫恩登杜勒斯机场万怡酒店(Courtyard by Marriott Dulles Airport Herndon)(68029168)</t>
  </si>
  <si>
    <t>客房1张特大床&lt;不退款&gt;&lt;2人入住&gt;</t>
  </si>
  <si>
    <t>Hayes/Katherine A</t>
  </si>
  <si>
    <t>[斯科茨谷]圣塔克鲁兹斯科茨谷喜来登福朋酒店(Four Points by Sheraton Santa Cruz Scotts Valley)(68029197)</t>
  </si>
  <si>
    <t>Rivera/Araceli</t>
  </si>
  <si>
    <t>[迪拜]迪拜 JW 万豪侯爵酒店(JW Marriott Marquis Hotel Dubai)(68026116)</t>
  </si>
  <si>
    <t>豪华特大床房&lt;不退款&gt;&lt;2人入住&gt;</t>
  </si>
  <si>
    <t>Murtaza/Muhammad</t>
  </si>
  <si>
    <t>[法兰克福]法兰克福机场喜来登酒店及会议中心(Sheraton Frankfurt Airport Hotel &amp; Conference Center)(55337565)</t>
  </si>
  <si>
    <t>标准特大床房&lt;不退款&gt;&lt;2人入住&gt;</t>
  </si>
  <si>
    <t>Schklowski/Michael</t>
  </si>
  <si>
    <t>[埃德蒙顿]南埃德蒙顿福朋喜来登酒店(Four Points by Sheraton Edmonton South)(68026709)</t>
  </si>
  <si>
    <t>大床房&lt;不退款&gt;&lt;2人入住&gt;</t>
  </si>
  <si>
    <t>rodgers/todd</t>
  </si>
  <si>
    <t>[迈阿密]迈阿​​密力丽思卡尔顿椰林酒店(The Ritz-Carlton Coconut Grove, Miami)(68027040)</t>
  </si>
  <si>
    <t>城景特大床房带阳台&lt;不退款&gt;&lt;2人入住&gt;</t>
  </si>
  <si>
    <t>geneva/liavese</t>
  </si>
  <si>
    <t>[悉尼]悉尼辉盛阁国际公寓(Fraser Suites Sydney)(55694726)</t>
  </si>
  <si>
    <t>豪华一室房&lt;不退款&gt;&lt;2人入住&gt;</t>
  </si>
  <si>
    <t>Beagley/Sherie</t>
  </si>
  <si>
    <t>[多伦多]马里奥特多伦多德尔塔酒店(Delta Hotels by Marriott Toronto)(55346230)</t>
  </si>
  <si>
    <t>城景特大床房&lt;不退款&gt;&lt;2人入住&gt;</t>
  </si>
  <si>
    <t>Elie/Amel,Sugrim/Jordan</t>
  </si>
  <si>
    <t>[纽约]纽约市中心万豪 AC 酒店(AC Hotel by Marriott New York Downtown)(55560299)</t>
  </si>
  <si>
    <t>Dattus/Martin</t>
  </si>
  <si>
    <t>[埃德蒙顿]埃德蒙顿机场福朋喜来登酒店(Four Points by Sheraton Edmonton Gateway)(68026708)</t>
  </si>
  <si>
    <t>Ibrahim/Laith</t>
  </si>
  <si>
    <t>[亚特兰大]亚特兰大马奎斯万豪酒店(Atlanta Marriott Marquis)(60480245)</t>
  </si>
  <si>
    <t>Mitchell/Llaneshia</t>
  </si>
  <si>
    <t>[桑迪斯普林斯]亚特兰大北市区威斯汀酒店(The Westin Atlanta Perimeter North)(68026101)</t>
  </si>
  <si>
    <t>Parrish/Amy</t>
  </si>
  <si>
    <t>[波因顿海滩]伯恩顿海滩万怡酒店(Courtyard by Marriott Boynton Beach)(68026629)</t>
  </si>
  <si>
    <t>特大床房带沙发床&lt;不退款&gt;&lt;2人入住&gt;</t>
  </si>
  <si>
    <t>Cooper/Laurie E.</t>
  </si>
  <si>
    <t>[英格尔伍德]贝斯特韦斯特机场公园酒店 - 洛杉矶 LAX 机场(Best Western Airpark Hotel-Los Angeles LAX Airport)(55320428)</t>
  </si>
  <si>
    <t>特大床房&lt;1&gt;&lt;早餐&gt;&lt;不退款&gt;&lt;2人入住&gt;</t>
  </si>
  <si>
    <t>WebB/JoAnna</t>
  </si>
  <si>
    <t>Postus/Susan</t>
  </si>
  <si>
    <t>[东京]东京威斯汀酒店(The Westin Tokyo)(55439643)</t>
  </si>
  <si>
    <t>Iwata/Kaori</t>
  </si>
  <si>
    <t>[雅加达]阿斯顿普路伊特酒店(Aston Pluit Hotel &amp; Residence)(55832082)</t>
  </si>
  <si>
    <t>豪华房&lt;不退款&gt;&lt;2人入住&gt;</t>
  </si>
  <si>
    <t>Putri/Oct</t>
  </si>
  <si>
    <t>[纽瓦克]纽瓦克自由国际机场万豪酒店(Newark Liberty International Airport Marriott)(68026224)</t>
  </si>
  <si>
    <t>Cheng/Hsueh-Chien</t>
  </si>
  <si>
    <t>[惠斯勒]惠斯勒Delta乡村套房酒店(Delta Hotels by Marriott Whistler Village Suites)(55611816)</t>
  </si>
  <si>
    <t>标准房&lt;不退款&gt;&lt;2人入住&gt;</t>
  </si>
  <si>
    <t>Vajdi/Arash</t>
  </si>
  <si>
    <t>[null](68027048)</t>
  </si>
  <si>
    <t>[哈蒂斯堡]海地斯堡唐普雷斯套房酒店(TownePlace Suites Hattiesburg)(68027433)</t>
  </si>
  <si>
    <t>城景特大床一室房&lt;早餐&gt;&lt;不退款&gt;&lt;2人入住&gt;</t>
  </si>
  <si>
    <t>Andrews/Matthew</t>
  </si>
  <si>
    <t>豪华双床房&lt;不退款&gt;&lt;2人入住&gt;</t>
  </si>
  <si>
    <t>ju/nara</t>
  </si>
  <si>
    <t>LEE/HOSIN,CHOI/KEUNHO</t>
  </si>
  <si>
    <t>[兰开斯特县]宾夕法尼亚广场兰开斯特万豪酒店(Lancaster Marriott at Penn Square)(68027195)</t>
  </si>
  <si>
    <t>Nevling/Reed</t>
  </si>
  <si>
    <t>[里诺]万丽里诺市中心酒店(Renaissance Reno Downtown Hotel)(55694472)</t>
  </si>
  <si>
    <t>大号床房&lt;不退款&gt;&lt;2人入住&gt;</t>
  </si>
  <si>
    <t>Leynov/Olga</t>
  </si>
  <si>
    <t>[蒂内克]蒂内克格棱波音特万豪酒店(Teaneck Marriott at Glenpointe)(68027864)</t>
  </si>
  <si>
    <t>Hobson/Richard</t>
  </si>
  <si>
    <t>Oliver/Adriele  Alexis</t>
  </si>
  <si>
    <t>Stitt/Malcolm</t>
  </si>
  <si>
    <t>[兰契]兰契丽笙酒店(Radisson Blu Hotel Ranchi)(55519742)</t>
  </si>
  <si>
    <t>Mitra/Abhik,Pal/Somosree</t>
  </si>
  <si>
    <t>ji/cheol</t>
  </si>
  <si>
    <t>[新加坡]滨海宾乐雅酒店 (Staycation Approved)(PARKROYAL on Beach Road (Staycation Approved))(55328724)</t>
  </si>
  <si>
    <t>兰花俱乐部至尊房&lt;不退款&gt;&lt;2人入住&gt;</t>
  </si>
  <si>
    <t>Quek/Admond,Quek/Admond</t>
  </si>
  <si>
    <t>[东京]东京丽思卡尔顿酒店(The Ritz-Carlton, Tokyo)(55452045)</t>
  </si>
  <si>
    <t>豪华客房（1张特大床）&lt;不退款&gt;&lt;2人入住&gt;</t>
  </si>
  <si>
    <t>SHIRATAKE/TOKIO</t>
  </si>
  <si>
    <t>kim/guenyoung</t>
  </si>
  <si>
    <t>[首尔]首尔宫殿江南喜来登酒店(Sheraton Seoul Palace Gangnam)(68026722)</t>
  </si>
  <si>
    <t>豪华大床客房&lt;不退款&gt;&lt;2人入住&gt;</t>
  </si>
  <si>
    <t>Lee/Sang-Kyou</t>
  </si>
  <si>
    <t>[Malvern East]诗铂墨尔本马维恩酒店(The Sebel Melbourne Malvern)(55801090)</t>
  </si>
  <si>
    <t>一居室公寓&lt;不退款&gt;&lt;2人入住&gt;</t>
  </si>
  <si>
    <t>Casey/Alysha</t>
  </si>
  <si>
    <t>退单</t>
  </si>
  <si>
    <t>[乌姆拉尼耶]伊斯坦布尔乌姆拉尼耶希尔顿逸林酒店(DoubleTree by Hilton Istanbul Umraniye)(55956446)</t>
  </si>
  <si>
    <t>Ozturk/Hasim</t>
  </si>
  <si>
    <t>[阿布扎比]喜来登阿布扎比度假酒店(Sheraton Abu Dhabi Hotel &amp; Resort)(56467122)</t>
  </si>
  <si>
    <t>经典客房, 城市景观&lt;不退款&gt;&lt;2人入住&gt;</t>
  </si>
  <si>
    <t>SONG/YINXI</t>
  </si>
  <si>
    <t>[卡加延德奥罗]新的黎明普鲁斯酒店(New Dawn Plus)(55599040)</t>
  </si>
  <si>
    <t>WU/ZHENDA</t>
  </si>
  <si>
    <t>[济州市]济州市中心酒店(Jeju Central City Hotel)(55862185)</t>
  </si>
  <si>
    <t>高级双人房&lt;不退款&gt;&lt;2人入住&gt;</t>
  </si>
  <si>
    <t>Song/Minjung</t>
  </si>
  <si>
    <t>[首尔]格兰德汝矣岛酒店(Glad Yeouido)(55639495)</t>
  </si>
  <si>
    <t>cha/eunji</t>
  </si>
  <si>
    <t>[艾克斯]普罗旺斯艾克斯万丽酒店(Renaissance Aix-en-Provence Hotel)(55841783)</t>
  </si>
  <si>
    <t>高级特大床房&lt;不退款&gt;&lt;2人入住&gt;</t>
  </si>
  <si>
    <t>gherdis/Sandra</t>
  </si>
  <si>
    <t>[白马市]墨尔本城市边缘盒丘酒店(City Edge Box Hill Apartment Hotel Melbourne)(55884327)</t>
  </si>
  <si>
    <t>一室公寓&lt;不退款&gt;&lt;2人入住&gt;</t>
  </si>
  <si>
    <t>CHEN/XUEFENG</t>
  </si>
  <si>
    <t>[首尔]帕克希尔酒店(Hotel Park Hill Myeongdong)(55321204)</t>
  </si>
  <si>
    <t>标准大床房&lt;不退款&gt;&lt;2人入住&gt;</t>
  </si>
  <si>
    <t>SU/ZHIMEI</t>
  </si>
  <si>
    <t>[仁川]仁川松岛假日酒店(Holiday Inn Incheon Songdo)(55519729)</t>
  </si>
  <si>
    <t>JEONG/HYEONGYU,HONG/HYEBIN</t>
  </si>
  <si>
    <t>高级大号床房&lt;不退款&gt;&lt;2人入住&gt;</t>
  </si>
  <si>
    <t>CHOI/JINYOUNG</t>
  </si>
  <si>
    <t>[坡州市]西耶娜酒店(Hotel Sienna)(55779762)</t>
  </si>
  <si>
    <t>商务双床房&lt;早餐&gt;&lt;不退款&gt;&lt;2人入住&gt;</t>
  </si>
  <si>
    <t>Seo/Ji yean</t>
  </si>
  <si>
    <t>[普吉岛]普吉岛乐谷浪都喜天丽酒店(Dusit Thani Laguna Phuket)(55254238)</t>
  </si>
  <si>
    <t>海景豪华房&lt;不退款&gt;&lt;2人入住&gt;</t>
  </si>
  <si>
    <t>Rilis/Robertas</t>
  </si>
  <si>
    <t>kang/Hyeonwook,Jang/Hyohyang</t>
  </si>
  <si>
    <t>Lewis/Michael A</t>
  </si>
  <si>
    <t>[釜山]阿尔班市酒店(Arban City Hotel)(55956554)</t>
  </si>
  <si>
    <t>Lee/Jyeyeop</t>
  </si>
  <si>
    <t>[库卡蒙格牧场]安大略库卡蒙格牧场雅乐轩酒店(Aloft Ontario-Rancho Cucamonga)(68025843)</t>
  </si>
  <si>
    <t>Carbajal/Hanya</t>
  </si>
  <si>
    <t>[东京]the b 东京 三轩茶屋酒店(the b sangenjaya)(55439653)</t>
  </si>
  <si>
    <t>高级双人房（可吸烟）&lt;早餐&gt;&lt;不退款&gt;&lt;2人入住&gt;</t>
  </si>
  <si>
    <t>NAKAGAWA/MISAKO</t>
  </si>
  <si>
    <t>[达拉斯]加勒里亚达拉斯万豪 AC 酒店(AC Hotel by Marriott Dallas by The Galleria)(68029135)</t>
  </si>
  <si>
    <t>客房1张特大床，带沙发床&lt;不退款&gt;&lt;2人入住&gt;</t>
  </si>
  <si>
    <t>Ball/Brittany</t>
  </si>
  <si>
    <t>[金边]莱夫住宅酒店(Lyve Inc Hotel)(55779681)</t>
  </si>
  <si>
    <t>WANG/QIANG,chen/lu</t>
  </si>
  <si>
    <t>[北伯根]速8北伯根酒店(Super 8 by Wyndham North Bergen NJ/NYC Area)(60480478)</t>
  </si>
  <si>
    <t>Cando/Gabriela</t>
  </si>
  <si>
    <t>[雅加达]梅林恩公园酒店(Merlynn Park Hotel)(55452019)</t>
  </si>
  <si>
    <t>行政双床&lt;不退款&gt;&lt;2人入住&gt;</t>
  </si>
  <si>
    <t>Shelvyana/Shelvyana</t>
  </si>
  <si>
    <t>KANG/KEUNSIK</t>
  </si>
  <si>
    <t>[安多弗]波士顿安多弗圣淘沙ES套房酒店(Sonesta ES Suites Boston Andover)(55465195)</t>
  </si>
  <si>
    <t>特大床一室套房&lt;不退款&gt;&lt;2人入住&gt;</t>
  </si>
  <si>
    <t>martinez/Maria</t>
  </si>
  <si>
    <t>[新奥尔良]新奥尔良市中心/运河街万豪春季山丘酒店(SpringHill Suites by Marriott New Orleans Downtown/Canal Street)(68028552)</t>
  </si>
  <si>
    <t>特大床一室房带沙发床&lt;早餐&gt;&lt;不退款&gt;&lt;2人入住&gt;</t>
  </si>
  <si>
    <t>Swissa/Ariel A</t>
  </si>
  <si>
    <t>,</t>
  </si>
  <si>
    <t>原单689，结算683，强制扣款6HKD,已抵冲</t>
  </si>
  <si>
    <t>A210125115350459</t>
  </si>
  <si>
    <t>合计94189HKD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</si>
  <si>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</si>
  <si>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</si>
  <si>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</si>
  <si>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</si>
  <si>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</si>
  <si>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</si>
  <si>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</si>
  <si>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</si>
  <si>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</si>
  <si>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新奥尔良市中心/运河街万豪春季山丘套房酒店</t>
  </si>
  <si>
    <t>Swissa Ariel A</t>
  </si>
  <si>
    <t>2021-01-23</t>
  </si>
  <si>
    <t>2021-01-24</t>
  </si>
  <si>
    <t>734.00</t>
  </si>
  <si>
    <t/>
  </si>
  <si>
    <t>2021/1/23 22:36:57</t>
  </si>
  <si>
    <t>波士顿安多弗圣淘沙ES套房酒店</t>
  </si>
  <si>
    <t>martinez Maria</t>
  </si>
  <si>
    <t>679.00</t>
  </si>
  <si>
    <t>2021/1/23 21:45:34</t>
  </si>
  <si>
    <t>济州市中心酒店</t>
  </si>
  <si>
    <t>KANG KEUNSIK</t>
  </si>
  <si>
    <t>286.00</t>
  </si>
  <si>
    <t>2021/1/23 21:25:38</t>
  </si>
  <si>
    <t>梅林恩公园酒店</t>
  </si>
  <si>
    <t>Shelvyana Shelvyana</t>
  </si>
  <si>
    <t>327.00</t>
  </si>
  <si>
    <t>2021/1/23 20:57:21</t>
  </si>
  <si>
    <t xml:space="preserve">速8北伯根酒店 </t>
  </si>
  <si>
    <t>Cando Gabriela</t>
  </si>
  <si>
    <t>518.00</t>
  </si>
  <si>
    <t>2021/1/23 19:54:48</t>
  </si>
  <si>
    <t>莱夫住宅酒店</t>
  </si>
  <si>
    <t>WANG QIANG,chen lu</t>
  </si>
  <si>
    <t>320.00</t>
  </si>
  <si>
    <t>2021/1/23 19:50:01</t>
  </si>
  <si>
    <t>加勒里亚达拉斯万豪 AC 酒店</t>
  </si>
  <si>
    <t>Ball Brittany</t>
  </si>
  <si>
    <t>687.00</t>
  </si>
  <si>
    <t>2021/1/23 19:23:40</t>
  </si>
  <si>
    <t>蜜蜂东京三轩茶屋</t>
  </si>
  <si>
    <t>NAKAGAWA MISAKO</t>
  </si>
  <si>
    <t>1154.00</t>
  </si>
  <si>
    <t>2021/1/23 18:23:11</t>
  </si>
  <si>
    <t>安大略库卡蒙格牧场雅乐轩酒店</t>
  </si>
  <si>
    <t>Carbajal Hanya</t>
  </si>
  <si>
    <t>838.00</t>
  </si>
  <si>
    <t>2021/1/23 17:48:49</t>
  </si>
  <si>
    <t>釜山阿尔班城市酒店</t>
  </si>
  <si>
    <t>Lee Jyeyeop</t>
  </si>
  <si>
    <t>405.00</t>
  </si>
  <si>
    <t>2021/1/23 17:20:36</t>
  </si>
  <si>
    <t>伍德兰斯水道万豪会议酒店</t>
  </si>
  <si>
    <t>Lewis Michael A</t>
  </si>
  <si>
    <t>719.00</t>
  </si>
  <si>
    <t>2021/1/23 14:35:09</t>
  </si>
  <si>
    <t>首尔东大门诺富特大使酒店</t>
  </si>
  <si>
    <t>kang Hyeonwook,Jang Hyohyang</t>
  </si>
  <si>
    <t>990.00</t>
  </si>
  <si>
    <t>2021/1/23 14:27:46</t>
  </si>
  <si>
    <t>普吉岛乐谷浪都喜天丽酒店</t>
  </si>
  <si>
    <t>Rilis Robertas</t>
  </si>
  <si>
    <t>665.00</t>
  </si>
  <si>
    <t>2021/1/23 14:10:08</t>
  </si>
  <si>
    <t>坡州Sienna酒店</t>
  </si>
  <si>
    <t>Seo Ji yean</t>
  </si>
  <si>
    <t>737.00</t>
  </si>
  <si>
    <t>2021/1/23 13:38:00</t>
  </si>
  <si>
    <t>CHOI JINYOUNG</t>
  </si>
  <si>
    <t>1125.00</t>
  </si>
  <si>
    <t>2021/1/23 10:54:01</t>
  </si>
  <si>
    <t>帕克希尔酒店</t>
  </si>
  <si>
    <t>SU ZHIMEI</t>
  </si>
  <si>
    <t>207.00</t>
  </si>
  <si>
    <t>2021/1/22 23:32:00</t>
  </si>
  <si>
    <t>墨尔本城市边缘盒丘酒店</t>
  </si>
  <si>
    <t>CHEN XUEFENG</t>
  </si>
  <si>
    <t>2021-01-22</t>
  </si>
  <si>
    <t>600.00</t>
  </si>
  <si>
    <t>2021/1/22 14:08:12</t>
  </si>
  <si>
    <t>普罗旺斯艾克斯万丽酒店</t>
  </si>
  <si>
    <t>gherdis Sandra</t>
  </si>
  <si>
    <t>1572.00</t>
  </si>
  <si>
    <t>2021/1/22 4:09:26</t>
  </si>
  <si>
    <t>首尔汝矣岛格莱德酒店</t>
  </si>
  <si>
    <t>cha eunji</t>
  </si>
  <si>
    <t>670.00</t>
  </si>
  <si>
    <t>2021/1/21 22:58:22</t>
  </si>
  <si>
    <t>Song Minjung</t>
  </si>
  <si>
    <t>2021-01-21</t>
  </si>
  <si>
    <t>267.00</t>
  </si>
  <si>
    <t>2021/1/21 21:47:05</t>
  </si>
  <si>
    <t>新曙光酒店</t>
  </si>
  <si>
    <t>WU ZHENDA</t>
  </si>
  <si>
    <t>466.00</t>
  </si>
  <si>
    <t>2021/1/21 19:15:41</t>
  </si>
  <si>
    <t>喜来登阿布扎比度假酒店</t>
  </si>
  <si>
    <t>SONG YINXI</t>
  </si>
  <si>
    <t>2021-01-20</t>
  </si>
  <si>
    <t>446.00</t>
  </si>
  <si>
    <t>2021/1/20 21:23:09</t>
  </si>
  <si>
    <t>伊斯坦布尔乌姆拉尼耶希尔顿花园酒店</t>
  </si>
  <si>
    <t>Ozturk Hasim</t>
  </si>
  <si>
    <t>2021-01-19</t>
  </si>
  <si>
    <t>376.00</t>
  </si>
  <si>
    <t>2021/1/19 20:51:48</t>
  </si>
  <si>
    <t>赛拜墨尔本马维恩酒店</t>
  </si>
  <si>
    <t>Casey Alysha</t>
  </si>
  <si>
    <t>979.00</t>
  </si>
  <si>
    <t>2021/1/19 12:50:30</t>
  </si>
  <si>
    <t>首尔喜来登帕拉斯江南酒店</t>
  </si>
  <si>
    <t>Lee Sang-Kyou</t>
  </si>
  <si>
    <t>2021-01-18</t>
  </si>
  <si>
    <t>1220.00</t>
  </si>
  <si>
    <t>2021/1/18 16:01:27</t>
  </si>
  <si>
    <t>济州华美达市政府酒店</t>
  </si>
  <si>
    <t>kim guenyoung</t>
  </si>
  <si>
    <t>658.00</t>
  </si>
  <si>
    <t>2021/1/18 15:38:21</t>
  </si>
  <si>
    <t>东京丽思卡尔顿酒店</t>
  </si>
  <si>
    <t>SHIRATAKE TOKIO</t>
  </si>
  <si>
    <t>3965.00</t>
  </si>
  <si>
    <t>2021/1/18 15:08:07</t>
  </si>
  <si>
    <t>滨海宾乐雅酒店 (Staycation Approved)</t>
  </si>
  <si>
    <t>Quek Admond,Quek Admond</t>
  </si>
  <si>
    <t>1733.00</t>
  </si>
  <si>
    <t>2021/1/18 14:37:32</t>
  </si>
  <si>
    <t>ji cheol</t>
  </si>
  <si>
    <t>307.00</t>
  </si>
  <si>
    <t>2021/1/18 14:24:24</t>
  </si>
  <si>
    <t>兰契丽笙酒店</t>
  </si>
  <si>
    <t>Mitra Abhik,Pal Somosree</t>
  </si>
  <si>
    <t>567.00</t>
  </si>
  <si>
    <t>2021/1/18 14:16:13</t>
  </si>
  <si>
    <t>惠斯勒Delta乡村套房酒店</t>
  </si>
  <si>
    <t>Stitt Malcolm</t>
  </si>
  <si>
    <t>964.00</t>
  </si>
  <si>
    <t>2021/1/18 13:27:25</t>
  </si>
  <si>
    <t>亚特兰大马奎斯万豪酒店</t>
  </si>
  <si>
    <t>Oliver Adriele  Alexis</t>
  </si>
  <si>
    <t>892.00</t>
  </si>
  <si>
    <t>2021/1/18 12:31:43</t>
  </si>
  <si>
    <t>蒂内克格棱波音特万豪酒店</t>
  </si>
  <si>
    <t>Hobson Richard</t>
  </si>
  <si>
    <t>1724.00</t>
  </si>
  <si>
    <t>2021/1/18 12:15:03</t>
  </si>
  <si>
    <t>里诺市中心万丽酒店</t>
  </si>
  <si>
    <t>Leynov Olga</t>
  </si>
  <si>
    <t>1141.00</t>
  </si>
  <si>
    <t>2021/1/18 11:18:18</t>
  </si>
  <si>
    <t>LEE HOSIN,CHOI KEUNHO</t>
  </si>
  <si>
    <t>345.00</t>
  </si>
  <si>
    <t>2021/1/18 10:55:49</t>
  </si>
  <si>
    <t>宾夕法尼亚广场兰开斯特万豪酒店</t>
  </si>
  <si>
    <t>Nevling Reed</t>
  </si>
  <si>
    <t>692.00</t>
  </si>
  <si>
    <t>2021/1/18 10:55:31</t>
  </si>
  <si>
    <t>首尔时代广场万怡酒店</t>
  </si>
  <si>
    <t>ju nara</t>
  </si>
  <si>
    <t>783.00</t>
  </si>
  <si>
    <t>2021/1/18 10:23:07</t>
  </si>
  <si>
    <t>海地斯堡唐普雷斯套房酒店</t>
  </si>
  <si>
    <t>Andrews Matthew</t>
  </si>
  <si>
    <t>569.00</t>
  </si>
  <si>
    <t>2021/1/18 10:08:52</t>
  </si>
  <si>
    <t>Fairfield Inn &amp; Suites West Palm Beach Jupiter</t>
  </si>
  <si>
    <t>Scherer Gail</t>
  </si>
  <si>
    <t>676.00</t>
  </si>
  <si>
    <t>2021/1/18 10:06:20</t>
  </si>
  <si>
    <t>Vajdi Arash</t>
  </si>
  <si>
    <t>1212.00</t>
  </si>
  <si>
    <t>2021/1/18 9:57:59</t>
  </si>
  <si>
    <t>纽瓦克自由国际机场万豪酒店</t>
  </si>
  <si>
    <t>Cheng Hsueh-Chien</t>
  </si>
  <si>
    <t>732.00</t>
  </si>
  <si>
    <t>2021/1/18 9:57:21</t>
  </si>
  <si>
    <t>阿斯顿普路伊特酒店</t>
  </si>
  <si>
    <t>Putri Oct</t>
  </si>
  <si>
    <t>176.00</t>
  </si>
  <si>
    <t>2021/1/18 9:39:08</t>
  </si>
  <si>
    <t>东京威斯汀酒店</t>
  </si>
  <si>
    <t>Iwata Kaori</t>
  </si>
  <si>
    <t>2071.00</t>
  </si>
  <si>
    <t>2021/1/18 9:35:31</t>
  </si>
  <si>
    <t>Postus Susan</t>
  </si>
  <si>
    <t>706.00</t>
  </si>
  <si>
    <t>2021/1/18 9:23:48</t>
  </si>
  <si>
    <t>贝斯特韦斯特空气公园酒店</t>
  </si>
  <si>
    <t>WebB JoAnna</t>
  </si>
  <si>
    <t>716.00</t>
  </si>
  <si>
    <t>2021/1/18 9:17:08</t>
  </si>
  <si>
    <t>伯恩顿海滩万怡酒店</t>
  </si>
  <si>
    <t>Cooper Laurie E.</t>
  </si>
  <si>
    <t>1177.00</t>
  </si>
  <si>
    <t>2021/1/18 9:11:59</t>
  </si>
  <si>
    <t>亚特兰大北市区威斯汀酒店</t>
  </si>
  <si>
    <t>Parrish Amy</t>
  </si>
  <si>
    <t>827.00</t>
  </si>
  <si>
    <t>2021/1/18 8:43:10</t>
  </si>
  <si>
    <t>Mitchell Llaneshia</t>
  </si>
  <si>
    <t>871.00</t>
  </si>
  <si>
    <t>2021/1/18 8:14:09</t>
  </si>
  <si>
    <t>埃德蒙顿机场福朋喜来登酒店</t>
  </si>
  <si>
    <t>Ibrahim Laith</t>
  </si>
  <si>
    <t>396.00</t>
  </si>
  <si>
    <t>2021/1/18 8:07:55</t>
  </si>
  <si>
    <t>纽约市中心万豪 AC 酒店</t>
  </si>
  <si>
    <t>Dattus Martin</t>
  </si>
  <si>
    <t>758.00</t>
  </si>
  <si>
    <t>2021/1/18 7:43:21</t>
  </si>
  <si>
    <t>马里奥特多伦多德尔塔酒店</t>
  </si>
  <si>
    <t>Elie Amel,Sugrim Jordan</t>
  </si>
  <si>
    <t>553.00</t>
  </si>
  <si>
    <t>2021/1/18 7:40:26</t>
  </si>
  <si>
    <t>悉尼辉盛套房酒店</t>
  </si>
  <si>
    <t>Beagley Sherie</t>
  </si>
  <si>
    <t>818.00</t>
  </si>
  <si>
    <t>2021/1/18 6:48:26</t>
  </si>
  <si>
    <t>迈阿密力丽思卡尔顿椰林酒店</t>
  </si>
  <si>
    <t>geneva liavese</t>
  </si>
  <si>
    <t>3890.00</t>
  </si>
  <si>
    <t>2021/1/18 5:20:30</t>
  </si>
  <si>
    <t>FOUR POINTS BY SHERATON EDMONTON SOUTH</t>
  </si>
  <si>
    <t>rodgers todd</t>
  </si>
  <si>
    <t>402.00</t>
  </si>
  <si>
    <t>2021/1/18 4:53:21</t>
  </si>
  <si>
    <t>法兰克福机场喜来登酒店及会议中心</t>
  </si>
  <si>
    <t>Schklowski Michael</t>
  </si>
  <si>
    <t>866.00</t>
  </si>
  <si>
    <t>2021/1/18 4:39:54</t>
  </si>
  <si>
    <t>迪拜 JW 万豪侯爵酒店</t>
  </si>
  <si>
    <t>Murtaza Muhammad</t>
  </si>
  <si>
    <t>6840.00</t>
  </si>
  <si>
    <t>2021/1/18 4:36:20</t>
  </si>
  <si>
    <t>圣塔克鲁兹斯科茨谷福朋酒店</t>
  </si>
  <si>
    <t>Rivera Araceli</t>
  </si>
  <si>
    <t>968.00</t>
  </si>
  <si>
    <t>2021/1/18 4:04:14</t>
  </si>
  <si>
    <t>赫恩登杜勒斯机场万怡酒店</t>
  </si>
  <si>
    <t>Hayes Katherine A</t>
  </si>
  <si>
    <t>543.00</t>
  </si>
  <si>
    <t>2021/1/18 4:01:42</t>
  </si>
  <si>
    <t>卡尔珀雷斯花园城市春季山丘套房万豪酒店</t>
  </si>
  <si>
    <t>kesler andrey</t>
  </si>
  <si>
    <t>888.00</t>
  </si>
  <si>
    <t>2021/1/18 3:24:59</t>
  </si>
  <si>
    <t>奥马哈中城十字源宿酒店</t>
  </si>
  <si>
    <t>Johnson M Gail,Behrends Jessica</t>
  </si>
  <si>
    <t>648.00</t>
  </si>
  <si>
    <t>2021/1/18 3:23:05</t>
  </si>
  <si>
    <t>丹佛市中心费尔菲尔德酒店及套房</t>
  </si>
  <si>
    <t>Danielson-Mckeague Cory Patrick,Fernandez Mariah Jonee</t>
  </si>
  <si>
    <t>579.00</t>
  </si>
  <si>
    <t>2021/1/18 2:34:19</t>
  </si>
  <si>
    <t>梅德福机场万怡酒店</t>
  </si>
  <si>
    <t>Green Jordan</t>
  </si>
  <si>
    <t>1086.00</t>
  </si>
  <si>
    <t>2021/1/18 2:26:30</t>
  </si>
  <si>
    <t>伊斯坦布尔阿塔科尤喜来登酒店</t>
  </si>
  <si>
    <t>KACIRA ANIL,KACIRA AYCA</t>
  </si>
  <si>
    <t>592.00</t>
  </si>
  <si>
    <t>2021/1/18 2:11:29</t>
  </si>
  <si>
    <t>KIM JUNSANG</t>
  </si>
  <si>
    <t>817.00</t>
  </si>
  <si>
    <t>2021/1/18 0:44:55</t>
  </si>
  <si>
    <t>万怡夏洛特市中心酒店</t>
  </si>
  <si>
    <t>Voss Lauren Kate</t>
  </si>
  <si>
    <t>562.00</t>
  </si>
  <si>
    <t>2021/1/18 0:38:01</t>
  </si>
  <si>
    <t>阿姆斯特丹史基浦机场喜来登酒店</t>
  </si>
  <si>
    <t>Esposito Anna</t>
  </si>
  <si>
    <t>1196.00</t>
  </si>
  <si>
    <t>2021/1/18 0:34:21</t>
  </si>
  <si>
    <t>布法罗尼亚加拉万豪酒店</t>
  </si>
  <si>
    <t>Santos Zoila n</t>
  </si>
  <si>
    <t>555.00</t>
  </si>
  <si>
    <t>2021/1/18 0:12:07</t>
  </si>
  <si>
    <t>丹佛机场度假公园雅乐轩酒店</t>
  </si>
  <si>
    <t>Salazar Ester R</t>
  </si>
  <si>
    <t>2021-01-17</t>
  </si>
  <si>
    <t>2021/1/17 22:55:19</t>
  </si>
  <si>
    <t>亚特兰大机场北费尔菲尔德客栈及套房</t>
  </si>
  <si>
    <t>Leonard Patrick Edward</t>
  </si>
  <si>
    <t>546.00</t>
  </si>
  <si>
    <t>2021/1/17 22:20:30</t>
  </si>
  <si>
    <t xml:space="preserve">尤金斯普林菲尔德烛木套房酒店  </t>
  </si>
  <si>
    <t>Boffing Trisha</t>
  </si>
  <si>
    <t>814.00</t>
  </si>
  <si>
    <t>2021/1/17 20:42:52</t>
  </si>
  <si>
    <t>KEVIN CREPIN</t>
  </si>
  <si>
    <t>854.00</t>
  </si>
  <si>
    <t>2021/1/17 19:44:13</t>
  </si>
  <si>
    <t>奥克兰都会安凡尼服务式公寓</t>
  </si>
  <si>
    <t>Dasgupta Nashi</t>
  </si>
  <si>
    <t>853.00</t>
  </si>
  <si>
    <t>2021/1/17 18:41:18</t>
  </si>
  <si>
    <t>孟买国际机场万豪度假酒店</t>
  </si>
  <si>
    <t>Kumar Prathik</t>
  </si>
  <si>
    <t>2021/1/17 13:26:21</t>
  </si>
  <si>
    <t>那格浦尔艾美度假酒店</t>
  </si>
  <si>
    <t>Jaiswal Santosh kumar</t>
  </si>
  <si>
    <t>493.00</t>
  </si>
  <si>
    <t>2021/1/17 11:25:26</t>
  </si>
  <si>
    <t>波西米亚大奥兰多签名收藏酒店</t>
  </si>
  <si>
    <t>Pearson Blake William</t>
  </si>
  <si>
    <t>1016.00</t>
  </si>
  <si>
    <t>2021/1/17 11:08:58</t>
  </si>
  <si>
    <t>Hall-Fear Brooke</t>
  </si>
  <si>
    <t>2021/1/17 3:16:20</t>
  </si>
  <si>
    <t>三叉戟班德拉库尔拉酒店</t>
  </si>
  <si>
    <t>Kumar Priyanka,Badri Shruthi</t>
  </si>
  <si>
    <t>490.00</t>
  </si>
  <si>
    <t>2021/1/17 0:10:19</t>
  </si>
  <si>
    <t>小姐酒店</t>
  </si>
  <si>
    <t>BACHELLERIE AUDE-LINE</t>
  </si>
  <si>
    <t>652.00</t>
  </si>
  <si>
    <t>2021/1/16 23:31:18</t>
  </si>
  <si>
    <t>王子公园酒店</t>
  </si>
  <si>
    <t>kirikov Evgen</t>
  </si>
  <si>
    <t>232.00</t>
  </si>
  <si>
    <t>2021/1/16 22:58:56</t>
  </si>
  <si>
    <t>Keith Douglas</t>
  </si>
  <si>
    <t>2021-01-16</t>
  </si>
  <si>
    <t>2118.00</t>
  </si>
  <si>
    <t>2021/1/16 11:58:21</t>
  </si>
  <si>
    <t>丽思卡尔顿坎昆酒店</t>
  </si>
  <si>
    <t>Kest Yitzchak</t>
  </si>
  <si>
    <t>6018.00</t>
  </si>
  <si>
    <t>2021/1/15 2:04:15</t>
  </si>
  <si>
    <t>底特律都会机场威斯汀酒店</t>
  </si>
  <si>
    <t>Mogayzel John Warren</t>
  </si>
  <si>
    <t>1442.00</t>
  </si>
  <si>
    <t>2021/1/14 14:15:57</t>
  </si>
  <si>
    <t>菲斯特 70号酒店</t>
  </si>
  <si>
    <t>Lee Beungjun</t>
  </si>
  <si>
    <t>801.00</t>
  </si>
  <si>
    <t>2021/1/14 11:04:48</t>
  </si>
  <si>
    <t>罗切斯特卡勒旅馆及套房酒店</t>
  </si>
  <si>
    <t>Hotvet Owen,Hotvet Jan</t>
  </si>
  <si>
    <t>2181.00</t>
  </si>
  <si>
    <t>2021/1/14 4:13:46</t>
  </si>
  <si>
    <t>劳德代尔堡科勒尔斯普林斯万怡酒店</t>
  </si>
  <si>
    <t>Jones Marshall</t>
  </si>
  <si>
    <t>1404.00</t>
  </si>
  <si>
    <t>2021/1/14 4:05:43</t>
  </si>
  <si>
    <t>FIESTA INN PERINORTE</t>
  </si>
  <si>
    <t>zarate oscar</t>
  </si>
  <si>
    <t>284.00</t>
  </si>
  <si>
    <t>2021/1/13 8:23:12</t>
  </si>
  <si>
    <t>林克斯苔长廊酒店</t>
  </si>
  <si>
    <t>ANJOS ALBERTO RODRIGUES</t>
  </si>
  <si>
    <t>242.00</t>
  </si>
  <si>
    <t>2021/1/13 0:34:02</t>
  </si>
  <si>
    <t>NAM SEUNGHUN</t>
  </si>
  <si>
    <t>302.00</t>
  </si>
  <si>
    <t>2021/1/12 22:25:37</t>
  </si>
  <si>
    <t>cho sehyun</t>
  </si>
  <si>
    <t>2078.00</t>
  </si>
  <si>
    <t>2021/1/12 21:28:08</t>
  </si>
  <si>
    <t>LUO YIMIN,Wang Yizhe</t>
  </si>
  <si>
    <t>2851.00</t>
  </si>
  <si>
    <t>2021/1/11 14:35:27</t>
  </si>
  <si>
    <t>阿林顿凯悦中心酒店</t>
  </si>
  <si>
    <t>Hauser Jacob</t>
  </si>
  <si>
    <t>1441.00</t>
  </si>
  <si>
    <t>2021/1/8 4:10:34</t>
  </si>
  <si>
    <t>塞勒斯波塔尔斯滨海萨勒酒店</t>
  </si>
  <si>
    <t>Benitez Jose Andres</t>
  </si>
  <si>
    <t>610.00</t>
  </si>
  <si>
    <t>2021/1/5 17:40:02</t>
  </si>
  <si>
    <t>特拉法加酒店</t>
  </si>
  <si>
    <t>ELBAZ GABRIEL</t>
  </si>
  <si>
    <t>2021-01-15</t>
  </si>
  <si>
    <t>0.00</t>
  </si>
  <si>
    <t>2021/1/5 2:14:19</t>
  </si>
  <si>
    <t>新加坡富丽华河畔大酒店(SG Clean)</t>
  </si>
  <si>
    <t>Wu Randy</t>
  </si>
  <si>
    <t>2020/12/18 23:07:45</t>
  </si>
  <si>
    <t>巴黎鲁瓦西机场喜来登酒店</t>
  </si>
  <si>
    <t>Ceraudo Simone</t>
  </si>
  <si>
    <t>2020/10/18 1:39:28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</si>
</sst>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"/>
  <sheetViews>
    <sheetView workbookViewId="0">
      <selection activeCell="A1" sqref="$A1:$XFD1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14147253579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44215</v>
      </c>
      <c r="G2" s="6">
        <v>44216</v>
      </c>
      <c r="H2" s="4">
        <v>1</v>
      </c>
      <c r="I2" s="4">
        <v>1</v>
      </c>
      <c r="J2" s="4">
        <v>1</v>
      </c>
      <c r="K2" s="4" t="s">
        <v>25</v>
      </c>
      <c r="L2" s="4">
        <v>1215</v>
      </c>
      <c r="M2" s="4">
        <v>1215</v>
      </c>
      <c r="N2" s="4" t="s">
        <v>26</v>
      </c>
      <c r="O2" s="4" t="s">
        <v>27</v>
      </c>
      <c r="P2" s="4" t="s">
        <v>28</v>
      </c>
      <c r="Q2" s="4">
        <v>0</v>
      </c>
      <c r="R2" s="7">
        <v>44183</v>
      </c>
      <c r="S2" s="6">
        <v>44221</v>
      </c>
      <c r="T2" s="4" t="s">
        <v>29</v>
      </c>
      <c r="U2" s="4">
        <v>1928433</v>
      </c>
    </row>
    <row r="3" s="4" customFormat="1" spans="1:21">
      <c r="A3" s="4">
        <v>14147253579</v>
      </c>
      <c r="B3" s="4" t="s">
        <v>21</v>
      </c>
      <c r="C3" s="4" t="s">
        <v>30</v>
      </c>
      <c r="D3" s="4" t="s">
        <v>23</v>
      </c>
      <c r="E3" s="4" t="s">
        <v>24</v>
      </c>
      <c r="F3" s="6">
        <v>44215</v>
      </c>
      <c r="G3" s="6">
        <v>44216</v>
      </c>
      <c r="H3" s="4">
        <v>1</v>
      </c>
      <c r="I3" s="4">
        <v>1</v>
      </c>
      <c r="J3" s="4">
        <v>1</v>
      </c>
      <c r="K3" s="4" t="s">
        <v>25</v>
      </c>
      <c r="L3" s="4">
        <v>-1215</v>
      </c>
      <c r="M3" s="4">
        <v>-1215</v>
      </c>
      <c r="N3" s="4" t="s">
        <v>26</v>
      </c>
      <c r="O3" s="4" t="s">
        <v>27</v>
      </c>
      <c r="P3" s="4" t="s">
        <v>28</v>
      </c>
      <c r="Q3" s="4">
        <v>0</v>
      </c>
      <c r="R3" s="7">
        <v>44183</v>
      </c>
      <c r="S3" s="6">
        <v>44221</v>
      </c>
      <c r="T3" s="4" t="s">
        <v>29</v>
      </c>
      <c r="U3" s="4">
        <v>1928433</v>
      </c>
    </row>
    <row r="4" s="4" customFormat="1" spans="1:20">
      <c r="A4" s="4">
        <v>14181953969</v>
      </c>
      <c r="B4" s="4" t="s">
        <v>21</v>
      </c>
      <c r="C4" s="4" t="s">
        <v>22</v>
      </c>
      <c r="D4" s="4" t="s">
        <v>31</v>
      </c>
      <c r="E4" s="4" t="s">
        <v>32</v>
      </c>
      <c r="F4" s="6">
        <v>44219</v>
      </c>
      <c r="G4" s="6">
        <v>44220</v>
      </c>
      <c r="H4" s="4">
        <v>1</v>
      </c>
      <c r="I4" s="4">
        <v>1</v>
      </c>
      <c r="J4" s="4">
        <v>1</v>
      </c>
      <c r="K4" s="4" t="s">
        <v>25</v>
      </c>
      <c r="L4" s="4">
        <v>603</v>
      </c>
      <c r="M4" s="4">
        <v>603</v>
      </c>
      <c r="N4" s="4" t="s">
        <v>33</v>
      </c>
      <c r="O4" s="4" t="s">
        <v>27</v>
      </c>
      <c r="P4" s="4" t="s">
        <v>28</v>
      </c>
      <c r="Q4" s="4">
        <v>0</v>
      </c>
      <c r="R4" s="7">
        <v>44190</v>
      </c>
      <c r="S4" s="6">
        <v>44221</v>
      </c>
      <c r="T4" s="4" t="s">
        <v>29</v>
      </c>
    </row>
    <row r="5" s="4" customFormat="1" spans="1:20">
      <c r="A5" s="4">
        <v>14248504055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44211</v>
      </c>
      <c r="G5" s="6">
        <v>44214</v>
      </c>
      <c r="H5" s="4">
        <v>1</v>
      </c>
      <c r="I5" s="4">
        <v>3</v>
      </c>
      <c r="J5" s="4">
        <v>3</v>
      </c>
      <c r="K5" s="4" t="s">
        <v>25</v>
      </c>
      <c r="L5" s="4">
        <v>1668</v>
      </c>
      <c r="M5" s="4">
        <v>1668</v>
      </c>
      <c r="N5" s="4" t="s">
        <v>36</v>
      </c>
      <c r="O5" s="4" t="s">
        <v>27</v>
      </c>
      <c r="P5" s="4" t="s">
        <v>28</v>
      </c>
      <c r="Q5" s="4">
        <v>0</v>
      </c>
      <c r="R5" s="7">
        <v>44201</v>
      </c>
      <c r="S5" s="6">
        <v>44221</v>
      </c>
      <c r="T5" s="4" t="s">
        <v>29</v>
      </c>
    </row>
    <row r="6" s="4" customFormat="1" spans="1:21">
      <c r="A6" s="4">
        <v>14250301149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44213</v>
      </c>
      <c r="G6" s="6">
        <v>44214</v>
      </c>
      <c r="H6" s="4">
        <v>1</v>
      </c>
      <c r="I6" s="4">
        <v>1</v>
      </c>
      <c r="J6" s="4">
        <v>1</v>
      </c>
      <c r="K6" s="4" t="s">
        <v>25</v>
      </c>
      <c r="L6" s="4">
        <v>610</v>
      </c>
      <c r="M6" s="4">
        <v>610</v>
      </c>
      <c r="N6" s="4" t="s">
        <v>39</v>
      </c>
      <c r="O6" s="4" t="s">
        <v>27</v>
      </c>
      <c r="P6" s="4" t="s">
        <v>28</v>
      </c>
      <c r="Q6" s="4">
        <v>0</v>
      </c>
      <c r="R6" s="7">
        <v>44201</v>
      </c>
      <c r="S6" s="6">
        <v>44221</v>
      </c>
      <c r="T6" s="4" t="s">
        <v>29</v>
      </c>
      <c r="U6" s="4">
        <v>1941014</v>
      </c>
    </row>
    <row r="7" s="4" customFormat="1" spans="1:20">
      <c r="A7" s="4">
        <v>14248504055</v>
      </c>
      <c r="B7" s="4" t="s">
        <v>21</v>
      </c>
      <c r="C7" s="4" t="s">
        <v>30</v>
      </c>
      <c r="D7" s="4" t="s">
        <v>34</v>
      </c>
      <c r="E7" s="4" t="s">
        <v>35</v>
      </c>
      <c r="F7" s="6">
        <v>44211</v>
      </c>
      <c r="G7" s="6">
        <v>44214</v>
      </c>
      <c r="H7" s="4">
        <v>1</v>
      </c>
      <c r="I7" s="4">
        <v>3</v>
      </c>
      <c r="J7" s="4">
        <v>3</v>
      </c>
      <c r="K7" s="4" t="s">
        <v>25</v>
      </c>
      <c r="L7" s="4">
        <v>-1668</v>
      </c>
      <c r="M7" s="4">
        <v>-1668</v>
      </c>
      <c r="N7" s="4" t="s">
        <v>36</v>
      </c>
      <c r="O7" s="4" t="s">
        <v>27</v>
      </c>
      <c r="P7" s="4" t="s">
        <v>28</v>
      </c>
      <c r="Q7" s="4">
        <v>0</v>
      </c>
      <c r="R7" s="7">
        <v>44201</v>
      </c>
      <c r="S7" s="6">
        <v>44221</v>
      </c>
      <c r="T7" s="4" t="s">
        <v>29</v>
      </c>
    </row>
    <row r="8" s="4" customFormat="1" spans="1:21">
      <c r="A8" s="4">
        <v>14262353103</v>
      </c>
      <c r="B8" s="4" t="s">
        <v>21</v>
      </c>
      <c r="C8" s="4" t="s">
        <v>22</v>
      </c>
      <c r="D8" s="4" t="s">
        <v>40</v>
      </c>
      <c r="E8" s="4" t="s">
        <v>41</v>
      </c>
      <c r="F8" s="6">
        <v>44215</v>
      </c>
      <c r="G8" s="6">
        <v>44216</v>
      </c>
      <c r="H8" s="4">
        <v>1</v>
      </c>
      <c r="I8" s="4">
        <v>1</v>
      </c>
      <c r="J8" s="4">
        <v>1</v>
      </c>
      <c r="K8" s="4" t="s">
        <v>25</v>
      </c>
      <c r="L8" s="4">
        <v>1441</v>
      </c>
      <c r="M8" s="4">
        <v>1441</v>
      </c>
      <c r="N8" s="4" t="s">
        <v>42</v>
      </c>
      <c r="O8" s="4" t="s">
        <v>27</v>
      </c>
      <c r="P8" s="4" t="s">
        <v>28</v>
      </c>
      <c r="Q8" s="4">
        <v>0</v>
      </c>
      <c r="R8" s="7">
        <v>44204</v>
      </c>
      <c r="S8" s="6">
        <v>44221</v>
      </c>
      <c r="T8" s="4" t="s">
        <v>29</v>
      </c>
      <c r="U8" s="4">
        <v>1942482</v>
      </c>
    </row>
    <row r="9" s="4" customFormat="1" spans="1:21">
      <c r="A9" s="4">
        <v>14278835724</v>
      </c>
      <c r="B9" s="4" t="s">
        <v>21</v>
      </c>
      <c r="C9" s="4" t="s">
        <v>22</v>
      </c>
      <c r="D9" s="4" t="s">
        <v>43</v>
      </c>
      <c r="E9" s="4" t="s">
        <v>44</v>
      </c>
      <c r="F9" s="6">
        <v>44216</v>
      </c>
      <c r="G9" s="6">
        <v>44218</v>
      </c>
      <c r="H9" s="4">
        <v>1</v>
      </c>
      <c r="I9" s="4">
        <v>2</v>
      </c>
      <c r="J9" s="4">
        <v>2</v>
      </c>
      <c r="K9" s="4" t="s">
        <v>25</v>
      </c>
      <c r="L9" s="4">
        <v>2851</v>
      </c>
      <c r="M9" s="4">
        <v>2851</v>
      </c>
      <c r="N9" s="4" t="s">
        <v>45</v>
      </c>
      <c r="O9" s="4" t="s">
        <v>27</v>
      </c>
      <c r="P9" s="4" t="s">
        <v>28</v>
      </c>
      <c r="Q9" s="4">
        <v>0</v>
      </c>
      <c r="R9" s="7">
        <v>44207</v>
      </c>
      <c r="S9" s="6">
        <v>44221</v>
      </c>
      <c r="T9" s="4" t="s">
        <v>29</v>
      </c>
      <c r="U9" s="4">
        <v>1944068</v>
      </c>
    </row>
    <row r="10" s="4" customFormat="1" spans="1:21">
      <c r="A10" s="4">
        <v>14285078332</v>
      </c>
      <c r="B10" s="4" t="s">
        <v>21</v>
      </c>
      <c r="C10" s="4" t="s">
        <v>22</v>
      </c>
      <c r="D10" s="4" t="s">
        <v>46</v>
      </c>
      <c r="E10" s="4" t="s">
        <v>47</v>
      </c>
      <c r="F10" s="6">
        <v>44212</v>
      </c>
      <c r="G10" s="6">
        <v>44214</v>
      </c>
      <c r="H10" s="4">
        <v>1</v>
      </c>
      <c r="I10" s="4">
        <v>2</v>
      </c>
      <c r="J10" s="4">
        <v>2</v>
      </c>
      <c r="K10" s="4" t="s">
        <v>25</v>
      </c>
      <c r="L10" s="4">
        <v>2078</v>
      </c>
      <c r="M10" s="4">
        <v>2078</v>
      </c>
      <c r="N10" s="4" t="s">
        <v>48</v>
      </c>
      <c r="O10" s="4" t="s">
        <v>27</v>
      </c>
      <c r="P10" s="4" t="s">
        <v>28</v>
      </c>
      <c r="Q10" s="4">
        <v>0</v>
      </c>
      <c r="R10" s="7">
        <v>44208</v>
      </c>
      <c r="S10" s="6">
        <v>44221</v>
      </c>
      <c r="T10" s="4" t="s">
        <v>29</v>
      </c>
      <c r="U10" s="4">
        <v>1944634</v>
      </c>
    </row>
    <row r="11" s="4" customFormat="1" spans="1:21">
      <c r="A11" s="4">
        <v>14285177270</v>
      </c>
      <c r="B11" s="4" t="s">
        <v>21</v>
      </c>
      <c r="C11" s="4" t="s">
        <v>22</v>
      </c>
      <c r="D11" s="4" t="s">
        <v>49</v>
      </c>
      <c r="E11" s="4" t="s">
        <v>35</v>
      </c>
      <c r="F11" s="6">
        <v>44214</v>
      </c>
      <c r="G11" s="6">
        <v>44215</v>
      </c>
      <c r="H11" s="4">
        <v>1</v>
      </c>
      <c r="I11" s="4">
        <v>1</v>
      </c>
      <c r="J11" s="4">
        <v>1</v>
      </c>
      <c r="K11" s="4" t="s">
        <v>25</v>
      </c>
      <c r="L11" s="4">
        <v>302</v>
      </c>
      <c r="M11" s="4">
        <v>302</v>
      </c>
      <c r="N11" s="4" t="s">
        <v>50</v>
      </c>
      <c r="O11" s="4" t="s">
        <v>27</v>
      </c>
      <c r="P11" s="4" t="s">
        <v>28</v>
      </c>
      <c r="Q11" s="4">
        <v>0</v>
      </c>
      <c r="R11" s="7">
        <v>44208</v>
      </c>
      <c r="S11" s="6">
        <v>44221</v>
      </c>
      <c r="T11" s="4" t="s">
        <v>29</v>
      </c>
      <c r="U11" s="4">
        <v>1944683</v>
      </c>
    </row>
    <row r="12" s="4" customFormat="1" spans="1:21">
      <c r="A12" s="4">
        <v>14286525420</v>
      </c>
      <c r="B12" s="4" t="s">
        <v>21</v>
      </c>
      <c r="C12" s="4" t="s">
        <v>22</v>
      </c>
      <c r="D12" s="4" t="s">
        <v>51</v>
      </c>
      <c r="E12" s="4" t="s">
        <v>52</v>
      </c>
      <c r="F12" s="6">
        <v>44214</v>
      </c>
      <c r="G12" s="6">
        <v>44215</v>
      </c>
      <c r="H12" s="4">
        <v>1</v>
      </c>
      <c r="I12" s="4">
        <v>1</v>
      </c>
      <c r="J12" s="4">
        <v>1</v>
      </c>
      <c r="K12" s="4" t="s">
        <v>25</v>
      </c>
      <c r="L12" s="4">
        <v>242</v>
      </c>
      <c r="M12" s="4">
        <v>242</v>
      </c>
      <c r="N12" s="4" t="s">
        <v>53</v>
      </c>
      <c r="O12" s="4" t="s">
        <v>27</v>
      </c>
      <c r="P12" s="4" t="s">
        <v>28</v>
      </c>
      <c r="Q12" s="4">
        <v>0</v>
      </c>
      <c r="R12" s="7">
        <v>44209</v>
      </c>
      <c r="S12" s="6">
        <v>44221</v>
      </c>
      <c r="T12" s="4" t="s">
        <v>29</v>
      </c>
      <c r="U12" s="4">
        <v>1944734</v>
      </c>
    </row>
    <row r="13" s="4" customFormat="1" spans="1:20">
      <c r="A13" s="4">
        <v>14287205643</v>
      </c>
      <c r="B13" s="4" t="s">
        <v>21</v>
      </c>
      <c r="C13" s="4" t="s">
        <v>22</v>
      </c>
      <c r="D13" s="4" t="s">
        <v>54</v>
      </c>
      <c r="E13" s="4" t="s">
        <v>55</v>
      </c>
      <c r="F13" s="6">
        <v>44217</v>
      </c>
      <c r="G13" s="6">
        <v>44218</v>
      </c>
      <c r="H13" s="4">
        <v>1</v>
      </c>
      <c r="I13" s="4">
        <v>1</v>
      </c>
      <c r="J13" s="4">
        <v>1</v>
      </c>
      <c r="K13" s="4" t="s">
        <v>25</v>
      </c>
      <c r="L13" s="4">
        <v>284</v>
      </c>
      <c r="M13" s="4">
        <v>284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44209</v>
      </c>
      <c r="S13" s="6">
        <v>44221</v>
      </c>
      <c r="T13" s="4" t="s">
        <v>29</v>
      </c>
    </row>
    <row r="14" s="4" customFormat="1" spans="1:20">
      <c r="A14" s="4">
        <v>14290594334</v>
      </c>
      <c r="B14" s="4" t="s">
        <v>21</v>
      </c>
      <c r="C14" s="4" t="s">
        <v>22</v>
      </c>
      <c r="D14" s="4" t="s">
        <v>57</v>
      </c>
      <c r="E14" s="4" t="s">
        <v>41</v>
      </c>
      <c r="F14" s="6">
        <v>44214</v>
      </c>
      <c r="G14" s="6">
        <v>44216</v>
      </c>
      <c r="H14" s="4">
        <v>1</v>
      </c>
      <c r="I14" s="4">
        <v>2</v>
      </c>
      <c r="J14" s="4">
        <v>2</v>
      </c>
      <c r="K14" s="4" t="s">
        <v>25</v>
      </c>
      <c r="L14" s="4">
        <v>1404</v>
      </c>
      <c r="M14" s="4">
        <v>1404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44210</v>
      </c>
      <c r="S14" s="6">
        <v>44221</v>
      </c>
      <c r="T14" s="4" t="s">
        <v>29</v>
      </c>
    </row>
    <row r="15" s="4" customFormat="1" spans="1:21">
      <c r="A15" s="4">
        <v>14290597232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44213</v>
      </c>
      <c r="G15" s="6">
        <v>44216</v>
      </c>
      <c r="H15" s="4">
        <v>1</v>
      </c>
      <c r="I15" s="4">
        <v>3</v>
      </c>
      <c r="J15" s="4">
        <v>3</v>
      </c>
      <c r="K15" s="4" t="s">
        <v>25</v>
      </c>
      <c r="L15" s="4">
        <v>2181</v>
      </c>
      <c r="M15" s="4">
        <v>2181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44210</v>
      </c>
      <c r="S15" s="6">
        <v>44221</v>
      </c>
      <c r="T15" s="4" t="s">
        <v>29</v>
      </c>
      <c r="U15" s="4">
        <v>1946078</v>
      </c>
    </row>
    <row r="16" s="4" customFormat="1" spans="1:21">
      <c r="A16" s="4">
        <v>14293167284</v>
      </c>
      <c r="B16" s="4" t="s">
        <v>21</v>
      </c>
      <c r="C16" s="4" t="s">
        <v>22</v>
      </c>
      <c r="D16" s="4" t="s">
        <v>62</v>
      </c>
      <c r="E16" s="4" t="s">
        <v>47</v>
      </c>
      <c r="F16" s="6">
        <v>44215</v>
      </c>
      <c r="G16" s="6">
        <v>44218</v>
      </c>
      <c r="H16" s="4">
        <v>1</v>
      </c>
      <c r="I16" s="4">
        <v>3</v>
      </c>
      <c r="J16" s="4">
        <v>3</v>
      </c>
      <c r="K16" s="4" t="s">
        <v>25</v>
      </c>
      <c r="L16" s="4">
        <v>801</v>
      </c>
      <c r="M16" s="4">
        <v>801</v>
      </c>
      <c r="N16" s="4" t="s">
        <v>63</v>
      </c>
      <c r="O16" s="4" t="s">
        <v>27</v>
      </c>
      <c r="P16" s="4" t="s">
        <v>28</v>
      </c>
      <c r="Q16" s="4">
        <v>0</v>
      </c>
      <c r="R16" s="7">
        <v>44210</v>
      </c>
      <c r="S16" s="6">
        <v>44221</v>
      </c>
      <c r="T16" s="4" t="s">
        <v>29</v>
      </c>
      <c r="U16" s="4">
        <v>1946349</v>
      </c>
    </row>
    <row r="17" s="4" customFormat="1" spans="1:20">
      <c r="A17" s="4">
        <v>14293818937</v>
      </c>
      <c r="B17" s="4" t="s">
        <v>21</v>
      </c>
      <c r="C17" s="4" t="s">
        <v>22</v>
      </c>
      <c r="D17" s="4" t="s">
        <v>43</v>
      </c>
      <c r="E17" s="4" t="s">
        <v>44</v>
      </c>
      <c r="F17" s="6">
        <v>44216</v>
      </c>
      <c r="G17" s="6">
        <v>44217</v>
      </c>
      <c r="H17" s="4">
        <v>1</v>
      </c>
      <c r="I17" s="4">
        <v>1</v>
      </c>
      <c r="J17" s="4">
        <v>1</v>
      </c>
      <c r="K17" s="4" t="s">
        <v>25</v>
      </c>
      <c r="L17" s="4">
        <v>1442</v>
      </c>
      <c r="M17" s="4">
        <v>1442</v>
      </c>
      <c r="N17" s="4" t="s">
        <v>64</v>
      </c>
      <c r="O17" s="4" t="s">
        <v>27</v>
      </c>
      <c r="P17" s="4" t="s">
        <v>28</v>
      </c>
      <c r="Q17" s="4">
        <v>0</v>
      </c>
      <c r="R17" s="7">
        <v>44210</v>
      </c>
      <c r="S17" s="6">
        <v>44221</v>
      </c>
      <c r="T17" s="4" t="s">
        <v>29</v>
      </c>
    </row>
    <row r="18" s="4" customFormat="1" spans="1:21">
      <c r="A18" s="4">
        <v>14295884444</v>
      </c>
      <c r="B18" s="4" t="s">
        <v>21</v>
      </c>
      <c r="C18" s="4" t="s">
        <v>22</v>
      </c>
      <c r="D18" s="4" t="s">
        <v>65</v>
      </c>
      <c r="E18" s="4" t="s">
        <v>66</v>
      </c>
      <c r="F18" s="6">
        <v>44214</v>
      </c>
      <c r="G18" s="6">
        <v>44220</v>
      </c>
      <c r="H18" s="4">
        <v>1</v>
      </c>
      <c r="I18" s="4">
        <v>6</v>
      </c>
      <c r="J18" s="4">
        <v>6</v>
      </c>
      <c r="K18" s="4" t="s">
        <v>25</v>
      </c>
      <c r="L18" s="4">
        <v>6018</v>
      </c>
      <c r="M18" s="4">
        <v>6018</v>
      </c>
      <c r="N18" s="4" t="s">
        <v>67</v>
      </c>
      <c r="O18" s="4" t="s">
        <v>27</v>
      </c>
      <c r="P18" s="4" t="s">
        <v>28</v>
      </c>
      <c r="Q18" s="4">
        <v>0</v>
      </c>
      <c r="R18" s="7">
        <v>44211</v>
      </c>
      <c r="S18" s="6">
        <v>44221</v>
      </c>
      <c r="T18" s="4" t="s">
        <v>29</v>
      </c>
      <c r="U18" s="4">
        <v>1947882</v>
      </c>
    </row>
    <row r="19" s="4" customFormat="1" spans="1:20">
      <c r="A19" s="4">
        <v>14301054357</v>
      </c>
      <c r="B19" s="4" t="s">
        <v>21</v>
      </c>
      <c r="C19" s="4" t="s">
        <v>22</v>
      </c>
      <c r="D19" s="4" t="s">
        <v>68</v>
      </c>
      <c r="E19" s="4" t="s">
        <v>69</v>
      </c>
      <c r="F19" s="6">
        <v>44212</v>
      </c>
      <c r="G19" s="6">
        <v>44216</v>
      </c>
      <c r="H19" s="4">
        <v>1</v>
      </c>
      <c r="I19" s="4">
        <v>4</v>
      </c>
      <c r="J19" s="4">
        <v>4</v>
      </c>
      <c r="K19" s="4" t="s">
        <v>25</v>
      </c>
      <c r="L19" s="4">
        <v>2732</v>
      </c>
      <c r="M19" s="4">
        <v>2732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44212</v>
      </c>
      <c r="S19" s="6">
        <v>44221</v>
      </c>
      <c r="T19" s="4" t="s">
        <v>29</v>
      </c>
    </row>
    <row r="20" s="4" customFormat="1" spans="1:21">
      <c r="A20" s="4">
        <v>14301274523</v>
      </c>
      <c r="B20" s="4" t="s">
        <v>21</v>
      </c>
      <c r="C20" s="4" t="s">
        <v>22</v>
      </c>
      <c r="D20" s="4" t="s">
        <v>71</v>
      </c>
      <c r="E20" s="4" t="s">
        <v>41</v>
      </c>
      <c r="F20" s="6">
        <v>44212</v>
      </c>
      <c r="G20" s="6">
        <v>44215</v>
      </c>
      <c r="H20" s="4">
        <v>1</v>
      </c>
      <c r="I20" s="4">
        <v>3</v>
      </c>
      <c r="J20" s="4">
        <v>3</v>
      </c>
      <c r="K20" s="4" t="s">
        <v>25</v>
      </c>
      <c r="L20" s="4">
        <v>2118</v>
      </c>
      <c r="M20" s="4">
        <v>2118</v>
      </c>
      <c r="N20" s="4" t="s">
        <v>72</v>
      </c>
      <c r="O20" s="4" t="s">
        <v>27</v>
      </c>
      <c r="P20" s="4" t="s">
        <v>28</v>
      </c>
      <c r="Q20" s="4">
        <v>0</v>
      </c>
      <c r="R20" s="7">
        <v>44212</v>
      </c>
      <c r="S20" s="6">
        <v>44221</v>
      </c>
      <c r="T20" s="4" t="s">
        <v>29</v>
      </c>
      <c r="U20" s="4">
        <v>1949980</v>
      </c>
    </row>
    <row r="21" s="4" customFormat="1" spans="1:20">
      <c r="A21" s="4">
        <v>14305018620</v>
      </c>
      <c r="B21" s="4" t="s">
        <v>21</v>
      </c>
      <c r="C21" s="4" t="s">
        <v>22</v>
      </c>
      <c r="D21" s="4" t="s">
        <v>73</v>
      </c>
      <c r="E21" s="4" t="s">
        <v>74</v>
      </c>
      <c r="F21" s="6">
        <v>44213</v>
      </c>
      <c r="G21" s="6">
        <v>44214</v>
      </c>
      <c r="H21" s="4">
        <v>1</v>
      </c>
      <c r="I21" s="4">
        <v>1</v>
      </c>
      <c r="J21" s="4">
        <v>1</v>
      </c>
      <c r="K21" s="4" t="s">
        <v>25</v>
      </c>
      <c r="L21" s="4">
        <v>232</v>
      </c>
      <c r="M21" s="4">
        <v>232</v>
      </c>
      <c r="N21" s="4" t="s">
        <v>75</v>
      </c>
      <c r="O21" s="4" t="s">
        <v>27</v>
      </c>
      <c r="P21" s="4" t="s">
        <v>28</v>
      </c>
      <c r="Q21" s="4">
        <v>0</v>
      </c>
      <c r="R21" s="7">
        <v>44212</v>
      </c>
      <c r="S21" s="6">
        <v>44221</v>
      </c>
      <c r="T21" s="4" t="s">
        <v>29</v>
      </c>
    </row>
    <row r="22" s="4" customFormat="1" spans="1:20">
      <c r="A22" s="4">
        <v>14305093176</v>
      </c>
      <c r="B22" s="4" t="s">
        <v>21</v>
      </c>
      <c r="C22" s="4" t="s">
        <v>22</v>
      </c>
      <c r="D22" s="4" t="s">
        <v>76</v>
      </c>
      <c r="E22" s="4" t="s">
        <v>77</v>
      </c>
      <c r="F22" s="6">
        <v>44214</v>
      </c>
      <c r="G22" s="6">
        <v>44215</v>
      </c>
      <c r="H22" s="4">
        <v>1</v>
      </c>
      <c r="I22" s="4">
        <v>1</v>
      </c>
      <c r="J22" s="4">
        <v>1</v>
      </c>
      <c r="K22" s="4" t="s">
        <v>25</v>
      </c>
      <c r="L22" s="4">
        <v>652</v>
      </c>
      <c r="M22" s="4">
        <v>652</v>
      </c>
      <c r="N22" s="4" t="s">
        <v>78</v>
      </c>
      <c r="O22" s="4" t="s">
        <v>27</v>
      </c>
      <c r="P22" s="4" t="s">
        <v>28</v>
      </c>
      <c r="Q22" s="4">
        <v>0</v>
      </c>
      <c r="R22" s="7">
        <v>44212</v>
      </c>
      <c r="S22" s="6">
        <v>44221</v>
      </c>
      <c r="T22" s="4" t="s">
        <v>29</v>
      </c>
    </row>
    <row r="23" s="4" customFormat="1" spans="1:21">
      <c r="A23" s="4">
        <v>14305169616</v>
      </c>
      <c r="B23" s="4" t="s">
        <v>21</v>
      </c>
      <c r="C23" s="4" t="s">
        <v>22</v>
      </c>
      <c r="D23" s="4" t="s">
        <v>79</v>
      </c>
      <c r="E23" s="4" t="s">
        <v>80</v>
      </c>
      <c r="F23" s="6">
        <v>44217</v>
      </c>
      <c r="G23" s="6">
        <v>44218</v>
      </c>
      <c r="H23" s="4">
        <v>1</v>
      </c>
      <c r="I23" s="4">
        <v>1</v>
      </c>
      <c r="J23" s="4">
        <v>1</v>
      </c>
      <c r="K23" s="4" t="s">
        <v>25</v>
      </c>
      <c r="L23" s="4">
        <v>490</v>
      </c>
      <c r="M23" s="4">
        <v>490</v>
      </c>
      <c r="N23" s="4" t="s">
        <v>81</v>
      </c>
      <c r="O23" s="4" t="s">
        <v>27</v>
      </c>
      <c r="P23" s="4" t="s">
        <v>28</v>
      </c>
      <c r="Q23" s="4">
        <v>0</v>
      </c>
      <c r="R23" s="7">
        <v>44213</v>
      </c>
      <c r="S23" s="6">
        <v>44221</v>
      </c>
      <c r="T23" s="4" t="s">
        <v>29</v>
      </c>
      <c r="U23" s="4">
        <v>1951401</v>
      </c>
    </row>
    <row r="24" s="4" customFormat="1" spans="1:20">
      <c r="A24" s="4">
        <v>14305372755</v>
      </c>
      <c r="B24" s="4" t="s">
        <v>21</v>
      </c>
      <c r="C24" s="4" t="s">
        <v>22</v>
      </c>
      <c r="D24" s="4" t="s">
        <v>82</v>
      </c>
      <c r="E24" s="4" t="s">
        <v>83</v>
      </c>
      <c r="F24" s="6">
        <v>44219</v>
      </c>
      <c r="G24" s="6">
        <v>44220</v>
      </c>
      <c r="H24" s="4">
        <v>1</v>
      </c>
      <c r="I24" s="4">
        <v>1</v>
      </c>
      <c r="J24" s="4">
        <v>1</v>
      </c>
      <c r="K24" s="4" t="s">
        <v>25</v>
      </c>
      <c r="L24" s="4">
        <v>853</v>
      </c>
      <c r="M24" s="4">
        <v>853</v>
      </c>
      <c r="N24" s="4" t="s">
        <v>84</v>
      </c>
      <c r="O24" s="4" t="s">
        <v>27</v>
      </c>
      <c r="P24" s="4" t="s">
        <v>28</v>
      </c>
      <c r="Q24" s="4">
        <v>0</v>
      </c>
      <c r="R24" s="7">
        <v>44213</v>
      </c>
      <c r="S24" s="6">
        <v>44221</v>
      </c>
      <c r="T24" s="4" t="s">
        <v>29</v>
      </c>
    </row>
    <row r="25" s="4" customFormat="1" spans="1:20">
      <c r="A25" s="4">
        <v>14305764108</v>
      </c>
      <c r="B25" s="4" t="s">
        <v>21</v>
      </c>
      <c r="C25" s="4" t="s">
        <v>22</v>
      </c>
      <c r="D25" s="4" t="s">
        <v>85</v>
      </c>
      <c r="E25" s="4" t="s">
        <v>41</v>
      </c>
      <c r="F25" s="6">
        <v>44213</v>
      </c>
      <c r="G25" s="6">
        <v>44214</v>
      </c>
      <c r="H25" s="4">
        <v>1</v>
      </c>
      <c r="I25" s="4">
        <v>1</v>
      </c>
      <c r="J25" s="4">
        <v>1</v>
      </c>
      <c r="K25" s="4" t="s">
        <v>25</v>
      </c>
      <c r="L25" s="4">
        <v>1016</v>
      </c>
      <c r="M25" s="4">
        <v>1016</v>
      </c>
      <c r="N25" s="4" t="s">
        <v>86</v>
      </c>
      <c r="O25" s="4" t="s">
        <v>27</v>
      </c>
      <c r="P25" s="4" t="s">
        <v>28</v>
      </c>
      <c r="Q25" s="4">
        <v>0</v>
      </c>
      <c r="R25" s="7">
        <v>44213</v>
      </c>
      <c r="S25" s="6">
        <v>44221</v>
      </c>
      <c r="T25" s="4" t="s">
        <v>29</v>
      </c>
    </row>
    <row r="26" s="4" customFormat="1" spans="1:21">
      <c r="A26" s="4">
        <v>14305808221</v>
      </c>
      <c r="B26" s="4" t="s">
        <v>21</v>
      </c>
      <c r="C26" s="4" t="s">
        <v>22</v>
      </c>
      <c r="D26" s="4" t="s">
        <v>87</v>
      </c>
      <c r="E26" s="4" t="s">
        <v>88</v>
      </c>
      <c r="F26" s="6">
        <v>44213</v>
      </c>
      <c r="G26" s="6">
        <v>44214</v>
      </c>
      <c r="H26" s="4">
        <v>1</v>
      </c>
      <c r="I26" s="4">
        <v>1</v>
      </c>
      <c r="J26" s="4">
        <v>1</v>
      </c>
      <c r="K26" s="4" t="s">
        <v>25</v>
      </c>
      <c r="L26" s="4">
        <v>493</v>
      </c>
      <c r="M26" s="4">
        <v>493</v>
      </c>
      <c r="N26" s="4" t="s">
        <v>89</v>
      </c>
      <c r="O26" s="4" t="s">
        <v>27</v>
      </c>
      <c r="P26" s="4" t="s">
        <v>28</v>
      </c>
      <c r="Q26" s="4">
        <v>0</v>
      </c>
      <c r="R26" s="7">
        <v>44213</v>
      </c>
      <c r="S26" s="6">
        <v>44221</v>
      </c>
      <c r="T26" s="4" t="s">
        <v>29</v>
      </c>
      <c r="U26" s="4">
        <v>1951782</v>
      </c>
    </row>
    <row r="27" s="4" customFormat="1" spans="1:21">
      <c r="A27" s="4">
        <v>14306135755</v>
      </c>
      <c r="B27" s="4" t="s">
        <v>21</v>
      </c>
      <c r="C27" s="4" t="s">
        <v>22</v>
      </c>
      <c r="D27" s="4" t="s">
        <v>90</v>
      </c>
      <c r="E27" s="4" t="s">
        <v>91</v>
      </c>
      <c r="F27" s="6">
        <v>44213</v>
      </c>
      <c r="G27" s="6">
        <v>44214</v>
      </c>
      <c r="H27" s="4">
        <v>1</v>
      </c>
      <c r="I27" s="4">
        <v>1</v>
      </c>
      <c r="J27" s="4">
        <v>1</v>
      </c>
      <c r="K27" s="4" t="s">
        <v>25</v>
      </c>
      <c r="L27" s="4">
        <v>327</v>
      </c>
      <c r="M27" s="4">
        <v>327</v>
      </c>
      <c r="N27" s="4" t="s">
        <v>92</v>
      </c>
      <c r="O27" s="4" t="s">
        <v>27</v>
      </c>
      <c r="P27" s="4" t="s">
        <v>28</v>
      </c>
      <c r="Q27" s="4">
        <v>0</v>
      </c>
      <c r="R27" s="7">
        <v>44213</v>
      </c>
      <c r="S27" s="6">
        <v>44221</v>
      </c>
      <c r="T27" s="4" t="s">
        <v>29</v>
      </c>
      <c r="U27" s="4">
        <v>1952009</v>
      </c>
    </row>
    <row r="28" s="4" customFormat="1" spans="1:21">
      <c r="A28" s="4">
        <v>14306985767</v>
      </c>
      <c r="B28" s="4" t="s">
        <v>21</v>
      </c>
      <c r="C28" s="4" t="s">
        <v>22</v>
      </c>
      <c r="D28" s="4" t="s">
        <v>82</v>
      </c>
      <c r="E28" s="4" t="s">
        <v>83</v>
      </c>
      <c r="F28" s="6">
        <v>44218</v>
      </c>
      <c r="G28" s="6">
        <v>44219</v>
      </c>
      <c r="H28" s="4">
        <v>1</v>
      </c>
      <c r="I28" s="4">
        <v>1</v>
      </c>
      <c r="J28" s="4">
        <v>1</v>
      </c>
      <c r="K28" s="4" t="s">
        <v>25</v>
      </c>
      <c r="L28" s="4">
        <v>853</v>
      </c>
      <c r="M28" s="4">
        <v>853</v>
      </c>
      <c r="N28" s="4" t="s">
        <v>93</v>
      </c>
      <c r="O28" s="4" t="s">
        <v>27</v>
      </c>
      <c r="P28" s="4" t="s">
        <v>28</v>
      </c>
      <c r="Q28" s="4">
        <v>0</v>
      </c>
      <c r="R28" s="7">
        <v>44213</v>
      </c>
      <c r="S28" s="6">
        <v>44221</v>
      </c>
      <c r="T28" s="4" t="s">
        <v>29</v>
      </c>
      <c r="U28" s="4">
        <v>1952419</v>
      </c>
    </row>
    <row r="29" s="4" customFormat="1" spans="1:21">
      <c r="A29" s="4">
        <v>14307165537</v>
      </c>
      <c r="B29" s="4" t="s">
        <v>21</v>
      </c>
      <c r="C29" s="4" t="s">
        <v>22</v>
      </c>
      <c r="D29" s="4" t="s">
        <v>46</v>
      </c>
      <c r="E29" s="4" t="s">
        <v>94</v>
      </c>
      <c r="F29" s="6">
        <v>44213</v>
      </c>
      <c r="G29" s="6">
        <v>44214</v>
      </c>
      <c r="H29" s="4">
        <v>1</v>
      </c>
      <c r="I29" s="4">
        <v>1</v>
      </c>
      <c r="J29" s="4">
        <v>1</v>
      </c>
      <c r="K29" s="4" t="s">
        <v>25</v>
      </c>
      <c r="L29" s="4">
        <v>854</v>
      </c>
      <c r="M29" s="4">
        <v>854</v>
      </c>
      <c r="N29" s="4" t="s">
        <v>95</v>
      </c>
      <c r="O29" s="4" t="s">
        <v>27</v>
      </c>
      <c r="P29" s="4" t="s">
        <v>28</v>
      </c>
      <c r="Q29" s="4">
        <v>0</v>
      </c>
      <c r="R29" s="7">
        <v>44213</v>
      </c>
      <c r="S29" s="6">
        <v>44221</v>
      </c>
      <c r="T29" s="4" t="s">
        <v>29</v>
      </c>
      <c r="U29" s="4">
        <v>1952518</v>
      </c>
    </row>
    <row r="30" s="4" customFormat="1" spans="1:21">
      <c r="A30" s="4">
        <v>14307326274</v>
      </c>
      <c r="B30" s="4" t="s">
        <v>21</v>
      </c>
      <c r="C30" s="4" t="s">
        <v>22</v>
      </c>
      <c r="D30" s="4" t="s">
        <v>96</v>
      </c>
      <c r="E30" s="4" t="s">
        <v>97</v>
      </c>
      <c r="F30" s="6">
        <v>44213</v>
      </c>
      <c r="G30" s="6">
        <v>44214</v>
      </c>
      <c r="H30" s="4">
        <v>1</v>
      </c>
      <c r="I30" s="4">
        <v>1</v>
      </c>
      <c r="J30" s="4">
        <v>1</v>
      </c>
      <c r="K30" s="4" t="s">
        <v>25</v>
      </c>
      <c r="L30" s="4">
        <v>814</v>
      </c>
      <c r="M30" s="4">
        <v>814</v>
      </c>
      <c r="N30" s="4" t="s">
        <v>98</v>
      </c>
      <c r="O30" s="4" t="s">
        <v>27</v>
      </c>
      <c r="P30" s="4" t="s">
        <v>28</v>
      </c>
      <c r="Q30" s="4">
        <v>0</v>
      </c>
      <c r="R30" s="7">
        <v>44213</v>
      </c>
      <c r="S30" s="6">
        <v>44221</v>
      </c>
      <c r="T30" s="4" t="s">
        <v>29</v>
      </c>
      <c r="U30" s="4">
        <v>1952619</v>
      </c>
    </row>
    <row r="31" s="4" customFormat="1" spans="1:20">
      <c r="A31" s="4">
        <v>14307598965</v>
      </c>
      <c r="B31" s="4" t="s">
        <v>21</v>
      </c>
      <c r="C31" s="4" t="s">
        <v>22</v>
      </c>
      <c r="D31" s="4" t="s">
        <v>99</v>
      </c>
      <c r="F31" s="6">
        <v>44213</v>
      </c>
      <c r="G31" s="6">
        <v>44214</v>
      </c>
      <c r="H31" s="4">
        <v>0</v>
      </c>
      <c r="I31" s="4">
        <v>1</v>
      </c>
      <c r="J31" s="4">
        <v>0</v>
      </c>
      <c r="K31" s="4" t="s">
        <v>25</v>
      </c>
      <c r="L31" s="4">
        <v>546</v>
      </c>
      <c r="M31" s="4">
        <v>546</v>
      </c>
      <c r="O31" s="4" t="s">
        <v>27</v>
      </c>
      <c r="P31" s="4" t="s">
        <v>28</v>
      </c>
      <c r="Q31" s="4">
        <v>0</v>
      </c>
      <c r="R31" s="7">
        <v>44213</v>
      </c>
      <c r="S31" s="6">
        <v>44221</v>
      </c>
      <c r="T31" s="4" t="s">
        <v>29</v>
      </c>
    </row>
    <row r="32" s="4" customFormat="1" spans="1:20">
      <c r="A32" s="4">
        <v>14307659722</v>
      </c>
      <c r="B32" s="4" t="s">
        <v>21</v>
      </c>
      <c r="C32" s="4" t="s">
        <v>22</v>
      </c>
      <c r="D32" s="4" t="s">
        <v>100</v>
      </c>
      <c r="E32" s="4" t="s">
        <v>41</v>
      </c>
      <c r="F32" s="6">
        <v>44213</v>
      </c>
      <c r="G32" s="6">
        <v>44214</v>
      </c>
      <c r="H32" s="4">
        <v>1</v>
      </c>
      <c r="I32" s="4">
        <v>1</v>
      </c>
      <c r="J32" s="4">
        <v>1</v>
      </c>
      <c r="K32" s="4" t="s">
        <v>25</v>
      </c>
      <c r="L32" s="4">
        <v>553</v>
      </c>
      <c r="M32" s="4">
        <v>553</v>
      </c>
      <c r="N32" s="4" t="s">
        <v>101</v>
      </c>
      <c r="O32" s="4" t="s">
        <v>27</v>
      </c>
      <c r="P32" s="4" t="s">
        <v>28</v>
      </c>
      <c r="Q32" s="4">
        <v>0</v>
      </c>
      <c r="R32" s="7">
        <v>44213</v>
      </c>
      <c r="S32" s="6">
        <v>44221</v>
      </c>
      <c r="T32" s="4" t="s">
        <v>29</v>
      </c>
    </row>
    <row r="33" s="4" customFormat="1" spans="1:21">
      <c r="A33" s="4">
        <v>14307779470</v>
      </c>
      <c r="B33" s="4" t="s">
        <v>21</v>
      </c>
      <c r="C33" s="4" t="s">
        <v>22</v>
      </c>
      <c r="D33" s="4" t="s">
        <v>102</v>
      </c>
      <c r="E33" s="4" t="s">
        <v>41</v>
      </c>
      <c r="F33" s="6">
        <v>44214</v>
      </c>
      <c r="G33" s="6">
        <v>44215</v>
      </c>
      <c r="H33" s="4">
        <v>1</v>
      </c>
      <c r="I33" s="4">
        <v>1</v>
      </c>
      <c r="J33" s="4">
        <v>1</v>
      </c>
      <c r="K33" s="4" t="s">
        <v>25</v>
      </c>
      <c r="L33" s="4">
        <v>555</v>
      </c>
      <c r="M33" s="4">
        <v>555</v>
      </c>
      <c r="N33" s="4" t="s">
        <v>103</v>
      </c>
      <c r="O33" s="4" t="s">
        <v>27</v>
      </c>
      <c r="P33" s="4" t="s">
        <v>28</v>
      </c>
      <c r="Q33" s="4">
        <v>0</v>
      </c>
      <c r="R33" s="7">
        <v>44214</v>
      </c>
      <c r="S33" s="6">
        <v>44221</v>
      </c>
      <c r="T33" s="4" t="s">
        <v>29</v>
      </c>
      <c r="U33" s="4">
        <v>1952938</v>
      </c>
    </row>
    <row r="34" s="4" customFormat="1" spans="1:20">
      <c r="A34" s="4">
        <v>14307795608</v>
      </c>
      <c r="B34" s="4" t="s">
        <v>21</v>
      </c>
      <c r="C34" s="4" t="s">
        <v>22</v>
      </c>
      <c r="D34" s="4" t="s">
        <v>104</v>
      </c>
      <c r="E34" s="4" t="s">
        <v>105</v>
      </c>
      <c r="F34" s="6">
        <v>44216</v>
      </c>
      <c r="G34" s="6">
        <v>44217</v>
      </c>
      <c r="H34" s="4">
        <v>1</v>
      </c>
      <c r="I34" s="4">
        <v>1</v>
      </c>
      <c r="J34" s="4">
        <v>1</v>
      </c>
      <c r="K34" s="4" t="s">
        <v>25</v>
      </c>
      <c r="L34" s="4">
        <v>1196</v>
      </c>
      <c r="M34" s="4">
        <v>1196</v>
      </c>
      <c r="N34" s="4" t="s">
        <v>106</v>
      </c>
      <c r="O34" s="4" t="s">
        <v>27</v>
      </c>
      <c r="P34" s="4" t="s">
        <v>28</v>
      </c>
      <c r="Q34" s="4">
        <v>0</v>
      </c>
      <c r="R34" s="7">
        <v>44214</v>
      </c>
      <c r="S34" s="6">
        <v>44221</v>
      </c>
      <c r="T34" s="4" t="s">
        <v>29</v>
      </c>
    </row>
    <row r="35" s="4" customFormat="1" spans="1:21">
      <c r="A35" s="4">
        <v>14307804801</v>
      </c>
      <c r="B35" s="4" t="s">
        <v>21</v>
      </c>
      <c r="C35" s="4" t="s">
        <v>22</v>
      </c>
      <c r="D35" s="4" t="s">
        <v>107</v>
      </c>
      <c r="E35" s="4" t="s">
        <v>108</v>
      </c>
      <c r="F35" s="6">
        <v>44217</v>
      </c>
      <c r="G35" s="6">
        <v>44218</v>
      </c>
      <c r="H35" s="4">
        <v>1</v>
      </c>
      <c r="I35" s="4">
        <v>1</v>
      </c>
      <c r="J35" s="4">
        <v>1</v>
      </c>
      <c r="K35" s="4" t="s">
        <v>25</v>
      </c>
      <c r="L35" s="4">
        <v>562</v>
      </c>
      <c r="M35" s="4">
        <v>562</v>
      </c>
      <c r="N35" s="4" t="s">
        <v>109</v>
      </c>
      <c r="O35" s="4" t="s">
        <v>27</v>
      </c>
      <c r="P35" s="4" t="s">
        <v>28</v>
      </c>
      <c r="Q35" s="4">
        <v>0</v>
      </c>
      <c r="R35" s="7">
        <v>44214</v>
      </c>
      <c r="S35" s="6">
        <v>44221</v>
      </c>
      <c r="T35" s="4" t="s">
        <v>29</v>
      </c>
      <c r="U35" s="4">
        <v>1952948</v>
      </c>
    </row>
    <row r="36" s="4" customFormat="1" spans="1:21">
      <c r="A36" s="4">
        <v>14307817894</v>
      </c>
      <c r="B36" s="4" t="s">
        <v>21</v>
      </c>
      <c r="C36" s="4" t="s">
        <v>22</v>
      </c>
      <c r="D36" s="4" t="s">
        <v>110</v>
      </c>
      <c r="E36" s="4" t="s">
        <v>111</v>
      </c>
      <c r="F36" s="6">
        <v>44219</v>
      </c>
      <c r="G36" s="6">
        <v>44220</v>
      </c>
      <c r="H36" s="4">
        <v>1</v>
      </c>
      <c r="I36" s="4">
        <v>1</v>
      </c>
      <c r="J36" s="4">
        <v>1</v>
      </c>
      <c r="K36" s="4" t="s">
        <v>25</v>
      </c>
      <c r="L36" s="4">
        <v>817</v>
      </c>
      <c r="M36" s="4">
        <v>817</v>
      </c>
      <c r="N36" s="4" t="s">
        <v>112</v>
      </c>
      <c r="O36" s="4" t="s">
        <v>27</v>
      </c>
      <c r="P36" s="4" t="s">
        <v>28</v>
      </c>
      <c r="Q36" s="4">
        <v>0</v>
      </c>
      <c r="R36" s="7">
        <v>44214</v>
      </c>
      <c r="S36" s="6">
        <v>44221</v>
      </c>
      <c r="T36" s="4" t="s">
        <v>29</v>
      </c>
      <c r="U36" s="4">
        <v>1952952</v>
      </c>
    </row>
    <row r="37" s="4" customFormat="1" spans="1:21">
      <c r="A37" s="4">
        <v>14307876404</v>
      </c>
      <c r="B37" s="4" t="s">
        <v>21</v>
      </c>
      <c r="C37" s="4" t="s">
        <v>22</v>
      </c>
      <c r="D37" s="4" t="s">
        <v>113</v>
      </c>
      <c r="E37" s="4" t="s">
        <v>114</v>
      </c>
      <c r="F37" s="6">
        <v>44214</v>
      </c>
      <c r="G37" s="6">
        <v>44215</v>
      </c>
      <c r="H37" s="4">
        <v>1</v>
      </c>
      <c r="I37" s="4">
        <v>1</v>
      </c>
      <c r="J37" s="4">
        <v>1</v>
      </c>
      <c r="K37" s="4" t="s">
        <v>25</v>
      </c>
      <c r="L37" s="4">
        <v>592</v>
      </c>
      <c r="M37" s="4">
        <v>592</v>
      </c>
      <c r="N37" s="4" t="s">
        <v>115</v>
      </c>
      <c r="O37" s="4" t="s">
        <v>27</v>
      </c>
      <c r="P37" s="4" t="s">
        <v>28</v>
      </c>
      <c r="Q37" s="4">
        <v>0</v>
      </c>
      <c r="R37" s="7">
        <v>44214</v>
      </c>
      <c r="S37" s="6">
        <v>44221</v>
      </c>
      <c r="T37" s="4" t="s">
        <v>29</v>
      </c>
      <c r="U37" s="4">
        <v>1952973</v>
      </c>
    </row>
    <row r="38" s="4" customFormat="1" spans="1:21">
      <c r="A38" s="4">
        <v>14307881696</v>
      </c>
      <c r="B38" s="4" t="s">
        <v>21</v>
      </c>
      <c r="C38" s="4" t="s">
        <v>22</v>
      </c>
      <c r="D38" s="4" t="s">
        <v>116</v>
      </c>
      <c r="E38" s="4" t="s">
        <v>108</v>
      </c>
      <c r="F38" s="6">
        <v>44214</v>
      </c>
      <c r="G38" s="6">
        <v>44215</v>
      </c>
      <c r="H38" s="4">
        <v>1</v>
      </c>
      <c r="I38" s="4">
        <v>1</v>
      </c>
      <c r="J38" s="4">
        <v>1</v>
      </c>
      <c r="K38" s="4" t="s">
        <v>25</v>
      </c>
      <c r="L38" s="4">
        <v>1086</v>
      </c>
      <c r="M38" s="4">
        <v>1086</v>
      </c>
      <c r="N38" s="4" t="s">
        <v>117</v>
      </c>
      <c r="O38" s="4" t="s">
        <v>27</v>
      </c>
      <c r="P38" s="4" t="s">
        <v>28</v>
      </c>
      <c r="Q38" s="4">
        <v>0</v>
      </c>
      <c r="R38" s="7">
        <v>44214</v>
      </c>
      <c r="S38" s="6">
        <v>44221</v>
      </c>
      <c r="T38" s="4" t="s">
        <v>29</v>
      </c>
      <c r="U38" s="4">
        <v>1952976</v>
      </c>
    </row>
    <row r="39" s="4" customFormat="1" spans="1:20">
      <c r="A39" s="4">
        <v>14307886240</v>
      </c>
      <c r="B39" s="4" t="s">
        <v>21</v>
      </c>
      <c r="C39" s="4" t="s">
        <v>22</v>
      </c>
      <c r="D39" s="4" t="s">
        <v>118</v>
      </c>
      <c r="E39" s="4" t="s">
        <v>119</v>
      </c>
      <c r="F39" s="6">
        <v>44217</v>
      </c>
      <c r="G39" s="6">
        <v>44218</v>
      </c>
      <c r="H39" s="4">
        <v>1</v>
      </c>
      <c r="I39" s="4">
        <v>1</v>
      </c>
      <c r="J39" s="4">
        <v>1</v>
      </c>
      <c r="K39" s="4" t="s">
        <v>25</v>
      </c>
      <c r="L39" s="4">
        <v>579</v>
      </c>
      <c r="M39" s="4">
        <v>579</v>
      </c>
      <c r="N39" s="4" t="s">
        <v>120</v>
      </c>
      <c r="O39" s="4" t="s">
        <v>27</v>
      </c>
      <c r="P39" s="4" t="s">
        <v>28</v>
      </c>
      <c r="Q39" s="4">
        <v>0</v>
      </c>
      <c r="R39" s="7">
        <v>44214</v>
      </c>
      <c r="S39" s="6">
        <v>44221</v>
      </c>
      <c r="T39" s="4" t="s">
        <v>29</v>
      </c>
    </row>
    <row r="40" s="4" customFormat="1" spans="1:21">
      <c r="A40" s="4">
        <v>14307902551</v>
      </c>
      <c r="B40" s="4" t="s">
        <v>21</v>
      </c>
      <c r="C40" s="4" t="s">
        <v>22</v>
      </c>
      <c r="D40" s="4" t="s">
        <v>121</v>
      </c>
      <c r="E40" s="4" t="s">
        <v>122</v>
      </c>
      <c r="F40" s="6">
        <v>44214</v>
      </c>
      <c r="G40" s="6">
        <v>44215</v>
      </c>
      <c r="H40" s="4">
        <v>1</v>
      </c>
      <c r="I40" s="4">
        <v>1</v>
      </c>
      <c r="J40" s="4">
        <v>1</v>
      </c>
      <c r="K40" s="4" t="s">
        <v>25</v>
      </c>
      <c r="L40" s="4">
        <v>648</v>
      </c>
      <c r="M40" s="4">
        <v>648</v>
      </c>
      <c r="N40" s="4" t="s">
        <v>123</v>
      </c>
      <c r="O40" s="4" t="s">
        <v>27</v>
      </c>
      <c r="P40" s="4" t="s">
        <v>28</v>
      </c>
      <c r="Q40" s="4">
        <v>0</v>
      </c>
      <c r="R40" s="7">
        <v>44214</v>
      </c>
      <c r="S40" s="6">
        <v>44221</v>
      </c>
      <c r="T40" s="4" t="s">
        <v>29</v>
      </c>
      <c r="U40" s="4">
        <v>1952987</v>
      </c>
    </row>
    <row r="41" s="4" customFormat="1" spans="1:20">
      <c r="A41" s="4">
        <v>14307903236</v>
      </c>
      <c r="B41" s="4" t="s">
        <v>21</v>
      </c>
      <c r="C41" s="4" t="s">
        <v>22</v>
      </c>
      <c r="D41" s="4" t="s">
        <v>124</v>
      </c>
      <c r="E41" s="4" t="s">
        <v>125</v>
      </c>
      <c r="F41" s="6">
        <v>44214</v>
      </c>
      <c r="G41" s="6">
        <v>44215</v>
      </c>
      <c r="H41" s="4">
        <v>1</v>
      </c>
      <c r="I41" s="4">
        <v>1</v>
      </c>
      <c r="J41" s="4">
        <v>1</v>
      </c>
      <c r="K41" s="4" t="s">
        <v>25</v>
      </c>
      <c r="L41" s="4">
        <v>888</v>
      </c>
      <c r="M41" s="4">
        <v>888</v>
      </c>
      <c r="N41" s="4" t="s">
        <v>126</v>
      </c>
      <c r="O41" s="4" t="s">
        <v>27</v>
      </c>
      <c r="P41" s="4" t="s">
        <v>28</v>
      </c>
      <c r="Q41" s="4">
        <v>0</v>
      </c>
      <c r="R41" s="7">
        <v>44214</v>
      </c>
      <c r="S41" s="6">
        <v>44221</v>
      </c>
      <c r="T41" s="4" t="s">
        <v>29</v>
      </c>
    </row>
    <row r="42" s="4" customFormat="1" spans="1:21">
      <c r="A42" s="4">
        <v>14307911582</v>
      </c>
      <c r="B42" s="4" t="s">
        <v>21</v>
      </c>
      <c r="C42" s="4" t="s">
        <v>22</v>
      </c>
      <c r="D42" s="4" t="s">
        <v>127</v>
      </c>
      <c r="E42" s="4" t="s">
        <v>128</v>
      </c>
      <c r="F42" s="6">
        <v>44214</v>
      </c>
      <c r="G42" s="6">
        <v>44215</v>
      </c>
      <c r="H42" s="4">
        <v>1</v>
      </c>
      <c r="I42" s="4">
        <v>1</v>
      </c>
      <c r="J42" s="4">
        <v>1</v>
      </c>
      <c r="K42" s="4" t="s">
        <v>25</v>
      </c>
      <c r="L42" s="4">
        <v>543</v>
      </c>
      <c r="M42" s="4">
        <v>543</v>
      </c>
      <c r="N42" s="4" t="s">
        <v>129</v>
      </c>
      <c r="O42" s="4" t="s">
        <v>27</v>
      </c>
      <c r="P42" s="4" t="s">
        <v>28</v>
      </c>
      <c r="Q42" s="4">
        <v>0</v>
      </c>
      <c r="R42" s="7">
        <v>44214</v>
      </c>
      <c r="S42" s="6">
        <v>44221</v>
      </c>
      <c r="T42" s="4" t="s">
        <v>29</v>
      </c>
      <c r="U42" s="4">
        <v>1952994</v>
      </c>
    </row>
    <row r="43" s="4" customFormat="1" spans="1:21">
      <c r="A43" s="4">
        <v>14307911308</v>
      </c>
      <c r="B43" s="4" t="s">
        <v>21</v>
      </c>
      <c r="C43" s="4" t="s">
        <v>22</v>
      </c>
      <c r="D43" s="4" t="s">
        <v>130</v>
      </c>
      <c r="E43" s="4" t="s">
        <v>41</v>
      </c>
      <c r="F43" s="6">
        <v>44218</v>
      </c>
      <c r="G43" s="6">
        <v>44219</v>
      </c>
      <c r="H43" s="4">
        <v>1</v>
      </c>
      <c r="I43" s="4">
        <v>1</v>
      </c>
      <c r="J43" s="4">
        <v>1</v>
      </c>
      <c r="K43" s="4" t="s">
        <v>25</v>
      </c>
      <c r="L43" s="4">
        <v>968</v>
      </c>
      <c r="M43" s="4">
        <v>968</v>
      </c>
      <c r="N43" s="4" t="s">
        <v>131</v>
      </c>
      <c r="O43" s="4" t="s">
        <v>27</v>
      </c>
      <c r="P43" s="4" t="s">
        <v>28</v>
      </c>
      <c r="Q43" s="4">
        <v>0</v>
      </c>
      <c r="R43" s="7">
        <v>44214</v>
      </c>
      <c r="S43" s="6">
        <v>44221</v>
      </c>
      <c r="T43" s="4" t="s">
        <v>29</v>
      </c>
      <c r="U43" s="4">
        <v>1952996</v>
      </c>
    </row>
    <row r="44" s="4" customFormat="1" spans="1:20">
      <c r="A44" s="4">
        <v>14307916943</v>
      </c>
      <c r="B44" s="4" t="s">
        <v>21</v>
      </c>
      <c r="C44" s="4" t="s">
        <v>22</v>
      </c>
      <c r="D44" s="4" t="s">
        <v>132</v>
      </c>
      <c r="E44" s="4" t="s">
        <v>133</v>
      </c>
      <c r="F44" s="6">
        <v>44214</v>
      </c>
      <c r="G44" s="6">
        <v>44218</v>
      </c>
      <c r="H44" s="4">
        <v>2</v>
      </c>
      <c r="I44" s="4">
        <v>4</v>
      </c>
      <c r="J44" s="4">
        <v>8</v>
      </c>
      <c r="K44" s="4" t="s">
        <v>25</v>
      </c>
      <c r="L44" s="4">
        <v>6840</v>
      </c>
      <c r="M44" s="4">
        <v>6840</v>
      </c>
      <c r="N44" s="4" t="s">
        <v>134</v>
      </c>
      <c r="O44" s="4" t="s">
        <v>27</v>
      </c>
      <c r="P44" s="4" t="s">
        <v>28</v>
      </c>
      <c r="Q44" s="4">
        <v>0</v>
      </c>
      <c r="R44" s="7">
        <v>44214</v>
      </c>
      <c r="S44" s="6">
        <v>44221</v>
      </c>
      <c r="T44" s="4" t="s">
        <v>29</v>
      </c>
    </row>
    <row r="45" s="4" customFormat="1" spans="1:20">
      <c r="A45" s="4">
        <v>14307917434</v>
      </c>
      <c r="B45" s="4" t="s">
        <v>21</v>
      </c>
      <c r="C45" s="4" t="s">
        <v>22</v>
      </c>
      <c r="D45" s="4" t="s">
        <v>135</v>
      </c>
      <c r="E45" s="4" t="s">
        <v>136</v>
      </c>
      <c r="F45" s="6">
        <v>44217</v>
      </c>
      <c r="G45" s="6">
        <v>44218</v>
      </c>
      <c r="H45" s="4">
        <v>1</v>
      </c>
      <c r="I45" s="4">
        <v>1</v>
      </c>
      <c r="J45" s="4">
        <v>1</v>
      </c>
      <c r="K45" s="4" t="s">
        <v>25</v>
      </c>
      <c r="L45" s="4">
        <v>866</v>
      </c>
      <c r="M45" s="4">
        <v>866</v>
      </c>
      <c r="N45" s="4" t="s">
        <v>137</v>
      </c>
      <c r="O45" s="4" t="s">
        <v>27</v>
      </c>
      <c r="P45" s="4" t="s">
        <v>28</v>
      </c>
      <c r="Q45" s="4">
        <v>0</v>
      </c>
      <c r="R45" s="7">
        <v>44214</v>
      </c>
      <c r="S45" s="6">
        <v>44221</v>
      </c>
      <c r="T45" s="4" t="s">
        <v>29</v>
      </c>
    </row>
    <row r="46" s="4" customFormat="1" spans="1:21">
      <c r="A46" s="4">
        <v>14307919176</v>
      </c>
      <c r="B46" s="4" t="s">
        <v>21</v>
      </c>
      <c r="C46" s="4" t="s">
        <v>22</v>
      </c>
      <c r="D46" s="4" t="s">
        <v>138</v>
      </c>
      <c r="E46" s="4" t="s">
        <v>139</v>
      </c>
      <c r="F46" s="6">
        <v>44218</v>
      </c>
      <c r="G46" s="6">
        <v>44219</v>
      </c>
      <c r="H46" s="4">
        <v>1</v>
      </c>
      <c r="I46" s="4">
        <v>1</v>
      </c>
      <c r="J46" s="4">
        <v>1</v>
      </c>
      <c r="K46" s="4" t="s">
        <v>25</v>
      </c>
      <c r="L46" s="4">
        <v>402</v>
      </c>
      <c r="M46" s="4">
        <v>402</v>
      </c>
      <c r="N46" s="4" t="s">
        <v>140</v>
      </c>
      <c r="O46" s="4" t="s">
        <v>27</v>
      </c>
      <c r="P46" s="4" t="s">
        <v>28</v>
      </c>
      <c r="Q46" s="4">
        <v>0</v>
      </c>
      <c r="R46" s="7">
        <v>44214</v>
      </c>
      <c r="S46" s="6">
        <v>44221</v>
      </c>
      <c r="T46" s="4" t="s">
        <v>29</v>
      </c>
      <c r="U46" s="4">
        <v>1953005</v>
      </c>
    </row>
    <row r="47" s="4" customFormat="1" spans="1:21">
      <c r="A47" s="4">
        <v>14307923109</v>
      </c>
      <c r="B47" s="4" t="s">
        <v>21</v>
      </c>
      <c r="C47" s="4" t="s">
        <v>22</v>
      </c>
      <c r="D47" s="4" t="s">
        <v>141</v>
      </c>
      <c r="E47" s="4" t="s">
        <v>142</v>
      </c>
      <c r="F47" s="6">
        <v>44214</v>
      </c>
      <c r="G47" s="6">
        <v>44216</v>
      </c>
      <c r="H47" s="4">
        <v>1</v>
      </c>
      <c r="I47" s="4">
        <v>2</v>
      </c>
      <c r="J47" s="4">
        <v>2</v>
      </c>
      <c r="K47" s="4" t="s">
        <v>25</v>
      </c>
      <c r="L47" s="4">
        <v>3890</v>
      </c>
      <c r="M47" s="4">
        <v>3890</v>
      </c>
      <c r="N47" s="4" t="s">
        <v>143</v>
      </c>
      <c r="O47" s="4" t="s">
        <v>27</v>
      </c>
      <c r="P47" s="4" t="s">
        <v>28</v>
      </c>
      <c r="Q47" s="4">
        <v>0</v>
      </c>
      <c r="R47" s="7">
        <v>44214</v>
      </c>
      <c r="S47" s="6">
        <v>44221</v>
      </c>
      <c r="T47" s="4" t="s">
        <v>29</v>
      </c>
      <c r="U47" s="4">
        <v>1953011</v>
      </c>
    </row>
    <row r="48" s="4" customFormat="1" spans="1:20">
      <c r="A48" s="4">
        <v>14309311596</v>
      </c>
      <c r="B48" s="4" t="s">
        <v>21</v>
      </c>
      <c r="C48" s="4" t="s">
        <v>22</v>
      </c>
      <c r="D48" s="4" t="s">
        <v>144</v>
      </c>
      <c r="E48" s="4" t="s">
        <v>145</v>
      </c>
      <c r="F48" s="6">
        <v>44214</v>
      </c>
      <c r="G48" s="6">
        <v>44215</v>
      </c>
      <c r="H48" s="4">
        <v>1</v>
      </c>
      <c r="I48" s="4">
        <v>1</v>
      </c>
      <c r="J48" s="4">
        <v>1</v>
      </c>
      <c r="K48" s="4" t="s">
        <v>25</v>
      </c>
      <c r="L48" s="4">
        <v>818</v>
      </c>
      <c r="M48" s="4">
        <v>818</v>
      </c>
      <c r="N48" s="4" t="s">
        <v>146</v>
      </c>
      <c r="O48" s="4" t="s">
        <v>27</v>
      </c>
      <c r="P48" s="4" t="s">
        <v>28</v>
      </c>
      <c r="Q48" s="4">
        <v>0</v>
      </c>
      <c r="R48" s="7">
        <v>44214</v>
      </c>
      <c r="S48" s="6">
        <v>44221</v>
      </c>
      <c r="T48" s="4" t="s">
        <v>29</v>
      </c>
    </row>
    <row r="49" s="4" customFormat="1" spans="1:20">
      <c r="A49" s="4">
        <v>14309395916</v>
      </c>
      <c r="B49" s="4" t="s">
        <v>21</v>
      </c>
      <c r="C49" s="4" t="s">
        <v>22</v>
      </c>
      <c r="D49" s="4" t="s">
        <v>147</v>
      </c>
      <c r="E49" s="4" t="s">
        <v>148</v>
      </c>
      <c r="F49" s="6">
        <v>44218</v>
      </c>
      <c r="G49" s="6">
        <v>44219</v>
      </c>
      <c r="H49" s="4">
        <v>1</v>
      </c>
      <c r="I49" s="4">
        <v>1</v>
      </c>
      <c r="J49" s="4">
        <v>1</v>
      </c>
      <c r="K49" s="4" t="s">
        <v>25</v>
      </c>
      <c r="L49" s="4">
        <v>553</v>
      </c>
      <c r="M49" s="4">
        <v>553</v>
      </c>
      <c r="N49" s="4" t="s">
        <v>149</v>
      </c>
      <c r="O49" s="4" t="s">
        <v>27</v>
      </c>
      <c r="P49" s="4" t="s">
        <v>28</v>
      </c>
      <c r="Q49" s="4">
        <v>0</v>
      </c>
      <c r="R49" s="7">
        <v>44214</v>
      </c>
      <c r="S49" s="6">
        <v>44221</v>
      </c>
      <c r="T49" s="4" t="s">
        <v>29</v>
      </c>
    </row>
    <row r="50" s="4" customFormat="1" spans="1:20">
      <c r="A50" s="4">
        <v>14309397927</v>
      </c>
      <c r="B50" s="4" t="s">
        <v>21</v>
      </c>
      <c r="C50" s="4" t="s">
        <v>22</v>
      </c>
      <c r="D50" s="4" t="s">
        <v>150</v>
      </c>
      <c r="E50" s="4" t="s">
        <v>41</v>
      </c>
      <c r="F50" s="6">
        <v>44215</v>
      </c>
      <c r="G50" s="6">
        <v>44216</v>
      </c>
      <c r="H50" s="4">
        <v>1</v>
      </c>
      <c r="I50" s="4">
        <v>1</v>
      </c>
      <c r="J50" s="4">
        <v>1</v>
      </c>
      <c r="K50" s="4" t="s">
        <v>25</v>
      </c>
      <c r="L50" s="4">
        <v>758</v>
      </c>
      <c r="M50" s="4">
        <v>758</v>
      </c>
      <c r="N50" s="4" t="s">
        <v>151</v>
      </c>
      <c r="O50" s="4" t="s">
        <v>27</v>
      </c>
      <c r="P50" s="4" t="s">
        <v>28</v>
      </c>
      <c r="Q50" s="4">
        <v>0</v>
      </c>
      <c r="R50" s="7">
        <v>44214</v>
      </c>
      <c r="S50" s="6">
        <v>44221</v>
      </c>
      <c r="T50" s="4" t="s">
        <v>29</v>
      </c>
    </row>
    <row r="51" s="4" customFormat="1" spans="1:20">
      <c r="A51" s="4">
        <v>14309461336</v>
      </c>
      <c r="B51" s="4" t="s">
        <v>21</v>
      </c>
      <c r="C51" s="4" t="s">
        <v>22</v>
      </c>
      <c r="D51" s="4" t="s">
        <v>152</v>
      </c>
      <c r="E51" s="4" t="s">
        <v>41</v>
      </c>
      <c r="F51" s="6">
        <v>44215</v>
      </c>
      <c r="G51" s="6">
        <v>44216</v>
      </c>
      <c r="H51" s="4">
        <v>1</v>
      </c>
      <c r="I51" s="4">
        <v>1</v>
      </c>
      <c r="J51" s="4">
        <v>1</v>
      </c>
      <c r="K51" s="4" t="s">
        <v>25</v>
      </c>
      <c r="L51" s="4">
        <v>396</v>
      </c>
      <c r="M51" s="4">
        <v>396</v>
      </c>
      <c r="N51" s="4" t="s">
        <v>153</v>
      </c>
      <c r="O51" s="4" t="s">
        <v>27</v>
      </c>
      <c r="P51" s="4" t="s">
        <v>28</v>
      </c>
      <c r="Q51" s="4">
        <v>0</v>
      </c>
      <c r="R51" s="7">
        <v>44214</v>
      </c>
      <c r="S51" s="6">
        <v>44221</v>
      </c>
      <c r="T51" s="4" t="s">
        <v>29</v>
      </c>
    </row>
    <row r="52" s="4" customFormat="1" spans="1:20">
      <c r="A52" s="4">
        <v>14309480749</v>
      </c>
      <c r="B52" s="4" t="s">
        <v>21</v>
      </c>
      <c r="C52" s="4" t="s">
        <v>22</v>
      </c>
      <c r="D52" s="4" t="s">
        <v>154</v>
      </c>
      <c r="E52" s="4" t="s">
        <v>41</v>
      </c>
      <c r="F52" s="6">
        <v>44215</v>
      </c>
      <c r="G52" s="6">
        <v>44216</v>
      </c>
      <c r="H52" s="4">
        <v>1</v>
      </c>
      <c r="I52" s="4">
        <v>1</v>
      </c>
      <c r="J52" s="4">
        <v>1</v>
      </c>
      <c r="K52" s="4" t="s">
        <v>25</v>
      </c>
      <c r="L52" s="4">
        <v>871</v>
      </c>
      <c r="M52" s="4">
        <v>871</v>
      </c>
      <c r="N52" s="4" t="s">
        <v>155</v>
      </c>
      <c r="O52" s="4" t="s">
        <v>27</v>
      </c>
      <c r="P52" s="4" t="s">
        <v>28</v>
      </c>
      <c r="Q52" s="4">
        <v>0</v>
      </c>
      <c r="R52" s="7">
        <v>44214</v>
      </c>
      <c r="S52" s="6">
        <v>44221</v>
      </c>
      <c r="T52" s="4" t="s">
        <v>29</v>
      </c>
    </row>
    <row r="53" s="4" customFormat="1" spans="1:21">
      <c r="A53" s="4">
        <v>14309567356</v>
      </c>
      <c r="B53" s="4" t="s">
        <v>21</v>
      </c>
      <c r="C53" s="4" t="s">
        <v>22</v>
      </c>
      <c r="D53" s="4" t="s">
        <v>156</v>
      </c>
      <c r="E53" s="4" t="s">
        <v>44</v>
      </c>
      <c r="F53" s="6">
        <v>44216</v>
      </c>
      <c r="G53" s="6">
        <v>44217</v>
      </c>
      <c r="H53" s="4">
        <v>1</v>
      </c>
      <c r="I53" s="4">
        <v>1</v>
      </c>
      <c r="J53" s="4">
        <v>1</v>
      </c>
      <c r="K53" s="4" t="s">
        <v>25</v>
      </c>
      <c r="L53" s="4">
        <v>827</v>
      </c>
      <c r="M53" s="4">
        <v>827</v>
      </c>
      <c r="N53" s="4" t="s">
        <v>157</v>
      </c>
      <c r="O53" s="4" t="s">
        <v>27</v>
      </c>
      <c r="P53" s="4" t="s">
        <v>28</v>
      </c>
      <c r="Q53" s="4">
        <v>0</v>
      </c>
      <c r="R53" s="7">
        <v>44214</v>
      </c>
      <c r="S53" s="6">
        <v>44221</v>
      </c>
      <c r="T53" s="4" t="s">
        <v>29</v>
      </c>
      <c r="U53" s="4">
        <v>1953097</v>
      </c>
    </row>
    <row r="54" s="4" customFormat="1" spans="1:21">
      <c r="A54" s="4">
        <v>14309665278</v>
      </c>
      <c r="B54" s="4" t="s">
        <v>21</v>
      </c>
      <c r="C54" s="4" t="s">
        <v>22</v>
      </c>
      <c r="D54" s="4" t="s">
        <v>158</v>
      </c>
      <c r="E54" s="4" t="s">
        <v>159</v>
      </c>
      <c r="F54" s="6">
        <v>44214</v>
      </c>
      <c r="G54" s="6">
        <v>44215</v>
      </c>
      <c r="H54" s="4">
        <v>1</v>
      </c>
      <c r="I54" s="4">
        <v>1</v>
      </c>
      <c r="J54" s="4">
        <v>1</v>
      </c>
      <c r="K54" s="4" t="s">
        <v>25</v>
      </c>
      <c r="L54" s="4">
        <v>1177</v>
      </c>
      <c r="M54" s="4">
        <v>1177</v>
      </c>
      <c r="N54" s="4" t="s">
        <v>160</v>
      </c>
      <c r="O54" s="4" t="s">
        <v>27</v>
      </c>
      <c r="P54" s="4" t="s">
        <v>28</v>
      </c>
      <c r="Q54" s="4">
        <v>0</v>
      </c>
      <c r="R54" s="7">
        <v>44214</v>
      </c>
      <c r="S54" s="6">
        <v>44221</v>
      </c>
      <c r="T54" s="4" t="s">
        <v>29</v>
      </c>
      <c r="U54" s="4">
        <v>1953127</v>
      </c>
    </row>
    <row r="55" s="4" customFormat="1" spans="1:20">
      <c r="A55" s="4">
        <v>14309690247</v>
      </c>
      <c r="B55" s="4" t="s">
        <v>21</v>
      </c>
      <c r="C55" s="4" t="s">
        <v>22</v>
      </c>
      <c r="D55" s="4" t="s">
        <v>161</v>
      </c>
      <c r="E55" s="4" t="s">
        <v>162</v>
      </c>
      <c r="F55" s="6">
        <v>44214</v>
      </c>
      <c r="G55" s="6">
        <v>44215</v>
      </c>
      <c r="H55" s="4">
        <v>1</v>
      </c>
      <c r="I55" s="4">
        <v>1</v>
      </c>
      <c r="J55" s="4">
        <v>1</v>
      </c>
      <c r="K55" s="4" t="s">
        <v>25</v>
      </c>
      <c r="L55" s="4">
        <v>716</v>
      </c>
      <c r="M55" s="4">
        <v>716</v>
      </c>
      <c r="N55" s="4" t="s">
        <v>163</v>
      </c>
      <c r="O55" s="4" t="s">
        <v>27</v>
      </c>
      <c r="P55" s="4" t="s">
        <v>28</v>
      </c>
      <c r="Q55" s="4">
        <v>0</v>
      </c>
      <c r="R55" s="7">
        <v>44214</v>
      </c>
      <c r="S55" s="6">
        <v>44221</v>
      </c>
      <c r="T55" s="4" t="s">
        <v>29</v>
      </c>
    </row>
    <row r="56" s="4" customFormat="1" spans="1:20">
      <c r="A56" s="4">
        <v>14309712238</v>
      </c>
      <c r="B56" s="4" t="s">
        <v>21</v>
      </c>
      <c r="C56" s="4" t="s">
        <v>22</v>
      </c>
      <c r="D56" s="4" t="s">
        <v>71</v>
      </c>
      <c r="E56" s="4" t="s">
        <v>41</v>
      </c>
      <c r="F56" s="6">
        <v>44218</v>
      </c>
      <c r="G56" s="6">
        <v>44219</v>
      </c>
      <c r="H56" s="4">
        <v>1</v>
      </c>
      <c r="I56" s="4">
        <v>1</v>
      </c>
      <c r="J56" s="4">
        <v>1</v>
      </c>
      <c r="K56" s="4" t="s">
        <v>25</v>
      </c>
      <c r="L56" s="4">
        <v>706</v>
      </c>
      <c r="M56" s="4">
        <v>706</v>
      </c>
      <c r="N56" s="4" t="s">
        <v>164</v>
      </c>
      <c r="O56" s="4" t="s">
        <v>27</v>
      </c>
      <c r="P56" s="4" t="s">
        <v>28</v>
      </c>
      <c r="Q56" s="4">
        <v>0</v>
      </c>
      <c r="R56" s="7">
        <v>44214</v>
      </c>
      <c r="S56" s="6">
        <v>44221</v>
      </c>
      <c r="T56" s="4" t="s">
        <v>29</v>
      </c>
    </row>
    <row r="57" s="4" customFormat="1" spans="1:21">
      <c r="A57" s="4">
        <v>14309743421</v>
      </c>
      <c r="B57" s="4" t="s">
        <v>21</v>
      </c>
      <c r="C57" s="4" t="s">
        <v>22</v>
      </c>
      <c r="D57" s="4" t="s">
        <v>165</v>
      </c>
      <c r="E57" s="4" t="s">
        <v>133</v>
      </c>
      <c r="F57" s="6">
        <v>44218</v>
      </c>
      <c r="G57" s="6">
        <v>44219</v>
      </c>
      <c r="H57" s="4">
        <v>1</v>
      </c>
      <c r="I57" s="4">
        <v>1</v>
      </c>
      <c r="J57" s="4">
        <v>1</v>
      </c>
      <c r="K57" s="4" t="s">
        <v>25</v>
      </c>
      <c r="L57" s="4">
        <v>2071</v>
      </c>
      <c r="M57" s="4">
        <v>2071</v>
      </c>
      <c r="N57" s="4" t="s">
        <v>166</v>
      </c>
      <c r="O57" s="4" t="s">
        <v>27</v>
      </c>
      <c r="P57" s="4" t="s">
        <v>28</v>
      </c>
      <c r="Q57" s="4">
        <v>0</v>
      </c>
      <c r="R57" s="7">
        <v>44214</v>
      </c>
      <c r="S57" s="6">
        <v>44221</v>
      </c>
      <c r="T57" s="4" t="s">
        <v>29</v>
      </c>
      <c r="U57" s="4">
        <v>1953156</v>
      </c>
    </row>
    <row r="58" s="4" customFormat="1" spans="1:21">
      <c r="A58" s="4">
        <v>14309768830</v>
      </c>
      <c r="B58" s="4" t="s">
        <v>21</v>
      </c>
      <c r="C58" s="4" t="s">
        <v>22</v>
      </c>
      <c r="D58" s="4" t="s">
        <v>167</v>
      </c>
      <c r="E58" s="4" t="s">
        <v>168</v>
      </c>
      <c r="F58" s="6">
        <v>44214</v>
      </c>
      <c r="G58" s="6">
        <v>44215</v>
      </c>
      <c r="H58" s="4">
        <v>1</v>
      </c>
      <c r="I58" s="4">
        <v>1</v>
      </c>
      <c r="J58" s="4">
        <v>1</v>
      </c>
      <c r="K58" s="4" t="s">
        <v>25</v>
      </c>
      <c r="L58" s="4">
        <v>176</v>
      </c>
      <c r="M58" s="4">
        <v>176</v>
      </c>
      <c r="N58" s="4" t="s">
        <v>169</v>
      </c>
      <c r="O58" s="4" t="s">
        <v>27</v>
      </c>
      <c r="P58" s="4" t="s">
        <v>28</v>
      </c>
      <c r="Q58" s="4">
        <v>0</v>
      </c>
      <c r="R58" s="7">
        <v>44214</v>
      </c>
      <c r="S58" s="6">
        <v>44221</v>
      </c>
      <c r="T58" s="4" t="s">
        <v>29</v>
      </c>
      <c r="U58" s="4">
        <v>1953160</v>
      </c>
    </row>
    <row r="59" s="4" customFormat="1" spans="1:20">
      <c r="A59" s="4">
        <v>14309811639</v>
      </c>
      <c r="B59" s="4" t="s">
        <v>21</v>
      </c>
      <c r="C59" s="4" t="s">
        <v>22</v>
      </c>
      <c r="D59" s="4" t="s">
        <v>170</v>
      </c>
      <c r="E59" s="4" t="s">
        <v>41</v>
      </c>
      <c r="F59" s="6">
        <v>44217</v>
      </c>
      <c r="G59" s="6">
        <v>44218</v>
      </c>
      <c r="H59" s="4">
        <v>1</v>
      </c>
      <c r="I59" s="4">
        <v>1</v>
      </c>
      <c r="J59" s="4">
        <v>1</v>
      </c>
      <c r="K59" s="4" t="s">
        <v>25</v>
      </c>
      <c r="L59" s="4">
        <v>732</v>
      </c>
      <c r="M59" s="4">
        <v>732</v>
      </c>
      <c r="N59" s="4" t="s">
        <v>171</v>
      </c>
      <c r="O59" s="4" t="s">
        <v>27</v>
      </c>
      <c r="P59" s="4" t="s">
        <v>28</v>
      </c>
      <c r="Q59" s="4">
        <v>0</v>
      </c>
      <c r="R59" s="7">
        <v>44214</v>
      </c>
      <c r="S59" s="6">
        <v>44221</v>
      </c>
      <c r="T59" s="4" t="s">
        <v>29</v>
      </c>
    </row>
    <row r="60" s="4" customFormat="1" spans="1:20">
      <c r="A60" s="4">
        <v>14309835556</v>
      </c>
      <c r="B60" s="4" t="s">
        <v>21</v>
      </c>
      <c r="C60" s="4" t="s">
        <v>22</v>
      </c>
      <c r="D60" s="4" t="s">
        <v>172</v>
      </c>
      <c r="E60" s="4" t="s">
        <v>173</v>
      </c>
      <c r="F60" s="6">
        <v>44219</v>
      </c>
      <c r="G60" s="6">
        <v>44220</v>
      </c>
      <c r="H60" s="4">
        <v>1</v>
      </c>
      <c r="I60" s="4">
        <v>1</v>
      </c>
      <c r="J60" s="4">
        <v>1</v>
      </c>
      <c r="K60" s="4" t="s">
        <v>25</v>
      </c>
      <c r="L60" s="4">
        <v>1212</v>
      </c>
      <c r="M60" s="4">
        <v>1212</v>
      </c>
      <c r="N60" s="4" t="s">
        <v>174</v>
      </c>
      <c r="O60" s="4" t="s">
        <v>27</v>
      </c>
      <c r="P60" s="4" t="s">
        <v>28</v>
      </c>
      <c r="Q60" s="4">
        <v>0</v>
      </c>
      <c r="R60" s="7">
        <v>44214</v>
      </c>
      <c r="S60" s="6">
        <v>44221</v>
      </c>
      <c r="T60" s="4" t="s">
        <v>29</v>
      </c>
    </row>
    <row r="61" s="4" customFormat="1" spans="1:20">
      <c r="A61" s="4">
        <v>14309861760</v>
      </c>
      <c r="B61" s="4" t="s">
        <v>21</v>
      </c>
      <c r="C61" s="4" t="s">
        <v>22</v>
      </c>
      <c r="D61" s="4" t="s">
        <v>175</v>
      </c>
      <c r="F61" s="6">
        <v>44215</v>
      </c>
      <c r="G61" s="6">
        <v>44216</v>
      </c>
      <c r="H61" s="4">
        <v>0</v>
      </c>
      <c r="I61" s="4">
        <v>1</v>
      </c>
      <c r="J61" s="4">
        <v>0</v>
      </c>
      <c r="K61" s="4" t="s">
        <v>25</v>
      </c>
      <c r="L61" s="4">
        <v>676</v>
      </c>
      <c r="M61" s="4">
        <v>676</v>
      </c>
      <c r="O61" s="4" t="s">
        <v>27</v>
      </c>
      <c r="P61" s="4" t="s">
        <v>28</v>
      </c>
      <c r="Q61" s="4">
        <v>0</v>
      </c>
      <c r="R61" s="7">
        <v>44214</v>
      </c>
      <c r="S61" s="6">
        <v>44221</v>
      </c>
      <c r="T61" s="4" t="s">
        <v>29</v>
      </c>
    </row>
    <row r="62" s="4" customFormat="1" spans="1:20">
      <c r="A62" s="4">
        <v>14309873959</v>
      </c>
      <c r="B62" s="4" t="s">
        <v>21</v>
      </c>
      <c r="C62" s="4" t="s">
        <v>22</v>
      </c>
      <c r="D62" s="4" t="s">
        <v>176</v>
      </c>
      <c r="E62" s="4" t="s">
        <v>177</v>
      </c>
      <c r="F62" s="6">
        <v>44214</v>
      </c>
      <c r="G62" s="6">
        <v>44215</v>
      </c>
      <c r="H62" s="4">
        <v>1</v>
      </c>
      <c r="I62" s="4">
        <v>1</v>
      </c>
      <c r="J62" s="4">
        <v>1</v>
      </c>
      <c r="K62" s="4" t="s">
        <v>25</v>
      </c>
      <c r="L62" s="4">
        <v>569</v>
      </c>
      <c r="M62" s="4">
        <v>569</v>
      </c>
      <c r="N62" s="4" t="s">
        <v>178</v>
      </c>
      <c r="O62" s="4" t="s">
        <v>27</v>
      </c>
      <c r="P62" s="4" t="s">
        <v>28</v>
      </c>
      <c r="Q62" s="4">
        <v>0</v>
      </c>
      <c r="R62" s="7">
        <v>44214</v>
      </c>
      <c r="S62" s="6">
        <v>44221</v>
      </c>
      <c r="T62" s="4" t="s">
        <v>29</v>
      </c>
    </row>
    <row r="63" s="4" customFormat="1" spans="1:21">
      <c r="A63" s="4">
        <v>14309921401</v>
      </c>
      <c r="B63" s="4" t="s">
        <v>21</v>
      </c>
      <c r="C63" s="4" t="s">
        <v>22</v>
      </c>
      <c r="D63" s="4" t="s">
        <v>110</v>
      </c>
      <c r="E63" s="4" t="s">
        <v>179</v>
      </c>
      <c r="F63" s="6">
        <v>44214</v>
      </c>
      <c r="G63" s="6">
        <v>44215</v>
      </c>
      <c r="H63" s="4">
        <v>1</v>
      </c>
      <c r="I63" s="4">
        <v>1</v>
      </c>
      <c r="J63" s="4">
        <v>1</v>
      </c>
      <c r="K63" s="4" t="s">
        <v>25</v>
      </c>
      <c r="L63" s="4">
        <v>783</v>
      </c>
      <c r="M63" s="4">
        <v>783</v>
      </c>
      <c r="N63" s="4" t="s">
        <v>180</v>
      </c>
      <c r="O63" s="4" t="s">
        <v>27</v>
      </c>
      <c r="P63" s="4" t="s">
        <v>28</v>
      </c>
      <c r="Q63" s="4">
        <v>0</v>
      </c>
      <c r="R63" s="7">
        <v>44214</v>
      </c>
      <c r="S63" s="6">
        <v>44221</v>
      </c>
      <c r="T63" s="4" t="s">
        <v>29</v>
      </c>
      <c r="U63" s="4">
        <v>1953218</v>
      </c>
    </row>
    <row r="64" s="4" customFormat="1" spans="1:21">
      <c r="A64" s="4">
        <v>14310058454</v>
      </c>
      <c r="B64" s="4" t="s">
        <v>21</v>
      </c>
      <c r="C64" s="4" t="s">
        <v>22</v>
      </c>
      <c r="D64" s="4" t="s">
        <v>49</v>
      </c>
      <c r="E64" s="4" t="s">
        <v>74</v>
      </c>
      <c r="F64" s="6">
        <v>44214</v>
      </c>
      <c r="G64" s="6">
        <v>44215</v>
      </c>
      <c r="H64" s="4">
        <v>1</v>
      </c>
      <c r="I64" s="4">
        <v>1</v>
      </c>
      <c r="J64" s="4">
        <v>1</v>
      </c>
      <c r="K64" s="4" t="s">
        <v>25</v>
      </c>
      <c r="L64" s="4">
        <v>345</v>
      </c>
      <c r="M64" s="4">
        <v>345</v>
      </c>
      <c r="N64" s="4" t="s">
        <v>181</v>
      </c>
      <c r="O64" s="4" t="s">
        <v>27</v>
      </c>
      <c r="P64" s="4" t="s">
        <v>28</v>
      </c>
      <c r="Q64" s="4">
        <v>0</v>
      </c>
      <c r="R64" s="7">
        <v>44214</v>
      </c>
      <c r="S64" s="6">
        <v>44221</v>
      </c>
      <c r="T64" s="4" t="s">
        <v>29</v>
      </c>
      <c r="U64" s="4">
        <v>1953275</v>
      </c>
    </row>
    <row r="65" s="4" customFormat="1" spans="1:21">
      <c r="A65" s="4">
        <v>14310047373</v>
      </c>
      <c r="B65" s="4" t="s">
        <v>21</v>
      </c>
      <c r="C65" s="4" t="s">
        <v>22</v>
      </c>
      <c r="D65" s="4" t="s">
        <v>182</v>
      </c>
      <c r="E65" s="4" t="s">
        <v>41</v>
      </c>
      <c r="F65" s="6">
        <v>44219</v>
      </c>
      <c r="G65" s="6">
        <v>44220</v>
      </c>
      <c r="H65" s="4">
        <v>1</v>
      </c>
      <c r="I65" s="4">
        <v>1</v>
      </c>
      <c r="J65" s="4">
        <v>1</v>
      </c>
      <c r="K65" s="4" t="s">
        <v>25</v>
      </c>
      <c r="L65" s="4">
        <v>692</v>
      </c>
      <c r="M65" s="4">
        <v>692</v>
      </c>
      <c r="N65" s="4" t="s">
        <v>183</v>
      </c>
      <c r="O65" s="4" t="s">
        <v>27</v>
      </c>
      <c r="P65" s="4" t="s">
        <v>28</v>
      </c>
      <c r="Q65" s="4">
        <v>0</v>
      </c>
      <c r="R65" s="7">
        <v>44214</v>
      </c>
      <c r="S65" s="6">
        <v>44221</v>
      </c>
      <c r="T65" s="4" t="s">
        <v>29</v>
      </c>
      <c r="U65" s="4">
        <v>1953274</v>
      </c>
    </row>
    <row r="66" s="4" customFormat="1" spans="1:20">
      <c r="A66" s="4">
        <v>14310135424</v>
      </c>
      <c r="B66" s="4" t="s">
        <v>21</v>
      </c>
      <c r="C66" s="4" t="s">
        <v>22</v>
      </c>
      <c r="D66" s="4" t="s">
        <v>184</v>
      </c>
      <c r="E66" s="4" t="s">
        <v>185</v>
      </c>
      <c r="F66" s="6">
        <v>44219</v>
      </c>
      <c r="G66" s="6">
        <v>44220</v>
      </c>
      <c r="H66" s="4">
        <v>1</v>
      </c>
      <c r="I66" s="4">
        <v>1</v>
      </c>
      <c r="J66" s="4">
        <v>1</v>
      </c>
      <c r="K66" s="4" t="s">
        <v>25</v>
      </c>
      <c r="L66" s="4">
        <v>1141</v>
      </c>
      <c r="M66" s="4">
        <v>1141</v>
      </c>
      <c r="N66" s="4" t="s">
        <v>186</v>
      </c>
      <c r="O66" s="4" t="s">
        <v>27</v>
      </c>
      <c r="P66" s="4" t="s">
        <v>28</v>
      </c>
      <c r="Q66" s="4">
        <v>0</v>
      </c>
      <c r="R66" s="7">
        <v>44214</v>
      </c>
      <c r="S66" s="6">
        <v>44221</v>
      </c>
      <c r="T66" s="4" t="s">
        <v>29</v>
      </c>
    </row>
    <row r="67" s="4" customFormat="1" spans="1:20">
      <c r="A67" s="4">
        <v>14310361419</v>
      </c>
      <c r="B67" s="4" t="s">
        <v>21</v>
      </c>
      <c r="C67" s="4" t="s">
        <v>22</v>
      </c>
      <c r="D67" s="4" t="s">
        <v>187</v>
      </c>
      <c r="E67" s="4" t="s">
        <v>41</v>
      </c>
      <c r="F67" s="6">
        <v>44218</v>
      </c>
      <c r="G67" s="6">
        <v>44220</v>
      </c>
      <c r="H67" s="4">
        <v>1</v>
      </c>
      <c r="I67" s="4">
        <v>2</v>
      </c>
      <c r="J67" s="4">
        <v>2</v>
      </c>
      <c r="K67" s="4" t="s">
        <v>25</v>
      </c>
      <c r="L67" s="4">
        <v>1724</v>
      </c>
      <c r="M67" s="4">
        <v>1724</v>
      </c>
      <c r="N67" s="4" t="s">
        <v>188</v>
      </c>
      <c r="O67" s="4" t="s">
        <v>27</v>
      </c>
      <c r="P67" s="4" t="s">
        <v>28</v>
      </c>
      <c r="Q67" s="4">
        <v>0</v>
      </c>
      <c r="R67" s="7">
        <v>44214</v>
      </c>
      <c r="S67" s="6">
        <v>44221</v>
      </c>
      <c r="T67" s="4" t="s">
        <v>29</v>
      </c>
    </row>
    <row r="68" s="4" customFormat="1" spans="1:21">
      <c r="A68" s="4">
        <v>14310428879</v>
      </c>
      <c r="B68" s="4" t="s">
        <v>21</v>
      </c>
      <c r="C68" s="4" t="s">
        <v>22</v>
      </c>
      <c r="D68" s="4" t="s">
        <v>154</v>
      </c>
      <c r="E68" s="4" t="s">
        <v>41</v>
      </c>
      <c r="F68" s="6">
        <v>44214</v>
      </c>
      <c r="G68" s="6">
        <v>44215</v>
      </c>
      <c r="H68" s="4">
        <v>1</v>
      </c>
      <c r="I68" s="4">
        <v>1</v>
      </c>
      <c r="J68" s="4">
        <v>1</v>
      </c>
      <c r="K68" s="4" t="s">
        <v>25</v>
      </c>
      <c r="L68" s="4">
        <v>892</v>
      </c>
      <c r="M68" s="4">
        <v>892</v>
      </c>
      <c r="N68" s="4" t="s">
        <v>189</v>
      </c>
      <c r="O68" s="4" t="s">
        <v>27</v>
      </c>
      <c r="P68" s="4" t="s">
        <v>28</v>
      </c>
      <c r="Q68" s="4">
        <v>0</v>
      </c>
      <c r="R68" s="7">
        <v>44214</v>
      </c>
      <c r="S68" s="6">
        <v>44221</v>
      </c>
      <c r="T68" s="4" t="s">
        <v>29</v>
      </c>
      <c r="U68" s="4">
        <v>1953449</v>
      </c>
    </row>
    <row r="69" s="4" customFormat="1" spans="1:21">
      <c r="A69" s="4">
        <v>14310605512</v>
      </c>
      <c r="B69" s="4" t="s">
        <v>21</v>
      </c>
      <c r="C69" s="4" t="s">
        <v>22</v>
      </c>
      <c r="D69" s="4" t="s">
        <v>172</v>
      </c>
      <c r="E69" s="4" t="s">
        <v>173</v>
      </c>
      <c r="F69" s="6">
        <v>44214</v>
      </c>
      <c r="G69" s="6">
        <v>44215</v>
      </c>
      <c r="H69" s="4">
        <v>1</v>
      </c>
      <c r="I69" s="4">
        <v>1</v>
      </c>
      <c r="J69" s="4">
        <v>1</v>
      </c>
      <c r="K69" s="4" t="s">
        <v>25</v>
      </c>
      <c r="L69" s="4">
        <v>964</v>
      </c>
      <c r="M69" s="4">
        <v>964</v>
      </c>
      <c r="N69" s="4" t="s">
        <v>190</v>
      </c>
      <c r="O69" s="4" t="s">
        <v>27</v>
      </c>
      <c r="P69" s="4" t="s">
        <v>28</v>
      </c>
      <c r="Q69" s="4">
        <v>0</v>
      </c>
      <c r="R69" s="7">
        <v>44214</v>
      </c>
      <c r="S69" s="6">
        <v>44221</v>
      </c>
      <c r="T69" s="4" t="s">
        <v>29</v>
      </c>
      <c r="U69" s="4">
        <v>1953544</v>
      </c>
    </row>
    <row r="70" s="4" customFormat="1" spans="1:21">
      <c r="A70" s="4">
        <v>14310746812</v>
      </c>
      <c r="B70" s="4" t="s">
        <v>21</v>
      </c>
      <c r="C70" s="4" t="s">
        <v>22</v>
      </c>
      <c r="D70" s="4" t="s">
        <v>191</v>
      </c>
      <c r="E70" s="4" t="s">
        <v>24</v>
      </c>
      <c r="F70" s="6">
        <v>44214</v>
      </c>
      <c r="G70" s="6">
        <v>44215</v>
      </c>
      <c r="H70" s="4">
        <v>1</v>
      </c>
      <c r="I70" s="4">
        <v>1</v>
      </c>
      <c r="J70" s="4">
        <v>1</v>
      </c>
      <c r="K70" s="4" t="s">
        <v>25</v>
      </c>
      <c r="L70" s="4">
        <v>567</v>
      </c>
      <c r="M70" s="4">
        <v>567</v>
      </c>
      <c r="N70" s="4" t="s">
        <v>192</v>
      </c>
      <c r="O70" s="4" t="s">
        <v>27</v>
      </c>
      <c r="P70" s="4" t="s">
        <v>28</v>
      </c>
      <c r="Q70" s="4">
        <v>0</v>
      </c>
      <c r="R70" s="7">
        <v>44214</v>
      </c>
      <c r="S70" s="6">
        <v>44221</v>
      </c>
      <c r="T70" s="4" t="s">
        <v>29</v>
      </c>
      <c r="U70" s="4">
        <v>1953621</v>
      </c>
    </row>
    <row r="71" s="4" customFormat="1" spans="1:21">
      <c r="A71" s="4">
        <v>14310772586</v>
      </c>
      <c r="B71" s="4" t="s">
        <v>21</v>
      </c>
      <c r="C71" s="4" t="s">
        <v>22</v>
      </c>
      <c r="D71" s="4" t="s">
        <v>49</v>
      </c>
      <c r="E71" s="4" t="s">
        <v>35</v>
      </c>
      <c r="F71" s="6">
        <v>44219</v>
      </c>
      <c r="G71" s="6">
        <v>44220</v>
      </c>
      <c r="H71" s="4">
        <v>1</v>
      </c>
      <c r="I71" s="4">
        <v>1</v>
      </c>
      <c r="J71" s="4">
        <v>1</v>
      </c>
      <c r="K71" s="4" t="s">
        <v>25</v>
      </c>
      <c r="L71" s="4">
        <v>307</v>
      </c>
      <c r="M71" s="4">
        <v>307</v>
      </c>
      <c r="N71" s="4" t="s">
        <v>193</v>
      </c>
      <c r="O71" s="4" t="s">
        <v>27</v>
      </c>
      <c r="P71" s="4" t="s">
        <v>28</v>
      </c>
      <c r="Q71" s="4">
        <v>0</v>
      </c>
      <c r="R71" s="7">
        <v>44214</v>
      </c>
      <c r="S71" s="6">
        <v>44221</v>
      </c>
      <c r="T71" s="4" t="s">
        <v>29</v>
      </c>
      <c r="U71" s="4">
        <v>1953635</v>
      </c>
    </row>
    <row r="72" s="4" customFormat="1" spans="1:21">
      <c r="A72" s="4">
        <v>14310808378</v>
      </c>
      <c r="B72" s="4" t="s">
        <v>21</v>
      </c>
      <c r="C72" s="4" t="s">
        <v>22</v>
      </c>
      <c r="D72" s="4" t="s">
        <v>194</v>
      </c>
      <c r="E72" s="4" t="s">
        <v>195</v>
      </c>
      <c r="F72" s="6">
        <v>44215</v>
      </c>
      <c r="G72" s="6">
        <v>44216</v>
      </c>
      <c r="H72" s="4">
        <v>1</v>
      </c>
      <c r="I72" s="4">
        <v>1</v>
      </c>
      <c r="J72" s="4">
        <v>1</v>
      </c>
      <c r="K72" s="4" t="s">
        <v>25</v>
      </c>
      <c r="L72" s="4">
        <v>1733</v>
      </c>
      <c r="M72" s="4">
        <v>1733</v>
      </c>
      <c r="N72" s="4" t="s">
        <v>196</v>
      </c>
      <c r="O72" s="4" t="s">
        <v>27</v>
      </c>
      <c r="P72" s="4" t="s">
        <v>28</v>
      </c>
      <c r="Q72" s="4">
        <v>0</v>
      </c>
      <c r="R72" s="7">
        <v>44214</v>
      </c>
      <c r="S72" s="6">
        <v>44221</v>
      </c>
      <c r="T72" s="4" t="s">
        <v>29</v>
      </c>
      <c r="U72" s="4">
        <v>1953660</v>
      </c>
    </row>
    <row r="73" s="4" customFormat="1" spans="1:20">
      <c r="A73" s="4">
        <v>14310886784</v>
      </c>
      <c r="B73" s="4" t="s">
        <v>21</v>
      </c>
      <c r="C73" s="4" t="s">
        <v>22</v>
      </c>
      <c r="D73" s="4" t="s">
        <v>197</v>
      </c>
      <c r="E73" s="4" t="s">
        <v>198</v>
      </c>
      <c r="F73" s="6">
        <v>44217</v>
      </c>
      <c r="G73" s="6">
        <v>44218</v>
      </c>
      <c r="H73" s="4">
        <v>1</v>
      </c>
      <c r="I73" s="4">
        <v>1</v>
      </c>
      <c r="J73" s="4">
        <v>1</v>
      </c>
      <c r="K73" s="4" t="s">
        <v>25</v>
      </c>
      <c r="L73" s="4">
        <v>3965</v>
      </c>
      <c r="M73" s="4">
        <v>3965</v>
      </c>
      <c r="N73" s="4" t="s">
        <v>199</v>
      </c>
      <c r="O73" s="4" t="s">
        <v>27</v>
      </c>
      <c r="P73" s="4" t="s">
        <v>28</v>
      </c>
      <c r="Q73" s="4">
        <v>0</v>
      </c>
      <c r="R73" s="7">
        <v>44214</v>
      </c>
      <c r="S73" s="6">
        <v>44221</v>
      </c>
      <c r="T73" s="4" t="s">
        <v>29</v>
      </c>
    </row>
    <row r="74" s="4" customFormat="1" spans="1:21">
      <c r="A74" s="4">
        <v>14310969714</v>
      </c>
      <c r="B74" s="4" t="s">
        <v>21</v>
      </c>
      <c r="C74" s="4" t="s">
        <v>22</v>
      </c>
      <c r="D74" s="4" t="s">
        <v>49</v>
      </c>
      <c r="E74" s="4" t="s">
        <v>74</v>
      </c>
      <c r="F74" s="6">
        <v>44215</v>
      </c>
      <c r="G74" s="6">
        <v>44217</v>
      </c>
      <c r="H74" s="4">
        <v>1</v>
      </c>
      <c r="I74" s="4">
        <v>2</v>
      </c>
      <c r="J74" s="4">
        <v>2</v>
      </c>
      <c r="K74" s="4" t="s">
        <v>25</v>
      </c>
      <c r="L74" s="4">
        <v>658</v>
      </c>
      <c r="M74" s="4">
        <v>658</v>
      </c>
      <c r="N74" s="4" t="s">
        <v>200</v>
      </c>
      <c r="O74" s="4" t="s">
        <v>27</v>
      </c>
      <c r="P74" s="4" t="s">
        <v>28</v>
      </c>
      <c r="Q74" s="4">
        <v>0</v>
      </c>
      <c r="R74" s="7">
        <v>44214</v>
      </c>
      <c r="S74" s="6">
        <v>44221</v>
      </c>
      <c r="T74" s="4" t="s">
        <v>29</v>
      </c>
      <c r="U74" s="4">
        <v>1953771</v>
      </c>
    </row>
    <row r="75" s="4" customFormat="1" spans="1:21">
      <c r="A75" s="4">
        <v>14311033353</v>
      </c>
      <c r="B75" s="4" t="s">
        <v>21</v>
      </c>
      <c r="C75" s="4" t="s">
        <v>22</v>
      </c>
      <c r="D75" s="4" t="s">
        <v>201</v>
      </c>
      <c r="E75" s="4" t="s">
        <v>202</v>
      </c>
      <c r="F75" s="6">
        <v>44214</v>
      </c>
      <c r="G75" s="6">
        <v>44215</v>
      </c>
      <c r="H75" s="4">
        <v>1</v>
      </c>
      <c r="I75" s="4">
        <v>1</v>
      </c>
      <c r="J75" s="4">
        <v>1</v>
      </c>
      <c r="K75" s="4" t="s">
        <v>25</v>
      </c>
      <c r="L75" s="4">
        <v>1220</v>
      </c>
      <c r="M75" s="4">
        <v>1220</v>
      </c>
      <c r="N75" s="4" t="s">
        <v>203</v>
      </c>
      <c r="O75" s="4" t="s">
        <v>27</v>
      </c>
      <c r="P75" s="4" t="s">
        <v>28</v>
      </c>
      <c r="Q75" s="4">
        <v>0</v>
      </c>
      <c r="R75" s="7">
        <v>44214</v>
      </c>
      <c r="S75" s="6">
        <v>44221</v>
      </c>
      <c r="T75" s="4" t="s">
        <v>29</v>
      </c>
      <c r="U75" s="4">
        <v>1953806</v>
      </c>
    </row>
    <row r="76" s="4" customFormat="1" spans="1:21">
      <c r="A76" s="4">
        <v>14313320839</v>
      </c>
      <c r="B76" s="4" t="s">
        <v>21</v>
      </c>
      <c r="C76" s="4" t="s">
        <v>22</v>
      </c>
      <c r="D76" s="4" t="s">
        <v>204</v>
      </c>
      <c r="E76" s="4" t="s">
        <v>205</v>
      </c>
      <c r="F76" s="6">
        <v>44215</v>
      </c>
      <c r="G76" s="6">
        <v>44216</v>
      </c>
      <c r="H76" s="4">
        <v>1</v>
      </c>
      <c r="I76" s="4">
        <v>1</v>
      </c>
      <c r="J76" s="4">
        <v>1</v>
      </c>
      <c r="K76" s="4" t="s">
        <v>25</v>
      </c>
      <c r="L76" s="4">
        <v>979</v>
      </c>
      <c r="M76" s="4">
        <v>979</v>
      </c>
      <c r="N76" s="4" t="s">
        <v>206</v>
      </c>
      <c r="O76" s="4" t="s">
        <v>27</v>
      </c>
      <c r="P76" s="4" t="s">
        <v>28</v>
      </c>
      <c r="Q76" s="4">
        <v>0</v>
      </c>
      <c r="R76" s="7">
        <v>44215</v>
      </c>
      <c r="S76" s="6">
        <v>44221</v>
      </c>
      <c r="T76" s="4" t="s">
        <v>29</v>
      </c>
      <c r="U76" s="4">
        <v>1955122</v>
      </c>
    </row>
    <row r="77" s="4" customFormat="1" spans="1:20">
      <c r="A77" s="4">
        <v>14301054357</v>
      </c>
      <c r="B77" s="4" t="s">
        <v>21</v>
      </c>
      <c r="C77" s="4" t="s">
        <v>207</v>
      </c>
      <c r="D77" s="4" t="s">
        <v>68</v>
      </c>
      <c r="E77" s="4" t="s">
        <v>69</v>
      </c>
      <c r="F77" s="6">
        <v>44212</v>
      </c>
      <c r="G77" s="6">
        <v>44216</v>
      </c>
      <c r="H77" s="4">
        <v>1</v>
      </c>
      <c r="I77" s="4">
        <v>4</v>
      </c>
      <c r="J77" s="4">
        <v>4</v>
      </c>
      <c r="K77" s="4" t="s">
        <v>25</v>
      </c>
      <c r="L77" s="4">
        <v>-2049</v>
      </c>
      <c r="M77" s="4">
        <v>-2049</v>
      </c>
      <c r="N77" s="4" t="s">
        <v>70</v>
      </c>
      <c r="O77" s="4" t="s">
        <v>27</v>
      </c>
      <c r="P77" s="4" t="s">
        <v>28</v>
      </c>
      <c r="Q77" s="4">
        <v>0</v>
      </c>
      <c r="R77" s="7">
        <v>44212</v>
      </c>
      <c r="S77" s="6">
        <v>44221</v>
      </c>
      <c r="T77" s="4" t="s">
        <v>29</v>
      </c>
    </row>
    <row r="78" s="4" customFormat="1" spans="1:21">
      <c r="A78" s="4">
        <v>14315946592</v>
      </c>
      <c r="B78" s="4" t="s">
        <v>21</v>
      </c>
      <c r="C78" s="4" t="s">
        <v>22</v>
      </c>
      <c r="D78" s="4" t="s">
        <v>208</v>
      </c>
      <c r="E78" s="4" t="s">
        <v>35</v>
      </c>
      <c r="F78" s="6">
        <v>44215</v>
      </c>
      <c r="G78" s="6">
        <v>44216</v>
      </c>
      <c r="H78" s="4">
        <v>1</v>
      </c>
      <c r="I78" s="4">
        <v>1</v>
      </c>
      <c r="J78" s="4">
        <v>1</v>
      </c>
      <c r="K78" s="4" t="s">
        <v>25</v>
      </c>
      <c r="L78" s="4">
        <v>376</v>
      </c>
      <c r="M78" s="4">
        <v>376</v>
      </c>
      <c r="N78" s="4" t="s">
        <v>209</v>
      </c>
      <c r="O78" s="4" t="s">
        <v>27</v>
      </c>
      <c r="P78" s="4" t="s">
        <v>28</v>
      </c>
      <c r="Q78" s="4">
        <v>0</v>
      </c>
      <c r="R78" s="7">
        <v>44215</v>
      </c>
      <c r="S78" s="6">
        <v>44221</v>
      </c>
      <c r="T78" s="4" t="s">
        <v>29</v>
      </c>
      <c r="U78" s="4">
        <v>1956023</v>
      </c>
    </row>
    <row r="79" s="4" customFormat="1" spans="1:20">
      <c r="A79" s="4">
        <v>14320612442</v>
      </c>
      <c r="B79" s="4" t="s">
        <v>21</v>
      </c>
      <c r="C79" s="4" t="s">
        <v>22</v>
      </c>
      <c r="D79" s="4" t="s">
        <v>210</v>
      </c>
      <c r="E79" s="4" t="s">
        <v>211</v>
      </c>
      <c r="F79" s="6">
        <v>44216</v>
      </c>
      <c r="G79" s="6">
        <v>44217</v>
      </c>
      <c r="H79" s="4">
        <v>1</v>
      </c>
      <c r="I79" s="4">
        <v>1</v>
      </c>
      <c r="J79" s="4">
        <v>1</v>
      </c>
      <c r="K79" s="4" t="s">
        <v>25</v>
      </c>
      <c r="L79" s="4">
        <v>446</v>
      </c>
      <c r="M79" s="4">
        <v>446</v>
      </c>
      <c r="N79" s="4" t="s">
        <v>212</v>
      </c>
      <c r="O79" s="4" t="s">
        <v>27</v>
      </c>
      <c r="P79" s="4" t="s">
        <v>28</v>
      </c>
      <c r="Q79" s="4">
        <v>0</v>
      </c>
      <c r="R79" s="7">
        <v>44216</v>
      </c>
      <c r="S79" s="6">
        <v>44221</v>
      </c>
      <c r="T79" s="4" t="s">
        <v>29</v>
      </c>
    </row>
    <row r="80" s="4" customFormat="1" spans="1:21">
      <c r="A80" s="4">
        <v>14323132846</v>
      </c>
      <c r="B80" s="4" t="s">
        <v>21</v>
      </c>
      <c r="C80" s="4" t="s">
        <v>22</v>
      </c>
      <c r="D80" s="4" t="s">
        <v>213</v>
      </c>
      <c r="E80" s="4" t="s">
        <v>24</v>
      </c>
      <c r="F80" s="6">
        <v>44218</v>
      </c>
      <c r="G80" s="6">
        <v>44220</v>
      </c>
      <c r="H80" s="4">
        <v>1</v>
      </c>
      <c r="I80" s="4">
        <v>2</v>
      </c>
      <c r="J80" s="4">
        <v>2</v>
      </c>
      <c r="K80" s="4" t="s">
        <v>25</v>
      </c>
      <c r="L80" s="4">
        <v>466</v>
      </c>
      <c r="M80" s="4">
        <v>466</v>
      </c>
      <c r="N80" s="4" t="s">
        <v>214</v>
      </c>
      <c r="O80" s="4" t="s">
        <v>27</v>
      </c>
      <c r="P80" s="4" t="s">
        <v>28</v>
      </c>
      <c r="Q80" s="4">
        <v>0</v>
      </c>
      <c r="R80" s="7">
        <v>44217</v>
      </c>
      <c r="S80" s="6">
        <v>44221</v>
      </c>
      <c r="T80" s="4" t="s">
        <v>29</v>
      </c>
      <c r="U80" s="4">
        <v>1959000</v>
      </c>
    </row>
    <row r="81" s="4" customFormat="1" spans="1:20">
      <c r="A81" s="4">
        <v>14323517444</v>
      </c>
      <c r="B81" s="4" t="s">
        <v>21</v>
      </c>
      <c r="C81" s="4" t="s">
        <v>22</v>
      </c>
      <c r="D81" s="4" t="s">
        <v>215</v>
      </c>
      <c r="E81" s="4" t="s">
        <v>216</v>
      </c>
      <c r="F81" s="6">
        <v>44217</v>
      </c>
      <c r="G81" s="6">
        <v>44218</v>
      </c>
      <c r="H81" s="4">
        <v>1</v>
      </c>
      <c r="I81" s="4">
        <v>1</v>
      </c>
      <c r="J81" s="4">
        <v>1</v>
      </c>
      <c r="K81" s="4" t="s">
        <v>25</v>
      </c>
      <c r="L81" s="4">
        <v>267</v>
      </c>
      <c r="M81" s="4">
        <v>267</v>
      </c>
      <c r="N81" s="4" t="s">
        <v>217</v>
      </c>
      <c r="O81" s="4" t="s">
        <v>27</v>
      </c>
      <c r="P81" s="4" t="s">
        <v>28</v>
      </c>
      <c r="Q81" s="4">
        <v>0</v>
      </c>
      <c r="R81" s="7">
        <v>44217</v>
      </c>
      <c r="S81" s="6">
        <v>44221</v>
      </c>
      <c r="T81" s="4" t="s">
        <v>29</v>
      </c>
    </row>
    <row r="82" s="4" customFormat="1" spans="1:21">
      <c r="A82" s="4">
        <v>14325320110</v>
      </c>
      <c r="B82" s="4" t="s">
        <v>21</v>
      </c>
      <c r="C82" s="4" t="s">
        <v>22</v>
      </c>
      <c r="D82" s="4" t="s">
        <v>218</v>
      </c>
      <c r="E82" s="4" t="s">
        <v>74</v>
      </c>
      <c r="F82" s="6">
        <v>44219</v>
      </c>
      <c r="G82" s="6">
        <v>44220</v>
      </c>
      <c r="H82" s="4">
        <v>1</v>
      </c>
      <c r="I82" s="4">
        <v>1</v>
      </c>
      <c r="J82" s="4">
        <v>1</v>
      </c>
      <c r="K82" s="4" t="s">
        <v>25</v>
      </c>
      <c r="L82" s="4">
        <v>670</v>
      </c>
      <c r="M82" s="4">
        <v>670</v>
      </c>
      <c r="N82" s="4" t="s">
        <v>219</v>
      </c>
      <c r="O82" s="4" t="s">
        <v>27</v>
      </c>
      <c r="P82" s="4" t="s">
        <v>28</v>
      </c>
      <c r="Q82" s="4">
        <v>0</v>
      </c>
      <c r="R82" s="7">
        <v>44217</v>
      </c>
      <c r="S82" s="6">
        <v>44221</v>
      </c>
      <c r="T82" s="4" t="s">
        <v>29</v>
      </c>
      <c r="U82" s="4">
        <v>1959457</v>
      </c>
    </row>
    <row r="83" s="4" customFormat="1" spans="1:20">
      <c r="A83" s="4">
        <v>14325923998</v>
      </c>
      <c r="B83" s="4" t="s">
        <v>21</v>
      </c>
      <c r="C83" s="4" t="s">
        <v>22</v>
      </c>
      <c r="D83" s="4" t="s">
        <v>220</v>
      </c>
      <c r="E83" s="4" t="s">
        <v>221</v>
      </c>
      <c r="F83" s="6">
        <v>44218</v>
      </c>
      <c r="G83" s="6">
        <v>44219</v>
      </c>
      <c r="H83" s="4">
        <v>1</v>
      </c>
      <c r="I83" s="4">
        <v>1</v>
      </c>
      <c r="J83" s="4">
        <v>1</v>
      </c>
      <c r="K83" s="4" t="s">
        <v>25</v>
      </c>
      <c r="L83" s="4">
        <v>1572</v>
      </c>
      <c r="M83" s="4">
        <v>1572</v>
      </c>
      <c r="N83" s="4" t="s">
        <v>222</v>
      </c>
      <c r="O83" s="4" t="s">
        <v>27</v>
      </c>
      <c r="P83" s="4" t="s">
        <v>28</v>
      </c>
      <c r="Q83" s="4">
        <v>0</v>
      </c>
      <c r="R83" s="7">
        <v>44218</v>
      </c>
      <c r="S83" s="6">
        <v>44221</v>
      </c>
      <c r="T83" s="4" t="s">
        <v>29</v>
      </c>
    </row>
    <row r="84" s="4" customFormat="1" spans="1:20">
      <c r="A84" s="4">
        <v>14326804364</v>
      </c>
      <c r="B84" s="4" t="s">
        <v>21</v>
      </c>
      <c r="C84" s="4" t="s">
        <v>22</v>
      </c>
      <c r="D84" s="4" t="s">
        <v>223</v>
      </c>
      <c r="E84" s="4" t="s">
        <v>224</v>
      </c>
      <c r="F84" s="6">
        <v>44218</v>
      </c>
      <c r="G84" s="6">
        <v>44219</v>
      </c>
      <c r="H84" s="4">
        <v>1</v>
      </c>
      <c r="I84" s="4">
        <v>1</v>
      </c>
      <c r="J84" s="4">
        <v>1</v>
      </c>
      <c r="K84" s="4" t="s">
        <v>25</v>
      </c>
      <c r="L84" s="4">
        <v>600</v>
      </c>
      <c r="M84" s="4">
        <v>600</v>
      </c>
      <c r="N84" s="4" t="s">
        <v>225</v>
      </c>
      <c r="O84" s="4" t="s">
        <v>27</v>
      </c>
      <c r="P84" s="4" t="s">
        <v>28</v>
      </c>
      <c r="Q84" s="4">
        <v>0</v>
      </c>
      <c r="R84" s="7">
        <v>44218</v>
      </c>
      <c r="S84" s="6">
        <v>44221</v>
      </c>
      <c r="T84" s="4" t="s">
        <v>29</v>
      </c>
    </row>
    <row r="85" s="4" customFormat="1" spans="1:21">
      <c r="A85" s="4">
        <v>14328436463</v>
      </c>
      <c r="B85" s="4" t="s">
        <v>21</v>
      </c>
      <c r="C85" s="4" t="s">
        <v>22</v>
      </c>
      <c r="D85" s="4" t="s">
        <v>226</v>
      </c>
      <c r="E85" s="4" t="s">
        <v>227</v>
      </c>
      <c r="F85" s="6">
        <v>44219</v>
      </c>
      <c r="G85" s="6">
        <v>44220</v>
      </c>
      <c r="H85" s="4">
        <v>1</v>
      </c>
      <c r="I85" s="4">
        <v>1</v>
      </c>
      <c r="J85" s="4">
        <v>1</v>
      </c>
      <c r="K85" s="4" t="s">
        <v>25</v>
      </c>
      <c r="L85" s="4">
        <v>207</v>
      </c>
      <c r="M85" s="4">
        <v>207</v>
      </c>
      <c r="N85" s="4" t="s">
        <v>228</v>
      </c>
      <c r="O85" s="4" t="s">
        <v>27</v>
      </c>
      <c r="P85" s="4" t="s">
        <v>28</v>
      </c>
      <c r="Q85" s="4">
        <v>0</v>
      </c>
      <c r="R85" s="7">
        <v>44218</v>
      </c>
      <c r="S85" s="6">
        <v>44221</v>
      </c>
      <c r="T85" s="4" t="s">
        <v>29</v>
      </c>
      <c r="U85" s="4">
        <v>1960866</v>
      </c>
    </row>
    <row r="86" s="4" customFormat="1" spans="1:21">
      <c r="A86" s="4">
        <v>14328448291</v>
      </c>
      <c r="B86" s="4" t="s">
        <v>21</v>
      </c>
      <c r="C86" s="4" t="s">
        <v>22</v>
      </c>
      <c r="D86" s="4" t="s">
        <v>229</v>
      </c>
      <c r="E86" s="4" t="s">
        <v>24</v>
      </c>
      <c r="F86" s="6">
        <v>44219</v>
      </c>
      <c r="G86" s="6">
        <v>44220</v>
      </c>
      <c r="H86" s="4">
        <v>1</v>
      </c>
      <c r="I86" s="4">
        <v>1</v>
      </c>
      <c r="J86" s="4">
        <v>1</v>
      </c>
      <c r="K86" s="4" t="s">
        <v>25</v>
      </c>
      <c r="L86" s="4">
        <v>1086</v>
      </c>
      <c r="M86" s="4">
        <v>1086</v>
      </c>
      <c r="N86" s="4" t="s">
        <v>230</v>
      </c>
      <c r="O86" s="4" t="s">
        <v>27</v>
      </c>
      <c r="P86" s="4" t="s">
        <v>28</v>
      </c>
      <c r="Q86" s="4">
        <v>0</v>
      </c>
      <c r="R86" s="7">
        <v>44218</v>
      </c>
      <c r="S86" s="6">
        <v>44221</v>
      </c>
      <c r="T86" s="4" t="s">
        <v>29</v>
      </c>
      <c r="U86" s="4">
        <v>1960869</v>
      </c>
    </row>
    <row r="87" s="4" customFormat="1" spans="1:21">
      <c r="A87" s="4">
        <v>14328448291</v>
      </c>
      <c r="B87" s="4" t="s">
        <v>21</v>
      </c>
      <c r="C87" s="4" t="s">
        <v>30</v>
      </c>
      <c r="D87" s="4" t="s">
        <v>229</v>
      </c>
      <c r="E87" s="4" t="s">
        <v>24</v>
      </c>
      <c r="F87" s="6">
        <v>44219</v>
      </c>
      <c r="G87" s="6">
        <v>44220</v>
      </c>
      <c r="H87" s="4">
        <v>1</v>
      </c>
      <c r="I87" s="4">
        <v>1</v>
      </c>
      <c r="J87" s="4">
        <v>1</v>
      </c>
      <c r="K87" s="4" t="s">
        <v>25</v>
      </c>
      <c r="L87" s="4">
        <v>-1086</v>
      </c>
      <c r="M87" s="4">
        <v>-1086</v>
      </c>
      <c r="N87" s="4" t="s">
        <v>230</v>
      </c>
      <c r="O87" s="4" t="s">
        <v>27</v>
      </c>
      <c r="P87" s="4" t="s">
        <v>28</v>
      </c>
      <c r="Q87" s="4">
        <v>0</v>
      </c>
      <c r="R87" s="7">
        <v>44218</v>
      </c>
      <c r="S87" s="6">
        <v>44221</v>
      </c>
      <c r="T87" s="4" t="s">
        <v>29</v>
      </c>
      <c r="U87" s="4">
        <v>1960869</v>
      </c>
    </row>
    <row r="88" s="4" customFormat="1" spans="1:21">
      <c r="A88" s="4">
        <v>14329068877</v>
      </c>
      <c r="B88" s="4" t="s">
        <v>21</v>
      </c>
      <c r="C88" s="4" t="s">
        <v>22</v>
      </c>
      <c r="D88" s="4" t="s">
        <v>46</v>
      </c>
      <c r="E88" s="4" t="s">
        <v>231</v>
      </c>
      <c r="F88" s="6">
        <v>44219</v>
      </c>
      <c r="G88" s="6">
        <v>44220</v>
      </c>
      <c r="H88" s="4">
        <v>1</v>
      </c>
      <c r="I88" s="4">
        <v>1</v>
      </c>
      <c r="J88" s="4">
        <v>1</v>
      </c>
      <c r="K88" s="4" t="s">
        <v>25</v>
      </c>
      <c r="L88" s="4">
        <v>1125</v>
      </c>
      <c r="M88" s="4">
        <v>1125</v>
      </c>
      <c r="N88" s="4" t="s">
        <v>232</v>
      </c>
      <c r="O88" s="4" t="s">
        <v>27</v>
      </c>
      <c r="P88" s="4" t="s">
        <v>28</v>
      </c>
      <c r="Q88" s="4">
        <v>0</v>
      </c>
      <c r="R88" s="7">
        <v>44219</v>
      </c>
      <c r="S88" s="6">
        <v>44221</v>
      </c>
      <c r="T88" s="4" t="s">
        <v>29</v>
      </c>
      <c r="U88" s="4">
        <v>1961063</v>
      </c>
    </row>
    <row r="89" s="4" customFormat="1" spans="1:21">
      <c r="A89" s="4">
        <v>14329416355</v>
      </c>
      <c r="B89" s="4" t="s">
        <v>21</v>
      </c>
      <c r="C89" s="4" t="s">
        <v>22</v>
      </c>
      <c r="D89" s="4" t="s">
        <v>233</v>
      </c>
      <c r="E89" s="4" t="s">
        <v>234</v>
      </c>
      <c r="F89" s="6">
        <v>44219</v>
      </c>
      <c r="G89" s="6">
        <v>44220</v>
      </c>
      <c r="H89" s="4">
        <v>1</v>
      </c>
      <c r="I89" s="4">
        <v>1</v>
      </c>
      <c r="J89" s="4">
        <v>1</v>
      </c>
      <c r="K89" s="4" t="s">
        <v>25</v>
      </c>
      <c r="L89" s="4">
        <v>737</v>
      </c>
      <c r="M89" s="4">
        <v>737</v>
      </c>
      <c r="N89" s="4" t="s">
        <v>235</v>
      </c>
      <c r="O89" s="4" t="s">
        <v>27</v>
      </c>
      <c r="P89" s="4" t="s">
        <v>28</v>
      </c>
      <c r="Q89" s="4">
        <v>0</v>
      </c>
      <c r="R89" s="7">
        <v>44219</v>
      </c>
      <c r="S89" s="6">
        <v>44221</v>
      </c>
      <c r="T89" s="4" t="s">
        <v>29</v>
      </c>
      <c r="U89" s="4">
        <v>1961297</v>
      </c>
    </row>
    <row r="90" s="4" customFormat="1" spans="1:21">
      <c r="A90" s="4">
        <v>14329428501</v>
      </c>
      <c r="B90" s="4" t="s">
        <v>21</v>
      </c>
      <c r="C90" s="4" t="s">
        <v>22</v>
      </c>
      <c r="D90" s="4" t="s">
        <v>236</v>
      </c>
      <c r="E90" s="4" t="s">
        <v>237</v>
      </c>
      <c r="F90" s="6">
        <v>44219</v>
      </c>
      <c r="G90" s="6">
        <v>44220</v>
      </c>
      <c r="H90" s="4">
        <v>1</v>
      </c>
      <c r="I90" s="4">
        <v>1</v>
      </c>
      <c r="J90" s="4">
        <v>1</v>
      </c>
      <c r="K90" s="4" t="s">
        <v>25</v>
      </c>
      <c r="L90" s="4">
        <v>665</v>
      </c>
      <c r="M90" s="4">
        <v>665</v>
      </c>
      <c r="N90" s="4" t="s">
        <v>238</v>
      </c>
      <c r="O90" s="4" t="s">
        <v>27</v>
      </c>
      <c r="P90" s="4" t="s">
        <v>28</v>
      </c>
      <c r="Q90" s="4">
        <v>0</v>
      </c>
      <c r="R90" s="7">
        <v>44219</v>
      </c>
      <c r="S90" s="6">
        <v>44221</v>
      </c>
      <c r="T90" s="4" t="s">
        <v>29</v>
      </c>
      <c r="U90" s="4">
        <v>1961352</v>
      </c>
    </row>
    <row r="91" s="4" customFormat="1" spans="1:21">
      <c r="A91" s="4">
        <v>14331329942</v>
      </c>
      <c r="B91" s="4" t="s">
        <v>21</v>
      </c>
      <c r="C91" s="4" t="s">
        <v>22</v>
      </c>
      <c r="D91" s="4" t="s">
        <v>46</v>
      </c>
      <c r="E91" s="4" t="s">
        <v>94</v>
      </c>
      <c r="F91" s="6">
        <v>44219</v>
      </c>
      <c r="G91" s="6">
        <v>44220</v>
      </c>
      <c r="H91" s="4">
        <v>1</v>
      </c>
      <c r="I91" s="4">
        <v>1</v>
      </c>
      <c r="J91" s="4">
        <v>1</v>
      </c>
      <c r="K91" s="4" t="s">
        <v>25</v>
      </c>
      <c r="L91" s="4">
        <v>990</v>
      </c>
      <c r="M91" s="4">
        <v>990</v>
      </c>
      <c r="N91" s="4" t="s">
        <v>239</v>
      </c>
      <c r="O91" s="4" t="s">
        <v>27</v>
      </c>
      <c r="P91" s="4" t="s">
        <v>28</v>
      </c>
      <c r="Q91" s="4">
        <v>0</v>
      </c>
      <c r="R91" s="7">
        <v>44219</v>
      </c>
      <c r="S91" s="6">
        <v>44221</v>
      </c>
      <c r="T91" s="4" t="s">
        <v>29</v>
      </c>
      <c r="U91" s="4">
        <v>1961387</v>
      </c>
    </row>
    <row r="92" s="4" customFormat="1" spans="1:20">
      <c r="A92" s="4">
        <v>14331355185</v>
      </c>
      <c r="B92" s="4" t="s">
        <v>21</v>
      </c>
      <c r="C92" s="4" t="s">
        <v>22</v>
      </c>
      <c r="D92" s="4" t="s">
        <v>71</v>
      </c>
      <c r="E92" s="4" t="s">
        <v>41</v>
      </c>
      <c r="F92" s="6">
        <v>44219</v>
      </c>
      <c r="G92" s="6">
        <v>44220</v>
      </c>
      <c r="H92" s="4">
        <v>1</v>
      </c>
      <c r="I92" s="4">
        <v>1</v>
      </c>
      <c r="J92" s="4">
        <v>1</v>
      </c>
      <c r="K92" s="4" t="s">
        <v>25</v>
      </c>
      <c r="L92" s="4">
        <v>719</v>
      </c>
      <c r="M92" s="4">
        <v>719</v>
      </c>
      <c r="N92" s="4" t="s">
        <v>240</v>
      </c>
      <c r="O92" s="4" t="s">
        <v>27</v>
      </c>
      <c r="P92" s="4" t="s">
        <v>28</v>
      </c>
      <c r="Q92" s="4">
        <v>0</v>
      </c>
      <c r="R92" s="7">
        <v>44219</v>
      </c>
      <c r="S92" s="6">
        <v>44221</v>
      </c>
      <c r="T92" s="4" t="s">
        <v>29</v>
      </c>
    </row>
    <row r="93" s="4" customFormat="1" spans="1:21">
      <c r="A93" s="4">
        <v>14332027820</v>
      </c>
      <c r="B93" s="4" t="s">
        <v>21</v>
      </c>
      <c r="C93" s="4" t="s">
        <v>22</v>
      </c>
      <c r="D93" s="4" t="s">
        <v>241</v>
      </c>
      <c r="E93" s="4" t="s">
        <v>227</v>
      </c>
      <c r="F93" s="6">
        <v>44219</v>
      </c>
      <c r="G93" s="6">
        <v>44220</v>
      </c>
      <c r="H93" s="4">
        <v>1</v>
      </c>
      <c r="I93" s="4">
        <v>1</v>
      </c>
      <c r="J93" s="4">
        <v>1</v>
      </c>
      <c r="K93" s="4" t="s">
        <v>25</v>
      </c>
      <c r="L93" s="4">
        <v>405</v>
      </c>
      <c r="M93" s="4">
        <v>405</v>
      </c>
      <c r="N93" s="4" t="s">
        <v>242</v>
      </c>
      <c r="O93" s="4" t="s">
        <v>27</v>
      </c>
      <c r="P93" s="4" t="s">
        <v>28</v>
      </c>
      <c r="Q93" s="4">
        <v>0</v>
      </c>
      <c r="R93" s="7">
        <v>44219</v>
      </c>
      <c r="S93" s="6">
        <v>44221</v>
      </c>
      <c r="T93" s="4" t="s">
        <v>29</v>
      </c>
      <c r="U93" s="4">
        <v>1961598</v>
      </c>
    </row>
    <row r="94" s="4" customFormat="1" spans="1:21">
      <c r="A94" s="4">
        <v>14332102926</v>
      </c>
      <c r="B94" s="4" t="s">
        <v>21</v>
      </c>
      <c r="C94" s="4" t="s">
        <v>22</v>
      </c>
      <c r="D94" s="4" t="s">
        <v>243</v>
      </c>
      <c r="E94" s="4" t="s">
        <v>41</v>
      </c>
      <c r="F94" s="6">
        <v>44219</v>
      </c>
      <c r="G94" s="6">
        <v>44220</v>
      </c>
      <c r="H94" s="4">
        <v>1</v>
      </c>
      <c r="I94" s="4">
        <v>1</v>
      </c>
      <c r="J94" s="4">
        <v>1</v>
      </c>
      <c r="K94" s="4" t="s">
        <v>25</v>
      </c>
      <c r="L94" s="4">
        <v>838</v>
      </c>
      <c r="M94" s="4">
        <v>838</v>
      </c>
      <c r="N94" s="4" t="s">
        <v>244</v>
      </c>
      <c r="O94" s="4" t="s">
        <v>27</v>
      </c>
      <c r="P94" s="4" t="s">
        <v>28</v>
      </c>
      <c r="Q94" s="4">
        <v>0</v>
      </c>
      <c r="R94" s="7">
        <v>44219</v>
      </c>
      <c r="S94" s="6">
        <v>44221</v>
      </c>
      <c r="T94" s="4" t="s">
        <v>29</v>
      </c>
      <c r="U94" s="4">
        <v>1961645</v>
      </c>
    </row>
    <row r="95" s="4" customFormat="1" spans="1:20">
      <c r="A95" s="4">
        <v>14332198960</v>
      </c>
      <c r="B95" s="4" t="s">
        <v>21</v>
      </c>
      <c r="C95" s="4" t="s">
        <v>22</v>
      </c>
      <c r="D95" s="4" t="s">
        <v>245</v>
      </c>
      <c r="E95" s="4" t="s">
        <v>246</v>
      </c>
      <c r="F95" s="6">
        <v>44219</v>
      </c>
      <c r="G95" s="6">
        <v>44220</v>
      </c>
      <c r="H95" s="4">
        <v>1</v>
      </c>
      <c r="I95" s="4">
        <v>1</v>
      </c>
      <c r="J95" s="4">
        <v>1</v>
      </c>
      <c r="K95" s="4" t="s">
        <v>25</v>
      </c>
      <c r="L95" s="4">
        <v>1154</v>
      </c>
      <c r="M95" s="4">
        <v>1154</v>
      </c>
      <c r="N95" s="4" t="s">
        <v>247</v>
      </c>
      <c r="O95" s="4" t="s">
        <v>27</v>
      </c>
      <c r="P95" s="4" t="s">
        <v>28</v>
      </c>
      <c r="Q95" s="4">
        <v>0</v>
      </c>
      <c r="R95" s="7">
        <v>44219</v>
      </c>
      <c r="S95" s="6">
        <v>44221</v>
      </c>
      <c r="T95" s="4" t="s">
        <v>29</v>
      </c>
    </row>
    <row r="96" s="4" customFormat="1" spans="1:20">
      <c r="A96" s="4">
        <v>14332364980</v>
      </c>
      <c r="B96" s="4" t="s">
        <v>21</v>
      </c>
      <c r="C96" s="4" t="s">
        <v>22</v>
      </c>
      <c r="D96" s="4" t="s">
        <v>248</v>
      </c>
      <c r="E96" s="4" t="s">
        <v>249</v>
      </c>
      <c r="F96" s="6">
        <v>44219</v>
      </c>
      <c r="G96" s="6">
        <v>44220</v>
      </c>
      <c r="H96" s="4">
        <v>1</v>
      </c>
      <c r="I96" s="4">
        <v>1</v>
      </c>
      <c r="J96" s="4">
        <v>1</v>
      </c>
      <c r="K96" s="4" t="s">
        <v>25</v>
      </c>
      <c r="L96" s="4">
        <v>687</v>
      </c>
      <c r="M96" s="4">
        <v>687</v>
      </c>
      <c r="N96" s="4" t="s">
        <v>250</v>
      </c>
      <c r="O96" s="4" t="s">
        <v>27</v>
      </c>
      <c r="P96" s="4" t="s">
        <v>28</v>
      </c>
      <c r="Q96" s="4">
        <v>0</v>
      </c>
      <c r="R96" s="7">
        <v>44219</v>
      </c>
      <c r="S96" s="6">
        <v>44221</v>
      </c>
      <c r="T96" s="4" t="s">
        <v>29</v>
      </c>
    </row>
    <row r="97" s="4" customFormat="1" spans="1:21">
      <c r="A97" s="4">
        <v>14332449817</v>
      </c>
      <c r="B97" s="4" t="s">
        <v>21</v>
      </c>
      <c r="C97" s="4" t="s">
        <v>22</v>
      </c>
      <c r="D97" s="4" t="s">
        <v>251</v>
      </c>
      <c r="E97" s="4" t="s">
        <v>221</v>
      </c>
      <c r="F97" s="6">
        <v>44219</v>
      </c>
      <c r="G97" s="6">
        <v>44220</v>
      </c>
      <c r="H97" s="4">
        <v>1</v>
      </c>
      <c r="I97" s="4">
        <v>1</v>
      </c>
      <c r="J97" s="4">
        <v>1</v>
      </c>
      <c r="K97" s="4" t="s">
        <v>25</v>
      </c>
      <c r="L97" s="4">
        <v>320</v>
      </c>
      <c r="M97" s="4">
        <v>320</v>
      </c>
      <c r="N97" s="4" t="s">
        <v>252</v>
      </c>
      <c r="O97" s="4" t="s">
        <v>27</v>
      </c>
      <c r="P97" s="4" t="s">
        <v>28</v>
      </c>
      <c r="Q97" s="4">
        <v>0</v>
      </c>
      <c r="R97" s="7">
        <v>44219</v>
      </c>
      <c r="S97" s="6">
        <v>44221</v>
      </c>
      <c r="T97" s="4" t="s">
        <v>29</v>
      </c>
      <c r="U97" s="4">
        <v>1961849</v>
      </c>
    </row>
    <row r="98" s="4" customFormat="1" spans="1:20">
      <c r="A98" s="4">
        <v>14332454943</v>
      </c>
      <c r="B98" s="4" t="s">
        <v>21</v>
      </c>
      <c r="C98" s="4" t="s">
        <v>22</v>
      </c>
      <c r="D98" s="4" t="s">
        <v>253</v>
      </c>
      <c r="E98" s="4" t="s">
        <v>119</v>
      </c>
      <c r="F98" s="6">
        <v>44219</v>
      </c>
      <c r="G98" s="6">
        <v>44220</v>
      </c>
      <c r="H98" s="4">
        <v>1</v>
      </c>
      <c r="I98" s="4">
        <v>1</v>
      </c>
      <c r="J98" s="4">
        <v>1</v>
      </c>
      <c r="K98" s="4" t="s">
        <v>25</v>
      </c>
      <c r="L98" s="4">
        <v>518</v>
      </c>
      <c r="M98" s="4">
        <v>518</v>
      </c>
      <c r="N98" s="4" t="s">
        <v>254</v>
      </c>
      <c r="O98" s="4" t="s">
        <v>27</v>
      </c>
      <c r="P98" s="4" t="s">
        <v>28</v>
      </c>
      <c r="Q98" s="4">
        <v>0</v>
      </c>
      <c r="R98" s="7">
        <v>44219</v>
      </c>
      <c r="S98" s="6">
        <v>44221</v>
      </c>
      <c r="T98" s="4" t="s">
        <v>29</v>
      </c>
    </row>
    <row r="99" s="4" customFormat="1" spans="1:21">
      <c r="A99" s="4">
        <v>14332625086</v>
      </c>
      <c r="B99" s="4" t="s">
        <v>21</v>
      </c>
      <c r="C99" s="4" t="s">
        <v>22</v>
      </c>
      <c r="D99" s="4" t="s">
        <v>255</v>
      </c>
      <c r="E99" s="4" t="s">
        <v>256</v>
      </c>
      <c r="F99" s="6">
        <v>44219</v>
      </c>
      <c r="G99" s="6">
        <v>44220</v>
      </c>
      <c r="H99" s="4">
        <v>1</v>
      </c>
      <c r="I99" s="4">
        <v>1</v>
      </c>
      <c r="J99" s="4">
        <v>1</v>
      </c>
      <c r="K99" s="4" t="s">
        <v>25</v>
      </c>
      <c r="L99" s="4">
        <v>327</v>
      </c>
      <c r="M99" s="4">
        <v>327</v>
      </c>
      <c r="N99" s="4" t="s">
        <v>257</v>
      </c>
      <c r="O99" s="4" t="s">
        <v>27</v>
      </c>
      <c r="P99" s="4" t="s">
        <v>28</v>
      </c>
      <c r="Q99" s="4">
        <v>0</v>
      </c>
      <c r="R99" s="7">
        <v>44219</v>
      </c>
      <c r="S99" s="6">
        <v>44221</v>
      </c>
      <c r="T99" s="4" t="s">
        <v>29</v>
      </c>
      <c r="U99" s="4">
        <v>1961965</v>
      </c>
    </row>
    <row r="100" s="4" customFormat="1" spans="1:21">
      <c r="A100" s="4">
        <v>14332728736</v>
      </c>
      <c r="B100" s="4" t="s">
        <v>21</v>
      </c>
      <c r="C100" s="4" t="s">
        <v>22</v>
      </c>
      <c r="D100" s="4" t="s">
        <v>215</v>
      </c>
      <c r="E100" s="4" t="s">
        <v>216</v>
      </c>
      <c r="F100" s="6">
        <v>44219</v>
      </c>
      <c r="G100" s="6">
        <v>44220</v>
      </c>
      <c r="H100" s="4">
        <v>1</v>
      </c>
      <c r="I100" s="4">
        <v>1</v>
      </c>
      <c r="J100" s="4">
        <v>1</v>
      </c>
      <c r="K100" s="4" t="s">
        <v>25</v>
      </c>
      <c r="L100" s="4">
        <v>286</v>
      </c>
      <c r="M100" s="4">
        <v>286</v>
      </c>
      <c r="N100" s="4" t="s">
        <v>258</v>
      </c>
      <c r="O100" s="4" t="s">
        <v>27</v>
      </c>
      <c r="P100" s="4" t="s">
        <v>28</v>
      </c>
      <c r="Q100" s="4">
        <v>0</v>
      </c>
      <c r="R100" s="7">
        <v>44219</v>
      </c>
      <c r="S100" s="6">
        <v>44221</v>
      </c>
      <c r="T100" s="4" t="s">
        <v>29</v>
      </c>
      <c r="U100" s="4">
        <v>1962031</v>
      </c>
    </row>
    <row r="101" s="4" customFormat="1" spans="1:20">
      <c r="A101" s="4">
        <v>14332782494</v>
      </c>
      <c r="B101" s="4" t="s">
        <v>21</v>
      </c>
      <c r="C101" s="4" t="s">
        <v>22</v>
      </c>
      <c r="D101" s="4" t="s">
        <v>259</v>
      </c>
      <c r="E101" s="4" t="s">
        <v>260</v>
      </c>
      <c r="F101" s="6">
        <v>44219</v>
      </c>
      <c r="G101" s="6">
        <v>44220</v>
      </c>
      <c r="H101" s="4">
        <v>1</v>
      </c>
      <c r="I101" s="4">
        <v>1</v>
      </c>
      <c r="J101" s="4">
        <v>1</v>
      </c>
      <c r="K101" s="4" t="s">
        <v>25</v>
      </c>
      <c r="L101" s="4">
        <v>679</v>
      </c>
      <c r="M101" s="4">
        <v>679</v>
      </c>
      <c r="N101" s="4" t="s">
        <v>261</v>
      </c>
      <c r="O101" s="4" t="s">
        <v>27</v>
      </c>
      <c r="P101" s="4" t="s">
        <v>28</v>
      </c>
      <c r="Q101" s="4">
        <v>0</v>
      </c>
      <c r="R101" s="7">
        <v>44219</v>
      </c>
      <c r="S101" s="6">
        <v>44221</v>
      </c>
      <c r="T101" s="4" t="s">
        <v>29</v>
      </c>
    </row>
    <row r="102" s="4" customFormat="1" spans="1:20">
      <c r="A102" s="4">
        <v>14332919210</v>
      </c>
      <c r="B102" s="4" t="s">
        <v>21</v>
      </c>
      <c r="C102" s="4" t="s">
        <v>22</v>
      </c>
      <c r="D102" s="4" t="s">
        <v>262</v>
      </c>
      <c r="E102" s="4" t="s">
        <v>263</v>
      </c>
      <c r="F102" s="6">
        <v>44219</v>
      </c>
      <c r="G102" s="6">
        <v>44220</v>
      </c>
      <c r="H102" s="4">
        <v>1</v>
      </c>
      <c r="I102" s="4">
        <v>1</v>
      </c>
      <c r="J102" s="4">
        <v>1</v>
      </c>
      <c r="K102" s="4" t="s">
        <v>25</v>
      </c>
      <c r="L102" s="4">
        <v>734</v>
      </c>
      <c r="M102" s="4">
        <v>734</v>
      </c>
      <c r="N102" s="4" t="s">
        <v>264</v>
      </c>
      <c r="O102" s="4" t="s">
        <v>27</v>
      </c>
      <c r="P102" s="4" t="s">
        <v>28</v>
      </c>
      <c r="Q102" s="4">
        <v>0</v>
      </c>
      <c r="R102" s="7">
        <v>44219</v>
      </c>
      <c r="S102" s="6">
        <v>44221</v>
      </c>
      <c r="T102" s="4" t="s">
        <v>29</v>
      </c>
    </row>
  </sheetData>
  <autoFilter ref="A1:U102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topLeftCell="A73" workbookViewId="0">
      <selection activeCell="H106" sqref="H106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265</v>
      </c>
    </row>
    <row r="2" s="4" customFormat="1" spans="1:11">
      <c r="A2" s="5">
        <v>14328448291</v>
      </c>
      <c r="B2" s="5">
        <v>0</v>
      </c>
      <c r="C2" s="4">
        <v>0</v>
      </c>
      <c r="D2" s="4">
        <v>1960869</v>
      </c>
      <c r="E2" s="4">
        <f>B2-C2</f>
        <v>0</v>
      </c>
      <c r="K2" s="4" t="str">
        <f>$K$1&amp;D2</f>
        <v>,1960869</v>
      </c>
    </row>
    <row r="3" s="4" customFormat="1" spans="1:11">
      <c r="A3" s="4">
        <v>14181953969</v>
      </c>
      <c r="B3" s="4">
        <v>603</v>
      </c>
      <c r="C3" s="4">
        <v>603</v>
      </c>
      <c r="D3" s="4">
        <v>1932777</v>
      </c>
      <c r="E3" s="4">
        <f>B3-C3</f>
        <v>0</v>
      </c>
      <c r="K3" s="4" t="str">
        <f>$K$1&amp;D3</f>
        <v>,1932777</v>
      </c>
    </row>
    <row r="4" s="4" customFormat="1" spans="1:11">
      <c r="A4" s="5">
        <v>14301054357</v>
      </c>
      <c r="B4" s="5">
        <v>683</v>
      </c>
      <c r="C4" s="4">
        <v>689</v>
      </c>
      <c r="D4" s="4">
        <v>1949816</v>
      </c>
      <c r="E4" s="4">
        <f>B4-C4</f>
        <v>-6</v>
      </c>
      <c r="F4" s="4" t="s">
        <v>266</v>
      </c>
      <c r="K4" s="4" t="str">
        <f>$K$1&amp;D4</f>
        <v>,1949816</v>
      </c>
    </row>
    <row r="5" s="4" customFormat="1" spans="1:11">
      <c r="A5" s="4">
        <v>14250301149</v>
      </c>
      <c r="B5" s="4">
        <v>610</v>
      </c>
      <c r="C5" s="4" t="str">
        <f>VLOOKUP(A5,HOP!A:H,8,0)</f>
        <v>610.00</v>
      </c>
      <c r="D5" s="4">
        <f>VLOOKUP(A5,HOP!A:B,2,0)</f>
        <v>1941014</v>
      </c>
      <c r="E5" s="4">
        <f>B5-C5</f>
        <v>0</v>
      </c>
      <c r="K5" s="4" t="str">
        <f>$K$1&amp;D5</f>
        <v>,1941014</v>
      </c>
    </row>
    <row r="6" s="4" customFormat="1" spans="1:11">
      <c r="A6" s="4">
        <v>14262353103</v>
      </c>
      <c r="B6" s="4">
        <v>1441</v>
      </c>
      <c r="C6" s="4" t="str">
        <f>VLOOKUP(A6,HOP!A:H,8,0)</f>
        <v>1441.00</v>
      </c>
      <c r="D6" s="4">
        <f>VLOOKUP(A6,HOP!A:B,2,0)</f>
        <v>1942482</v>
      </c>
      <c r="E6" s="4">
        <f t="shared" ref="E6:E32" si="0">B6-C6</f>
        <v>0</v>
      </c>
      <c r="K6" s="4" t="str">
        <f t="shared" ref="K6:K32" si="1">$K$1&amp;D6</f>
        <v>,1942482</v>
      </c>
    </row>
    <row r="7" s="4" customFormat="1" spans="1:11">
      <c r="A7" s="4">
        <v>14278835724</v>
      </c>
      <c r="B7" s="4">
        <v>2851</v>
      </c>
      <c r="C7" s="4" t="str">
        <f>VLOOKUP(A7,HOP!A:H,8,0)</f>
        <v>2851.00</v>
      </c>
      <c r="D7" s="4">
        <f>VLOOKUP(A7,HOP!A:B,2,0)</f>
        <v>1944068</v>
      </c>
      <c r="E7" s="4">
        <f t="shared" si="0"/>
        <v>0</v>
      </c>
      <c r="K7" s="4" t="str">
        <f t="shared" si="1"/>
        <v>,1944068</v>
      </c>
    </row>
    <row r="8" s="4" customFormat="1" spans="1:11">
      <c r="A8" s="4">
        <v>14285078332</v>
      </c>
      <c r="B8" s="4">
        <v>2078</v>
      </c>
      <c r="C8" s="4" t="str">
        <f>VLOOKUP(A8,HOP!A:H,8,0)</f>
        <v>2078.00</v>
      </c>
      <c r="D8" s="4">
        <f>VLOOKUP(A8,HOP!A:B,2,0)</f>
        <v>1944634</v>
      </c>
      <c r="E8" s="4">
        <f t="shared" si="0"/>
        <v>0</v>
      </c>
      <c r="K8" s="4" t="str">
        <f t="shared" si="1"/>
        <v>,1944634</v>
      </c>
    </row>
    <row r="9" s="4" customFormat="1" spans="1:11">
      <c r="A9" s="4">
        <v>14285177270</v>
      </c>
      <c r="B9" s="4">
        <v>302</v>
      </c>
      <c r="C9" s="4" t="str">
        <f>VLOOKUP(A9,HOP!A:H,8,0)</f>
        <v>302.00</v>
      </c>
      <c r="D9" s="4">
        <f>VLOOKUP(A9,HOP!A:B,2,0)</f>
        <v>1944683</v>
      </c>
      <c r="E9" s="4">
        <f t="shared" si="0"/>
        <v>0</v>
      </c>
      <c r="K9" s="4" t="str">
        <f t="shared" si="1"/>
        <v>,1944683</v>
      </c>
    </row>
    <row r="10" s="4" customFormat="1" spans="1:11">
      <c r="A10" s="4">
        <v>14286525420</v>
      </c>
      <c r="B10" s="4">
        <v>242</v>
      </c>
      <c r="C10" s="4" t="str">
        <f>VLOOKUP(A10,HOP!A:H,8,0)</f>
        <v>242.00</v>
      </c>
      <c r="D10" s="4">
        <f>VLOOKUP(A10,HOP!A:B,2,0)</f>
        <v>1944734</v>
      </c>
      <c r="E10" s="4">
        <f t="shared" si="0"/>
        <v>0</v>
      </c>
      <c r="K10" s="4" t="str">
        <f t="shared" si="1"/>
        <v>,1944734</v>
      </c>
    </row>
    <row r="11" s="4" customFormat="1" spans="1:11">
      <c r="A11" s="4">
        <v>14287205643</v>
      </c>
      <c r="B11" s="4">
        <v>284</v>
      </c>
      <c r="C11" s="4" t="str">
        <f>VLOOKUP(A11,HOP!A:H,8,0)</f>
        <v>284.00</v>
      </c>
      <c r="D11" s="4">
        <f>VLOOKUP(A11,HOP!A:B,2,0)</f>
        <v>1944793</v>
      </c>
      <c r="E11" s="4">
        <f t="shared" si="0"/>
        <v>0</v>
      </c>
      <c r="K11" s="4" t="str">
        <f t="shared" si="1"/>
        <v>,1944793</v>
      </c>
    </row>
    <row r="12" s="4" customFormat="1" spans="1:11">
      <c r="A12" s="4">
        <v>14290594334</v>
      </c>
      <c r="B12" s="4">
        <v>1404</v>
      </c>
      <c r="C12" s="4" t="str">
        <f>VLOOKUP(A12,HOP!A:H,8,0)</f>
        <v>1404.00</v>
      </c>
      <c r="D12" s="4">
        <f>VLOOKUP(A12,HOP!A:B,2,0)</f>
        <v>1946074</v>
      </c>
      <c r="E12" s="4">
        <f t="shared" si="0"/>
        <v>0</v>
      </c>
      <c r="K12" s="4" t="str">
        <f t="shared" si="1"/>
        <v>,1946074</v>
      </c>
    </row>
    <row r="13" s="4" customFormat="1" spans="1:11">
      <c r="A13" s="4">
        <v>14290597232</v>
      </c>
      <c r="B13" s="4">
        <v>2181</v>
      </c>
      <c r="C13" s="4" t="str">
        <f>VLOOKUP(A13,HOP!A:H,8,0)</f>
        <v>2181.00</v>
      </c>
      <c r="D13" s="4">
        <f>VLOOKUP(A13,HOP!A:B,2,0)</f>
        <v>1946078</v>
      </c>
      <c r="E13" s="4">
        <f t="shared" si="0"/>
        <v>0</v>
      </c>
      <c r="K13" s="4" t="str">
        <f t="shared" si="1"/>
        <v>,1946078</v>
      </c>
    </row>
    <row r="14" s="4" customFormat="1" spans="1:11">
      <c r="A14" s="4">
        <v>14293167284</v>
      </c>
      <c r="B14" s="4">
        <v>801</v>
      </c>
      <c r="C14" s="4" t="str">
        <f>VLOOKUP(A14,HOP!A:H,8,0)</f>
        <v>801.00</v>
      </c>
      <c r="D14" s="4">
        <f>VLOOKUP(A14,HOP!A:B,2,0)</f>
        <v>1946349</v>
      </c>
      <c r="E14" s="4">
        <f t="shared" si="0"/>
        <v>0</v>
      </c>
      <c r="K14" s="4" t="str">
        <f t="shared" si="1"/>
        <v>,1946349</v>
      </c>
    </row>
    <row r="15" s="4" customFormat="1" spans="1:11">
      <c r="A15" s="4">
        <v>14293818937</v>
      </c>
      <c r="B15" s="4">
        <v>1442</v>
      </c>
      <c r="C15" s="4" t="str">
        <f>VLOOKUP(A15,HOP!A:H,8,0)</f>
        <v>1442.00</v>
      </c>
      <c r="D15" s="4">
        <f>VLOOKUP(A15,HOP!A:B,2,0)</f>
        <v>1946709</v>
      </c>
      <c r="E15" s="4">
        <f t="shared" si="0"/>
        <v>0</v>
      </c>
      <c r="K15" s="4" t="str">
        <f t="shared" si="1"/>
        <v>,1946709</v>
      </c>
    </row>
    <row r="16" s="4" customFormat="1" spans="1:11">
      <c r="A16" s="4">
        <v>14295884444</v>
      </c>
      <c r="B16" s="4">
        <v>6018</v>
      </c>
      <c r="C16" s="4" t="str">
        <f>VLOOKUP(A16,HOP!A:H,8,0)</f>
        <v>6018.00</v>
      </c>
      <c r="D16" s="4">
        <f>VLOOKUP(A16,HOP!A:B,2,0)</f>
        <v>1947882</v>
      </c>
      <c r="E16" s="4">
        <f t="shared" si="0"/>
        <v>0</v>
      </c>
      <c r="K16" s="4" t="str">
        <f t="shared" si="1"/>
        <v>,1947882</v>
      </c>
    </row>
    <row r="17" s="4" customFormat="1" spans="1:11">
      <c r="A17" s="5">
        <v>14248504055</v>
      </c>
      <c r="B17" s="5">
        <v>0</v>
      </c>
      <c r="C17" s="4" t="str">
        <f>VLOOKUP(A17,HOP!A:H,8,0)</f>
        <v>0.00</v>
      </c>
      <c r="D17" s="4">
        <f>VLOOKUP(A17,HOP!A:B,2,0)</f>
        <v>1940664</v>
      </c>
      <c r="E17" s="4">
        <f t="shared" si="0"/>
        <v>0</v>
      </c>
      <c r="K17" s="4" t="str">
        <f t="shared" si="1"/>
        <v>,1940664</v>
      </c>
    </row>
    <row r="18" s="4" customFormat="1" spans="1:11">
      <c r="A18" s="4">
        <v>14301274523</v>
      </c>
      <c r="B18" s="4">
        <v>2118</v>
      </c>
      <c r="C18" s="4" t="str">
        <f>VLOOKUP(A18,HOP!A:H,8,0)</f>
        <v>2118.00</v>
      </c>
      <c r="D18" s="4">
        <f>VLOOKUP(A18,HOP!A:B,2,0)</f>
        <v>1949980</v>
      </c>
      <c r="E18" s="4">
        <f t="shared" si="0"/>
        <v>0</v>
      </c>
      <c r="K18" s="4" t="str">
        <f t="shared" si="1"/>
        <v>,1949980</v>
      </c>
    </row>
    <row r="19" s="4" customFormat="1" spans="1:11">
      <c r="A19" s="4">
        <v>14305018620</v>
      </c>
      <c r="B19" s="4">
        <v>232</v>
      </c>
      <c r="C19" s="4" t="str">
        <f>VLOOKUP(A19,HOP!A:H,8,0)</f>
        <v>232.00</v>
      </c>
      <c r="D19" s="4">
        <f>VLOOKUP(A19,HOP!A:B,2,0)</f>
        <v>1951369</v>
      </c>
      <c r="E19" s="4">
        <f t="shared" si="0"/>
        <v>0</v>
      </c>
      <c r="K19" s="4" t="str">
        <f t="shared" si="1"/>
        <v>,1951369</v>
      </c>
    </row>
    <row r="20" s="4" customFormat="1" spans="1:11">
      <c r="A20" s="4">
        <v>14305093176</v>
      </c>
      <c r="B20" s="4">
        <v>652</v>
      </c>
      <c r="C20" s="4" t="str">
        <f>VLOOKUP(A20,HOP!A:H,8,0)</f>
        <v>652.00</v>
      </c>
      <c r="D20" s="4">
        <f>VLOOKUP(A20,HOP!A:B,2,0)</f>
        <v>1951390</v>
      </c>
      <c r="E20" s="4">
        <f t="shared" si="0"/>
        <v>0</v>
      </c>
      <c r="K20" s="4" t="str">
        <f t="shared" si="1"/>
        <v>,1951390</v>
      </c>
    </row>
    <row r="21" s="4" customFormat="1" spans="1:11">
      <c r="A21" s="4">
        <v>14305169616</v>
      </c>
      <c r="B21" s="4">
        <v>490</v>
      </c>
      <c r="C21" s="4" t="str">
        <f>VLOOKUP(A21,HOP!A:H,8,0)</f>
        <v>490.00</v>
      </c>
      <c r="D21" s="4">
        <f>VLOOKUP(A21,HOP!A:B,2,0)</f>
        <v>1951401</v>
      </c>
      <c r="E21" s="4">
        <f t="shared" si="0"/>
        <v>0</v>
      </c>
      <c r="K21" s="4" t="str">
        <f t="shared" si="1"/>
        <v>,1951401</v>
      </c>
    </row>
    <row r="22" s="4" customFormat="1" spans="1:11">
      <c r="A22" s="4">
        <v>14305372755</v>
      </c>
      <c r="B22" s="4">
        <v>853</v>
      </c>
      <c r="C22" s="4" t="str">
        <f>VLOOKUP(A22,HOP!A:H,8,0)</f>
        <v>853.00</v>
      </c>
      <c r="D22" s="4">
        <f>VLOOKUP(A22,HOP!A:B,2,0)</f>
        <v>1951466</v>
      </c>
      <c r="E22" s="4">
        <f t="shared" si="0"/>
        <v>0</v>
      </c>
      <c r="K22" s="4" t="str">
        <f t="shared" si="1"/>
        <v>,1951466</v>
      </c>
    </row>
    <row r="23" s="4" customFormat="1" spans="1:11">
      <c r="A23" s="4">
        <v>14305764108</v>
      </c>
      <c r="B23" s="4">
        <v>1016</v>
      </c>
      <c r="C23" s="4" t="str">
        <f>VLOOKUP(A23,HOP!A:H,8,0)</f>
        <v>1016.00</v>
      </c>
      <c r="D23" s="4">
        <f>VLOOKUP(A23,HOP!A:B,2,0)</f>
        <v>1951743</v>
      </c>
      <c r="E23" s="4">
        <f t="shared" si="0"/>
        <v>0</v>
      </c>
      <c r="K23" s="4" t="str">
        <f t="shared" si="1"/>
        <v>,1951743</v>
      </c>
    </row>
    <row r="24" s="4" customFormat="1" spans="1:11">
      <c r="A24" s="4">
        <v>14305808221</v>
      </c>
      <c r="B24" s="4">
        <v>493</v>
      </c>
      <c r="C24" s="4" t="str">
        <f>VLOOKUP(A24,HOP!A:H,8,0)</f>
        <v>493.00</v>
      </c>
      <c r="D24" s="4">
        <f>VLOOKUP(A24,HOP!A:B,2,0)</f>
        <v>1951782</v>
      </c>
      <c r="E24" s="4">
        <f t="shared" si="0"/>
        <v>0</v>
      </c>
      <c r="K24" s="4" t="str">
        <f t="shared" si="1"/>
        <v>,1951782</v>
      </c>
    </row>
    <row r="25" s="4" customFormat="1" spans="1:11">
      <c r="A25" s="4">
        <v>14306135755</v>
      </c>
      <c r="B25" s="4">
        <v>327</v>
      </c>
      <c r="C25" s="4" t="str">
        <f>VLOOKUP(A25,HOP!A:H,8,0)</f>
        <v>327.00</v>
      </c>
      <c r="D25" s="4">
        <f>VLOOKUP(A25,HOP!A:B,2,0)</f>
        <v>1952009</v>
      </c>
      <c r="E25" s="4">
        <f t="shared" si="0"/>
        <v>0</v>
      </c>
      <c r="K25" s="4" t="str">
        <f t="shared" si="1"/>
        <v>,1952009</v>
      </c>
    </row>
    <row r="26" s="4" customFormat="1" spans="1:11">
      <c r="A26" s="4">
        <v>14306985767</v>
      </c>
      <c r="B26" s="4">
        <v>853</v>
      </c>
      <c r="C26" s="4" t="str">
        <f>VLOOKUP(A26,HOP!A:H,8,0)</f>
        <v>853.00</v>
      </c>
      <c r="D26" s="4">
        <f>VLOOKUP(A26,HOP!A:B,2,0)</f>
        <v>1952419</v>
      </c>
      <c r="E26" s="4">
        <f t="shared" si="0"/>
        <v>0</v>
      </c>
      <c r="K26" s="4" t="str">
        <f t="shared" si="1"/>
        <v>,1952419</v>
      </c>
    </row>
    <row r="27" s="4" customFormat="1" spans="1:11">
      <c r="A27" s="4">
        <v>14307165537</v>
      </c>
      <c r="B27" s="4">
        <v>854</v>
      </c>
      <c r="C27" s="4" t="str">
        <f>VLOOKUP(A27,HOP!A:H,8,0)</f>
        <v>854.00</v>
      </c>
      <c r="D27" s="4">
        <f>VLOOKUP(A27,HOP!A:B,2,0)</f>
        <v>1952518</v>
      </c>
      <c r="E27" s="4">
        <f t="shared" si="0"/>
        <v>0</v>
      </c>
      <c r="K27" s="4" t="str">
        <f t="shared" si="1"/>
        <v>,1952518</v>
      </c>
    </row>
    <row r="28" s="4" customFormat="1" spans="1:11">
      <c r="A28" s="4">
        <v>14307326274</v>
      </c>
      <c r="B28" s="4">
        <v>814</v>
      </c>
      <c r="C28" s="4" t="str">
        <f>VLOOKUP(A28,HOP!A:H,8,0)</f>
        <v>814.00</v>
      </c>
      <c r="D28" s="4">
        <f>VLOOKUP(A28,HOP!A:B,2,0)</f>
        <v>1952619</v>
      </c>
      <c r="E28" s="4">
        <f t="shared" si="0"/>
        <v>0</v>
      </c>
      <c r="K28" s="4" t="str">
        <f t="shared" si="1"/>
        <v>,1952619</v>
      </c>
    </row>
    <row r="29" s="4" customFormat="1" spans="1:11">
      <c r="A29" s="4">
        <v>14307598965</v>
      </c>
      <c r="B29" s="4">
        <v>546</v>
      </c>
      <c r="C29" s="4" t="str">
        <f>VLOOKUP(A29,HOP!A:H,8,0)</f>
        <v>546.00</v>
      </c>
      <c r="D29" s="4">
        <f>VLOOKUP(A29,HOP!A:B,2,0)</f>
        <v>1952834</v>
      </c>
      <c r="E29" s="4">
        <f t="shared" si="0"/>
        <v>0</v>
      </c>
      <c r="K29" s="4" t="str">
        <f t="shared" si="1"/>
        <v>,1952834</v>
      </c>
    </row>
    <row r="30" s="4" customFormat="1" spans="1:11">
      <c r="A30" s="4">
        <v>14307659722</v>
      </c>
      <c r="B30" s="4">
        <v>553</v>
      </c>
      <c r="C30" s="4" t="str">
        <f>VLOOKUP(A30,HOP!A:H,8,0)</f>
        <v>553.00</v>
      </c>
      <c r="D30" s="4">
        <f>VLOOKUP(A30,HOP!A:B,2,0)</f>
        <v>1952891</v>
      </c>
      <c r="E30" s="4">
        <f t="shared" si="0"/>
        <v>0</v>
      </c>
      <c r="K30" s="4" t="str">
        <f t="shared" si="1"/>
        <v>,1952891</v>
      </c>
    </row>
    <row r="31" s="4" customFormat="1" spans="1:11">
      <c r="A31" s="4">
        <v>14307779470</v>
      </c>
      <c r="B31" s="4">
        <v>555</v>
      </c>
      <c r="C31" s="4" t="str">
        <f>VLOOKUP(A31,HOP!A:H,8,0)</f>
        <v>555.00</v>
      </c>
      <c r="D31" s="4">
        <f>VLOOKUP(A31,HOP!A:B,2,0)</f>
        <v>1952938</v>
      </c>
      <c r="E31" s="4">
        <f t="shared" si="0"/>
        <v>0</v>
      </c>
      <c r="K31" s="4" t="str">
        <f t="shared" si="1"/>
        <v>,1952938</v>
      </c>
    </row>
    <row r="32" s="4" customFormat="1" spans="1:11">
      <c r="A32" s="4">
        <v>14307795608</v>
      </c>
      <c r="B32" s="4">
        <v>1196</v>
      </c>
      <c r="C32" s="4" t="str">
        <f>VLOOKUP(A32,HOP!A:H,8,0)</f>
        <v>1196.00</v>
      </c>
      <c r="D32" s="4">
        <f>VLOOKUP(A32,HOP!A:B,2,0)</f>
        <v>1952946</v>
      </c>
      <c r="E32" s="4">
        <f t="shared" si="0"/>
        <v>0</v>
      </c>
      <c r="K32" s="4" t="str">
        <f t="shared" si="1"/>
        <v>,1952946</v>
      </c>
    </row>
    <row r="33" s="4" customFormat="1" spans="1:11">
      <c r="A33" s="4">
        <v>14307804801</v>
      </c>
      <c r="B33" s="4">
        <v>562</v>
      </c>
      <c r="C33" s="4" t="str">
        <f>VLOOKUP(A33,HOP!A:H,8,0)</f>
        <v>562.00</v>
      </c>
      <c r="D33" s="4">
        <f>VLOOKUP(A33,HOP!A:B,2,0)</f>
        <v>1952948</v>
      </c>
      <c r="E33" s="4">
        <f t="shared" ref="E33:E83" si="2">B33-C33</f>
        <v>0</v>
      </c>
      <c r="K33" s="4" t="str">
        <f t="shared" ref="K33:K64" si="3">$K$1&amp;D33</f>
        <v>,1952948</v>
      </c>
    </row>
    <row r="34" s="4" customFormat="1" spans="1:11">
      <c r="A34" s="4">
        <v>14307817894</v>
      </c>
      <c r="B34" s="4">
        <v>817</v>
      </c>
      <c r="C34" s="4" t="str">
        <f>VLOOKUP(A34,HOP!A:H,8,0)</f>
        <v>817.00</v>
      </c>
      <c r="D34" s="4">
        <f>VLOOKUP(A34,HOP!A:B,2,0)</f>
        <v>1952952</v>
      </c>
      <c r="E34" s="4">
        <f t="shared" si="2"/>
        <v>0</v>
      </c>
      <c r="K34" s="4" t="str">
        <f t="shared" si="3"/>
        <v>,1952952</v>
      </c>
    </row>
    <row r="35" s="4" customFormat="1" spans="1:11">
      <c r="A35" s="4">
        <v>14307876404</v>
      </c>
      <c r="B35" s="4">
        <v>592</v>
      </c>
      <c r="C35" s="4" t="str">
        <f>VLOOKUP(A35,HOP!A:H,8,0)</f>
        <v>592.00</v>
      </c>
      <c r="D35" s="4">
        <f>VLOOKUP(A35,HOP!A:B,2,0)</f>
        <v>1952973</v>
      </c>
      <c r="E35" s="4">
        <f t="shared" si="2"/>
        <v>0</v>
      </c>
      <c r="K35" s="4" t="str">
        <f t="shared" si="3"/>
        <v>,1952973</v>
      </c>
    </row>
    <row r="36" s="4" customFormat="1" spans="1:11">
      <c r="A36" s="4">
        <v>14307881696</v>
      </c>
      <c r="B36" s="4">
        <v>1086</v>
      </c>
      <c r="C36" s="4" t="str">
        <f>VLOOKUP(A36,HOP!A:H,8,0)</f>
        <v>1086.00</v>
      </c>
      <c r="D36" s="4">
        <f>VLOOKUP(A36,HOP!A:B,2,0)</f>
        <v>1952976</v>
      </c>
      <c r="E36" s="4">
        <f t="shared" si="2"/>
        <v>0</v>
      </c>
      <c r="K36" s="4" t="str">
        <f t="shared" si="3"/>
        <v>,1952976</v>
      </c>
    </row>
    <row r="37" s="4" customFormat="1" spans="1:11">
      <c r="A37" s="4">
        <v>14307886240</v>
      </c>
      <c r="B37" s="4">
        <v>579</v>
      </c>
      <c r="C37" s="4" t="str">
        <f>VLOOKUP(A37,HOP!A:H,8,0)</f>
        <v>579.00</v>
      </c>
      <c r="D37" s="4">
        <f>VLOOKUP(A37,HOP!A:B,2,0)</f>
        <v>1952977</v>
      </c>
      <c r="E37" s="4">
        <f t="shared" si="2"/>
        <v>0</v>
      </c>
      <c r="K37" s="4" t="str">
        <f t="shared" si="3"/>
        <v>,1952977</v>
      </c>
    </row>
    <row r="38" s="4" customFormat="1" spans="1:11">
      <c r="A38" s="4">
        <v>14307902551</v>
      </c>
      <c r="B38" s="4">
        <v>648</v>
      </c>
      <c r="C38" s="4" t="str">
        <f>VLOOKUP(A38,HOP!A:H,8,0)</f>
        <v>648.00</v>
      </c>
      <c r="D38" s="4">
        <f>VLOOKUP(A38,HOP!A:B,2,0)</f>
        <v>1952987</v>
      </c>
      <c r="E38" s="4">
        <f t="shared" si="2"/>
        <v>0</v>
      </c>
      <c r="K38" s="4" t="str">
        <f t="shared" si="3"/>
        <v>,1952987</v>
      </c>
    </row>
    <row r="39" s="4" customFormat="1" spans="1:11">
      <c r="A39" s="4">
        <v>14307903236</v>
      </c>
      <c r="B39" s="4">
        <v>888</v>
      </c>
      <c r="C39" s="4" t="str">
        <f>VLOOKUP(A39,HOP!A:H,8,0)</f>
        <v>888.00</v>
      </c>
      <c r="D39" s="4">
        <f>VLOOKUP(A39,HOP!A:B,2,0)</f>
        <v>1952988</v>
      </c>
      <c r="E39" s="4">
        <f t="shared" si="2"/>
        <v>0</v>
      </c>
      <c r="K39" s="4" t="str">
        <f t="shared" si="3"/>
        <v>,1952988</v>
      </c>
    </row>
    <row r="40" s="4" customFormat="1" spans="1:11">
      <c r="A40" s="4">
        <v>14307911582</v>
      </c>
      <c r="B40" s="4">
        <v>543</v>
      </c>
      <c r="C40" s="4" t="str">
        <f>VLOOKUP(A40,HOP!A:H,8,0)</f>
        <v>543.00</v>
      </c>
      <c r="D40" s="4">
        <f>VLOOKUP(A40,HOP!A:B,2,0)</f>
        <v>1952994</v>
      </c>
      <c r="E40" s="4">
        <f t="shared" si="2"/>
        <v>0</v>
      </c>
      <c r="K40" s="4" t="str">
        <f t="shared" si="3"/>
        <v>,1952994</v>
      </c>
    </row>
    <row r="41" s="4" customFormat="1" spans="1:11">
      <c r="A41" s="4">
        <v>14307911308</v>
      </c>
      <c r="B41" s="4">
        <v>968</v>
      </c>
      <c r="C41" s="4" t="str">
        <f>VLOOKUP(A41,HOP!A:H,8,0)</f>
        <v>968.00</v>
      </c>
      <c r="D41" s="4">
        <f>VLOOKUP(A41,HOP!A:B,2,0)</f>
        <v>1952996</v>
      </c>
      <c r="E41" s="4">
        <f t="shared" si="2"/>
        <v>0</v>
      </c>
      <c r="K41" s="4" t="str">
        <f t="shared" si="3"/>
        <v>,1952996</v>
      </c>
    </row>
    <row r="42" s="4" customFormat="1" spans="1:11">
      <c r="A42" s="4">
        <v>14307916943</v>
      </c>
      <c r="B42" s="4">
        <v>6840</v>
      </c>
      <c r="C42" s="4" t="str">
        <f>VLOOKUP(A42,HOP!A:H,8,0)</f>
        <v>6840.00</v>
      </c>
      <c r="D42" s="4">
        <f>VLOOKUP(A42,HOP!A:B,2,0)</f>
        <v>1953002</v>
      </c>
      <c r="E42" s="4">
        <f t="shared" si="2"/>
        <v>0</v>
      </c>
      <c r="K42" s="4" t="str">
        <f t="shared" si="3"/>
        <v>,1953002</v>
      </c>
    </row>
    <row r="43" s="4" customFormat="1" spans="1:11">
      <c r="A43" s="4">
        <v>14307917434</v>
      </c>
      <c r="B43" s="4">
        <v>866</v>
      </c>
      <c r="C43" s="4" t="str">
        <f>VLOOKUP(A43,HOP!A:H,8,0)</f>
        <v>866.00</v>
      </c>
      <c r="D43" s="4">
        <f>VLOOKUP(A43,HOP!A:B,2,0)</f>
        <v>1953004</v>
      </c>
      <c r="E43" s="4">
        <f t="shared" si="2"/>
        <v>0</v>
      </c>
      <c r="K43" s="4" t="str">
        <f t="shared" si="3"/>
        <v>,1953004</v>
      </c>
    </row>
    <row r="44" s="4" customFormat="1" spans="1:11">
      <c r="A44" s="4">
        <v>14307919176</v>
      </c>
      <c r="B44" s="4">
        <v>402</v>
      </c>
      <c r="C44" s="4" t="str">
        <f>VLOOKUP(A44,HOP!A:H,8,0)</f>
        <v>402.00</v>
      </c>
      <c r="D44" s="4">
        <f>VLOOKUP(A44,HOP!A:B,2,0)</f>
        <v>1953005</v>
      </c>
      <c r="E44" s="4">
        <f t="shared" si="2"/>
        <v>0</v>
      </c>
      <c r="K44" s="4" t="str">
        <f t="shared" si="3"/>
        <v>,1953005</v>
      </c>
    </row>
    <row r="45" s="4" customFormat="1" spans="1:11">
      <c r="A45" s="4">
        <v>14307923109</v>
      </c>
      <c r="B45" s="4">
        <v>3890</v>
      </c>
      <c r="C45" s="4" t="str">
        <f>VLOOKUP(A45,HOP!A:H,8,0)</f>
        <v>3890.00</v>
      </c>
      <c r="D45" s="4">
        <f>VLOOKUP(A45,HOP!A:B,2,0)</f>
        <v>1953011</v>
      </c>
      <c r="E45" s="4">
        <f t="shared" si="2"/>
        <v>0</v>
      </c>
      <c r="K45" s="4" t="str">
        <f t="shared" si="3"/>
        <v>,1953011</v>
      </c>
    </row>
    <row r="46" s="4" customFormat="1" spans="1:11">
      <c r="A46" s="4">
        <v>14309311596</v>
      </c>
      <c r="B46" s="4">
        <v>818</v>
      </c>
      <c r="C46" s="4" t="str">
        <f>VLOOKUP(A46,HOP!A:H,8,0)</f>
        <v>818.00</v>
      </c>
      <c r="D46" s="4">
        <f>VLOOKUP(A46,HOP!A:B,2,0)</f>
        <v>1953024</v>
      </c>
      <c r="E46" s="4">
        <f t="shared" si="2"/>
        <v>0</v>
      </c>
      <c r="K46" s="4" t="str">
        <f t="shared" si="3"/>
        <v>,1953024</v>
      </c>
    </row>
    <row r="47" s="4" customFormat="1" spans="1:11">
      <c r="A47" s="4">
        <v>14309395916</v>
      </c>
      <c r="B47" s="4">
        <v>553</v>
      </c>
      <c r="C47" s="4" t="str">
        <f>VLOOKUP(A47,HOP!A:H,8,0)</f>
        <v>553.00</v>
      </c>
      <c r="D47" s="4">
        <f>VLOOKUP(A47,HOP!A:B,2,0)</f>
        <v>1953044</v>
      </c>
      <c r="E47" s="4">
        <f t="shared" si="2"/>
        <v>0</v>
      </c>
      <c r="K47" s="4" t="str">
        <f t="shared" si="3"/>
        <v>,1953044</v>
      </c>
    </row>
    <row r="48" s="4" customFormat="1" spans="1:11">
      <c r="A48" s="4">
        <v>14309397927</v>
      </c>
      <c r="B48" s="4">
        <v>758</v>
      </c>
      <c r="C48" s="4" t="str">
        <f>VLOOKUP(A48,HOP!A:H,8,0)</f>
        <v>758.00</v>
      </c>
      <c r="D48" s="4">
        <f>VLOOKUP(A48,HOP!A:B,2,0)</f>
        <v>1953047</v>
      </c>
      <c r="E48" s="4">
        <f t="shared" si="2"/>
        <v>0</v>
      </c>
      <c r="K48" s="4" t="str">
        <f t="shared" si="3"/>
        <v>,1953047</v>
      </c>
    </row>
    <row r="49" s="4" customFormat="1" spans="1:11">
      <c r="A49" s="4">
        <v>14309461336</v>
      </c>
      <c r="B49" s="4">
        <v>396</v>
      </c>
      <c r="C49" s="4" t="str">
        <f>VLOOKUP(A49,HOP!A:H,8,0)</f>
        <v>396.00</v>
      </c>
      <c r="D49" s="4">
        <f>VLOOKUP(A49,HOP!A:B,2,0)</f>
        <v>1953066</v>
      </c>
      <c r="E49" s="4">
        <f t="shared" si="2"/>
        <v>0</v>
      </c>
      <c r="K49" s="4" t="str">
        <f t="shared" si="3"/>
        <v>,1953066</v>
      </c>
    </row>
    <row r="50" s="4" customFormat="1" spans="1:11">
      <c r="A50" s="4">
        <v>14309480749</v>
      </c>
      <c r="B50" s="4">
        <v>871</v>
      </c>
      <c r="C50" s="4" t="str">
        <f>VLOOKUP(A50,HOP!A:H,8,0)</f>
        <v>871.00</v>
      </c>
      <c r="D50" s="4">
        <f>VLOOKUP(A50,HOP!A:B,2,0)</f>
        <v>1953074</v>
      </c>
      <c r="E50" s="4">
        <f t="shared" si="2"/>
        <v>0</v>
      </c>
      <c r="K50" s="4" t="str">
        <f t="shared" si="3"/>
        <v>,1953074</v>
      </c>
    </row>
    <row r="51" s="4" customFormat="1" spans="1:11">
      <c r="A51" s="4">
        <v>14309567356</v>
      </c>
      <c r="B51" s="4">
        <v>827</v>
      </c>
      <c r="C51" s="4" t="str">
        <f>VLOOKUP(A51,HOP!A:H,8,0)</f>
        <v>827.00</v>
      </c>
      <c r="D51" s="4">
        <f>VLOOKUP(A51,HOP!A:B,2,0)</f>
        <v>1953097</v>
      </c>
      <c r="E51" s="4">
        <f t="shared" si="2"/>
        <v>0</v>
      </c>
      <c r="K51" s="4" t="str">
        <f t="shared" si="3"/>
        <v>,1953097</v>
      </c>
    </row>
    <row r="52" s="4" customFormat="1" spans="1:11">
      <c r="A52" s="4">
        <v>14309665278</v>
      </c>
      <c r="B52" s="4">
        <v>1177</v>
      </c>
      <c r="C52" s="4" t="str">
        <f>VLOOKUP(A52,HOP!A:H,8,0)</f>
        <v>1177.00</v>
      </c>
      <c r="D52" s="4">
        <f>VLOOKUP(A52,HOP!A:B,2,0)</f>
        <v>1953127</v>
      </c>
      <c r="E52" s="4">
        <f t="shared" si="2"/>
        <v>0</v>
      </c>
      <c r="K52" s="4" t="str">
        <f t="shared" si="3"/>
        <v>,1953127</v>
      </c>
    </row>
    <row r="53" s="4" customFormat="1" spans="1:11">
      <c r="A53" s="4">
        <v>14309690247</v>
      </c>
      <c r="B53" s="4">
        <v>716</v>
      </c>
      <c r="C53" s="4" t="str">
        <f>VLOOKUP(A53,HOP!A:H,8,0)</f>
        <v>716.00</v>
      </c>
      <c r="D53" s="4">
        <f>VLOOKUP(A53,HOP!A:B,2,0)</f>
        <v>1953132</v>
      </c>
      <c r="E53" s="4">
        <f t="shared" si="2"/>
        <v>0</v>
      </c>
      <c r="K53" s="4" t="str">
        <f t="shared" si="3"/>
        <v>,1953132</v>
      </c>
    </row>
    <row r="54" s="4" customFormat="1" spans="1:11">
      <c r="A54" s="4">
        <v>14309712238</v>
      </c>
      <c r="B54" s="4">
        <v>706</v>
      </c>
      <c r="C54" s="4" t="str">
        <f>VLOOKUP(A54,HOP!A:H,8,0)</f>
        <v>706.00</v>
      </c>
      <c r="D54" s="4">
        <f>VLOOKUP(A54,HOP!A:B,2,0)</f>
        <v>1953139</v>
      </c>
      <c r="E54" s="4">
        <f t="shared" si="2"/>
        <v>0</v>
      </c>
      <c r="K54" s="4" t="str">
        <f t="shared" si="3"/>
        <v>,1953139</v>
      </c>
    </row>
    <row r="55" s="4" customFormat="1" spans="1:11">
      <c r="A55" s="4">
        <v>14309743421</v>
      </c>
      <c r="B55" s="4">
        <v>2071</v>
      </c>
      <c r="C55" s="4" t="str">
        <f>VLOOKUP(A55,HOP!A:H,8,0)</f>
        <v>2071.00</v>
      </c>
      <c r="D55" s="4">
        <f>VLOOKUP(A55,HOP!A:B,2,0)</f>
        <v>1953156</v>
      </c>
      <c r="E55" s="4">
        <f t="shared" si="2"/>
        <v>0</v>
      </c>
      <c r="K55" s="4" t="str">
        <f t="shared" si="3"/>
        <v>,1953156</v>
      </c>
    </row>
    <row r="56" s="4" customFormat="1" spans="1:11">
      <c r="A56" s="4">
        <v>14309768830</v>
      </c>
      <c r="B56" s="4">
        <v>176</v>
      </c>
      <c r="C56" s="4" t="str">
        <f>VLOOKUP(A56,HOP!A:H,8,0)</f>
        <v>176.00</v>
      </c>
      <c r="D56" s="4">
        <f>VLOOKUP(A56,HOP!A:B,2,0)</f>
        <v>1953160</v>
      </c>
      <c r="E56" s="4">
        <f t="shared" si="2"/>
        <v>0</v>
      </c>
      <c r="K56" s="4" t="str">
        <f t="shared" si="3"/>
        <v>,1953160</v>
      </c>
    </row>
    <row r="57" s="4" customFormat="1" spans="1:11">
      <c r="A57" s="4">
        <v>14309811639</v>
      </c>
      <c r="B57" s="4">
        <v>732</v>
      </c>
      <c r="C57" s="4" t="str">
        <f>VLOOKUP(A57,HOP!A:H,8,0)</f>
        <v>732.00</v>
      </c>
      <c r="D57" s="4">
        <f>VLOOKUP(A57,HOP!A:B,2,0)</f>
        <v>1953176</v>
      </c>
      <c r="E57" s="4">
        <f t="shared" si="2"/>
        <v>0</v>
      </c>
      <c r="K57" s="4" t="str">
        <f t="shared" si="3"/>
        <v>,1953176</v>
      </c>
    </row>
    <row r="58" s="4" customFormat="1" spans="1:11">
      <c r="A58" s="4">
        <v>14309835556</v>
      </c>
      <c r="B58" s="4">
        <v>1212</v>
      </c>
      <c r="C58" s="4" t="str">
        <f>VLOOKUP(A58,HOP!A:H,8,0)</f>
        <v>1212.00</v>
      </c>
      <c r="D58" s="4">
        <f>VLOOKUP(A58,HOP!A:B,2,0)</f>
        <v>1953178</v>
      </c>
      <c r="E58" s="4">
        <f t="shared" si="2"/>
        <v>0</v>
      </c>
      <c r="K58" s="4" t="str">
        <f t="shared" si="3"/>
        <v>,1953178</v>
      </c>
    </row>
    <row r="59" s="4" customFormat="1" spans="1:11">
      <c r="A59" s="4">
        <v>14309861760</v>
      </c>
      <c r="B59" s="4">
        <v>676</v>
      </c>
      <c r="C59" s="4" t="str">
        <f>VLOOKUP(A59,HOP!A:H,8,0)</f>
        <v>676.00</v>
      </c>
      <c r="D59" s="4">
        <f>VLOOKUP(A59,HOP!A:B,2,0)</f>
        <v>1953189</v>
      </c>
      <c r="E59" s="4">
        <f t="shared" si="2"/>
        <v>0</v>
      </c>
      <c r="K59" s="4" t="str">
        <f t="shared" si="3"/>
        <v>,1953189</v>
      </c>
    </row>
    <row r="60" s="4" customFormat="1" spans="1:11">
      <c r="A60" s="4">
        <v>14309873959</v>
      </c>
      <c r="B60" s="4">
        <v>569</v>
      </c>
      <c r="C60" s="4" t="str">
        <f>VLOOKUP(A60,HOP!A:H,8,0)</f>
        <v>569.00</v>
      </c>
      <c r="D60" s="4">
        <f>VLOOKUP(A60,HOP!A:B,2,0)</f>
        <v>1953195</v>
      </c>
      <c r="E60" s="4">
        <f t="shared" si="2"/>
        <v>0</v>
      </c>
      <c r="K60" s="4" t="str">
        <f t="shared" si="3"/>
        <v>,1953195</v>
      </c>
    </row>
    <row r="61" s="4" customFormat="1" spans="1:11">
      <c r="A61" s="4">
        <v>14309921401</v>
      </c>
      <c r="B61" s="4">
        <v>783</v>
      </c>
      <c r="C61" s="4" t="str">
        <f>VLOOKUP(A61,HOP!A:H,8,0)</f>
        <v>783.00</v>
      </c>
      <c r="D61" s="4">
        <f>VLOOKUP(A61,HOP!A:B,2,0)</f>
        <v>1953218</v>
      </c>
      <c r="E61" s="4">
        <f t="shared" si="2"/>
        <v>0</v>
      </c>
      <c r="K61" s="4" t="str">
        <f t="shared" si="3"/>
        <v>,1953218</v>
      </c>
    </row>
    <row r="62" s="4" customFormat="1" spans="1:11">
      <c r="A62" s="4">
        <v>14310058454</v>
      </c>
      <c r="B62" s="4">
        <v>345</v>
      </c>
      <c r="C62" s="4" t="str">
        <f>VLOOKUP(A62,HOP!A:H,8,0)</f>
        <v>345.00</v>
      </c>
      <c r="D62" s="4">
        <f>VLOOKUP(A62,HOP!A:B,2,0)</f>
        <v>1953275</v>
      </c>
      <c r="E62" s="4">
        <f t="shared" si="2"/>
        <v>0</v>
      </c>
      <c r="K62" s="4" t="str">
        <f t="shared" si="3"/>
        <v>,1953275</v>
      </c>
    </row>
    <row r="63" s="4" customFormat="1" spans="1:11">
      <c r="A63" s="4">
        <v>14310047373</v>
      </c>
      <c r="B63" s="4">
        <v>692</v>
      </c>
      <c r="C63" s="4" t="str">
        <f>VLOOKUP(A63,HOP!A:H,8,0)</f>
        <v>692.00</v>
      </c>
      <c r="D63" s="4">
        <f>VLOOKUP(A63,HOP!A:B,2,0)</f>
        <v>1953274</v>
      </c>
      <c r="E63" s="4">
        <f t="shared" si="2"/>
        <v>0</v>
      </c>
      <c r="K63" s="4" t="str">
        <f t="shared" si="3"/>
        <v>,1953274</v>
      </c>
    </row>
    <row r="64" s="4" customFormat="1" spans="1:11">
      <c r="A64" s="4">
        <v>14310135424</v>
      </c>
      <c r="B64" s="4">
        <v>1141</v>
      </c>
      <c r="C64" s="4" t="str">
        <f>VLOOKUP(A64,HOP!A:H,8,0)</f>
        <v>1141.00</v>
      </c>
      <c r="D64" s="4">
        <f>VLOOKUP(A64,HOP!A:B,2,0)</f>
        <v>1953315</v>
      </c>
      <c r="E64" s="4">
        <f t="shared" si="2"/>
        <v>0</v>
      </c>
      <c r="K64" s="4" t="str">
        <f t="shared" si="3"/>
        <v>,1953315</v>
      </c>
    </row>
    <row r="65" s="4" customFormat="1" spans="1:11">
      <c r="A65" s="4">
        <v>14310361419</v>
      </c>
      <c r="B65" s="4">
        <v>1724</v>
      </c>
      <c r="C65" s="4" t="str">
        <f>VLOOKUP(A65,HOP!A:H,8,0)</f>
        <v>1724.00</v>
      </c>
      <c r="D65" s="4">
        <f>VLOOKUP(A65,HOP!A:B,2,0)</f>
        <v>1953408</v>
      </c>
      <c r="E65" s="4">
        <f t="shared" si="2"/>
        <v>0</v>
      </c>
      <c r="K65" s="4" t="str">
        <f>$K$1&amp;D65</f>
        <v>,1953408</v>
      </c>
    </row>
    <row r="66" s="4" customFormat="1" spans="1:11">
      <c r="A66" s="4">
        <v>14310428879</v>
      </c>
      <c r="B66" s="4">
        <v>892</v>
      </c>
      <c r="C66" s="4" t="str">
        <f>VLOOKUP(A66,HOP!A:H,8,0)</f>
        <v>892.00</v>
      </c>
      <c r="D66" s="4">
        <f>VLOOKUP(A66,HOP!A:B,2,0)</f>
        <v>1953449</v>
      </c>
      <c r="E66" s="4">
        <f t="shared" si="2"/>
        <v>0</v>
      </c>
      <c r="K66" s="4" t="str">
        <f>$K$1&amp;D66</f>
        <v>,1953449</v>
      </c>
    </row>
    <row r="67" s="4" customFormat="1" spans="1:11">
      <c r="A67" s="4">
        <v>14310605512</v>
      </c>
      <c r="B67" s="4">
        <v>964</v>
      </c>
      <c r="C67" s="4" t="str">
        <f>VLOOKUP(A67,HOP!A:H,8,0)</f>
        <v>964.00</v>
      </c>
      <c r="D67" s="4">
        <f>VLOOKUP(A67,HOP!A:B,2,0)</f>
        <v>1953544</v>
      </c>
      <c r="E67" s="4">
        <f t="shared" si="2"/>
        <v>0</v>
      </c>
      <c r="K67" s="4" t="str">
        <f>$K$1&amp;D67</f>
        <v>,1953544</v>
      </c>
    </row>
    <row r="68" s="4" customFormat="1" spans="1:11">
      <c r="A68" s="4">
        <v>14310746812</v>
      </c>
      <c r="B68" s="4">
        <v>567</v>
      </c>
      <c r="C68" s="4" t="str">
        <f>VLOOKUP(A68,HOP!A:H,8,0)</f>
        <v>567.00</v>
      </c>
      <c r="D68" s="4">
        <f>VLOOKUP(A68,HOP!A:B,2,0)</f>
        <v>1953621</v>
      </c>
      <c r="E68" s="4">
        <f t="shared" si="2"/>
        <v>0</v>
      </c>
      <c r="K68" s="4" t="str">
        <f>$K$1&amp;D68</f>
        <v>,1953621</v>
      </c>
    </row>
    <row r="69" s="4" customFormat="1" spans="1:11">
      <c r="A69" s="4">
        <v>14310772586</v>
      </c>
      <c r="B69" s="4">
        <v>307</v>
      </c>
      <c r="C69" s="4" t="str">
        <f>VLOOKUP(A69,HOP!A:H,8,0)</f>
        <v>307.00</v>
      </c>
      <c r="D69" s="4">
        <f>VLOOKUP(A69,HOP!A:B,2,0)</f>
        <v>1953635</v>
      </c>
      <c r="E69" s="4">
        <f t="shared" si="2"/>
        <v>0</v>
      </c>
      <c r="K69" s="4" t="str">
        <f>$K$1&amp;D69</f>
        <v>,1953635</v>
      </c>
    </row>
    <row r="70" s="4" customFormat="1" spans="1:11">
      <c r="A70" s="4">
        <v>14310808378</v>
      </c>
      <c r="B70" s="4">
        <v>1733</v>
      </c>
      <c r="C70" s="4" t="str">
        <f>VLOOKUP(A70,HOP!A:H,8,0)</f>
        <v>1733.00</v>
      </c>
      <c r="D70" s="4">
        <f>VLOOKUP(A70,HOP!A:B,2,0)</f>
        <v>1953660</v>
      </c>
      <c r="E70" s="4">
        <f t="shared" si="2"/>
        <v>0</v>
      </c>
      <c r="K70" s="4" t="str">
        <f>$K$1&amp;D70</f>
        <v>,1953660</v>
      </c>
    </row>
    <row r="71" s="4" customFormat="1" spans="1:11">
      <c r="A71" s="4">
        <v>14310886784</v>
      </c>
      <c r="B71" s="4">
        <v>3965</v>
      </c>
      <c r="C71" s="4" t="str">
        <f>VLOOKUP(A71,HOP!A:H,8,0)</f>
        <v>3965.00</v>
      </c>
      <c r="D71" s="4">
        <f>VLOOKUP(A71,HOP!A:B,2,0)</f>
        <v>1953707</v>
      </c>
      <c r="E71" s="4">
        <f t="shared" si="2"/>
        <v>0</v>
      </c>
      <c r="K71" s="4" t="str">
        <f>$K$1&amp;D71</f>
        <v>,1953707</v>
      </c>
    </row>
    <row r="72" s="4" customFormat="1" spans="1:11">
      <c r="A72" s="4">
        <v>14310969714</v>
      </c>
      <c r="B72" s="4">
        <v>658</v>
      </c>
      <c r="C72" s="4" t="str">
        <f>VLOOKUP(A72,HOP!A:H,8,0)</f>
        <v>658.00</v>
      </c>
      <c r="D72" s="4">
        <f>VLOOKUP(A72,HOP!A:B,2,0)</f>
        <v>1953771</v>
      </c>
      <c r="E72" s="4">
        <f t="shared" si="2"/>
        <v>0</v>
      </c>
      <c r="K72" s="4" t="str">
        <f>$K$1&amp;D72</f>
        <v>,1953771</v>
      </c>
    </row>
    <row r="73" s="4" customFormat="1" spans="1:11">
      <c r="A73" s="4">
        <v>14311033353</v>
      </c>
      <c r="B73" s="4">
        <v>1220</v>
      </c>
      <c r="C73" s="4" t="str">
        <f>VLOOKUP(A73,HOP!A:H,8,0)</f>
        <v>1220.00</v>
      </c>
      <c r="D73" s="4">
        <f>VLOOKUP(A73,HOP!A:B,2,0)</f>
        <v>1953806</v>
      </c>
      <c r="E73" s="4">
        <f t="shared" si="2"/>
        <v>0</v>
      </c>
      <c r="K73" s="4" t="str">
        <f>$K$1&amp;D73</f>
        <v>,1953806</v>
      </c>
    </row>
    <row r="74" s="4" customFormat="1" spans="1:11">
      <c r="A74" s="4">
        <v>14313320839</v>
      </c>
      <c r="B74" s="4">
        <v>979</v>
      </c>
      <c r="C74" s="4" t="str">
        <f>VLOOKUP(A74,HOP!A:H,8,0)</f>
        <v>979.00</v>
      </c>
      <c r="D74" s="4">
        <f>VLOOKUP(A74,HOP!A:B,2,0)</f>
        <v>1955122</v>
      </c>
      <c r="E74" s="4">
        <f t="shared" si="2"/>
        <v>0</v>
      </c>
      <c r="K74" s="4" t="str">
        <f>$K$1&amp;D74</f>
        <v>,1955122</v>
      </c>
    </row>
    <row r="75" s="4" customFormat="1" spans="1:11">
      <c r="A75" s="4">
        <v>14315946592</v>
      </c>
      <c r="B75" s="4">
        <v>376</v>
      </c>
      <c r="C75" s="4" t="str">
        <f>VLOOKUP(A75,HOP!A:H,8,0)</f>
        <v>376.00</v>
      </c>
      <c r="D75" s="4">
        <f>VLOOKUP(A75,HOP!A:B,2,0)</f>
        <v>1956023</v>
      </c>
      <c r="E75" s="4">
        <f t="shared" si="2"/>
        <v>0</v>
      </c>
      <c r="K75" s="4" t="str">
        <f>$K$1&amp;D75</f>
        <v>,1956023</v>
      </c>
    </row>
    <row r="76" s="4" customFormat="1" spans="1:11">
      <c r="A76" s="4">
        <v>14320612442</v>
      </c>
      <c r="B76" s="4">
        <v>446</v>
      </c>
      <c r="C76" s="4" t="str">
        <f>VLOOKUP(A76,HOP!A:H,8,0)</f>
        <v>446.00</v>
      </c>
      <c r="D76" s="4">
        <f>VLOOKUP(A76,HOP!A:B,2,0)</f>
        <v>1957634</v>
      </c>
      <c r="E76" s="4">
        <f t="shared" si="2"/>
        <v>0</v>
      </c>
      <c r="K76" s="4" t="str">
        <f>$K$1&amp;D76</f>
        <v>,1957634</v>
      </c>
    </row>
    <row r="77" s="4" customFormat="1" spans="1:11">
      <c r="A77" s="4">
        <v>14323132846</v>
      </c>
      <c r="B77" s="4">
        <v>466</v>
      </c>
      <c r="C77" s="4" t="str">
        <f>VLOOKUP(A77,HOP!A:H,8,0)</f>
        <v>466.00</v>
      </c>
      <c r="D77" s="4">
        <f>VLOOKUP(A77,HOP!A:B,2,0)</f>
        <v>1959000</v>
      </c>
      <c r="E77" s="4">
        <f t="shared" si="2"/>
        <v>0</v>
      </c>
      <c r="K77" s="4" t="str">
        <f>$K$1&amp;D77</f>
        <v>,1959000</v>
      </c>
    </row>
    <row r="78" s="4" customFormat="1" spans="1:11">
      <c r="A78" s="4">
        <v>14323517444</v>
      </c>
      <c r="B78" s="4">
        <v>267</v>
      </c>
      <c r="C78" s="4" t="str">
        <f>VLOOKUP(A78,HOP!A:H,8,0)</f>
        <v>267.00</v>
      </c>
      <c r="D78" s="4">
        <f>VLOOKUP(A78,HOP!A:B,2,0)</f>
        <v>1959301</v>
      </c>
      <c r="E78" s="4">
        <f t="shared" si="2"/>
        <v>0</v>
      </c>
      <c r="K78" s="4" t="str">
        <f>$K$1&amp;D78</f>
        <v>,1959301</v>
      </c>
    </row>
    <row r="79" s="4" customFormat="1" spans="1:11">
      <c r="A79" s="4">
        <v>14325320110</v>
      </c>
      <c r="B79" s="4">
        <v>670</v>
      </c>
      <c r="C79" s="4" t="str">
        <f>VLOOKUP(A79,HOP!A:H,8,0)</f>
        <v>670.00</v>
      </c>
      <c r="D79" s="4">
        <f>VLOOKUP(A79,HOP!A:B,2,0)</f>
        <v>1959457</v>
      </c>
      <c r="E79" s="4">
        <f t="shared" si="2"/>
        <v>0</v>
      </c>
      <c r="K79" s="4" t="str">
        <f>$K$1&amp;D79</f>
        <v>,1959457</v>
      </c>
    </row>
    <row r="80" s="4" customFormat="1" spans="1:11">
      <c r="A80" s="4">
        <v>14325923998</v>
      </c>
      <c r="B80" s="4">
        <v>1572</v>
      </c>
      <c r="C80" s="4" t="str">
        <f>VLOOKUP(A80,HOP!A:H,8,0)</f>
        <v>1572.00</v>
      </c>
      <c r="D80" s="4">
        <f>VLOOKUP(A80,HOP!A:B,2,0)</f>
        <v>1959554</v>
      </c>
      <c r="E80" s="4">
        <f t="shared" si="2"/>
        <v>0</v>
      </c>
      <c r="K80" s="4" t="str">
        <f>$K$1&amp;D80</f>
        <v>,1959554</v>
      </c>
    </row>
    <row r="81" s="4" customFormat="1" spans="1:11">
      <c r="A81" s="4">
        <v>14326804364</v>
      </c>
      <c r="B81" s="4">
        <v>600</v>
      </c>
      <c r="C81" s="4" t="str">
        <f>VLOOKUP(A81,HOP!A:H,8,0)</f>
        <v>600.00</v>
      </c>
      <c r="D81" s="4">
        <f>VLOOKUP(A81,HOP!A:B,2,0)</f>
        <v>1960032</v>
      </c>
      <c r="E81" s="4">
        <f t="shared" si="2"/>
        <v>0</v>
      </c>
      <c r="K81" s="4" t="str">
        <f>$K$1&amp;D81</f>
        <v>,1960032</v>
      </c>
    </row>
    <row r="82" s="4" customFormat="1" spans="1:11">
      <c r="A82" s="4">
        <v>14328436463</v>
      </c>
      <c r="B82" s="4">
        <v>207</v>
      </c>
      <c r="C82" s="4" t="str">
        <f>VLOOKUP(A82,HOP!A:H,8,0)</f>
        <v>207.00</v>
      </c>
      <c r="D82" s="4">
        <f>VLOOKUP(A82,HOP!A:B,2,0)</f>
        <v>1960866</v>
      </c>
      <c r="E82" s="4">
        <f t="shared" si="2"/>
        <v>0</v>
      </c>
      <c r="K82" s="4" t="str">
        <f>$K$1&amp;D82</f>
        <v>,1960866</v>
      </c>
    </row>
    <row r="83" s="4" customFormat="1" spans="1:11">
      <c r="A83" s="5">
        <v>14147253579</v>
      </c>
      <c r="B83" s="5">
        <v>0</v>
      </c>
      <c r="C83" s="4" t="str">
        <f>VLOOKUP(A83,HOP!A:H,8,0)</f>
        <v>0.00</v>
      </c>
      <c r="D83" s="4">
        <f>VLOOKUP(A83,HOP!A:B,2,0)</f>
        <v>1928433</v>
      </c>
      <c r="E83" s="4">
        <f t="shared" si="2"/>
        <v>0</v>
      </c>
      <c r="K83" s="4" t="str">
        <f>$K$1&amp;D83</f>
        <v>,1928433</v>
      </c>
    </row>
    <row r="84" s="4" customFormat="1" spans="1:11">
      <c r="A84" s="4">
        <v>14329068877</v>
      </c>
      <c r="B84" s="4">
        <v>1125</v>
      </c>
      <c r="C84" s="4" t="str">
        <f>VLOOKUP(A84,HOP!A:H,8,0)</f>
        <v>1125.00</v>
      </c>
      <c r="D84" s="4">
        <f>VLOOKUP(A84,HOP!A:B,2,0)</f>
        <v>1961063</v>
      </c>
      <c r="E84" s="4">
        <f t="shared" ref="E84:E98" si="4">B84-C84</f>
        <v>0</v>
      </c>
      <c r="K84" s="4" t="str">
        <f t="shared" ref="K84:K94" si="5">$K$1&amp;D84</f>
        <v>,1961063</v>
      </c>
    </row>
    <row r="85" s="4" customFormat="1" spans="1:11">
      <c r="A85" s="4">
        <v>14329416355</v>
      </c>
      <c r="B85" s="4">
        <v>737</v>
      </c>
      <c r="C85" s="4" t="str">
        <f>VLOOKUP(A85,HOP!A:H,8,0)</f>
        <v>737.00</v>
      </c>
      <c r="D85" s="4">
        <f>VLOOKUP(A85,HOP!A:B,2,0)</f>
        <v>1961297</v>
      </c>
      <c r="E85" s="4">
        <f t="shared" si="4"/>
        <v>0</v>
      </c>
      <c r="K85" s="4" t="str">
        <f t="shared" si="5"/>
        <v>,1961297</v>
      </c>
    </row>
    <row r="86" s="4" customFormat="1" spans="1:11">
      <c r="A86" s="4">
        <v>14329428501</v>
      </c>
      <c r="B86" s="4">
        <v>665</v>
      </c>
      <c r="C86" s="4" t="str">
        <f>VLOOKUP(A86,HOP!A:H,8,0)</f>
        <v>665.00</v>
      </c>
      <c r="D86" s="4">
        <f>VLOOKUP(A86,HOP!A:B,2,0)</f>
        <v>1961352</v>
      </c>
      <c r="E86" s="4">
        <f t="shared" si="4"/>
        <v>0</v>
      </c>
      <c r="K86" s="4" t="str">
        <f t="shared" si="5"/>
        <v>,1961352</v>
      </c>
    </row>
    <row r="87" s="4" customFormat="1" spans="1:11">
      <c r="A87" s="4">
        <v>14331329942</v>
      </c>
      <c r="B87" s="4">
        <v>990</v>
      </c>
      <c r="C87" s="4" t="str">
        <f>VLOOKUP(A87,HOP!A:H,8,0)</f>
        <v>990.00</v>
      </c>
      <c r="D87" s="4">
        <f>VLOOKUP(A87,HOP!A:B,2,0)</f>
        <v>1961387</v>
      </c>
      <c r="E87" s="4">
        <f t="shared" si="4"/>
        <v>0</v>
      </c>
      <c r="K87" s="4" t="str">
        <f t="shared" si="5"/>
        <v>,1961387</v>
      </c>
    </row>
    <row r="88" s="4" customFormat="1" spans="1:11">
      <c r="A88" s="4">
        <v>14331355185</v>
      </c>
      <c r="B88" s="4">
        <v>719</v>
      </c>
      <c r="C88" s="4" t="str">
        <f>VLOOKUP(A88,HOP!A:H,8,0)</f>
        <v>719.00</v>
      </c>
      <c r="D88" s="4">
        <f>VLOOKUP(A88,HOP!A:B,2,0)</f>
        <v>1961397</v>
      </c>
      <c r="E88" s="4">
        <f t="shared" si="4"/>
        <v>0</v>
      </c>
      <c r="K88" s="4" t="str">
        <f t="shared" si="5"/>
        <v>,1961397</v>
      </c>
    </row>
    <row r="89" s="4" customFormat="1" spans="1:11">
      <c r="A89" s="4">
        <v>14332027820</v>
      </c>
      <c r="B89" s="4">
        <v>405</v>
      </c>
      <c r="C89" s="4" t="str">
        <f>VLOOKUP(A89,HOP!A:H,8,0)</f>
        <v>405.00</v>
      </c>
      <c r="D89" s="4">
        <f>VLOOKUP(A89,HOP!A:B,2,0)</f>
        <v>1961598</v>
      </c>
      <c r="E89" s="4">
        <f t="shared" si="4"/>
        <v>0</v>
      </c>
      <c r="K89" s="4" t="str">
        <f t="shared" si="5"/>
        <v>,1961598</v>
      </c>
    </row>
    <row r="90" s="4" customFormat="1" spans="1:11">
      <c r="A90" s="4">
        <v>14332102926</v>
      </c>
      <c r="B90" s="4">
        <v>838</v>
      </c>
      <c r="C90" s="4" t="str">
        <f>VLOOKUP(A90,HOP!A:H,8,0)</f>
        <v>838.00</v>
      </c>
      <c r="D90" s="4">
        <f>VLOOKUP(A90,HOP!A:B,2,0)</f>
        <v>1961645</v>
      </c>
      <c r="E90" s="4">
        <f t="shared" si="4"/>
        <v>0</v>
      </c>
      <c r="K90" s="4" t="str">
        <f t="shared" si="5"/>
        <v>,1961645</v>
      </c>
    </row>
    <row r="91" s="4" customFormat="1" spans="1:11">
      <c r="A91" s="4">
        <v>14332198960</v>
      </c>
      <c r="B91" s="4">
        <v>1154</v>
      </c>
      <c r="C91" s="4" t="str">
        <f>VLOOKUP(A91,HOP!A:H,8,0)</f>
        <v>1154.00</v>
      </c>
      <c r="D91" s="4">
        <f>VLOOKUP(A91,HOP!A:B,2,0)</f>
        <v>1961715</v>
      </c>
      <c r="E91" s="4">
        <f t="shared" si="4"/>
        <v>0</v>
      </c>
      <c r="K91" s="4" t="str">
        <f t="shared" si="5"/>
        <v>,1961715</v>
      </c>
    </row>
    <row r="92" s="4" customFormat="1" spans="1:11">
      <c r="A92" s="4">
        <v>14332364980</v>
      </c>
      <c r="B92" s="4">
        <v>687</v>
      </c>
      <c r="C92" s="4" t="str">
        <f>VLOOKUP(A92,HOP!A:H,8,0)</f>
        <v>687.00</v>
      </c>
      <c r="D92" s="4">
        <f>VLOOKUP(A92,HOP!A:B,2,0)</f>
        <v>1961804</v>
      </c>
      <c r="E92" s="4">
        <f t="shared" si="4"/>
        <v>0</v>
      </c>
      <c r="K92" s="4" t="str">
        <f t="shared" si="5"/>
        <v>,1961804</v>
      </c>
    </row>
    <row r="93" s="4" customFormat="1" spans="1:11">
      <c r="A93" s="4">
        <v>14332449817</v>
      </c>
      <c r="B93" s="4">
        <v>320</v>
      </c>
      <c r="C93" s="4" t="str">
        <f>VLOOKUP(A93,HOP!A:H,8,0)</f>
        <v>320.00</v>
      </c>
      <c r="D93" s="4">
        <f>VLOOKUP(A93,HOP!A:B,2,0)</f>
        <v>1961849</v>
      </c>
      <c r="E93" s="4">
        <f t="shared" si="4"/>
        <v>0</v>
      </c>
      <c r="K93" s="4" t="str">
        <f t="shared" si="5"/>
        <v>,1961849</v>
      </c>
    </row>
    <row r="94" s="4" customFormat="1" spans="1:11">
      <c r="A94" s="4">
        <v>14332454943</v>
      </c>
      <c r="B94" s="4">
        <v>518</v>
      </c>
      <c r="C94" s="4" t="str">
        <f>VLOOKUP(A94,HOP!A:H,8,0)</f>
        <v>518.00</v>
      </c>
      <c r="D94" s="4">
        <f>VLOOKUP(A94,HOP!A:B,2,0)</f>
        <v>1961860</v>
      </c>
      <c r="E94" s="4">
        <f t="shared" si="4"/>
        <v>0</v>
      </c>
      <c r="K94" s="4" t="str">
        <f t="shared" si="5"/>
        <v>,1961860</v>
      </c>
    </row>
    <row r="95" s="4" customFormat="1" spans="1:11">
      <c r="A95" s="4">
        <v>14332625086</v>
      </c>
      <c r="B95" s="4">
        <v>327</v>
      </c>
      <c r="C95" s="4" t="str">
        <f>VLOOKUP(A95,HOP!A:H,8,0)</f>
        <v>327.00</v>
      </c>
      <c r="D95" s="4">
        <f>VLOOKUP(A95,HOP!A:B,2,0)</f>
        <v>1961965</v>
      </c>
      <c r="E95" s="4">
        <f t="shared" si="4"/>
        <v>0</v>
      </c>
      <c r="K95" s="4" t="str">
        <f>$K$1&amp;D95</f>
        <v>,1961965</v>
      </c>
    </row>
    <row r="96" s="4" customFormat="1" spans="1:11">
      <c r="A96" s="4">
        <v>14332728736</v>
      </c>
      <c r="B96" s="4">
        <v>286</v>
      </c>
      <c r="C96" s="4" t="str">
        <f>VLOOKUP(A96,HOP!A:H,8,0)</f>
        <v>286.00</v>
      </c>
      <c r="D96" s="4">
        <f>VLOOKUP(A96,HOP!A:B,2,0)</f>
        <v>1962031</v>
      </c>
      <c r="E96" s="4">
        <f t="shared" si="4"/>
        <v>0</v>
      </c>
      <c r="K96" s="4" t="str">
        <f>$K$1&amp;D96</f>
        <v>,1962031</v>
      </c>
    </row>
    <row r="97" s="4" customFormat="1" spans="1:11">
      <c r="A97" s="4">
        <v>14332782494</v>
      </c>
      <c r="B97" s="4">
        <v>679</v>
      </c>
      <c r="C97" s="4" t="str">
        <f>VLOOKUP(A97,HOP!A:H,8,0)</f>
        <v>679.00</v>
      </c>
      <c r="D97" s="4">
        <f>VLOOKUP(A97,HOP!A:B,2,0)</f>
        <v>1962077</v>
      </c>
      <c r="E97" s="4">
        <f t="shared" si="4"/>
        <v>0</v>
      </c>
      <c r="K97" s="4" t="str">
        <f>$K$1&amp;D97</f>
        <v>,1962077</v>
      </c>
    </row>
    <row r="98" s="4" customFormat="1" spans="1:11">
      <c r="A98" s="4">
        <v>14332919210</v>
      </c>
      <c r="B98" s="4">
        <v>734</v>
      </c>
      <c r="C98" s="4" t="str">
        <f>VLOOKUP(A98,HOP!A:H,8,0)</f>
        <v>734.00</v>
      </c>
      <c r="D98" s="4">
        <f>VLOOKUP(A98,HOP!A:B,2,0)</f>
        <v>1962190</v>
      </c>
      <c r="E98" s="4">
        <f t="shared" si="4"/>
        <v>0</v>
      </c>
      <c r="K98" s="4" t="str">
        <f>$K$1&amp;D98</f>
        <v>,1962190</v>
      </c>
    </row>
    <row r="100" spans="2:2">
      <c r="B100" s="4">
        <f>SUM(B2:B99)</f>
        <v>94189</v>
      </c>
    </row>
    <row r="102" spans="1:1">
      <c r="A102" s="4" t="s">
        <v>267</v>
      </c>
    </row>
    <row r="103" spans="1:1">
      <c r="A103" s="4" t="s">
        <v>268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269</v>
      </c>
      <c r="B1" s="2" t="s">
        <v>270</v>
      </c>
      <c r="C1" s="2" t="s">
        <v>271</v>
      </c>
      <c r="D1" s="2" t="s">
        <v>272</v>
      </c>
      <c r="E1" s="2" t="s">
        <v>5</v>
      </c>
      <c r="F1" s="2" t="s">
        <v>273</v>
      </c>
      <c r="G1" s="2" t="s">
        <v>274</v>
      </c>
      <c r="H1" s="2" t="s">
        <v>275</v>
      </c>
      <c r="I1" s="2" t="s">
        <v>276</v>
      </c>
      <c r="J1" s="2" t="s">
        <v>277</v>
      </c>
      <c r="K1" s="2" t="s">
        <v>17</v>
      </c>
    </row>
    <row r="2" s="1" customFormat="1" ht="20" customHeight="1" spans="1:11">
      <c r="A2" s="3">
        <v>14332919210</v>
      </c>
      <c r="B2" s="3">
        <v>1962190</v>
      </c>
      <c r="C2" s="2" t="s">
        <v>278</v>
      </c>
      <c r="D2" s="2" t="s">
        <v>279</v>
      </c>
      <c r="E2" s="2" t="s">
        <v>280</v>
      </c>
      <c r="F2" s="2" t="s">
        <v>281</v>
      </c>
      <c r="G2" s="2" t="s">
        <v>25</v>
      </c>
      <c r="H2" s="2" t="s">
        <v>282</v>
      </c>
      <c r="I2" s="2" t="s">
        <v>283</v>
      </c>
      <c r="J2" s="2" t="s">
        <v>283</v>
      </c>
      <c r="K2" s="2" t="s">
        <v>284</v>
      </c>
    </row>
    <row r="3" s="1" customFormat="1" ht="20" customHeight="1" spans="1:11">
      <c r="A3" s="3">
        <v>14332782494</v>
      </c>
      <c r="B3" s="3">
        <v>1962077</v>
      </c>
      <c r="C3" s="2" t="s">
        <v>285</v>
      </c>
      <c r="D3" s="2" t="s">
        <v>286</v>
      </c>
      <c r="E3" s="2" t="s">
        <v>280</v>
      </c>
      <c r="F3" s="2" t="s">
        <v>281</v>
      </c>
      <c r="G3" s="2" t="s">
        <v>25</v>
      </c>
      <c r="H3" s="2" t="s">
        <v>287</v>
      </c>
      <c r="I3" s="2" t="s">
        <v>283</v>
      </c>
      <c r="J3" s="2" t="s">
        <v>283</v>
      </c>
      <c r="K3" s="2" t="s">
        <v>288</v>
      </c>
    </row>
    <row r="4" s="1" customFormat="1" ht="20" customHeight="1" spans="1:11">
      <c r="A4" s="3">
        <v>14332728736</v>
      </c>
      <c r="B4" s="3">
        <v>1962031</v>
      </c>
      <c r="C4" s="2" t="s">
        <v>289</v>
      </c>
      <c r="D4" s="2" t="s">
        <v>290</v>
      </c>
      <c r="E4" s="2" t="s">
        <v>280</v>
      </c>
      <c r="F4" s="2" t="s">
        <v>281</v>
      </c>
      <c r="G4" s="2" t="s">
        <v>25</v>
      </c>
      <c r="H4" s="2" t="s">
        <v>291</v>
      </c>
      <c r="I4" s="2" t="s">
        <v>283</v>
      </c>
      <c r="J4" s="2" t="s">
        <v>283</v>
      </c>
      <c r="K4" s="2" t="s">
        <v>292</v>
      </c>
    </row>
    <row r="5" s="1" customFormat="1" ht="20" customHeight="1" spans="1:11">
      <c r="A5" s="3">
        <v>14332625086</v>
      </c>
      <c r="B5" s="3">
        <v>1961965</v>
      </c>
      <c r="C5" s="2" t="s">
        <v>293</v>
      </c>
      <c r="D5" s="2" t="s">
        <v>294</v>
      </c>
      <c r="E5" s="2" t="s">
        <v>280</v>
      </c>
      <c r="F5" s="2" t="s">
        <v>281</v>
      </c>
      <c r="G5" s="2" t="s">
        <v>25</v>
      </c>
      <c r="H5" s="2" t="s">
        <v>295</v>
      </c>
      <c r="I5" s="2" t="s">
        <v>283</v>
      </c>
      <c r="J5" s="2" t="s">
        <v>283</v>
      </c>
      <c r="K5" s="2" t="s">
        <v>296</v>
      </c>
    </row>
    <row r="6" s="1" customFormat="1" ht="20" customHeight="1" spans="1:11">
      <c r="A6" s="3">
        <v>14332454943</v>
      </c>
      <c r="B6" s="3">
        <v>1961860</v>
      </c>
      <c r="C6" s="2" t="s">
        <v>297</v>
      </c>
      <c r="D6" s="2" t="s">
        <v>298</v>
      </c>
      <c r="E6" s="2" t="s">
        <v>280</v>
      </c>
      <c r="F6" s="2" t="s">
        <v>281</v>
      </c>
      <c r="G6" s="2" t="s">
        <v>25</v>
      </c>
      <c r="H6" s="2" t="s">
        <v>299</v>
      </c>
      <c r="I6" s="2" t="s">
        <v>283</v>
      </c>
      <c r="J6" s="2" t="s">
        <v>283</v>
      </c>
      <c r="K6" s="2" t="s">
        <v>300</v>
      </c>
    </row>
    <row r="7" s="1" customFormat="1" ht="20" customHeight="1" spans="1:11">
      <c r="A7" s="3">
        <v>14332449817</v>
      </c>
      <c r="B7" s="3">
        <v>1961849</v>
      </c>
      <c r="C7" s="2" t="s">
        <v>301</v>
      </c>
      <c r="D7" s="2" t="s">
        <v>302</v>
      </c>
      <c r="E7" s="2" t="s">
        <v>280</v>
      </c>
      <c r="F7" s="2" t="s">
        <v>281</v>
      </c>
      <c r="G7" s="2" t="s">
        <v>25</v>
      </c>
      <c r="H7" s="2" t="s">
        <v>303</v>
      </c>
      <c r="I7" s="2" t="s">
        <v>283</v>
      </c>
      <c r="J7" s="2" t="s">
        <v>283</v>
      </c>
      <c r="K7" s="2" t="s">
        <v>304</v>
      </c>
    </row>
    <row r="8" s="1" customFormat="1" ht="20" customHeight="1" spans="1:11">
      <c r="A8" s="3">
        <v>14332364980</v>
      </c>
      <c r="B8" s="3">
        <v>1961804</v>
      </c>
      <c r="C8" s="2" t="s">
        <v>305</v>
      </c>
      <c r="D8" s="2" t="s">
        <v>306</v>
      </c>
      <c r="E8" s="2" t="s">
        <v>280</v>
      </c>
      <c r="F8" s="2" t="s">
        <v>281</v>
      </c>
      <c r="G8" s="2" t="s">
        <v>25</v>
      </c>
      <c r="H8" s="2" t="s">
        <v>307</v>
      </c>
      <c r="I8" s="2" t="s">
        <v>283</v>
      </c>
      <c r="J8" s="2" t="s">
        <v>283</v>
      </c>
      <c r="K8" s="2" t="s">
        <v>308</v>
      </c>
    </row>
    <row r="9" s="1" customFormat="1" ht="20" customHeight="1" spans="1:11">
      <c r="A9" s="3">
        <v>14332198960</v>
      </c>
      <c r="B9" s="3">
        <v>1961715</v>
      </c>
      <c r="C9" s="2" t="s">
        <v>309</v>
      </c>
      <c r="D9" s="2" t="s">
        <v>310</v>
      </c>
      <c r="E9" s="2" t="s">
        <v>280</v>
      </c>
      <c r="F9" s="2" t="s">
        <v>281</v>
      </c>
      <c r="G9" s="2" t="s">
        <v>25</v>
      </c>
      <c r="H9" s="2" t="s">
        <v>311</v>
      </c>
      <c r="I9" s="2" t="s">
        <v>283</v>
      </c>
      <c r="J9" s="2" t="s">
        <v>283</v>
      </c>
      <c r="K9" s="2" t="s">
        <v>312</v>
      </c>
    </row>
    <row r="10" s="1" customFormat="1" ht="20" customHeight="1" spans="1:11">
      <c r="A10" s="3">
        <v>14332102926</v>
      </c>
      <c r="B10" s="3">
        <v>1961645</v>
      </c>
      <c r="C10" s="2" t="s">
        <v>313</v>
      </c>
      <c r="D10" s="2" t="s">
        <v>314</v>
      </c>
      <c r="E10" s="2" t="s">
        <v>280</v>
      </c>
      <c r="F10" s="2" t="s">
        <v>281</v>
      </c>
      <c r="G10" s="2" t="s">
        <v>25</v>
      </c>
      <c r="H10" s="2" t="s">
        <v>315</v>
      </c>
      <c r="I10" s="2" t="s">
        <v>283</v>
      </c>
      <c r="J10" s="2" t="s">
        <v>283</v>
      </c>
      <c r="K10" s="2" t="s">
        <v>316</v>
      </c>
    </row>
    <row r="11" s="1" customFormat="1" ht="20" customHeight="1" spans="1:11">
      <c r="A11" s="3">
        <v>14332027820</v>
      </c>
      <c r="B11" s="3">
        <v>1961598</v>
      </c>
      <c r="C11" s="2" t="s">
        <v>317</v>
      </c>
      <c r="D11" s="2" t="s">
        <v>318</v>
      </c>
      <c r="E11" s="2" t="s">
        <v>280</v>
      </c>
      <c r="F11" s="2" t="s">
        <v>281</v>
      </c>
      <c r="G11" s="2" t="s">
        <v>25</v>
      </c>
      <c r="H11" s="2" t="s">
        <v>319</v>
      </c>
      <c r="I11" s="2" t="s">
        <v>283</v>
      </c>
      <c r="J11" s="2" t="s">
        <v>283</v>
      </c>
      <c r="K11" s="2" t="s">
        <v>320</v>
      </c>
    </row>
    <row r="12" s="1" customFormat="1" ht="20" customHeight="1" spans="1:11">
      <c r="A12" s="3">
        <v>14331355185</v>
      </c>
      <c r="B12" s="3">
        <v>1961397</v>
      </c>
      <c r="C12" s="2" t="s">
        <v>321</v>
      </c>
      <c r="D12" s="2" t="s">
        <v>322</v>
      </c>
      <c r="E12" s="2" t="s">
        <v>280</v>
      </c>
      <c r="F12" s="2" t="s">
        <v>281</v>
      </c>
      <c r="G12" s="2" t="s">
        <v>25</v>
      </c>
      <c r="H12" s="2" t="s">
        <v>323</v>
      </c>
      <c r="I12" s="2" t="s">
        <v>283</v>
      </c>
      <c r="J12" s="2" t="s">
        <v>283</v>
      </c>
      <c r="K12" s="2" t="s">
        <v>324</v>
      </c>
    </row>
    <row r="13" s="1" customFormat="1" ht="20" customHeight="1" spans="1:11">
      <c r="A13" s="3">
        <v>14331329942</v>
      </c>
      <c r="B13" s="3">
        <v>1961387</v>
      </c>
      <c r="C13" s="2" t="s">
        <v>325</v>
      </c>
      <c r="D13" s="2" t="s">
        <v>326</v>
      </c>
      <c r="E13" s="2" t="s">
        <v>280</v>
      </c>
      <c r="F13" s="2" t="s">
        <v>281</v>
      </c>
      <c r="G13" s="2" t="s">
        <v>25</v>
      </c>
      <c r="H13" s="2" t="s">
        <v>327</v>
      </c>
      <c r="I13" s="2" t="s">
        <v>283</v>
      </c>
      <c r="J13" s="2" t="s">
        <v>283</v>
      </c>
      <c r="K13" s="2" t="s">
        <v>328</v>
      </c>
    </row>
    <row r="14" s="1" customFormat="1" ht="20" customHeight="1" spans="1:11">
      <c r="A14" s="3">
        <v>14329428501</v>
      </c>
      <c r="B14" s="3">
        <v>1961352</v>
      </c>
      <c r="C14" s="2" t="s">
        <v>329</v>
      </c>
      <c r="D14" s="2" t="s">
        <v>330</v>
      </c>
      <c r="E14" s="2" t="s">
        <v>280</v>
      </c>
      <c r="F14" s="2" t="s">
        <v>281</v>
      </c>
      <c r="G14" s="2" t="s">
        <v>25</v>
      </c>
      <c r="H14" s="2" t="s">
        <v>331</v>
      </c>
      <c r="I14" s="2" t="s">
        <v>283</v>
      </c>
      <c r="J14" s="2" t="s">
        <v>283</v>
      </c>
      <c r="K14" s="2" t="s">
        <v>332</v>
      </c>
    </row>
    <row r="15" s="1" customFormat="1" ht="20" customHeight="1" spans="1:11">
      <c r="A15" s="3">
        <v>14329416355</v>
      </c>
      <c r="B15" s="3">
        <v>1961297</v>
      </c>
      <c r="C15" s="2" t="s">
        <v>333</v>
      </c>
      <c r="D15" s="2" t="s">
        <v>334</v>
      </c>
      <c r="E15" s="2" t="s">
        <v>280</v>
      </c>
      <c r="F15" s="2" t="s">
        <v>281</v>
      </c>
      <c r="G15" s="2" t="s">
        <v>25</v>
      </c>
      <c r="H15" s="2" t="s">
        <v>335</v>
      </c>
      <c r="I15" s="2" t="s">
        <v>283</v>
      </c>
      <c r="J15" s="2" t="s">
        <v>283</v>
      </c>
      <c r="K15" s="2" t="s">
        <v>336</v>
      </c>
    </row>
    <row r="16" s="1" customFormat="1" ht="20" customHeight="1" spans="1:11">
      <c r="A16" s="3">
        <v>14329068877</v>
      </c>
      <c r="B16" s="3">
        <v>1961063</v>
      </c>
      <c r="C16" s="2" t="s">
        <v>325</v>
      </c>
      <c r="D16" s="2" t="s">
        <v>337</v>
      </c>
      <c r="E16" s="2" t="s">
        <v>280</v>
      </c>
      <c r="F16" s="2" t="s">
        <v>281</v>
      </c>
      <c r="G16" s="2" t="s">
        <v>25</v>
      </c>
      <c r="H16" s="2" t="s">
        <v>338</v>
      </c>
      <c r="I16" s="2" t="s">
        <v>283</v>
      </c>
      <c r="J16" s="2" t="s">
        <v>283</v>
      </c>
      <c r="K16" s="2" t="s">
        <v>339</v>
      </c>
    </row>
    <row r="17" s="1" customFormat="1" ht="20" customHeight="1" spans="1:11">
      <c r="A17" s="3">
        <v>14328436463</v>
      </c>
      <c r="B17" s="3">
        <v>1960866</v>
      </c>
      <c r="C17" s="2" t="s">
        <v>340</v>
      </c>
      <c r="D17" s="2" t="s">
        <v>341</v>
      </c>
      <c r="E17" s="2" t="s">
        <v>280</v>
      </c>
      <c r="F17" s="2" t="s">
        <v>281</v>
      </c>
      <c r="G17" s="2" t="s">
        <v>25</v>
      </c>
      <c r="H17" s="2" t="s">
        <v>342</v>
      </c>
      <c r="I17" s="2" t="s">
        <v>283</v>
      </c>
      <c r="J17" s="2" t="s">
        <v>283</v>
      </c>
      <c r="K17" s="2" t="s">
        <v>343</v>
      </c>
    </row>
    <row r="18" s="1" customFormat="1" ht="20" customHeight="1" spans="1:11">
      <c r="A18" s="3">
        <v>14326804364</v>
      </c>
      <c r="B18" s="3">
        <v>1960032</v>
      </c>
      <c r="C18" s="2" t="s">
        <v>344</v>
      </c>
      <c r="D18" s="2" t="s">
        <v>345</v>
      </c>
      <c r="E18" s="2" t="s">
        <v>346</v>
      </c>
      <c r="F18" s="2" t="s">
        <v>280</v>
      </c>
      <c r="G18" s="2" t="s">
        <v>25</v>
      </c>
      <c r="H18" s="2" t="s">
        <v>347</v>
      </c>
      <c r="I18" s="2" t="s">
        <v>283</v>
      </c>
      <c r="J18" s="2" t="s">
        <v>283</v>
      </c>
      <c r="K18" s="2" t="s">
        <v>348</v>
      </c>
    </row>
    <row r="19" s="1" customFormat="1" ht="20" customHeight="1" spans="1:11">
      <c r="A19" s="3">
        <v>14325923998</v>
      </c>
      <c r="B19" s="3">
        <v>1959554</v>
      </c>
      <c r="C19" s="2" t="s">
        <v>349</v>
      </c>
      <c r="D19" s="2" t="s">
        <v>350</v>
      </c>
      <c r="E19" s="2" t="s">
        <v>346</v>
      </c>
      <c r="F19" s="2" t="s">
        <v>280</v>
      </c>
      <c r="G19" s="2" t="s">
        <v>25</v>
      </c>
      <c r="H19" s="2" t="s">
        <v>351</v>
      </c>
      <c r="I19" s="2" t="s">
        <v>283</v>
      </c>
      <c r="J19" s="2" t="s">
        <v>283</v>
      </c>
      <c r="K19" s="2" t="s">
        <v>352</v>
      </c>
    </row>
    <row r="20" s="1" customFormat="1" ht="20" customHeight="1" spans="1:11">
      <c r="A20" s="3">
        <v>14325320110</v>
      </c>
      <c r="B20" s="3">
        <v>1959457</v>
      </c>
      <c r="C20" s="2" t="s">
        <v>353</v>
      </c>
      <c r="D20" s="2" t="s">
        <v>354</v>
      </c>
      <c r="E20" s="2" t="s">
        <v>280</v>
      </c>
      <c r="F20" s="2" t="s">
        <v>281</v>
      </c>
      <c r="G20" s="2" t="s">
        <v>25</v>
      </c>
      <c r="H20" s="2" t="s">
        <v>355</v>
      </c>
      <c r="I20" s="2" t="s">
        <v>283</v>
      </c>
      <c r="J20" s="2" t="s">
        <v>283</v>
      </c>
      <c r="K20" s="2" t="s">
        <v>356</v>
      </c>
    </row>
    <row r="21" s="1" customFormat="1" ht="20" customHeight="1" spans="1:11">
      <c r="A21" s="3">
        <v>14323517444</v>
      </c>
      <c r="B21" s="3">
        <v>1959301</v>
      </c>
      <c r="C21" s="2" t="s">
        <v>289</v>
      </c>
      <c r="D21" s="2" t="s">
        <v>357</v>
      </c>
      <c r="E21" s="2" t="s">
        <v>358</v>
      </c>
      <c r="F21" s="2" t="s">
        <v>346</v>
      </c>
      <c r="G21" s="2" t="s">
        <v>25</v>
      </c>
      <c r="H21" s="2" t="s">
        <v>359</v>
      </c>
      <c r="I21" s="2" t="s">
        <v>283</v>
      </c>
      <c r="J21" s="2" t="s">
        <v>283</v>
      </c>
      <c r="K21" s="2" t="s">
        <v>360</v>
      </c>
    </row>
    <row r="22" s="1" customFormat="1" ht="20" customHeight="1" spans="1:11">
      <c r="A22" s="3">
        <v>14323132846</v>
      </c>
      <c r="B22" s="3">
        <v>1959000</v>
      </c>
      <c r="C22" s="2" t="s">
        <v>361</v>
      </c>
      <c r="D22" s="2" t="s">
        <v>362</v>
      </c>
      <c r="E22" s="2" t="s">
        <v>346</v>
      </c>
      <c r="F22" s="2" t="s">
        <v>281</v>
      </c>
      <c r="G22" s="2" t="s">
        <v>25</v>
      </c>
      <c r="H22" s="2" t="s">
        <v>363</v>
      </c>
      <c r="I22" s="2" t="s">
        <v>283</v>
      </c>
      <c r="J22" s="2" t="s">
        <v>283</v>
      </c>
      <c r="K22" s="2" t="s">
        <v>364</v>
      </c>
    </row>
    <row r="23" s="1" customFormat="1" ht="20" customHeight="1" spans="1:11">
      <c r="A23" s="3">
        <v>14320612442</v>
      </c>
      <c r="B23" s="3">
        <v>1957634</v>
      </c>
      <c r="C23" s="2" t="s">
        <v>365</v>
      </c>
      <c r="D23" s="2" t="s">
        <v>366</v>
      </c>
      <c r="E23" s="2" t="s">
        <v>367</v>
      </c>
      <c r="F23" s="2" t="s">
        <v>358</v>
      </c>
      <c r="G23" s="2" t="s">
        <v>25</v>
      </c>
      <c r="H23" s="2" t="s">
        <v>368</v>
      </c>
      <c r="I23" s="2" t="s">
        <v>283</v>
      </c>
      <c r="J23" s="2" t="s">
        <v>283</v>
      </c>
      <c r="K23" s="2" t="s">
        <v>369</v>
      </c>
    </row>
    <row r="24" s="1" customFormat="1" ht="20" customHeight="1" spans="1:11">
      <c r="A24" s="3">
        <v>14315946592</v>
      </c>
      <c r="B24" s="3">
        <v>1956023</v>
      </c>
      <c r="C24" s="2" t="s">
        <v>370</v>
      </c>
      <c r="D24" s="2" t="s">
        <v>371</v>
      </c>
      <c r="E24" s="2" t="s">
        <v>372</v>
      </c>
      <c r="F24" s="2" t="s">
        <v>367</v>
      </c>
      <c r="G24" s="2" t="s">
        <v>25</v>
      </c>
      <c r="H24" s="2" t="s">
        <v>373</v>
      </c>
      <c r="I24" s="2" t="s">
        <v>283</v>
      </c>
      <c r="J24" s="2" t="s">
        <v>283</v>
      </c>
      <c r="K24" s="2" t="s">
        <v>374</v>
      </c>
    </row>
    <row r="25" s="1" customFormat="1" ht="20" customHeight="1" spans="1:11">
      <c r="A25" s="3">
        <v>14313320839</v>
      </c>
      <c r="B25" s="3">
        <v>1955122</v>
      </c>
      <c r="C25" s="2" t="s">
        <v>375</v>
      </c>
      <c r="D25" s="2" t="s">
        <v>376</v>
      </c>
      <c r="E25" s="2" t="s">
        <v>372</v>
      </c>
      <c r="F25" s="2" t="s">
        <v>367</v>
      </c>
      <c r="G25" s="2" t="s">
        <v>25</v>
      </c>
      <c r="H25" s="2" t="s">
        <v>377</v>
      </c>
      <c r="I25" s="2" t="s">
        <v>283</v>
      </c>
      <c r="J25" s="2" t="s">
        <v>283</v>
      </c>
      <c r="K25" s="2" t="s">
        <v>378</v>
      </c>
    </row>
    <row r="26" s="1" customFormat="1" ht="20" customHeight="1" spans="1:11">
      <c r="A26" s="3">
        <v>14311033353</v>
      </c>
      <c r="B26" s="3">
        <v>1953806</v>
      </c>
      <c r="C26" s="2" t="s">
        <v>379</v>
      </c>
      <c r="D26" s="2" t="s">
        <v>380</v>
      </c>
      <c r="E26" s="2" t="s">
        <v>381</v>
      </c>
      <c r="F26" s="2" t="s">
        <v>372</v>
      </c>
      <c r="G26" s="2" t="s">
        <v>25</v>
      </c>
      <c r="H26" s="2" t="s">
        <v>382</v>
      </c>
      <c r="I26" s="2" t="s">
        <v>283</v>
      </c>
      <c r="J26" s="2" t="s">
        <v>283</v>
      </c>
      <c r="K26" s="2" t="s">
        <v>383</v>
      </c>
    </row>
    <row r="27" s="1" customFormat="1" ht="20" customHeight="1" spans="1:11">
      <c r="A27" s="3">
        <v>14310969714</v>
      </c>
      <c r="B27" s="3">
        <v>1953771</v>
      </c>
      <c r="C27" s="2" t="s">
        <v>384</v>
      </c>
      <c r="D27" s="2" t="s">
        <v>385</v>
      </c>
      <c r="E27" s="2" t="s">
        <v>372</v>
      </c>
      <c r="F27" s="2" t="s">
        <v>358</v>
      </c>
      <c r="G27" s="2" t="s">
        <v>25</v>
      </c>
      <c r="H27" s="2" t="s">
        <v>386</v>
      </c>
      <c r="I27" s="2" t="s">
        <v>283</v>
      </c>
      <c r="J27" s="2" t="s">
        <v>283</v>
      </c>
      <c r="K27" s="2" t="s">
        <v>387</v>
      </c>
    </row>
    <row r="28" s="1" customFormat="1" ht="20" customHeight="1" spans="1:11">
      <c r="A28" s="3">
        <v>14310886784</v>
      </c>
      <c r="B28" s="3">
        <v>1953707</v>
      </c>
      <c r="C28" s="2" t="s">
        <v>388</v>
      </c>
      <c r="D28" s="2" t="s">
        <v>389</v>
      </c>
      <c r="E28" s="2" t="s">
        <v>358</v>
      </c>
      <c r="F28" s="2" t="s">
        <v>346</v>
      </c>
      <c r="G28" s="2" t="s">
        <v>25</v>
      </c>
      <c r="H28" s="2" t="s">
        <v>390</v>
      </c>
      <c r="I28" s="2" t="s">
        <v>283</v>
      </c>
      <c r="J28" s="2" t="s">
        <v>283</v>
      </c>
      <c r="K28" s="2" t="s">
        <v>391</v>
      </c>
    </row>
    <row r="29" s="1" customFormat="1" ht="20" customHeight="1" spans="1:11">
      <c r="A29" s="3">
        <v>14310808378</v>
      </c>
      <c r="B29" s="3">
        <v>1953660</v>
      </c>
      <c r="C29" s="2" t="s">
        <v>392</v>
      </c>
      <c r="D29" s="2" t="s">
        <v>393</v>
      </c>
      <c r="E29" s="2" t="s">
        <v>372</v>
      </c>
      <c r="F29" s="2" t="s">
        <v>367</v>
      </c>
      <c r="G29" s="2" t="s">
        <v>25</v>
      </c>
      <c r="H29" s="2" t="s">
        <v>394</v>
      </c>
      <c r="I29" s="2" t="s">
        <v>283</v>
      </c>
      <c r="J29" s="2" t="s">
        <v>283</v>
      </c>
      <c r="K29" s="2" t="s">
        <v>395</v>
      </c>
    </row>
    <row r="30" s="1" customFormat="1" ht="20" customHeight="1" spans="1:11">
      <c r="A30" s="3">
        <v>14310772586</v>
      </c>
      <c r="B30" s="3">
        <v>1953635</v>
      </c>
      <c r="C30" s="2" t="s">
        <v>384</v>
      </c>
      <c r="D30" s="2" t="s">
        <v>396</v>
      </c>
      <c r="E30" s="2" t="s">
        <v>280</v>
      </c>
      <c r="F30" s="2" t="s">
        <v>281</v>
      </c>
      <c r="G30" s="2" t="s">
        <v>25</v>
      </c>
      <c r="H30" s="2" t="s">
        <v>397</v>
      </c>
      <c r="I30" s="2" t="s">
        <v>283</v>
      </c>
      <c r="J30" s="2" t="s">
        <v>283</v>
      </c>
      <c r="K30" s="2" t="s">
        <v>398</v>
      </c>
    </row>
    <row r="31" s="1" customFormat="1" ht="20" customHeight="1" spans="1:11">
      <c r="A31" s="3">
        <v>14310746812</v>
      </c>
      <c r="B31" s="3">
        <v>1953621</v>
      </c>
      <c r="C31" s="2" t="s">
        <v>399</v>
      </c>
      <c r="D31" s="2" t="s">
        <v>400</v>
      </c>
      <c r="E31" s="2" t="s">
        <v>381</v>
      </c>
      <c r="F31" s="2" t="s">
        <v>372</v>
      </c>
      <c r="G31" s="2" t="s">
        <v>25</v>
      </c>
      <c r="H31" s="2" t="s">
        <v>401</v>
      </c>
      <c r="I31" s="2" t="s">
        <v>283</v>
      </c>
      <c r="J31" s="2" t="s">
        <v>283</v>
      </c>
      <c r="K31" s="2" t="s">
        <v>402</v>
      </c>
    </row>
    <row r="32" s="1" customFormat="1" ht="20" customHeight="1" spans="1:11">
      <c r="A32" s="3">
        <v>14310605512</v>
      </c>
      <c r="B32" s="3">
        <v>1953544</v>
      </c>
      <c r="C32" s="2" t="s">
        <v>403</v>
      </c>
      <c r="D32" s="2" t="s">
        <v>404</v>
      </c>
      <c r="E32" s="2" t="s">
        <v>381</v>
      </c>
      <c r="F32" s="2" t="s">
        <v>372</v>
      </c>
      <c r="G32" s="2" t="s">
        <v>25</v>
      </c>
      <c r="H32" s="2" t="s">
        <v>405</v>
      </c>
      <c r="I32" s="2" t="s">
        <v>283</v>
      </c>
      <c r="J32" s="2" t="s">
        <v>283</v>
      </c>
      <c r="K32" s="2" t="s">
        <v>406</v>
      </c>
    </row>
    <row r="33" s="1" customFormat="1" ht="20" customHeight="1" spans="1:11">
      <c r="A33" s="3">
        <v>14310428879</v>
      </c>
      <c r="B33" s="3">
        <v>1953449</v>
      </c>
      <c r="C33" s="2" t="s">
        <v>407</v>
      </c>
      <c r="D33" s="2" t="s">
        <v>408</v>
      </c>
      <c r="E33" s="2" t="s">
        <v>381</v>
      </c>
      <c r="F33" s="2" t="s">
        <v>372</v>
      </c>
      <c r="G33" s="2" t="s">
        <v>25</v>
      </c>
      <c r="H33" s="2" t="s">
        <v>409</v>
      </c>
      <c r="I33" s="2" t="s">
        <v>283</v>
      </c>
      <c r="J33" s="2" t="s">
        <v>283</v>
      </c>
      <c r="K33" s="2" t="s">
        <v>410</v>
      </c>
    </row>
    <row r="34" s="1" customFormat="1" ht="20" customHeight="1" spans="1:11">
      <c r="A34" s="3">
        <v>14310361419</v>
      </c>
      <c r="B34" s="3">
        <v>1953408</v>
      </c>
      <c r="C34" s="2" t="s">
        <v>411</v>
      </c>
      <c r="D34" s="2" t="s">
        <v>412</v>
      </c>
      <c r="E34" s="2" t="s">
        <v>346</v>
      </c>
      <c r="F34" s="2" t="s">
        <v>281</v>
      </c>
      <c r="G34" s="2" t="s">
        <v>25</v>
      </c>
      <c r="H34" s="2" t="s">
        <v>413</v>
      </c>
      <c r="I34" s="2" t="s">
        <v>283</v>
      </c>
      <c r="J34" s="2" t="s">
        <v>283</v>
      </c>
      <c r="K34" s="2" t="s">
        <v>414</v>
      </c>
    </row>
    <row r="35" s="1" customFormat="1" ht="20" customHeight="1" spans="1:11">
      <c r="A35" s="3">
        <v>14310135424</v>
      </c>
      <c r="B35" s="3">
        <v>1953315</v>
      </c>
      <c r="C35" s="2" t="s">
        <v>415</v>
      </c>
      <c r="D35" s="2" t="s">
        <v>416</v>
      </c>
      <c r="E35" s="2" t="s">
        <v>280</v>
      </c>
      <c r="F35" s="2" t="s">
        <v>281</v>
      </c>
      <c r="G35" s="2" t="s">
        <v>25</v>
      </c>
      <c r="H35" s="2" t="s">
        <v>417</v>
      </c>
      <c r="I35" s="2" t="s">
        <v>283</v>
      </c>
      <c r="J35" s="2" t="s">
        <v>283</v>
      </c>
      <c r="K35" s="2" t="s">
        <v>418</v>
      </c>
    </row>
    <row r="36" s="1" customFormat="1" ht="20" customHeight="1" spans="1:11">
      <c r="A36" s="3">
        <v>14310058454</v>
      </c>
      <c r="B36" s="3">
        <v>1953275</v>
      </c>
      <c r="C36" s="2" t="s">
        <v>384</v>
      </c>
      <c r="D36" s="2" t="s">
        <v>419</v>
      </c>
      <c r="E36" s="2" t="s">
        <v>381</v>
      </c>
      <c r="F36" s="2" t="s">
        <v>372</v>
      </c>
      <c r="G36" s="2" t="s">
        <v>25</v>
      </c>
      <c r="H36" s="2" t="s">
        <v>420</v>
      </c>
      <c r="I36" s="2" t="s">
        <v>283</v>
      </c>
      <c r="J36" s="2" t="s">
        <v>283</v>
      </c>
      <c r="K36" s="2" t="s">
        <v>421</v>
      </c>
    </row>
    <row r="37" s="1" customFormat="1" ht="20" customHeight="1" spans="1:11">
      <c r="A37" s="3">
        <v>14310047373</v>
      </c>
      <c r="B37" s="3">
        <v>1953274</v>
      </c>
      <c r="C37" s="2" t="s">
        <v>422</v>
      </c>
      <c r="D37" s="2" t="s">
        <v>423</v>
      </c>
      <c r="E37" s="2" t="s">
        <v>280</v>
      </c>
      <c r="F37" s="2" t="s">
        <v>281</v>
      </c>
      <c r="G37" s="2" t="s">
        <v>25</v>
      </c>
      <c r="H37" s="2" t="s">
        <v>424</v>
      </c>
      <c r="I37" s="2" t="s">
        <v>283</v>
      </c>
      <c r="J37" s="2" t="s">
        <v>283</v>
      </c>
      <c r="K37" s="2" t="s">
        <v>425</v>
      </c>
    </row>
    <row r="38" s="1" customFormat="1" ht="20" customHeight="1" spans="1:11">
      <c r="A38" s="3">
        <v>14309921401</v>
      </c>
      <c r="B38" s="3">
        <v>1953218</v>
      </c>
      <c r="C38" s="2" t="s">
        <v>426</v>
      </c>
      <c r="D38" s="2" t="s">
        <v>427</v>
      </c>
      <c r="E38" s="2" t="s">
        <v>381</v>
      </c>
      <c r="F38" s="2" t="s">
        <v>372</v>
      </c>
      <c r="G38" s="2" t="s">
        <v>25</v>
      </c>
      <c r="H38" s="2" t="s">
        <v>428</v>
      </c>
      <c r="I38" s="2" t="s">
        <v>283</v>
      </c>
      <c r="J38" s="2" t="s">
        <v>283</v>
      </c>
      <c r="K38" s="2" t="s">
        <v>429</v>
      </c>
    </row>
    <row r="39" s="1" customFormat="1" ht="20" customHeight="1" spans="1:11">
      <c r="A39" s="3">
        <v>14309873959</v>
      </c>
      <c r="B39" s="3">
        <v>1953195</v>
      </c>
      <c r="C39" s="2" t="s">
        <v>430</v>
      </c>
      <c r="D39" s="2" t="s">
        <v>431</v>
      </c>
      <c r="E39" s="2" t="s">
        <v>381</v>
      </c>
      <c r="F39" s="2" t="s">
        <v>372</v>
      </c>
      <c r="G39" s="2" t="s">
        <v>25</v>
      </c>
      <c r="H39" s="2" t="s">
        <v>432</v>
      </c>
      <c r="I39" s="2" t="s">
        <v>283</v>
      </c>
      <c r="J39" s="2" t="s">
        <v>283</v>
      </c>
      <c r="K39" s="2" t="s">
        <v>433</v>
      </c>
    </row>
    <row r="40" s="1" customFormat="1" ht="20" customHeight="1" spans="1:11">
      <c r="A40" s="3">
        <v>14309861760</v>
      </c>
      <c r="B40" s="3">
        <v>1953189</v>
      </c>
      <c r="C40" s="2" t="s">
        <v>434</v>
      </c>
      <c r="D40" s="2" t="s">
        <v>435</v>
      </c>
      <c r="E40" s="2" t="s">
        <v>372</v>
      </c>
      <c r="F40" s="2" t="s">
        <v>367</v>
      </c>
      <c r="G40" s="2" t="s">
        <v>25</v>
      </c>
      <c r="H40" s="2" t="s">
        <v>436</v>
      </c>
      <c r="I40" s="2" t="s">
        <v>283</v>
      </c>
      <c r="J40" s="2" t="s">
        <v>283</v>
      </c>
      <c r="K40" s="2" t="s">
        <v>437</v>
      </c>
    </row>
    <row r="41" s="1" customFormat="1" ht="20" customHeight="1" spans="1:11">
      <c r="A41" s="3">
        <v>14309835556</v>
      </c>
      <c r="B41" s="3">
        <v>1953178</v>
      </c>
      <c r="C41" s="2" t="s">
        <v>403</v>
      </c>
      <c r="D41" s="2" t="s">
        <v>438</v>
      </c>
      <c r="E41" s="2" t="s">
        <v>280</v>
      </c>
      <c r="F41" s="2" t="s">
        <v>281</v>
      </c>
      <c r="G41" s="2" t="s">
        <v>25</v>
      </c>
      <c r="H41" s="2" t="s">
        <v>439</v>
      </c>
      <c r="I41" s="2" t="s">
        <v>283</v>
      </c>
      <c r="J41" s="2" t="s">
        <v>283</v>
      </c>
      <c r="K41" s="2" t="s">
        <v>440</v>
      </c>
    </row>
    <row r="42" s="1" customFormat="1" ht="20" customHeight="1" spans="1:11">
      <c r="A42" s="3">
        <v>14309811639</v>
      </c>
      <c r="B42" s="3">
        <v>1953176</v>
      </c>
      <c r="C42" s="2" t="s">
        <v>441</v>
      </c>
      <c r="D42" s="2" t="s">
        <v>442</v>
      </c>
      <c r="E42" s="2" t="s">
        <v>358</v>
      </c>
      <c r="F42" s="2" t="s">
        <v>346</v>
      </c>
      <c r="G42" s="2" t="s">
        <v>25</v>
      </c>
      <c r="H42" s="2" t="s">
        <v>443</v>
      </c>
      <c r="I42" s="2" t="s">
        <v>283</v>
      </c>
      <c r="J42" s="2" t="s">
        <v>283</v>
      </c>
      <c r="K42" s="2" t="s">
        <v>444</v>
      </c>
    </row>
    <row r="43" s="1" customFormat="1" ht="20" customHeight="1" spans="1:11">
      <c r="A43" s="3">
        <v>14309768830</v>
      </c>
      <c r="B43" s="3">
        <v>1953160</v>
      </c>
      <c r="C43" s="2" t="s">
        <v>445</v>
      </c>
      <c r="D43" s="2" t="s">
        <v>446</v>
      </c>
      <c r="E43" s="2" t="s">
        <v>381</v>
      </c>
      <c r="F43" s="2" t="s">
        <v>372</v>
      </c>
      <c r="G43" s="2" t="s">
        <v>25</v>
      </c>
      <c r="H43" s="2" t="s">
        <v>447</v>
      </c>
      <c r="I43" s="2" t="s">
        <v>283</v>
      </c>
      <c r="J43" s="2" t="s">
        <v>283</v>
      </c>
      <c r="K43" s="2" t="s">
        <v>448</v>
      </c>
    </row>
    <row r="44" s="1" customFormat="1" ht="20" customHeight="1" spans="1:11">
      <c r="A44" s="3">
        <v>14309743421</v>
      </c>
      <c r="B44" s="3">
        <v>1953156</v>
      </c>
      <c r="C44" s="2" t="s">
        <v>449</v>
      </c>
      <c r="D44" s="2" t="s">
        <v>450</v>
      </c>
      <c r="E44" s="2" t="s">
        <v>346</v>
      </c>
      <c r="F44" s="2" t="s">
        <v>280</v>
      </c>
      <c r="G44" s="2" t="s">
        <v>25</v>
      </c>
      <c r="H44" s="2" t="s">
        <v>451</v>
      </c>
      <c r="I44" s="2" t="s">
        <v>283</v>
      </c>
      <c r="J44" s="2" t="s">
        <v>283</v>
      </c>
      <c r="K44" s="2" t="s">
        <v>452</v>
      </c>
    </row>
    <row r="45" s="1" customFormat="1" ht="20" customHeight="1" spans="1:11">
      <c r="A45" s="3">
        <v>14309712238</v>
      </c>
      <c r="B45" s="3">
        <v>1953139</v>
      </c>
      <c r="C45" s="2" t="s">
        <v>321</v>
      </c>
      <c r="D45" s="2" t="s">
        <v>453</v>
      </c>
      <c r="E45" s="2" t="s">
        <v>346</v>
      </c>
      <c r="F45" s="2" t="s">
        <v>280</v>
      </c>
      <c r="G45" s="2" t="s">
        <v>25</v>
      </c>
      <c r="H45" s="2" t="s">
        <v>454</v>
      </c>
      <c r="I45" s="2" t="s">
        <v>283</v>
      </c>
      <c r="J45" s="2" t="s">
        <v>283</v>
      </c>
      <c r="K45" s="2" t="s">
        <v>455</v>
      </c>
    </row>
    <row r="46" s="1" customFormat="1" ht="20" customHeight="1" spans="1:11">
      <c r="A46" s="3">
        <v>14309690247</v>
      </c>
      <c r="B46" s="3">
        <v>1953132</v>
      </c>
      <c r="C46" s="2" t="s">
        <v>456</v>
      </c>
      <c r="D46" s="2" t="s">
        <v>457</v>
      </c>
      <c r="E46" s="2" t="s">
        <v>381</v>
      </c>
      <c r="F46" s="2" t="s">
        <v>372</v>
      </c>
      <c r="G46" s="2" t="s">
        <v>25</v>
      </c>
      <c r="H46" s="2" t="s">
        <v>458</v>
      </c>
      <c r="I46" s="2" t="s">
        <v>283</v>
      </c>
      <c r="J46" s="2" t="s">
        <v>283</v>
      </c>
      <c r="K46" s="2" t="s">
        <v>459</v>
      </c>
    </row>
    <row r="47" s="1" customFormat="1" ht="20" customHeight="1" spans="1:11">
      <c r="A47" s="3">
        <v>14309665278</v>
      </c>
      <c r="B47" s="3">
        <v>1953127</v>
      </c>
      <c r="C47" s="2" t="s">
        <v>460</v>
      </c>
      <c r="D47" s="2" t="s">
        <v>461</v>
      </c>
      <c r="E47" s="2" t="s">
        <v>381</v>
      </c>
      <c r="F47" s="2" t="s">
        <v>372</v>
      </c>
      <c r="G47" s="2" t="s">
        <v>25</v>
      </c>
      <c r="H47" s="2" t="s">
        <v>462</v>
      </c>
      <c r="I47" s="2" t="s">
        <v>283</v>
      </c>
      <c r="J47" s="2" t="s">
        <v>283</v>
      </c>
      <c r="K47" s="2" t="s">
        <v>463</v>
      </c>
    </row>
    <row r="48" s="1" customFormat="1" ht="20" customHeight="1" spans="1:11">
      <c r="A48" s="3">
        <v>14309567356</v>
      </c>
      <c r="B48" s="3">
        <v>1953097</v>
      </c>
      <c r="C48" s="2" t="s">
        <v>464</v>
      </c>
      <c r="D48" s="2" t="s">
        <v>465</v>
      </c>
      <c r="E48" s="2" t="s">
        <v>367</v>
      </c>
      <c r="F48" s="2" t="s">
        <v>358</v>
      </c>
      <c r="G48" s="2" t="s">
        <v>25</v>
      </c>
      <c r="H48" s="2" t="s">
        <v>466</v>
      </c>
      <c r="I48" s="2" t="s">
        <v>283</v>
      </c>
      <c r="J48" s="2" t="s">
        <v>283</v>
      </c>
      <c r="K48" s="2" t="s">
        <v>467</v>
      </c>
    </row>
    <row r="49" s="1" customFormat="1" ht="20" customHeight="1" spans="1:11">
      <c r="A49" s="3">
        <v>14309480749</v>
      </c>
      <c r="B49" s="3">
        <v>1953074</v>
      </c>
      <c r="C49" s="2" t="s">
        <v>407</v>
      </c>
      <c r="D49" s="2" t="s">
        <v>468</v>
      </c>
      <c r="E49" s="2" t="s">
        <v>372</v>
      </c>
      <c r="F49" s="2" t="s">
        <v>367</v>
      </c>
      <c r="G49" s="2" t="s">
        <v>25</v>
      </c>
      <c r="H49" s="2" t="s">
        <v>469</v>
      </c>
      <c r="I49" s="2" t="s">
        <v>283</v>
      </c>
      <c r="J49" s="2" t="s">
        <v>283</v>
      </c>
      <c r="K49" s="2" t="s">
        <v>470</v>
      </c>
    </row>
    <row r="50" s="1" customFormat="1" ht="20" customHeight="1" spans="1:11">
      <c r="A50" s="3">
        <v>14309461336</v>
      </c>
      <c r="B50" s="3">
        <v>1953066</v>
      </c>
      <c r="C50" s="2" t="s">
        <v>471</v>
      </c>
      <c r="D50" s="2" t="s">
        <v>472</v>
      </c>
      <c r="E50" s="2" t="s">
        <v>372</v>
      </c>
      <c r="F50" s="2" t="s">
        <v>367</v>
      </c>
      <c r="G50" s="2" t="s">
        <v>25</v>
      </c>
      <c r="H50" s="2" t="s">
        <v>473</v>
      </c>
      <c r="I50" s="2" t="s">
        <v>283</v>
      </c>
      <c r="J50" s="2" t="s">
        <v>283</v>
      </c>
      <c r="K50" s="2" t="s">
        <v>474</v>
      </c>
    </row>
    <row r="51" s="1" customFormat="1" ht="20" customHeight="1" spans="1:11">
      <c r="A51" s="3">
        <v>14309397927</v>
      </c>
      <c r="B51" s="3">
        <v>1953047</v>
      </c>
      <c r="C51" s="2" t="s">
        <v>475</v>
      </c>
      <c r="D51" s="2" t="s">
        <v>476</v>
      </c>
      <c r="E51" s="2" t="s">
        <v>372</v>
      </c>
      <c r="F51" s="2" t="s">
        <v>367</v>
      </c>
      <c r="G51" s="2" t="s">
        <v>25</v>
      </c>
      <c r="H51" s="2" t="s">
        <v>477</v>
      </c>
      <c r="I51" s="2" t="s">
        <v>283</v>
      </c>
      <c r="J51" s="2" t="s">
        <v>283</v>
      </c>
      <c r="K51" s="2" t="s">
        <v>478</v>
      </c>
    </row>
    <row r="52" s="1" customFormat="1" ht="20" customHeight="1" spans="1:11">
      <c r="A52" s="3">
        <v>14309395916</v>
      </c>
      <c r="B52" s="3">
        <v>1953044</v>
      </c>
      <c r="C52" s="2" t="s">
        <v>479</v>
      </c>
      <c r="D52" s="2" t="s">
        <v>480</v>
      </c>
      <c r="E52" s="2" t="s">
        <v>346</v>
      </c>
      <c r="F52" s="2" t="s">
        <v>280</v>
      </c>
      <c r="G52" s="2" t="s">
        <v>25</v>
      </c>
      <c r="H52" s="2" t="s">
        <v>481</v>
      </c>
      <c r="I52" s="2" t="s">
        <v>283</v>
      </c>
      <c r="J52" s="2" t="s">
        <v>283</v>
      </c>
      <c r="K52" s="2" t="s">
        <v>482</v>
      </c>
    </row>
    <row r="53" s="1" customFormat="1" ht="20" customHeight="1" spans="1:11">
      <c r="A53" s="3">
        <v>14309311596</v>
      </c>
      <c r="B53" s="3">
        <v>1953024</v>
      </c>
      <c r="C53" s="2" t="s">
        <v>483</v>
      </c>
      <c r="D53" s="2" t="s">
        <v>484</v>
      </c>
      <c r="E53" s="2" t="s">
        <v>381</v>
      </c>
      <c r="F53" s="2" t="s">
        <v>372</v>
      </c>
      <c r="G53" s="2" t="s">
        <v>25</v>
      </c>
      <c r="H53" s="2" t="s">
        <v>485</v>
      </c>
      <c r="I53" s="2" t="s">
        <v>283</v>
      </c>
      <c r="J53" s="2" t="s">
        <v>283</v>
      </c>
      <c r="K53" s="2" t="s">
        <v>486</v>
      </c>
    </row>
    <row r="54" s="1" customFormat="1" ht="20" customHeight="1" spans="1:11">
      <c r="A54" s="3">
        <v>14307923109</v>
      </c>
      <c r="B54" s="3">
        <v>1953011</v>
      </c>
      <c r="C54" s="2" t="s">
        <v>487</v>
      </c>
      <c r="D54" s="2" t="s">
        <v>488</v>
      </c>
      <c r="E54" s="2" t="s">
        <v>381</v>
      </c>
      <c r="F54" s="2" t="s">
        <v>367</v>
      </c>
      <c r="G54" s="2" t="s">
        <v>25</v>
      </c>
      <c r="H54" s="2" t="s">
        <v>489</v>
      </c>
      <c r="I54" s="2" t="s">
        <v>283</v>
      </c>
      <c r="J54" s="2" t="s">
        <v>283</v>
      </c>
      <c r="K54" s="2" t="s">
        <v>490</v>
      </c>
    </row>
    <row r="55" s="1" customFormat="1" ht="20" customHeight="1" spans="1:11">
      <c r="A55" s="3">
        <v>14307919176</v>
      </c>
      <c r="B55" s="3">
        <v>1953005</v>
      </c>
      <c r="C55" s="2" t="s">
        <v>491</v>
      </c>
      <c r="D55" s="2" t="s">
        <v>492</v>
      </c>
      <c r="E55" s="2" t="s">
        <v>346</v>
      </c>
      <c r="F55" s="2" t="s">
        <v>280</v>
      </c>
      <c r="G55" s="2" t="s">
        <v>25</v>
      </c>
      <c r="H55" s="2" t="s">
        <v>493</v>
      </c>
      <c r="I55" s="2" t="s">
        <v>283</v>
      </c>
      <c r="J55" s="2" t="s">
        <v>283</v>
      </c>
      <c r="K55" s="2" t="s">
        <v>494</v>
      </c>
    </row>
    <row r="56" s="1" customFormat="1" ht="20" customHeight="1" spans="1:11">
      <c r="A56" s="3">
        <v>14307917434</v>
      </c>
      <c r="B56" s="3">
        <v>1953004</v>
      </c>
      <c r="C56" s="2" t="s">
        <v>495</v>
      </c>
      <c r="D56" s="2" t="s">
        <v>496</v>
      </c>
      <c r="E56" s="2" t="s">
        <v>358</v>
      </c>
      <c r="F56" s="2" t="s">
        <v>346</v>
      </c>
      <c r="G56" s="2" t="s">
        <v>25</v>
      </c>
      <c r="H56" s="2" t="s">
        <v>497</v>
      </c>
      <c r="I56" s="2" t="s">
        <v>283</v>
      </c>
      <c r="J56" s="2" t="s">
        <v>283</v>
      </c>
      <c r="K56" s="2" t="s">
        <v>498</v>
      </c>
    </row>
    <row r="57" s="1" customFormat="1" ht="20" customHeight="1" spans="1:11">
      <c r="A57" s="3">
        <v>14307916943</v>
      </c>
      <c r="B57" s="3">
        <v>1953002</v>
      </c>
      <c r="C57" s="2" t="s">
        <v>499</v>
      </c>
      <c r="D57" s="2" t="s">
        <v>500</v>
      </c>
      <c r="E57" s="2" t="s">
        <v>381</v>
      </c>
      <c r="F57" s="2" t="s">
        <v>346</v>
      </c>
      <c r="G57" s="2" t="s">
        <v>25</v>
      </c>
      <c r="H57" s="2" t="s">
        <v>501</v>
      </c>
      <c r="I57" s="2" t="s">
        <v>283</v>
      </c>
      <c r="J57" s="2" t="s">
        <v>283</v>
      </c>
      <c r="K57" s="2" t="s">
        <v>502</v>
      </c>
    </row>
    <row r="58" s="1" customFormat="1" ht="20" customHeight="1" spans="1:11">
      <c r="A58" s="3">
        <v>14307911308</v>
      </c>
      <c r="B58" s="3">
        <v>1952996</v>
      </c>
      <c r="C58" s="2" t="s">
        <v>503</v>
      </c>
      <c r="D58" s="2" t="s">
        <v>504</v>
      </c>
      <c r="E58" s="2" t="s">
        <v>346</v>
      </c>
      <c r="F58" s="2" t="s">
        <v>280</v>
      </c>
      <c r="G58" s="2" t="s">
        <v>25</v>
      </c>
      <c r="H58" s="2" t="s">
        <v>505</v>
      </c>
      <c r="I58" s="2" t="s">
        <v>283</v>
      </c>
      <c r="J58" s="2" t="s">
        <v>283</v>
      </c>
      <c r="K58" s="2" t="s">
        <v>506</v>
      </c>
    </row>
    <row r="59" s="1" customFormat="1" ht="20" customHeight="1" spans="1:11">
      <c r="A59" s="3">
        <v>14307911582</v>
      </c>
      <c r="B59" s="3">
        <v>1952994</v>
      </c>
      <c r="C59" s="2" t="s">
        <v>507</v>
      </c>
      <c r="D59" s="2" t="s">
        <v>508</v>
      </c>
      <c r="E59" s="2" t="s">
        <v>381</v>
      </c>
      <c r="F59" s="2" t="s">
        <v>372</v>
      </c>
      <c r="G59" s="2" t="s">
        <v>25</v>
      </c>
      <c r="H59" s="2" t="s">
        <v>509</v>
      </c>
      <c r="I59" s="2" t="s">
        <v>283</v>
      </c>
      <c r="J59" s="2" t="s">
        <v>283</v>
      </c>
      <c r="K59" s="2" t="s">
        <v>510</v>
      </c>
    </row>
    <row r="60" s="1" customFormat="1" ht="20" customHeight="1" spans="1:11">
      <c r="A60" s="3">
        <v>14307903236</v>
      </c>
      <c r="B60" s="3">
        <v>1952988</v>
      </c>
      <c r="C60" s="2" t="s">
        <v>511</v>
      </c>
      <c r="D60" s="2" t="s">
        <v>512</v>
      </c>
      <c r="E60" s="2" t="s">
        <v>381</v>
      </c>
      <c r="F60" s="2" t="s">
        <v>372</v>
      </c>
      <c r="G60" s="2" t="s">
        <v>25</v>
      </c>
      <c r="H60" s="2" t="s">
        <v>513</v>
      </c>
      <c r="I60" s="2" t="s">
        <v>283</v>
      </c>
      <c r="J60" s="2" t="s">
        <v>283</v>
      </c>
      <c r="K60" s="2" t="s">
        <v>514</v>
      </c>
    </row>
    <row r="61" s="1" customFormat="1" ht="20" customHeight="1" spans="1:11">
      <c r="A61" s="3">
        <v>14307902551</v>
      </c>
      <c r="B61" s="3">
        <v>1952987</v>
      </c>
      <c r="C61" s="2" t="s">
        <v>515</v>
      </c>
      <c r="D61" s="2" t="s">
        <v>516</v>
      </c>
      <c r="E61" s="2" t="s">
        <v>381</v>
      </c>
      <c r="F61" s="2" t="s">
        <v>372</v>
      </c>
      <c r="G61" s="2" t="s">
        <v>25</v>
      </c>
      <c r="H61" s="2" t="s">
        <v>517</v>
      </c>
      <c r="I61" s="2" t="s">
        <v>283</v>
      </c>
      <c r="J61" s="2" t="s">
        <v>283</v>
      </c>
      <c r="K61" s="2" t="s">
        <v>518</v>
      </c>
    </row>
    <row r="62" s="1" customFormat="1" ht="20" customHeight="1" spans="1:11">
      <c r="A62" s="3">
        <v>14307886240</v>
      </c>
      <c r="B62" s="3">
        <v>1952977</v>
      </c>
      <c r="C62" s="2" t="s">
        <v>519</v>
      </c>
      <c r="D62" s="2" t="s">
        <v>520</v>
      </c>
      <c r="E62" s="2" t="s">
        <v>358</v>
      </c>
      <c r="F62" s="2" t="s">
        <v>346</v>
      </c>
      <c r="G62" s="2" t="s">
        <v>25</v>
      </c>
      <c r="H62" s="2" t="s">
        <v>521</v>
      </c>
      <c r="I62" s="2" t="s">
        <v>283</v>
      </c>
      <c r="J62" s="2" t="s">
        <v>283</v>
      </c>
      <c r="K62" s="2" t="s">
        <v>522</v>
      </c>
    </row>
    <row r="63" s="1" customFormat="1" ht="20" customHeight="1" spans="1:11">
      <c r="A63" s="3">
        <v>14307881696</v>
      </c>
      <c r="B63" s="3">
        <v>1952976</v>
      </c>
      <c r="C63" s="2" t="s">
        <v>523</v>
      </c>
      <c r="D63" s="2" t="s">
        <v>524</v>
      </c>
      <c r="E63" s="2" t="s">
        <v>381</v>
      </c>
      <c r="F63" s="2" t="s">
        <v>372</v>
      </c>
      <c r="G63" s="2" t="s">
        <v>25</v>
      </c>
      <c r="H63" s="2" t="s">
        <v>525</v>
      </c>
      <c r="I63" s="2" t="s">
        <v>283</v>
      </c>
      <c r="J63" s="2" t="s">
        <v>283</v>
      </c>
      <c r="K63" s="2" t="s">
        <v>526</v>
      </c>
    </row>
    <row r="64" s="1" customFormat="1" ht="20" customHeight="1" spans="1:11">
      <c r="A64" s="3">
        <v>14307876404</v>
      </c>
      <c r="B64" s="3">
        <v>1952973</v>
      </c>
      <c r="C64" s="2" t="s">
        <v>527</v>
      </c>
      <c r="D64" s="2" t="s">
        <v>528</v>
      </c>
      <c r="E64" s="2" t="s">
        <v>381</v>
      </c>
      <c r="F64" s="2" t="s">
        <v>372</v>
      </c>
      <c r="G64" s="2" t="s">
        <v>25</v>
      </c>
      <c r="H64" s="2" t="s">
        <v>529</v>
      </c>
      <c r="I64" s="2" t="s">
        <v>283</v>
      </c>
      <c r="J64" s="2" t="s">
        <v>283</v>
      </c>
      <c r="K64" s="2" t="s">
        <v>530</v>
      </c>
    </row>
    <row r="65" s="1" customFormat="1" ht="20" customHeight="1" spans="1:11">
      <c r="A65" s="3">
        <v>14307817894</v>
      </c>
      <c r="B65" s="3">
        <v>1952952</v>
      </c>
      <c r="C65" s="2" t="s">
        <v>426</v>
      </c>
      <c r="D65" s="2" t="s">
        <v>531</v>
      </c>
      <c r="E65" s="2" t="s">
        <v>280</v>
      </c>
      <c r="F65" s="2" t="s">
        <v>281</v>
      </c>
      <c r="G65" s="2" t="s">
        <v>25</v>
      </c>
      <c r="H65" s="2" t="s">
        <v>532</v>
      </c>
      <c r="I65" s="2" t="s">
        <v>283</v>
      </c>
      <c r="J65" s="2" t="s">
        <v>283</v>
      </c>
      <c r="K65" s="2" t="s">
        <v>533</v>
      </c>
    </row>
    <row r="66" s="1" customFormat="1" ht="20" customHeight="1" spans="1:11">
      <c r="A66" s="3">
        <v>14307804801</v>
      </c>
      <c r="B66" s="3">
        <v>1952948</v>
      </c>
      <c r="C66" s="2" t="s">
        <v>534</v>
      </c>
      <c r="D66" s="2" t="s">
        <v>535</v>
      </c>
      <c r="E66" s="2" t="s">
        <v>358</v>
      </c>
      <c r="F66" s="2" t="s">
        <v>346</v>
      </c>
      <c r="G66" s="2" t="s">
        <v>25</v>
      </c>
      <c r="H66" s="2" t="s">
        <v>536</v>
      </c>
      <c r="I66" s="2" t="s">
        <v>283</v>
      </c>
      <c r="J66" s="2" t="s">
        <v>283</v>
      </c>
      <c r="K66" s="2" t="s">
        <v>537</v>
      </c>
    </row>
    <row r="67" s="1" customFormat="1" ht="20" customHeight="1" spans="1:11">
      <c r="A67" s="3">
        <v>14307795608</v>
      </c>
      <c r="B67" s="3">
        <v>1952946</v>
      </c>
      <c r="C67" s="2" t="s">
        <v>538</v>
      </c>
      <c r="D67" s="2" t="s">
        <v>539</v>
      </c>
      <c r="E67" s="2" t="s">
        <v>367</v>
      </c>
      <c r="F67" s="2" t="s">
        <v>358</v>
      </c>
      <c r="G67" s="2" t="s">
        <v>25</v>
      </c>
      <c r="H67" s="2" t="s">
        <v>540</v>
      </c>
      <c r="I67" s="2" t="s">
        <v>283</v>
      </c>
      <c r="J67" s="2" t="s">
        <v>283</v>
      </c>
      <c r="K67" s="2" t="s">
        <v>541</v>
      </c>
    </row>
    <row r="68" s="1" customFormat="1" ht="20" customHeight="1" spans="1:11">
      <c r="A68" s="3">
        <v>14307779470</v>
      </c>
      <c r="B68" s="3">
        <v>1952938</v>
      </c>
      <c r="C68" s="2" t="s">
        <v>542</v>
      </c>
      <c r="D68" s="2" t="s">
        <v>543</v>
      </c>
      <c r="E68" s="2" t="s">
        <v>381</v>
      </c>
      <c r="F68" s="2" t="s">
        <v>372</v>
      </c>
      <c r="G68" s="2" t="s">
        <v>25</v>
      </c>
      <c r="H68" s="2" t="s">
        <v>544</v>
      </c>
      <c r="I68" s="2" t="s">
        <v>283</v>
      </c>
      <c r="J68" s="2" t="s">
        <v>283</v>
      </c>
      <c r="K68" s="2" t="s">
        <v>545</v>
      </c>
    </row>
    <row r="69" s="1" customFormat="1" ht="20" customHeight="1" spans="1:11">
      <c r="A69" s="3">
        <v>14307659722</v>
      </c>
      <c r="B69" s="3">
        <v>1952891</v>
      </c>
      <c r="C69" s="2" t="s">
        <v>546</v>
      </c>
      <c r="D69" s="2" t="s">
        <v>547</v>
      </c>
      <c r="E69" s="2" t="s">
        <v>548</v>
      </c>
      <c r="F69" s="2" t="s">
        <v>381</v>
      </c>
      <c r="G69" s="2" t="s">
        <v>25</v>
      </c>
      <c r="H69" s="2" t="s">
        <v>481</v>
      </c>
      <c r="I69" s="2" t="s">
        <v>283</v>
      </c>
      <c r="J69" s="2" t="s">
        <v>283</v>
      </c>
      <c r="K69" s="2" t="s">
        <v>549</v>
      </c>
    </row>
    <row r="70" s="1" customFormat="1" ht="20" customHeight="1" spans="1:11">
      <c r="A70" s="3">
        <v>14307598965</v>
      </c>
      <c r="B70" s="3">
        <v>1952834</v>
      </c>
      <c r="C70" s="2" t="s">
        <v>550</v>
      </c>
      <c r="D70" s="2" t="s">
        <v>551</v>
      </c>
      <c r="E70" s="2" t="s">
        <v>548</v>
      </c>
      <c r="F70" s="2" t="s">
        <v>381</v>
      </c>
      <c r="G70" s="2" t="s">
        <v>25</v>
      </c>
      <c r="H70" s="2" t="s">
        <v>552</v>
      </c>
      <c r="I70" s="2" t="s">
        <v>283</v>
      </c>
      <c r="J70" s="2" t="s">
        <v>283</v>
      </c>
      <c r="K70" s="2" t="s">
        <v>553</v>
      </c>
    </row>
    <row r="71" s="1" customFormat="1" ht="20" customHeight="1" spans="1:11">
      <c r="A71" s="3">
        <v>14307326274</v>
      </c>
      <c r="B71" s="3">
        <v>1952619</v>
      </c>
      <c r="C71" s="2" t="s">
        <v>554</v>
      </c>
      <c r="D71" s="2" t="s">
        <v>555</v>
      </c>
      <c r="E71" s="2" t="s">
        <v>548</v>
      </c>
      <c r="F71" s="2" t="s">
        <v>381</v>
      </c>
      <c r="G71" s="2" t="s">
        <v>25</v>
      </c>
      <c r="H71" s="2" t="s">
        <v>556</v>
      </c>
      <c r="I71" s="2" t="s">
        <v>283</v>
      </c>
      <c r="J71" s="2" t="s">
        <v>283</v>
      </c>
      <c r="K71" s="2" t="s">
        <v>557</v>
      </c>
    </row>
    <row r="72" s="1" customFormat="1" ht="20" customHeight="1" spans="1:11">
      <c r="A72" s="3">
        <v>14307165537</v>
      </c>
      <c r="B72" s="3">
        <v>1952518</v>
      </c>
      <c r="C72" s="2" t="s">
        <v>325</v>
      </c>
      <c r="D72" s="2" t="s">
        <v>558</v>
      </c>
      <c r="E72" s="2" t="s">
        <v>548</v>
      </c>
      <c r="F72" s="2" t="s">
        <v>381</v>
      </c>
      <c r="G72" s="2" t="s">
        <v>25</v>
      </c>
      <c r="H72" s="2" t="s">
        <v>559</v>
      </c>
      <c r="I72" s="2" t="s">
        <v>283</v>
      </c>
      <c r="J72" s="2" t="s">
        <v>283</v>
      </c>
      <c r="K72" s="2" t="s">
        <v>560</v>
      </c>
    </row>
    <row r="73" s="1" customFormat="1" ht="20" customHeight="1" spans="1:11">
      <c r="A73" s="3">
        <v>14306985767</v>
      </c>
      <c r="B73" s="3">
        <v>1952419</v>
      </c>
      <c r="C73" s="2" t="s">
        <v>561</v>
      </c>
      <c r="D73" s="2" t="s">
        <v>562</v>
      </c>
      <c r="E73" s="2" t="s">
        <v>346</v>
      </c>
      <c r="F73" s="2" t="s">
        <v>280</v>
      </c>
      <c r="G73" s="2" t="s">
        <v>25</v>
      </c>
      <c r="H73" s="2" t="s">
        <v>563</v>
      </c>
      <c r="I73" s="2" t="s">
        <v>283</v>
      </c>
      <c r="J73" s="2" t="s">
        <v>283</v>
      </c>
      <c r="K73" s="2" t="s">
        <v>564</v>
      </c>
    </row>
    <row r="74" s="1" customFormat="1" ht="20" customHeight="1" spans="1:11">
      <c r="A74" s="3">
        <v>14306135755</v>
      </c>
      <c r="B74" s="3">
        <v>1952009</v>
      </c>
      <c r="C74" s="2" t="s">
        <v>565</v>
      </c>
      <c r="D74" s="2" t="s">
        <v>566</v>
      </c>
      <c r="E74" s="2" t="s">
        <v>548</v>
      </c>
      <c r="F74" s="2" t="s">
        <v>381</v>
      </c>
      <c r="G74" s="2" t="s">
        <v>25</v>
      </c>
      <c r="H74" s="2" t="s">
        <v>295</v>
      </c>
      <c r="I74" s="2" t="s">
        <v>283</v>
      </c>
      <c r="J74" s="2" t="s">
        <v>283</v>
      </c>
      <c r="K74" s="2" t="s">
        <v>567</v>
      </c>
    </row>
    <row r="75" s="1" customFormat="1" ht="20" customHeight="1" spans="1:11">
      <c r="A75" s="3">
        <v>14305808221</v>
      </c>
      <c r="B75" s="3">
        <v>1951782</v>
      </c>
      <c r="C75" s="2" t="s">
        <v>568</v>
      </c>
      <c r="D75" s="2" t="s">
        <v>569</v>
      </c>
      <c r="E75" s="2" t="s">
        <v>548</v>
      </c>
      <c r="F75" s="2" t="s">
        <v>381</v>
      </c>
      <c r="G75" s="2" t="s">
        <v>25</v>
      </c>
      <c r="H75" s="2" t="s">
        <v>570</v>
      </c>
      <c r="I75" s="2" t="s">
        <v>283</v>
      </c>
      <c r="J75" s="2" t="s">
        <v>283</v>
      </c>
      <c r="K75" s="2" t="s">
        <v>571</v>
      </c>
    </row>
    <row r="76" s="1" customFormat="1" ht="20" customHeight="1" spans="1:11">
      <c r="A76" s="3">
        <v>14305764108</v>
      </c>
      <c r="B76" s="3">
        <v>1951743</v>
      </c>
      <c r="C76" s="2" t="s">
        <v>572</v>
      </c>
      <c r="D76" s="2" t="s">
        <v>573</v>
      </c>
      <c r="E76" s="2" t="s">
        <v>548</v>
      </c>
      <c r="F76" s="2" t="s">
        <v>381</v>
      </c>
      <c r="G76" s="2" t="s">
        <v>25</v>
      </c>
      <c r="H76" s="2" t="s">
        <v>574</v>
      </c>
      <c r="I76" s="2" t="s">
        <v>283</v>
      </c>
      <c r="J76" s="2" t="s">
        <v>283</v>
      </c>
      <c r="K76" s="2" t="s">
        <v>575</v>
      </c>
    </row>
    <row r="77" s="1" customFormat="1" ht="20" customHeight="1" spans="1:11">
      <c r="A77" s="3">
        <v>14305372755</v>
      </c>
      <c r="B77" s="3">
        <v>1951466</v>
      </c>
      <c r="C77" s="2" t="s">
        <v>561</v>
      </c>
      <c r="D77" s="2" t="s">
        <v>576</v>
      </c>
      <c r="E77" s="2" t="s">
        <v>280</v>
      </c>
      <c r="F77" s="2" t="s">
        <v>281</v>
      </c>
      <c r="G77" s="2" t="s">
        <v>25</v>
      </c>
      <c r="H77" s="2" t="s">
        <v>563</v>
      </c>
      <c r="I77" s="2" t="s">
        <v>283</v>
      </c>
      <c r="J77" s="2" t="s">
        <v>283</v>
      </c>
      <c r="K77" s="2" t="s">
        <v>577</v>
      </c>
    </row>
    <row r="78" s="1" customFormat="1" ht="20" customHeight="1" spans="1:11">
      <c r="A78" s="3">
        <v>14305169616</v>
      </c>
      <c r="B78" s="3">
        <v>1951401</v>
      </c>
      <c r="C78" s="2" t="s">
        <v>578</v>
      </c>
      <c r="D78" s="2" t="s">
        <v>579</v>
      </c>
      <c r="E78" s="2" t="s">
        <v>358</v>
      </c>
      <c r="F78" s="2" t="s">
        <v>346</v>
      </c>
      <c r="G78" s="2" t="s">
        <v>25</v>
      </c>
      <c r="H78" s="2" t="s">
        <v>580</v>
      </c>
      <c r="I78" s="2" t="s">
        <v>283</v>
      </c>
      <c r="J78" s="2" t="s">
        <v>283</v>
      </c>
      <c r="K78" s="2" t="s">
        <v>581</v>
      </c>
    </row>
    <row r="79" s="1" customFormat="1" ht="20" customHeight="1" spans="1:11">
      <c r="A79" s="3">
        <v>14305093176</v>
      </c>
      <c r="B79" s="3">
        <v>1951390</v>
      </c>
      <c r="C79" s="2" t="s">
        <v>582</v>
      </c>
      <c r="D79" s="2" t="s">
        <v>583</v>
      </c>
      <c r="E79" s="2" t="s">
        <v>381</v>
      </c>
      <c r="F79" s="2" t="s">
        <v>372</v>
      </c>
      <c r="G79" s="2" t="s">
        <v>25</v>
      </c>
      <c r="H79" s="2" t="s">
        <v>584</v>
      </c>
      <c r="I79" s="2" t="s">
        <v>283</v>
      </c>
      <c r="J79" s="2" t="s">
        <v>283</v>
      </c>
      <c r="K79" s="2" t="s">
        <v>585</v>
      </c>
    </row>
    <row r="80" s="1" customFormat="1" ht="20" customHeight="1" spans="1:11">
      <c r="A80" s="3">
        <v>14305018620</v>
      </c>
      <c r="B80" s="3">
        <v>1951369</v>
      </c>
      <c r="C80" s="2" t="s">
        <v>586</v>
      </c>
      <c r="D80" s="2" t="s">
        <v>587</v>
      </c>
      <c r="E80" s="2" t="s">
        <v>548</v>
      </c>
      <c r="F80" s="2" t="s">
        <v>381</v>
      </c>
      <c r="G80" s="2" t="s">
        <v>25</v>
      </c>
      <c r="H80" s="2" t="s">
        <v>588</v>
      </c>
      <c r="I80" s="2" t="s">
        <v>283</v>
      </c>
      <c r="J80" s="2" t="s">
        <v>283</v>
      </c>
      <c r="K80" s="2" t="s">
        <v>589</v>
      </c>
    </row>
    <row r="81" s="1" customFormat="1" ht="20" customHeight="1" spans="1:11">
      <c r="A81" s="3">
        <v>14301274523</v>
      </c>
      <c r="B81" s="3">
        <v>1949980</v>
      </c>
      <c r="C81" s="2" t="s">
        <v>321</v>
      </c>
      <c r="D81" s="2" t="s">
        <v>590</v>
      </c>
      <c r="E81" s="2" t="s">
        <v>591</v>
      </c>
      <c r="F81" s="2" t="s">
        <v>372</v>
      </c>
      <c r="G81" s="2" t="s">
        <v>25</v>
      </c>
      <c r="H81" s="2" t="s">
        <v>592</v>
      </c>
      <c r="I81" s="2" t="s">
        <v>283</v>
      </c>
      <c r="J81" s="2" t="s">
        <v>283</v>
      </c>
      <c r="K81" s="2" t="s">
        <v>593</v>
      </c>
    </row>
    <row r="82" s="1" customFormat="1" ht="20" customHeight="1" spans="1:11">
      <c r="A82" s="3">
        <v>14295884444</v>
      </c>
      <c r="B82" s="3">
        <v>1947882</v>
      </c>
      <c r="C82" s="2" t="s">
        <v>594</v>
      </c>
      <c r="D82" s="2" t="s">
        <v>595</v>
      </c>
      <c r="E82" s="2" t="s">
        <v>381</v>
      </c>
      <c r="F82" s="2" t="s">
        <v>281</v>
      </c>
      <c r="G82" s="2" t="s">
        <v>25</v>
      </c>
      <c r="H82" s="2" t="s">
        <v>596</v>
      </c>
      <c r="I82" s="2" t="s">
        <v>283</v>
      </c>
      <c r="J82" s="2" t="s">
        <v>283</v>
      </c>
      <c r="K82" s="2" t="s">
        <v>597</v>
      </c>
    </row>
    <row r="83" s="1" customFormat="1" ht="20" customHeight="1" spans="1:11">
      <c r="A83" s="3">
        <v>14293818937</v>
      </c>
      <c r="B83" s="3">
        <v>1946709</v>
      </c>
      <c r="C83" s="2" t="s">
        <v>598</v>
      </c>
      <c r="D83" s="2" t="s">
        <v>599</v>
      </c>
      <c r="E83" s="2" t="s">
        <v>367</v>
      </c>
      <c r="F83" s="2" t="s">
        <v>358</v>
      </c>
      <c r="G83" s="2" t="s">
        <v>25</v>
      </c>
      <c r="H83" s="2" t="s">
        <v>600</v>
      </c>
      <c r="I83" s="2" t="s">
        <v>283</v>
      </c>
      <c r="J83" s="2" t="s">
        <v>283</v>
      </c>
      <c r="K83" s="2" t="s">
        <v>601</v>
      </c>
    </row>
    <row r="84" s="1" customFormat="1" ht="20" customHeight="1" spans="1:11">
      <c r="A84" s="3">
        <v>14293167284</v>
      </c>
      <c r="B84" s="3">
        <v>1946349</v>
      </c>
      <c r="C84" s="2" t="s">
        <v>602</v>
      </c>
      <c r="D84" s="2" t="s">
        <v>603</v>
      </c>
      <c r="E84" s="2" t="s">
        <v>372</v>
      </c>
      <c r="F84" s="2" t="s">
        <v>346</v>
      </c>
      <c r="G84" s="2" t="s">
        <v>25</v>
      </c>
      <c r="H84" s="2" t="s">
        <v>604</v>
      </c>
      <c r="I84" s="2" t="s">
        <v>283</v>
      </c>
      <c r="J84" s="2" t="s">
        <v>283</v>
      </c>
      <c r="K84" s="2" t="s">
        <v>605</v>
      </c>
    </row>
    <row r="85" s="1" customFormat="1" ht="20" customHeight="1" spans="1:11">
      <c r="A85" s="3">
        <v>14290597232</v>
      </c>
      <c r="B85" s="3">
        <v>1946078</v>
      </c>
      <c r="C85" s="2" t="s">
        <v>606</v>
      </c>
      <c r="D85" s="2" t="s">
        <v>607</v>
      </c>
      <c r="E85" s="2" t="s">
        <v>548</v>
      </c>
      <c r="F85" s="2" t="s">
        <v>367</v>
      </c>
      <c r="G85" s="2" t="s">
        <v>25</v>
      </c>
      <c r="H85" s="2" t="s">
        <v>608</v>
      </c>
      <c r="I85" s="2" t="s">
        <v>283</v>
      </c>
      <c r="J85" s="2" t="s">
        <v>283</v>
      </c>
      <c r="K85" s="2" t="s">
        <v>609</v>
      </c>
    </row>
    <row r="86" s="1" customFormat="1" ht="20" customHeight="1" spans="1:11">
      <c r="A86" s="3">
        <v>14290594334</v>
      </c>
      <c r="B86" s="3">
        <v>1946074</v>
      </c>
      <c r="C86" s="2" t="s">
        <v>610</v>
      </c>
      <c r="D86" s="2" t="s">
        <v>611</v>
      </c>
      <c r="E86" s="2" t="s">
        <v>381</v>
      </c>
      <c r="F86" s="2" t="s">
        <v>367</v>
      </c>
      <c r="G86" s="2" t="s">
        <v>25</v>
      </c>
      <c r="H86" s="2" t="s">
        <v>612</v>
      </c>
      <c r="I86" s="2" t="s">
        <v>283</v>
      </c>
      <c r="J86" s="2" t="s">
        <v>283</v>
      </c>
      <c r="K86" s="2" t="s">
        <v>613</v>
      </c>
    </row>
    <row r="87" s="1" customFormat="1" ht="20" customHeight="1" spans="1:11">
      <c r="A87" s="3">
        <v>14287205643</v>
      </c>
      <c r="B87" s="3">
        <v>1944793</v>
      </c>
      <c r="C87" s="2" t="s">
        <v>614</v>
      </c>
      <c r="D87" s="2" t="s">
        <v>615</v>
      </c>
      <c r="E87" s="2" t="s">
        <v>358</v>
      </c>
      <c r="F87" s="2" t="s">
        <v>346</v>
      </c>
      <c r="G87" s="2" t="s">
        <v>25</v>
      </c>
      <c r="H87" s="2" t="s">
        <v>616</v>
      </c>
      <c r="I87" s="2" t="s">
        <v>283</v>
      </c>
      <c r="J87" s="2" t="s">
        <v>283</v>
      </c>
      <c r="K87" s="2" t="s">
        <v>617</v>
      </c>
    </row>
    <row r="88" s="1" customFormat="1" ht="20" customHeight="1" spans="1:11">
      <c r="A88" s="3">
        <v>14286525420</v>
      </c>
      <c r="B88" s="3">
        <v>1944734</v>
      </c>
      <c r="C88" s="2" t="s">
        <v>618</v>
      </c>
      <c r="D88" s="2" t="s">
        <v>619</v>
      </c>
      <c r="E88" s="2" t="s">
        <v>381</v>
      </c>
      <c r="F88" s="2" t="s">
        <v>372</v>
      </c>
      <c r="G88" s="2" t="s">
        <v>25</v>
      </c>
      <c r="H88" s="2" t="s">
        <v>620</v>
      </c>
      <c r="I88" s="2" t="s">
        <v>283</v>
      </c>
      <c r="J88" s="2" t="s">
        <v>283</v>
      </c>
      <c r="K88" s="2" t="s">
        <v>621</v>
      </c>
    </row>
    <row r="89" s="1" customFormat="1" ht="20" customHeight="1" spans="1:11">
      <c r="A89" s="3">
        <v>14285177270</v>
      </c>
      <c r="B89" s="3">
        <v>1944683</v>
      </c>
      <c r="C89" s="2" t="s">
        <v>384</v>
      </c>
      <c r="D89" s="2" t="s">
        <v>622</v>
      </c>
      <c r="E89" s="2" t="s">
        <v>381</v>
      </c>
      <c r="F89" s="2" t="s">
        <v>372</v>
      </c>
      <c r="G89" s="2" t="s">
        <v>25</v>
      </c>
      <c r="H89" s="2" t="s">
        <v>623</v>
      </c>
      <c r="I89" s="2" t="s">
        <v>283</v>
      </c>
      <c r="J89" s="2" t="s">
        <v>283</v>
      </c>
      <c r="K89" s="2" t="s">
        <v>624</v>
      </c>
    </row>
    <row r="90" s="1" customFormat="1" ht="20" customHeight="1" spans="1:11">
      <c r="A90" s="3">
        <v>14285078332</v>
      </c>
      <c r="B90" s="3">
        <v>1944634</v>
      </c>
      <c r="C90" s="2" t="s">
        <v>325</v>
      </c>
      <c r="D90" s="2" t="s">
        <v>625</v>
      </c>
      <c r="E90" s="2" t="s">
        <v>591</v>
      </c>
      <c r="F90" s="2" t="s">
        <v>381</v>
      </c>
      <c r="G90" s="2" t="s">
        <v>25</v>
      </c>
      <c r="H90" s="2" t="s">
        <v>626</v>
      </c>
      <c r="I90" s="2" t="s">
        <v>283</v>
      </c>
      <c r="J90" s="2" t="s">
        <v>283</v>
      </c>
      <c r="K90" s="2" t="s">
        <v>627</v>
      </c>
    </row>
    <row r="91" s="1" customFormat="1" ht="20" customHeight="1" spans="1:11">
      <c r="A91" s="3">
        <v>14278835724</v>
      </c>
      <c r="B91" s="3">
        <v>1944068</v>
      </c>
      <c r="C91" s="2" t="s">
        <v>598</v>
      </c>
      <c r="D91" s="2" t="s">
        <v>628</v>
      </c>
      <c r="E91" s="2" t="s">
        <v>367</v>
      </c>
      <c r="F91" s="2" t="s">
        <v>346</v>
      </c>
      <c r="G91" s="2" t="s">
        <v>25</v>
      </c>
      <c r="H91" s="2" t="s">
        <v>629</v>
      </c>
      <c r="I91" s="2" t="s">
        <v>283</v>
      </c>
      <c r="J91" s="2" t="s">
        <v>283</v>
      </c>
      <c r="K91" s="2" t="s">
        <v>630</v>
      </c>
    </row>
    <row r="92" s="1" customFormat="1" ht="20" customHeight="1" spans="1:11">
      <c r="A92" s="3">
        <v>14262353103</v>
      </c>
      <c r="B92" s="3">
        <v>1942482</v>
      </c>
      <c r="C92" s="2" t="s">
        <v>631</v>
      </c>
      <c r="D92" s="2" t="s">
        <v>632</v>
      </c>
      <c r="E92" s="2" t="s">
        <v>372</v>
      </c>
      <c r="F92" s="2" t="s">
        <v>367</v>
      </c>
      <c r="G92" s="2" t="s">
        <v>25</v>
      </c>
      <c r="H92" s="2" t="s">
        <v>633</v>
      </c>
      <c r="I92" s="2" t="s">
        <v>283</v>
      </c>
      <c r="J92" s="2" t="s">
        <v>283</v>
      </c>
      <c r="K92" s="2" t="s">
        <v>634</v>
      </c>
    </row>
    <row r="93" s="1" customFormat="1" ht="20" customHeight="1" spans="1:11">
      <c r="A93" s="3">
        <v>14250301149</v>
      </c>
      <c r="B93" s="3">
        <v>1941014</v>
      </c>
      <c r="C93" s="2" t="s">
        <v>635</v>
      </c>
      <c r="D93" s="2" t="s">
        <v>636</v>
      </c>
      <c r="E93" s="2" t="s">
        <v>548</v>
      </c>
      <c r="F93" s="2" t="s">
        <v>381</v>
      </c>
      <c r="G93" s="2" t="s">
        <v>25</v>
      </c>
      <c r="H93" s="2" t="s">
        <v>637</v>
      </c>
      <c r="I93" s="2" t="s">
        <v>283</v>
      </c>
      <c r="J93" s="2" t="s">
        <v>283</v>
      </c>
      <c r="K93" s="2" t="s">
        <v>638</v>
      </c>
    </row>
    <row r="94" s="1" customFormat="1" ht="20" customHeight="1" spans="1:11">
      <c r="A94" s="3">
        <v>14248504055</v>
      </c>
      <c r="B94" s="3">
        <v>1940664</v>
      </c>
      <c r="C94" s="2" t="s">
        <v>639</v>
      </c>
      <c r="D94" s="2" t="s">
        <v>640</v>
      </c>
      <c r="E94" s="2" t="s">
        <v>641</v>
      </c>
      <c r="F94" s="2" t="s">
        <v>381</v>
      </c>
      <c r="G94" s="2" t="s">
        <v>25</v>
      </c>
      <c r="H94" s="2" t="s">
        <v>642</v>
      </c>
      <c r="I94" s="2" t="s">
        <v>283</v>
      </c>
      <c r="J94" s="2" t="s">
        <v>283</v>
      </c>
      <c r="K94" s="2" t="s">
        <v>643</v>
      </c>
    </row>
    <row r="95" s="1" customFormat="1" ht="20" customHeight="1" spans="1:11">
      <c r="A95" s="3">
        <v>14147253579</v>
      </c>
      <c r="B95" s="3">
        <v>1928433</v>
      </c>
      <c r="C95" s="2" t="s">
        <v>644</v>
      </c>
      <c r="D95" s="2" t="s">
        <v>645</v>
      </c>
      <c r="E95" s="2" t="s">
        <v>372</v>
      </c>
      <c r="F95" s="2" t="s">
        <v>367</v>
      </c>
      <c r="G95" s="2" t="s">
        <v>25</v>
      </c>
      <c r="H95" s="2" t="s">
        <v>642</v>
      </c>
      <c r="I95" s="2" t="s">
        <v>283</v>
      </c>
      <c r="J95" s="2" t="s">
        <v>283</v>
      </c>
      <c r="K95" s="2" t="s">
        <v>646</v>
      </c>
    </row>
    <row r="96" s="1" customFormat="1" ht="20" customHeight="1" spans="1:11">
      <c r="A96" s="3">
        <v>13742821908</v>
      </c>
      <c r="B96" s="3">
        <v>1887843</v>
      </c>
      <c r="C96" s="2" t="s">
        <v>647</v>
      </c>
      <c r="D96" s="2" t="s">
        <v>648</v>
      </c>
      <c r="E96" s="2" t="s">
        <v>548</v>
      </c>
      <c r="F96" s="2" t="s">
        <v>381</v>
      </c>
      <c r="G96" s="2" t="s">
        <v>25</v>
      </c>
      <c r="H96" s="2" t="s">
        <v>642</v>
      </c>
      <c r="I96" s="2" t="s">
        <v>283</v>
      </c>
      <c r="J96" s="2" t="s">
        <v>283</v>
      </c>
      <c r="K96" s="2" t="s">
        <v>649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2021-01-25T03:40:00Z</dcterms:created>
  <dcterms:modified xsi:type="dcterms:W3CDTF">2021-01-25T03:59:16Z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