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0" hidden="1">订单交易!$A$1:$S$253</definedName>
    <definedName name="_xlnm._FilterDatabase" localSheetId="2" hidden="1">对账!$A$1:$K$202</definedName>
  </definedNames>
  <calcPr calcId="144525"/>
</workbook>
</file>

<file path=xl/sharedStrings.xml><?xml version="1.0" encoding="utf-8"?>
<sst xmlns="http://schemas.openxmlformats.org/spreadsheetml/2006/main" count="6984" uniqueCount="1809">
  <si>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</si>
  <si>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</si>
  <si>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</si>
  <si>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</si>
  <si>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</si>
  <si>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</si>
  <si>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</si>
  <si>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</si>
  <si>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</si>
  <si>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</si>
  <si>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</si>
  <si>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</si>
  <si>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</si>
  <si>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</si>
  <si>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</si>
  <si>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</si>
  <si>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</si>
  <si>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</si>
  <si>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</si>
  <si>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280431699</t>
  </si>
  <si>
    <t>1937224</t>
  </si>
  <si>
    <t>12/30/2020</t>
  </si>
  <si>
    <t>Hotel Vitalis by AMEDIA</t>
  </si>
  <si>
    <t>1/6/2021</t>
  </si>
  <si>
    <t>1</t>
  </si>
  <si>
    <t>7</t>
  </si>
  <si>
    <t>Not Available</t>
  </si>
  <si>
    <t/>
  </si>
  <si>
    <t>Merchant Booking</t>
  </si>
  <si>
    <t>CNY</t>
  </si>
  <si>
    <t>-2513.00</t>
  </si>
  <si>
    <t>取消 - 已退房</t>
  </si>
  <si>
    <t>否</t>
  </si>
  <si>
    <t>是</t>
  </si>
  <si>
    <t>559430972</t>
  </si>
  <si>
    <t>1929151</t>
  </si>
  <si>
    <t>12/19/2020</t>
  </si>
  <si>
    <t>Oxford Suites Makati</t>
  </si>
  <si>
    <t>12/20/2020</t>
  </si>
  <si>
    <t>2</t>
  </si>
  <si>
    <t>-326.00</t>
  </si>
  <si>
    <t>278161535</t>
  </si>
  <si>
    <t>10/30/2020</t>
  </si>
  <si>
    <t>First Cabin Atagoyama</t>
  </si>
  <si>
    <t>1/22/2021</t>
  </si>
  <si>
    <t>1/23/2021</t>
  </si>
  <si>
    <t>0.00</t>
  </si>
  <si>
    <t>278206243</t>
  </si>
  <si>
    <t>11/1/2020</t>
  </si>
  <si>
    <t>Ramada Hotel &amp; Suites by Wyndham Ajman</t>
  </si>
  <si>
    <t>1/16/2021</t>
  </si>
  <si>
    <t>1/21/2021</t>
  </si>
  <si>
    <t>5</t>
  </si>
  <si>
    <t>279742563</t>
  </si>
  <si>
    <t>1924574</t>
  </si>
  <si>
    <t>12/13/2020</t>
  </si>
  <si>
    <t>Muthu Raga Madeira Hotel</t>
  </si>
  <si>
    <t>1/20/2021</t>
  </si>
  <si>
    <t>1/24/2021</t>
  </si>
  <si>
    <t>4</t>
  </si>
  <si>
    <t>280194779</t>
  </si>
  <si>
    <t>1932686</t>
  </si>
  <si>
    <t>12/24/2020</t>
  </si>
  <si>
    <t>Premiere Classe Metz Est - Semecourt</t>
  </si>
  <si>
    <t>280559935</t>
  </si>
  <si>
    <t>1/3/2021</t>
  </si>
  <si>
    <t>Golden Tulip Westlands Nairobi</t>
  </si>
  <si>
    <t>1/17/2021</t>
  </si>
  <si>
    <t>1/25/2021</t>
  </si>
  <si>
    <t>8</t>
  </si>
  <si>
    <t>280560175</t>
  </si>
  <si>
    <t>280603695</t>
  </si>
  <si>
    <t>1940097</t>
  </si>
  <si>
    <t>1/4/2021</t>
  </si>
  <si>
    <t>Koreana Hotel</t>
  </si>
  <si>
    <t>3</t>
  </si>
  <si>
    <t>280685647</t>
  </si>
  <si>
    <t>Broadmore Miami Beach</t>
  </si>
  <si>
    <t>280753427</t>
  </si>
  <si>
    <t>1942490</t>
  </si>
  <si>
    <t>1/8/2021</t>
  </si>
  <si>
    <t>Bho Hotel</t>
  </si>
  <si>
    <t>280867611</t>
  </si>
  <si>
    <t>1/11/2021</t>
  </si>
  <si>
    <t>New York New York Hotel</t>
  </si>
  <si>
    <t>280911819</t>
  </si>
  <si>
    <t>1944195</t>
  </si>
  <si>
    <t>Thon Hotel EU</t>
  </si>
  <si>
    <t>280990251</t>
  </si>
  <si>
    <t>1/13/2021</t>
  </si>
  <si>
    <t>Hotel American Palace Eur</t>
  </si>
  <si>
    <t>1/15/2021</t>
  </si>
  <si>
    <t>1/19/2021</t>
  </si>
  <si>
    <t>281023947</t>
  </si>
  <si>
    <t>1947442</t>
  </si>
  <si>
    <t>1/14/2021</t>
  </si>
  <si>
    <t>Smooth Hotel Rome West</t>
  </si>
  <si>
    <t>1/18/2021</t>
  </si>
  <si>
    <t>281025279</t>
  </si>
  <si>
    <t>1947547</t>
  </si>
  <si>
    <t>281041607</t>
  </si>
  <si>
    <t>Vdara Hotel &amp; Spa at ARIA Las Vegas</t>
  </si>
  <si>
    <t>281041691</t>
  </si>
  <si>
    <t>281143123</t>
  </si>
  <si>
    <t>1953233</t>
  </si>
  <si>
    <t>The Royal Fortune Hotel</t>
  </si>
  <si>
    <t>281143131</t>
  </si>
  <si>
    <t>281166391</t>
  </si>
  <si>
    <t>Kingsgate Hotel Abu Dhabi</t>
  </si>
  <si>
    <t>281288331</t>
  </si>
  <si>
    <t>1960202</t>
  </si>
  <si>
    <t>The Thousand Lantern Lake Hotel</t>
  </si>
  <si>
    <t>351088998</t>
  </si>
  <si>
    <t>1892092</t>
  </si>
  <si>
    <t>10/25/2020</t>
  </si>
  <si>
    <t>Wyndham Orlando Resort International Drive</t>
  </si>
  <si>
    <t>352763114</t>
  </si>
  <si>
    <t>11/3/2020</t>
  </si>
  <si>
    <t>Queen Kapiolani Hotel</t>
  </si>
  <si>
    <t>352783514</t>
  </si>
  <si>
    <t>1898865</t>
  </si>
  <si>
    <t>Hard Rock Hotel &amp; Casino Lake Tahoe</t>
  </si>
  <si>
    <t>353802998</t>
  </si>
  <si>
    <t>1903623</t>
  </si>
  <si>
    <t>11/9/2020</t>
  </si>
  <si>
    <t>King Parkview Hotel</t>
  </si>
  <si>
    <t>356518690</t>
  </si>
  <si>
    <t>1914705</t>
  </si>
  <si>
    <t>11/24/2020</t>
  </si>
  <si>
    <t>Wyndham Garden Ft Lauderdale Airport and Cruise Port</t>
  </si>
  <si>
    <t>362628118</t>
  </si>
  <si>
    <t>12/31/2020</t>
  </si>
  <si>
    <t>Galeria Plaza Reforma</t>
  </si>
  <si>
    <t>364055554</t>
  </si>
  <si>
    <t>1941913</t>
  </si>
  <si>
    <t>Seralago Hotel and Suites Main Gate East</t>
  </si>
  <si>
    <t>365672194</t>
  </si>
  <si>
    <t>Dusit Thani Dubai Hotel</t>
  </si>
  <si>
    <t>365963726</t>
  </si>
  <si>
    <t>1951139</t>
  </si>
  <si>
    <t>366517946</t>
  </si>
  <si>
    <t>1955251</t>
  </si>
  <si>
    <t>Kempinski Hotel Shenzhen</t>
  </si>
  <si>
    <t>366812850</t>
  </si>
  <si>
    <t>1957972</t>
  </si>
  <si>
    <t>Vertical City Hotel</t>
  </si>
  <si>
    <t>366832050</t>
  </si>
  <si>
    <t>The Historic Powhatan Resort By Diamond Resorts</t>
  </si>
  <si>
    <t>517883941</t>
  </si>
  <si>
    <t>1903886</t>
  </si>
  <si>
    <t>519446205</t>
  </si>
  <si>
    <t>11/14/2020</t>
  </si>
  <si>
    <t>Breakers North Beachfront Holiday Apartments</t>
  </si>
  <si>
    <t>6</t>
  </si>
  <si>
    <t>524433921</t>
  </si>
  <si>
    <t>1917296</t>
  </si>
  <si>
    <t>11/28/2020</t>
  </si>
  <si>
    <t>U Jomtien Pattaya</t>
  </si>
  <si>
    <t>536531581</t>
  </si>
  <si>
    <t>1939812</t>
  </si>
  <si>
    <t>Morrissey Hotel Residences</t>
  </si>
  <si>
    <t>536628605</t>
  </si>
  <si>
    <t>1939988</t>
  </si>
  <si>
    <t>Red Planet Angeles City</t>
  </si>
  <si>
    <t>536894017</t>
  </si>
  <si>
    <t>1940670</t>
  </si>
  <si>
    <t>1/5/2021</t>
  </si>
  <si>
    <t>Komune Living</t>
  </si>
  <si>
    <t>537083793</t>
  </si>
  <si>
    <t>1941160</t>
  </si>
  <si>
    <t>537222261</t>
  </si>
  <si>
    <t>1941523</t>
  </si>
  <si>
    <t>538880913</t>
  </si>
  <si>
    <t>Arabian Courtyard Hotel &amp; Spa</t>
  </si>
  <si>
    <t>546438156</t>
  </si>
  <si>
    <t>1897012</t>
  </si>
  <si>
    <t>Pathumwan Princess Hotel</t>
  </si>
  <si>
    <t>550180168</t>
  </si>
  <si>
    <t>1908802</t>
  </si>
  <si>
    <t>Check Inn Hotel</t>
  </si>
  <si>
    <t>550182416</t>
  </si>
  <si>
    <t>1908810</t>
  </si>
  <si>
    <t>563192648</t>
  </si>
  <si>
    <t>City Hotel</t>
  </si>
  <si>
    <t>563381444</t>
  </si>
  <si>
    <t>Kensington Hotel Yeouido Seoul</t>
  </si>
  <si>
    <t>564597668</t>
  </si>
  <si>
    <t>M Hotel</t>
  </si>
  <si>
    <t>564981324</t>
  </si>
  <si>
    <t>1945400</t>
  </si>
  <si>
    <t>Imperial Palace Seoul</t>
  </si>
  <si>
    <t>565919296</t>
  </si>
  <si>
    <t>Sofitel Guangzhou Sunrich Hotel</t>
  </si>
  <si>
    <t>565919676</t>
  </si>
  <si>
    <t>565922596</t>
  </si>
  <si>
    <t>Hotel Museo Cheongju</t>
  </si>
  <si>
    <t>565964720</t>
  </si>
  <si>
    <t>1953529</t>
  </si>
  <si>
    <t>Honghui Hotel</t>
  </si>
  <si>
    <t>566186888</t>
  </si>
  <si>
    <t>1955278</t>
  </si>
  <si>
    <t>Merlinhood Hotel</t>
  </si>
  <si>
    <t>566188536</t>
  </si>
  <si>
    <t>1955301</t>
  </si>
  <si>
    <t>566635904</t>
  </si>
  <si>
    <t>Rio Hotel Macau</t>
  </si>
  <si>
    <t>566804876</t>
  </si>
  <si>
    <t>Urban Place Residence Gangnam</t>
  </si>
  <si>
    <t>567048648</t>
  </si>
  <si>
    <t>567055684</t>
  </si>
  <si>
    <t>The Riverside Hotel</t>
  </si>
  <si>
    <t>279371359</t>
  </si>
  <si>
    <t>1919128</t>
  </si>
  <si>
    <t>12/3/2020</t>
  </si>
  <si>
    <t>MGM Grand Hotel and Casino</t>
  </si>
  <si>
    <t>440.00</t>
  </si>
  <si>
    <t>已退房</t>
  </si>
  <si>
    <t>279487495</t>
  </si>
  <si>
    <t>1920625</t>
  </si>
  <si>
    <t>12/6/2020</t>
  </si>
  <si>
    <t>Omni La Mansion del Rio</t>
  </si>
  <si>
    <t>2148.00</t>
  </si>
  <si>
    <t>280058279</t>
  </si>
  <si>
    <t>1929871</t>
  </si>
  <si>
    <t>12/21/2020</t>
  </si>
  <si>
    <t>Excalibur Hotel</t>
  </si>
  <si>
    <t>204.00</t>
  </si>
  <si>
    <t>280173931</t>
  </si>
  <si>
    <t>1932022</t>
  </si>
  <si>
    <t>Marina Del Mar Resort and Marina</t>
  </si>
  <si>
    <t>1916.00</t>
  </si>
  <si>
    <t>280365215</t>
  </si>
  <si>
    <t>1935811</t>
  </si>
  <si>
    <t>12/29/2020</t>
  </si>
  <si>
    <t>Aria Resort and Casino</t>
  </si>
  <si>
    <t>2945.00</t>
  </si>
  <si>
    <t>280484627</t>
  </si>
  <si>
    <t>1938256</t>
  </si>
  <si>
    <t>1/1/2021</t>
  </si>
  <si>
    <t>1227.00</t>
  </si>
  <si>
    <t>280566115</t>
  </si>
  <si>
    <t>1939613</t>
  </si>
  <si>
    <t>Agua Hotels Mondim de Basto</t>
  </si>
  <si>
    <t>428.00</t>
  </si>
  <si>
    <t>280598375</t>
  </si>
  <si>
    <t>1940080</t>
  </si>
  <si>
    <t>Barcelona Colonial Hotel</t>
  </si>
  <si>
    <t>882.00</t>
  </si>
  <si>
    <t>280683363</t>
  </si>
  <si>
    <t>1941424</t>
  </si>
  <si>
    <t>Khreschatyk Hotel</t>
  </si>
  <si>
    <t>1600.00</t>
  </si>
  <si>
    <t>280713307</t>
  </si>
  <si>
    <t>1941937</t>
  </si>
  <si>
    <t>1/7/2021</t>
  </si>
  <si>
    <t>All Suites Appart Hotel Orly Rungis</t>
  </si>
  <si>
    <t>1056.00</t>
  </si>
  <si>
    <t>280720867</t>
  </si>
  <si>
    <t>1942079</t>
  </si>
  <si>
    <t>Idea Hotel Milano Malpensa Airport</t>
  </si>
  <si>
    <t>1005.00</t>
  </si>
  <si>
    <t>280731387</t>
  </si>
  <si>
    <t>1942267</t>
  </si>
  <si>
    <t>Cannes Mandelieu</t>
  </si>
  <si>
    <t>478.00</t>
  </si>
  <si>
    <t>280752335</t>
  </si>
  <si>
    <t>1942486</t>
  </si>
  <si>
    <t>669.00</t>
  </si>
  <si>
    <t>280757131</t>
  </si>
  <si>
    <t>1942508</t>
  </si>
  <si>
    <t>Sea Club Ocean Resort</t>
  </si>
  <si>
    <t>1530.00</t>
  </si>
  <si>
    <t>280792719</t>
  </si>
  <si>
    <t>1943101</t>
  </si>
  <si>
    <t>1/9/2021</t>
  </si>
  <si>
    <t>City Garden Hotel Makati</t>
  </si>
  <si>
    <t>1088.00</t>
  </si>
  <si>
    <t>280793967</t>
  </si>
  <si>
    <t>1943107</t>
  </si>
  <si>
    <t>452.00</t>
  </si>
  <si>
    <t>280862255</t>
  </si>
  <si>
    <t>1943910</t>
  </si>
  <si>
    <t>Britannia Sachas Hotel</t>
  </si>
  <si>
    <t>1540.00</t>
  </si>
  <si>
    <t>280885467</t>
  </si>
  <si>
    <t>1944029</t>
  </si>
  <si>
    <t>Stage Coach Inn</t>
  </si>
  <si>
    <t>466.00</t>
  </si>
  <si>
    <t>280899163</t>
  </si>
  <si>
    <t>1944095</t>
  </si>
  <si>
    <t>Fiesta Inn Morelia Altozano</t>
  </si>
  <si>
    <t>840.00</t>
  </si>
  <si>
    <t>280981223</t>
  </si>
  <si>
    <t>1945409</t>
  </si>
  <si>
    <t>Sercotel Gran Hotel Luna de Granada</t>
  </si>
  <si>
    <t>344.00</t>
  </si>
  <si>
    <t>280989531</t>
  </si>
  <si>
    <t>1945887</t>
  </si>
  <si>
    <t>548.00</t>
  </si>
  <si>
    <t>281004151</t>
  </si>
  <si>
    <t>1946091</t>
  </si>
  <si>
    <t>Rosa Grand Milano - Starhotels Collezione</t>
  </si>
  <si>
    <t>3396.00</t>
  </si>
  <si>
    <t>281007335</t>
  </si>
  <si>
    <t>1946200</t>
  </si>
  <si>
    <t>The Grove Resort &amp; Water Park Orlando</t>
  </si>
  <si>
    <t>3471.00</t>
  </si>
  <si>
    <t>281008775</t>
  </si>
  <si>
    <t>1946363</t>
  </si>
  <si>
    <t>SAHARA Las Vegas</t>
  </si>
  <si>
    <t>95.00</t>
  </si>
  <si>
    <t>281036155</t>
  </si>
  <si>
    <t>1947897</t>
  </si>
  <si>
    <t>1 Hotel South Beach</t>
  </si>
  <si>
    <t>15627.00</t>
  </si>
  <si>
    <t>281039931</t>
  </si>
  <si>
    <t>1947911</t>
  </si>
  <si>
    <t>3672.00</t>
  </si>
  <si>
    <t>281043103</t>
  </si>
  <si>
    <t>1947974</t>
  </si>
  <si>
    <t>136.00</t>
  </si>
  <si>
    <t>281048191</t>
  </si>
  <si>
    <t>1948549</t>
  </si>
  <si>
    <t>Safir Hotel Cairo</t>
  </si>
  <si>
    <t>804.00</t>
  </si>
  <si>
    <t>281065135</t>
  </si>
  <si>
    <t>1949669</t>
  </si>
  <si>
    <t>Trump International Hotel Las Vegas</t>
  </si>
  <si>
    <t>1557.00</t>
  </si>
  <si>
    <t>281066687</t>
  </si>
  <si>
    <t>1949698</t>
  </si>
  <si>
    <t>Campanile Salon-De-Provence</t>
  </si>
  <si>
    <t>342.00</t>
  </si>
  <si>
    <t>281082727</t>
  </si>
  <si>
    <t>1950269</t>
  </si>
  <si>
    <t>The Residence on Thonglor by UHG</t>
  </si>
  <si>
    <t>551.00</t>
  </si>
  <si>
    <t>281083707</t>
  </si>
  <si>
    <t>1950344</t>
  </si>
  <si>
    <t>Gefinor Rotana</t>
  </si>
  <si>
    <t>686.00</t>
  </si>
  <si>
    <t>281088379</t>
  </si>
  <si>
    <t>1950686</t>
  </si>
  <si>
    <t>Okura Garden Hotel</t>
  </si>
  <si>
    <t>2433.00</t>
  </si>
  <si>
    <t>281090719</t>
  </si>
  <si>
    <t>1950871</t>
  </si>
  <si>
    <t>1026.00</t>
  </si>
  <si>
    <t>281099091</t>
  </si>
  <si>
    <t>1951407</t>
  </si>
  <si>
    <t>199.00</t>
  </si>
  <si>
    <t>281120719</t>
  </si>
  <si>
    <t>1952448</t>
  </si>
  <si>
    <t>The K Hotel</t>
  </si>
  <si>
    <t>341.00</t>
  </si>
  <si>
    <t>281142351</t>
  </si>
  <si>
    <t>1953145</t>
  </si>
  <si>
    <t>Hotel Plaza Las Matas</t>
  </si>
  <si>
    <t>300.00</t>
  </si>
  <si>
    <t>281145075</t>
  </si>
  <si>
    <t>1953518</t>
  </si>
  <si>
    <t>Broadway Macau Hotel</t>
  </si>
  <si>
    <t>365.00</t>
  </si>
  <si>
    <t>281145467</t>
  </si>
  <si>
    <t>1953568</t>
  </si>
  <si>
    <t>Kande International Hotel</t>
  </si>
  <si>
    <t>640.00</t>
  </si>
  <si>
    <t>281151587</t>
  </si>
  <si>
    <t>1953984</t>
  </si>
  <si>
    <t>146.00</t>
  </si>
  <si>
    <t>281154503</t>
  </si>
  <si>
    <t>1954169</t>
  </si>
  <si>
    <t>Ezdan Palace Hotel</t>
  </si>
  <si>
    <t>674.00</t>
  </si>
  <si>
    <t>281154819</t>
  </si>
  <si>
    <t>1954190</t>
  </si>
  <si>
    <t>281175331</t>
  </si>
  <si>
    <t>1954689</t>
  </si>
  <si>
    <t>281175963</t>
  </si>
  <si>
    <t>1954724</t>
  </si>
  <si>
    <t>Aizu-Wakamatsu Washington Hotel</t>
  </si>
  <si>
    <t>872.00</t>
  </si>
  <si>
    <t>281182579</t>
  </si>
  <si>
    <t>1955424</t>
  </si>
  <si>
    <t>270.00</t>
  </si>
  <si>
    <t>281186067</t>
  </si>
  <si>
    <t>1955816</t>
  </si>
  <si>
    <t>281199547</t>
  </si>
  <si>
    <t>1956311</t>
  </si>
  <si>
    <t>Millennium Resort Mussanah</t>
  </si>
  <si>
    <t>977.00</t>
  </si>
  <si>
    <t>281199875</t>
  </si>
  <si>
    <t>1956313</t>
  </si>
  <si>
    <t>286.00</t>
  </si>
  <si>
    <t>281202435</t>
  </si>
  <si>
    <t>1956318</t>
  </si>
  <si>
    <t>Bedford Hotel &amp; Congress Centre</t>
  </si>
  <si>
    <t>712.00</t>
  </si>
  <si>
    <t>281208907</t>
  </si>
  <si>
    <t>1956417</t>
  </si>
  <si>
    <t>Century Hotel Antwerpen Centrum</t>
  </si>
  <si>
    <t>333.00</t>
  </si>
  <si>
    <t>281221871</t>
  </si>
  <si>
    <t>1957364</t>
  </si>
  <si>
    <t>The Old Ship Hotel</t>
  </si>
  <si>
    <t>327.00</t>
  </si>
  <si>
    <t>281229307</t>
  </si>
  <si>
    <t>1957784</t>
  </si>
  <si>
    <t>CDH Hotel Villa Ducale</t>
  </si>
  <si>
    <t>438.00</t>
  </si>
  <si>
    <t>281250643</t>
  </si>
  <si>
    <t>1958524</t>
  </si>
  <si>
    <t>128.00</t>
  </si>
  <si>
    <t>281251419</t>
  </si>
  <si>
    <t>1958571</t>
  </si>
  <si>
    <t>332.00</t>
  </si>
  <si>
    <t>281251779</t>
  </si>
  <si>
    <t>1958598</t>
  </si>
  <si>
    <t>281254907</t>
  </si>
  <si>
    <t>1958761</t>
  </si>
  <si>
    <t>281268943</t>
  </si>
  <si>
    <t>1959490</t>
  </si>
  <si>
    <t>Metropark Hotel</t>
  </si>
  <si>
    <t>171.00</t>
  </si>
  <si>
    <t>281278279</t>
  </si>
  <si>
    <t>1959564</t>
  </si>
  <si>
    <t>281281743</t>
  </si>
  <si>
    <t>1959672</t>
  </si>
  <si>
    <t>The Beeman Hotel</t>
  </si>
  <si>
    <t>561.00</t>
  </si>
  <si>
    <t>281294727</t>
  </si>
  <si>
    <t>1960502</t>
  </si>
  <si>
    <t>Hilton New York JFK Airport Hotel</t>
  </si>
  <si>
    <t>641.00</t>
  </si>
  <si>
    <t>281318539</t>
  </si>
  <si>
    <t>1961463</t>
  </si>
  <si>
    <t>Xinyuexin Hotel</t>
  </si>
  <si>
    <t>166.00</t>
  </si>
  <si>
    <t>281319047</t>
  </si>
  <si>
    <t>1961487</t>
  </si>
  <si>
    <t>Lia Charlton Hotel Shenzhen</t>
  </si>
  <si>
    <t>555.00</t>
  </si>
  <si>
    <t>281354371</t>
  </si>
  <si>
    <t>1963263</t>
  </si>
  <si>
    <t>124.00</t>
  </si>
  <si>
    <t>353083502</t>
  </si>
  <si>
    <t>1900412</t>
  </si>
  <si>
    <t>11/5/2020</t>
  </si>
  <si>
    <t>782.00</t>
  </si>
  <si>
    <t>358215102</t>
  </si>
  <si>
    <t>1919655</t>
  </si>
  <si>
    <t>12/4/2020</t>
  </si>
  <si>
    <t>837.00</t>
  </si>
  <si>
    <t>358233370</t>
  </si>
  <si>
    <t>1919693</t>
  </si>
  <si>
    <t>Auberge Vancouver Hotel</t>
  </si>
  <si>
    <t>1338.00</t>
  </si>
  <si>
    <t>358345690</t>
  </si>
  <si>
    <t>1920038</t>
  </si>
  <si>
    <t>12/5/2020</t>
  </si>
  <si>
    <t>Gold Coast Hotel and Casino</t>
  </si>
  <si>
    <t>358654538</t>
  </si>
  <si>
    <t>1920949</t>
  </si>
  <si>
    <t>Ibis Rio de Janeiro Centro</t>
  </si>
  <si>
    <t>158.00</t>
  </si>
  <si>
    <t>360178730</t>
  </si>
  <si>
    <t>1926377</t>
  </si>
  <si>
    <t>12/16/2020</t>
  </si>
  <si>
    <t>524.00</t>
  </si>
  <si>
    <t>360288806</t>
  </si>
  <si>
    <t>1927084</t>
  </si>
  <si>
    <t>12/17/2020</t>
  </si>
  <si>
    <t>The Signature at MGM Grand</t>
  </si>
  <si>
    <t>1863.00</t>
  </si>
  <si>
    <t>360397542</t>
  </si>
  <si>
    <t>1927764</t>
  </si>
  <si>
    <t>12/18/2020</t>
  </si>
  <si>
    <t>The Grand Orlando Resort at Celebration</t>
  </si>
  <si>
    <t>824.00</t>
  </si>
  <si>
    <t>362087794</t>
  </si>
  <si>
    <t>1934984</t>
  </si>
  <si>
    <t>12/28/2020</t>
  </si>
  <si>
    <t>338.00</t>
  </si>
  <si>
    <t>362321330</t>
  </si>
  <si>
    <t>1935840</t>
  </si>
  <si>
    <t>Hotel MX roma</t>
  </si>
  <si>
    <t>888.00</t>
  </si>
  <si>
    <t>362441526</t>
  </si>
  <si>
    <t>1936524</t>
  </si>
  <si>
    <t>522.00</t>
  </si>
  <si>
    <t>362631366</t>
  </si>
  <si>
    <t>1937427</t>
  </si>
  <si>
    <t>1393.00</t>
  </si>
  <si>
    <t>363711698</t>
  </si>
  <si>
    <t>1940677</t>
  </si>
  <si>
    <t>Riverwalk Plaza Hotel</t>
  </si>
  <si>
    <t>1314.00</t>
  </si>
  <si>
    <t>363960158</t>
  </si>
  <si>
    <t>1941287</t>
  </si>
  <si>
    <t>Welk Resorts San Diego</t>
  </si>
  <si>
    <t>364952498</t>
  </si>
  <si>
    <t>1943937</t>
  </si>
  <si>
    <t>Ramada Plaza by Wyndham Marco Polo Beach Resort</t>
  </si>
  <si>
    <t>1766.00</t>
  </si>
  <si>
    <t>365014250</t>
  </si>
  <si>
    <t>1944322</t>
  </si>
  <si>
    <t>1/12/2021</t>
  </si>
  <si>
    <t>The Don CeSar</t>
  </si>
  <si>
    <t>3282.00</t>
  </si>
  <si>
    <t>365432210</t>
  </si>
  <si>
    <t>1946097</t>
  </si>
  <si>
    <t>Atlantis Copacabana Hotel</t>
  </si>
  <si>
    <t>544.00</t>
  </si>
  <si>
    <t>365623794</t>
  </si>
  <si>
    <t>1947924</t>
  </si>
  <si>
    <t>Virgin River Hotel and Casino</t>
  </si>
  <si>
    <t>1274.00</t>
  </si>
  <si>
    <t>365734050</t>
  </si>
  <si>
    <t>1949361</t>
  </si>
  <si>
    <t>The Landon Hotel</t>
  </si>
  <si>
    <t>2748.00</t>
  </si>
  <si>
    <t>365928926</t>
  </si>
  <si>
    <t>1950038</t>
  </si>
  <si>
    <t>Trident Bandra Kurla Hotel</t>
  </si>
  <si>
    <t>812.00</t>
  </si>
  <si>
    <t>365945418</t>
  </si>
  <si>
    <t>1950231</t>
  </si>
  <si>
    <t>Golden Dragon Hotel</t>
  </si>
  <si>
    <t>378.00</t>
  </si>
  <si>
    <t>365966518</t>
  </si>
  <si>
    <t>1951240</t>
  </si>
  <si>
    <t>Yavapai Lodge - Inside the Park</t>
  </si>
  <si>
    <t>129.60</t>
  </si>
  <si>
    <t>366039906</t>
  </si>
  <si>
    <t>1951482</t>
  </si>
  <si>
    <t>Hotel Santa Barbara</t>
  </si>
  <si>
    <t>1668.00</t>
  </si>
  <si>
    <t>366307026</t>
  </si>
  <si>
    <t>1953186</t>
  </si>
  <si>
    <t>Nacional Inn Campinas Trevo</t>
  </si>
  <si>
    <t>436.00</t>
  </si>
  <si>
    <t>366382514</t>
  </si>
  <si>
    <t>1954612</t>
  </si>
  <si>
    <t>Hotel ZaZa Dallas</t>
  </si>
  <si>
    <t>4106.67</t>
  </si>
  <si>
    <t>366420894</t>
  </si>
  <si>
    <t>1954658</t>
  </si>
  <si>
    <t>1179.00</t>
  </si>
  <si>
    <t>366443214</t>
  </si>
  <si>
    <t>1954678</t>
  </si>
  <si>
    <t>Southwinds Motel</t>
  </si>
  <si>
    <t>2780.00</t>
  </si>
  <si>
    <t>366498062</t>
  </si>
  <si>
    <t>1954949</t>
  </si>
  <si>
    <t>Thunderbird Hotel</t>
  </si>
  <si>
    <t>570.00</t>
  </si>
  <si>
    <t>366502222</t>
  </si>
  <si>
    <t>1955006</t>
  </si>
  <si>
    <t>The STRAT Hotel, Casino and Skypod</t>
  </si>
  <si>
    <t>320.00</t>
  </si>
  <si>
    <t>366536362</t>
  </si>
  <si>
    <t>1956135</t>
  </si>
  <si>
    <t>308.00</t>
  </si>
  <si>
    <t>366537090</t>
  </si>
  <si>
    <t>1956161</t>
  </si>
  <si>
    <t>335.00</t>
  </si>
  <si>
    <t>366813990</t>
  </si>
  <si>
    <t>1957982</t>
  </si>
  <si>
    <t>366871622</t>
  </si>
  <si>
    <t>1958472</t>
  </si>
  <si>
    <t>672.00</t>
  </si>
  <si>
    <t>366891370</t>
  </si>
  <si>
    <t>1959359</t>
  </si>
  <si>
    <t>Rosen Inn Lake Buena Vista Orlando</t>
  </si>
  <si>
    <t>367030970</t>
  </si>
  <si>
    <t>1959742</t>
  </si>
  <si>
    <t>367031682</t>
  </si>
  <si>
    <t>1959746</t>
  </si>
  <si>
    <t>367304478</t>
  </si>
  <si>
    <t>1962032</t>
  </si>
  <si>
    <t>347.00</t>
  </si>
  <si>
    <t>367496142</t>
  </si>
  <si>
    <t>1962834</t>
  </si>
  <si>
    <t>331.00</t>
  </si>
  <si>
    <t>518513353</t>
  </si>
  <si>
    <t>1905646</t>
  </si>
  <si>
    <t>11/11/2020</t>
  </si>
  <si>
    <t>Annesley House</t>
  </si>
  <si>
    <t>520079237</t>
  </si>
  <si>
    <t>1910504</t>
  </si>
  <si>
    <t>11/16/2020</t>
  </si>
  <si>
    <t>Summers Rest Units Apartment</t>
  </si>
  <si>
    <t>699.00</t>
  </si>
  <si>
    <t>529219609</t>
  </si>
  <si>
    <t>1924383</t>
  </si>
  <si>
    <t>12/12/2020</t>
  </si>
  <si>
    <t>Siesta Legian Hotel</t>
  </si>
  <si>
    <t>534657973</t>
  </si>
  <si>
    <t>1935512</t>
  </si>
  <si>
    <t>Flora Creek</t>
  </si>
  <si>
    <t>405.00</t>
  </si>
  <si>
    <t>535968801</t>
  </si>
  <si>
    <t>1938571</t>
  </si>
  <si>
    <t>Tune Hotel - Danga Bay Johor</t>
  </si>
  <si>
    <t>94.00</t>
  </si>
  <si>
    <t>536166781</t>
  </si>
  <si>
    <t>1938953</t>
  </si>
  <si>
    <t>1/2/2021</t>
  </si>
  <si>
    <t>Lake Kawana Hotel</t>
  </si>
  <si>
    <t>1245.00</t>
  </si>
  <si>
    <t>537793685</t>
  </si>
  <si>
    <t>1942977</t>
  </si>
  <si>
    <t>Atria Hotel Magelang</t>
  </si>
  <si>
    <t>189.00</t>
  </si>
  <si>
    <t>538305341</t>
  </si>
  <si>
    <t>1944119</t>
  </si>
  <si>
    <t>The Eton Hotel Pudong</t>
  </si>
  <si>
    <t>142.50</t>
  </si>
  <si>
    <t>538571829</t>
  </si>
  <si>
    <t>1944785</t>
  </si>
  <si>
    <t>1485.00</t>
  </si>
  <si>
    <t>538827349</t>
  </si>
  <si>
    <t>1947221</t>
  </si>
  <si>
    <t>Phangan Bayshore Resort</t>
  </si>
  <si>
    <t>123.00</t>
  </si>
  <si>
    <t>539180981</t>
  </si>
  <si>
    <t>1950734</t>
  </si>
  <si>
    <t>154.00</t>
  </si>
  <si>
    <t>539211205</t>
  </si>
  <si>
    <t>1951188</t>
  </si>
  <si>
    <t>Bantal Guling Trans</t>
  </si>
  <si>
    <t>256.00</t>
  </si>
  <si>
    <t>539260277</t>
  </si>
  <si>
    <t>1951563</t>
  </si>
  <si>
    <t>Aiyaree Place Hotel</t>
  </si>
  <si>
    <t>244.00</t>
  </si>
  <si>
    <t>539285201</t>
  </si>
  <si>
    <t>1951927</t>
  </si>
  <si>
    <t>Hotel City View</t>
  </si>
  <si>
    <t>711.00</t>
  </si>
  <si>
    <t>539289129</t>
  </si>
  <si>
    <t>1951974</t>
  </si>
  <si>
    <t>323.00</t>
  </si>
  <si>
    <t>539332557</t>
  </si>
  <si>
    <t>1952327</t>
  </si>
  <si>
    <t>RedDoorz Plus near GBK Senayan</t>
  </si>
  <si>
    <t>70.00</t>
  </si>
  <si>
    <t>539464069</t>
  </si>
  <si>
    <t>1953750</t>
  </si>
  <si>
    <t>V Hotel Tebet</t>
  </si>
  <si>
    <t>206.00</t>
  </si>
  <si>
    <t>539491513</t>
  </si>
  <si>
    <t>1954020</t>
  </si>
  <si>
    <t>Radisson Blu Cebu</t>
  </si>
  <si>
    <t>593.00</t>
  </si>
  <si>
    <t>539793757</t>
  </si>
  <si>
    <t>1956677</t>
  </si>
  <si>
    <t>176.00</t>
  </si>
  <si>
    <t>539854469</t>
  </si>
  <si>
    <t>1957230</t>
  </si>
  <si>
    <t>Uniq Hotel Yogyakarta</t>
  </si>
  <si>
    <t>89.00</t>
  </si>
  <si>
    <t>539896249</t>
  </si>
  <si>
    <t>1957707</t>
  </si>
  <si>
    <t>Siri Ratchada Bangkok</t>
  </si>
  <si>
    <t>192.00</t>
  </si>
  <si>
    <t>540339709</t>
  </si>
  <si>
    <t>1961149</t>
  </si>
  <si>
    <t>Nite and Day Jakarta Roxy</t>
  </si>
  <si>
    <t>108.00</t>
  </si>
  <si>
    <t>540406669</t>
  </si>
  <si>
    <t>1961612</t>
  </si>
  <si>
    <t>Tebu Hotel Bandung</t>
  </si>
  <si>
    <t>190.00</t>
  </si>
  <si>
    <t>540409937</t>
  </si>
  <si>
    <t>1961643</t>
  </si>
  <si>
    <t>The Beach Garden Resort</t>
  </si>
  <si>
    <t>131.00</t>
  </si>
  <si>
    <t>540508469</t>
  </si>
  <si>
    <t>1962424</t>
  </si>
  <si>
    <t>RedDoorz near Taman Bekapai</t>
  </si>
  <si>
    <t>540545877</t>
  </si>
  <si>
    <t>1962764</t>
  </si>
  <si>
    <t>551752688</t>
  </si>
  <si>
    <t>1912714</t>
  </si>
  <si>
    <t>11/20/2020</t>
  </si>
  <si>
    <t>Shilla Stay Jeju</t>
  </si>
  <si>
    <t>572.00</t>
  </si>
  <si>
    <t>551766600</t>
  </si>
  <si>
    <t>1912741</t>
  </si>
  <si>
    <t>Prima Hotel</t>
  </si>
  <si>
    <t>1476.00</t>
  </si>
  <si>
    <t>556661224</t>
  </si>
  <si>
    <t>1922059</t>
  </si>
  <si>
    <t>12/9/2020</t>
  </si>
  <si>
    <t>Super 8 By Wyndham Los Angeles Airport</t>
  </si>
  <si>
    <t>800.00</t>
  </si>
  <si>
    <t>559547104</t>
  </si>
  <si>
    <t>1929500</t>
  </si>
  <si>
    <t>218.00</t>
  </si>
  <si>
    <t>563693872</t>
  </si>
  <si>
    <t>1942308</t>
  </si>
  <si>
    <t>La Villa Palace Hotel</t>
  </si>
  <si>
    <t>1501.00</t>
  </si>
  <si>
    <t>564336604</t>
  </si>
  <si>
    <t>1943734</t>
  </si>
  <si>
    <t>1/10/2021</t>
  </si>
  <si>
    <t>The Peninsula Shanghai</t>
  </si>
  <si>
    <t>8736.00</t>
  </si>
  <si>
    <t>564441060</t>
  </si>
  <si>
    <t>1943940</t>
  </si>
  <si>
    <t>Toyoko Inn Tokyo Fussa-ekimae Higashi-guchi</t>
  </si>
  <si>
    <t>2881.00</t>
  </si>
  <si>
    <t>564578576</t>
  </si>
  <si>
    <t>1944209</t>
  </si>
  <si>
    <t>Hotel Shalom Jeju</t>
  </si>
  <si>
    <t>310.00</t>
  </si>
  <si>
    <t>564596824</t>
  </si>
  <si>
    <t>1944253</t>
  </si>
  <si>
    <t>Hotel The Designers Samseong</t>
  </si>
  <si>
    <t>272.00</t>
  </si>
  <si>
    <t>564637412</t>
  </si>
  <si>
    <t>1944314</t>
  </si>
  <si>
    <t>Akra Hotel</t>
  </si>
  <si>
    <t>2110.00</t>
  </si>
  <si>
    <t>565122828</t>
  </si>
  <si>
    <t>1946411</t>
  </si>
  <si>
    <t>565133776</t>
  </si>
  <si>
    <t>1946533</t>
  </si>
  <si>
    <t>Dai-ichi Inn Ikebukuro Hotel</t>
  </si>
  <si>
    <t>179.00</t>
  </si>
  <si>
    <t>565333648</t>
  </si>
  <si>
    <t>1948216</t>
  </si>
  <si>
    <t>Chaozhou Hotel</t>
  </si>
  <si>
    <t>293.00</t>
  </si>
  <si>
    <t>565552292</t>
  </si>
  <si>
    <t>1949975</t>
  </si>
  <si>
    <t>Huaqiang Plaza Hotel</t>
  </si>
  <si>
    <t>710.00</t>
  </si>
  <si>
    <t>565606716</t>
  </si>
  <si>
    <t>1950461</t>
  </si>
  <si>
    <t>Grand Emperor Hotel</t>
  </si>
  <si>
    <t>1281.00</t>
  </si>
  <si>
    <t>565664640</t>
  </si>
  <si>
    <t>1951134</t>
  </si>
  <si>
    <t>Zhaoqing Star Hotel</t>
  </si>
  <si>
    <t>771.00</t>
  </si>
  <si>
    <t>565701460</t>
  </si>
  <si>
    <t>1951404</t>
  </si>
  <si>
    <t>374.00</t>
  </si>
  <si>
    <t>565848260</t>
  </si>
  <si>
    <t>1952646</t>
  </si>
  <si>
    <t>565878780</t>
  </si>
  <si>
    <t>1952898</t>
  </si>
  <si>
    <t>159.00</t>
  </si>
  <si>
    <t>565903996</t>
  </si>
  <si>
    <t>1952969</t>
  </si>
  <si>
    <t>565951028</t>
  </si>
  <si>
    <t>1953405</t>
  </si>
  <si>
    <t>848.00</t>
  </si>
  <si>
    <t>565958172</t>
  </si>
  <si>
    <t>1953492</t>
  </si>
  <si>
    <t>Guangzhou Easun Guotai Hotel</t>
  </si>
  <si>
    <t>981.00</t>
  </si>
  <si>
    <t>565961344</t>
  </si>
  <si>
    <t>1953504</t>
  </si>
  <si>
    <t>137.00</t>
  </si>
  <si>
    <t>565968696</t>
  </si>
  <si>
    <t>1953572</t>
  </si>
  <si>
    <t>198.00</t>
  </si>
  <si>
    <t>566009716</t>
  </si>
  <si>
    <t>1953915</t>
  </si>
  <si>
    <t>307.00</t>
  </si>
  <si>
    <t>566011212</t>
  </si>
  <si>
    <t>1953929</t>
  </si>
  <si>
    <t>Hotel The Designers Hongdae</t>
  </si>
  <si>
    <t>309.00</t>
  </si>
  <si>
    <t>566042512</t>
  </si>
  <si>
    <t>1954247</t>
  </si>
  <si>
    <t>530.00</t>
  </si>
  <si>
    <t>566052812</t>
  </si>
  <si>
    <t>1954347</t>
  </si>
  <si>
    <t>Amanti Hotel Seoul</t>
  </si>
  <si>
    <t>557.00</t>
  </si>
  <si>
    <t>566070784</t>
  </si>
  <si>
    <t>1954488</t>
  </si>
  <si>
    <t>Daejeon DM Empress Hotel</t>
  </si>
  <si>
    <t>350.00</t>
  </si>
  <si>
    <t>566099500</t>
  </si>
  <si>
    <t>1954586</t>
  </si>
  <si>
    <t>138.00</t>
  </si>
  <si>
    <t>566122364</t>
  </si>
  <si>
    <t>1954657</t>
  </si>
  <si>
    <t>566122584</t>
  </si>
  <si>
    <t>1954659</t>
  </si>
  <si>
    <t>276.00</t>
  </si>
  <si>
    <t>566132044</t>
  </si>
  <si>
    <t>1954737</t>
  </si>
  <si>
    <t>566134296</t>
  </si>
  <si>
    <t>1954759</t>
  </si>
  <si>
    <t>566134780</t>
  </si>
  <si>
    <t>1954765</t>
  </si>
  <si>
    <t>Rosewood Guangzhou</t>
  </si>
  <si>
    <t>1256.00</t>
  </si>
  <si>
    <t>566135344</t>
  </si>
  <si>
    <t>1954770</t>
  </si>
  <si>
    <t>Toy Story Hotel</t>
  </si>
  <si>
    <t>949.00</t>
  </si>
  <si>
    <t>566148576</t>
  </si>
  <si>
    <t>1954892</t>
  </si>
  <si>
    <t>Guangdong Hotel Zhuhai</t>
  </si>
  <si>
    <t>274.00</t>
  </si>
  <si>
    <t>566158944</t>
  </si>
  <si>
    <t>1955000</t>
  </si>
  <si>
    <t>142.00</t>
  </si>
  <si>
    <t>566170292</t>
  </si>
  <si>
    <t>1955107</t>
  </si>
  <si>
    <t>129.00</t>
  </si>
  <si>
    <t>566182480</t>
  </si>
  <si>
    <t>1955241</t>
  </si>
  <si>
    <t>566308112</t>
  </si>
  <si>
    <t>1956295</t>
  </si>
  <si>
    <t>566346788</t>
  </si>
  <si>
    <t>1956404</t>
  </si>
  <si>
    <t>566373808</t>
  </si>
  <si>
    <t>1956901</t>
  </si>
  <si>
    <t>566416916</t>
  </si>
  <si>
    <t>1957277</t>
  </si>
  <si>
    <t>Uni Hotel Jeju</t>
  </si>
  <si>
    <t>1014.00</t>
  </si>
  <si>
    <t>566468916</t>
  </si>
  <si>
    <t>1957720</t>
  </si>
  <si>
    <t>Casa Real Hotel</t>
  </si>
  <si>
    <t>566664392</t>
  </si>
  <si>
    <t>1959335</t>
  </si>
  <si>
    <t>371.00</t>
  </si>
  <si>
    <t>566672772</t>
  </si>
  <si>
    <t>1959412</t>
  </si>
  <si>
    <t>Y's Hotel Hanshinamagasaki-Ekimae</t>
  </si>
  <si>
    <t>252.00</t>
  </si>
  <si>
    <t>566718756</t>
  </si>
  <si>
    <t>1959588</t>
  </si>
  <si>
    <t>339.00</t>
  </si>
  <si>
    <t>566719980</t>
  </si>
  <si>
    <t>1959607</t>
  </si>
  <si>
    <t>566727368</t>
  </si>
  <si>
    <t>1959673</t>
  </si>
  <si>
    <t>566754016</t>
  </si>
  <si>
    <t>1959874</t>
  </si>
  <si>
    <t>566754264</t>
  </si>
  <si>
    <t>1959878</t>
  </si>
  <si>
    <t>566761272</t>
  </si>
  <si>
    <t>1959943</t>
  </si>
  <si>
    <t>566821932</t>
  </si>
  <si>
    <t>1960369</t>
  </si>
  <si>
    <t>566865140</t>
  </si>
  <si>
    <t>1960732</t>
  </si>
  <si>
    <t>Bayview Hotel Guam</t>
  </si>
  <si>
    <t>659.00</t>
  </si>
  <si>
    <t>566951964</t>
  </si>
  <si>
    <t>1961163</t>
  </si>
  <si>
    <t>172.00</t>
  </si>
  <si>
    <t>566958312</t>
  </si>
  <si>
    <t>1961203</t>
  </si>
  <si>
    <t>168.00</t>
  </si>
  <si>
    <t>566996356</t>
  </si>
  <si>
    <t>1961489</t>
  </si>
  <si>
    <t>223.00</t>
  </si>
  <si>
    <t>567022536</t>
  </si>
  <si>
    <t>1961688</t>
  </si>
  <si>
    <t>228.00</t>
  </si>
  <si>
    <t>567050808</t>
  </si>
  <si>
    <t>1961905</t>
  </si>
  <si>
    <t>Golden River Hotel</t>
  </si>
  <si>
    <t>390.00</t>
  </si>
  <si>
    <t>567078216</t>
  </si>
  <si>
    <t>1962180</t>
  </si>
  <si>
    <t>149.00</t>
  </si>
  <si>
    <t>567119148</t>
  </si>
  <si>
    <t>1962319</t>
  </si>
  <si>
    <t>567143996</t>
  </si>
  <si>
    <t>1962542</t>
  </si>
  <si>
    <t>567153196</t>
  </si>
  <si>
    <t>1962624</t>
  </si>
  <si>
    <t>567168484</t>
  </si>
  <si>
    <t>1962753</t>
  </si>
  <si>
    <t>创建日期</t>
  </si>
  <si>
    <t>参考号码</t>
  </si>
  <si>
    <t>更改原因</t>
  </si>
  <si>
    <t>281025279-66552</t>
  </si>
  <si>
    <t>AllotmentReject</t>
  </si>
  <si>
    <t>Charges Levied for Agoda confirmed booking rejected guest relocation</t>
  </si>
  <si>
    <t>531900157-66552</t>
  </si>
  <si>
    <t>279742563-66552</t>
  </si>
  <si>
    <t>532540677-66552</t>
  </si>
  <si>
    <t>534396201-66552</t>
  </si>
  <si>
    <t>309986422</t>
  </si>
  <si>
    <t>ClearingByUPC</t>
  </si>
  <si>
    <t>Overcharged UPC</t>
  </si>
  <si>
    <t>310053650</t>
  </si>
  <si>
    <t>,</t>
  </si>
  <si>
    <t>上期结算2513，订单取消，退回2513元，已抵冲</t>
  </si>
  <si>
    <t>可退，1.20已抵冲</t>
  </si>
  <si>
    <t>多收待退1088元</t>
  </si>
  <si>
    <t>多收待退466元</t>
  </si>
  <si>
    <t>多收待退338元</t>
  </si>
  <si>
    <t>原单4158，结算4106.67，强制扣款51.33元，已抵冲</t>
  </si>
  <si>
    <t>多收待退570元</t>
  </si>
  <si>
    <t>多收待退1501元</t>
  </si>
  <si>
    <t>原单未结算，强制扣款261元，已抵冲</t>
  </si>
  <si>
    <t>A2101121110572089多收退回1300元</t>
  </si>
  <si>
    <t>原单未结算，强制扣款286元，已抵冲</t>
  </si>
  <si>
    <t>原单未结算，强制扣款983元，已抵冲</t>
  </si>
  <si>
    <t>原单未结算，强制扣款978元，已抵冲</t>
  </si>
  <si>
    <t>订单取消，退回1980元，已抵冲</t>
  </si>
  <si>
    <t>订单取消，退回1320元，已抵冲</t>
  </si>
  <si>
    <t>A210126155849459</t>
  </si>
  <si>
    <t>A2101261602252089</t>
  </si>
  <si>
    <t>A2101261603122089</t>
  </si>
  <si>
    <t>A2101261603432089</t>
  </si>
  <si>
    <t>A2101261604122089</t>
  </si>
  <si>
    <t>A2101261604452089</t>
  </si>
  <si>
    <t>A2101261605362089</t>
  </si>
  <si>
    <t>合计142650.77元</t>
  </si>
  <si>
    <t>客户订单号</t>
  </si>
  <si>
    <t>汇智订单号</t>
  </si>
  <si>
    <t>客户姓名</t>
  </si>
  <si>
    <t>币种</t>
  </si>
  <si>
    <t>联系人</t>
  </si>
  <si>
    <t>手机</t>
  </si>
  <si>
    <t>曼谷通罗UHG酒店</t>
  </si>
  <si>
    <t>Chansiri bongkoch</t>
  </si>
  <si>
    <t>2021-01-24</t>
  </si>
  <si>
    <t>2021-01-25</t>
  </si>
  <si>
    <t>RMB</t>
  </si>
  <si>
    <t>2021/1/24 21:33:17</t>
  </si>
  <si>
    <t>广州达镖国际酒店</t>
  </si>
  <si>
    <t>liao quan</t>
  </si>
  <si>
    <t>2021/1/24 15:52:18</t>
  </si>
  <si>
    <t>澳门维景酒店</t>
  </si>
  <si>
    <t>Fang MaoNan</t>
  </si>
  <si>
    <t>2021/1/24 14:48:11</t>
  </si>
  <si>
    <t>tian lin</t>
  </si>
  <si>
    <t>2021/1/24 14:38:59</t>
  </si>
  <si>
    <t>NG SIO HONG</t>
  </si>
  <si>
    <t>2021/1/24 13:04:17</t>
  </si>
  <si>
    <t>wang qing</t>
  </si>
  <si>
    <t>2021/1/24 12:02:15</t>
  </si>
  <si>
    <t>塔曼贝卡派附近瑞德多兹酒店</t>
  </si>
  <si>
    <t>Eka Syaputra Retta</t>
  </si>
  <si>
    <t>2021/1/24 10:30:13</t>
  </si>
  <si>
    <t>li ren hua</t>
  </si>
  <si>
    <t>2021/1/24 8:08:58</t>
  </si>
  <si>
    <t>LEONG HOI PONG</t>
  </si>
  <si>
    <t>2021/1/23 22:32:31</t>
  </si>
  <si>
    <t>布埃纳文图拉湖克拉丽奥酒店 - 罗森酒店集团</t>
  </si>
  <si>
    <t>Jenkins Marzelle</t>
  </si>
  <si>
    <t>2021-01-23</t>
  </si>
  <si>
    <t>2021/1/23 21:26:07</t>
  </si>
  <si>
    <t>金河酒店</t>
  </si>
  <si>
    <t>Yoon Eunsun</t>
  </si>
  <si>
    <t>2021/1/23 20:26:33</t>
  </si>
  <si>
    <t>澳门利澳酒店</t>
  </si>
  <si>
    <t>Chan I Leng</t>
  </si>
  <si>
    <t>2021/1/23 18:09:17</t>
  </si>
  <si>
    <t>海滩花园度假村</t>
  </si>
  <si>
    <t>Sapataiyanont Monchai</t>
  </si>
  <si>
    <t>2021/1/23 17:47:01</t>
  </si>
  <si>
    <t>万隆东武酒店</t>
  </si>
  <si>
    <t>Agustina Ambar</t>
  </si>
  <si>
    <t>2021/1/23 17:28:49</t>
  </si>
  <si>
    <t>Ferreira Goncalo</t>
  </si>
  <si>
    <t>2021/1/23 15:57:03</t>
  </si>
  <si>
    <t>深圳湾科技园丽雅查尔顿酒店</t>
  </si>
  <si>
    <t>zhang hai bo</t>
  </si>
  <si>
    <t>2021/1/23 15:56:22</t>
  </si>
  <si>
    <t>广州新粤新酒店</t>
  </si>
  <si>
    <t>SATO JUN</t>
  </si>
  <si>
    <t>2021/1/23 15:32:40</t>
  </si>
  <si>
    <t>kam chon kit</t>
  </si>
  <si>
    <t>2021/1/23 12:32:24</t>
  </si>
  <si>
    <t>Kuai Iam Chi</t>
  </si>
  <si>
    <t>2021/1/23 11:55:19</t>
  </si>
  <si>
    <t>雅加达乐声昼夜酒店</t>
  </si>
  <si>
    <t>fauzi Ilham Nur</t>
  </si>
  <si>
    <t>2021/1/23 11:46:43</t>
  </si>
  <si>
    <t>景湾关岛酒店</t>
  </si>
  <si>
    <t>KIM AREUM</t>
  </si>
  <si>
    <t>2021/1/22 21:48:07</t>
  </si>
  <si>
    <t>纽约/肯尼迪机场希尔顿酒店</t>
  </si>
  <si>
    <t>GHERIDAN YASSINE</t>
  </si>
  <si>
    <t>2021/1/22 19:41:51</t>
  </si>
  <si>
    <t>Sou Sio Lan</t>
  </si>
  <si>
    <t>2021/1/22 18:26:37</t>
  </si>
  <si>
    <t>佛山千灯湖酒店</t>
  </si>
  <si>
    <t>Tang Yuan</t>
  </si>
  <si>
    <t>2021-01-22</t>
  </si>
  <si>
    <t>2021/1/22 16:15:18</t>
  </si>
  <si>
    <t>2021/1/22 13:05:36</t>
  </si>
  <si>
    <t>Wong Lai kuan</t>
  </si>
  <si>
    <t>2021/1/22 12:23:06</t>
  </si>
  <si>
    <t>luo zhiwen</t>
  </si>
  <si>
    <t>2021/1/22 12:21:36</t>
  </si>
  <si>
    <t>xie jian hua</t>
  </si>
  <si>
    <t>2021/1/22 10:48:16</t>
  </si>
  <si>
    <t>xie zhi hua</t>
  </si>
  <si>
    <t>2021/1/22 10:44:50</t>
  </si>
  <si>
    <t>cai xin yan</t>
  </si>
  <si>
    <t>2021/1/22 9:33:43</t>
  </si>
  <si>
    <t>白玉兰酒店 达拉斯城市公园</t>
  </si>
  <si>
    <t>Davy Danielle</t>
  </si>
  <si>
    <t>2021/1/22 9:33:20</t>
  </si>
  <si>
    <t>liang ke qian</t>
  </si>
  <si>
    <t>2021/1/22 8:23:02</t>
  </si>
  <si>
    <t>he bin</t>
  </si>
  <si>
    <t>2021/1/22 8:08:06</t>
  </si>
  <si>
    <t>巴塞罗那殖民酒店</t>
  </si>
  <si>
    <t>batllori carme</t>
  </si>
  <si>
    <t>2021/1/22 5:43:02</t>
  </si>
  <si>
    <t>Suen Yan Tai Eric</t>
  </si>
  <si>
    <t>2021/1/22 0:15:20</t>
  </si>
  <si>
    <t>Ys 旅馆（酒店）阪神尼崎</t>
  </si>
  <si>
    <t>KAWAMURA SACHIKO</t>
  </si>
  <si>
    <t>2021/1/21 22:34:42</t>
  </si>
  <si>
    <t>Beaton Thomas</t>
  </si>
  <si>
    <t>2021/1/21 22:12:40</t>
  </si>
  <si>
    <t>皇后酒店</t>
  </si>
  <si>
    <t>KIM NAYEON</t>
  </si>
  <si>
    <t>2021/1/21 22:02:38</t>
  </si>
  <si>
    <t>he jing</t>
  </si>
  <si>
    <t>2021-01-21</t>
  </si>
  <si>
    <t>2021/1/21 17:16:18</t>
  </si>
  <si>
    <t>2021/1/21 15:33:41</t>
  </si>
  <si>
    <t>ling si qi</t>
  </si>
  <si>
    <t>2021/1/21 15:20:32</t>
  </si>
  <si>
    <t>Lin Gloria</t>
  </si>
  <si>
    <t>2021/1/21 14:50:23</t>
  </si>
  <si>
    <t>zhang jian</t>
  </si>
  <si>
    <t>2021/1/21 14:26:38</t>
  </si>
  <si>
    <t>liu xing zhuo</t>
  </si>
  <si>
    <t>2021/1/21 8:27:50</t>
  </si>
  <si>
    <t>2021/1/21 8:22:46</t>
  </si>
  <si>
    <t>都卡里美旺别墅酒店</t>
  </si>
  <si>
    <t>Cardano Mauro</t>
  </si>
  <si>
    <t>2021/1/20 22:30:58</t>
  </si>
  <si>
    <t>澳门皇家金堡酒店</t>
  </si>
  <si>
    <t>CHEN ZHIQIANG</t>
  </si>
  <si>
    <t>2021/1/20 22:04:46</t>
  </si>
  <si>
    <t>曼谷西丽拉差达酒店</t>
  </si>
  <si>
    <t>kayankarn Warakamon</t>
  </si>
  <si>
    <t>2021-01-20</t>
  </si>
  <si>
    <t>2021/1/20 21:58:38</t>
  </si>
  <si>
    <t>老船酒店 - 凯恩系列酒店之一</t>
  </si>
  <si>
    <t>Velciov Stefan</t>
  </si>
  <si>
    <t>2021/1/20 19:09:36</t>
  </si>
  <si>
    <t>济州岛雾尼酒店</t>
  </si>
  <si>
    <t>oh junsuk</t>
  </si>
  <si>
    <t>2021/1/20 18:28:27</t>
  </si>
  <si>
    <t>优尼科酒店</t>
  </si>
  <si>
    <t>WIRATMOKO WIRATMOKO</t>
  </si>
  <si>
    <t>2021/1/20 18:11:16</t>
  </si>
  <si>
    <t>YEW KEONG LEONG</t>
  </si>
  <si>
    <t>2021/1/20 14:46:42</t>
  </si>
  <si>
    <t>澳门金龙酒店</t>
  </si>
  <si>
    <t>YU HAIJUN</t>
  </si>
  <si>
    <t>2021/1/20 12:33:21</t>
  </si>
  <si>
    <t>安特卫普中心世纪酒店</t>
  </si>
  <si>
    <t>Ferenc Sabu</t>
  </si>
  <si>
    <t>2021/1/20 9:42:37</t>
  </si>
  <si>
    <t>ZHONG HUILAN</t>
  </si>
  <si>
    <t>2021/1/20 9:27:52</t>
  </si>
  <si>
    <t>贝德福德酒店和会议中心</t>
  </si>
  <si>
    <t>PATRICK GENIN</t>
  </si>
  <si>
    <t>2021/1/20 3:53:20</t>
  </si>
  <si>
    <t>金斯盖特酒店</t>
  </si>
  <si>
    <t>Mayorca Harold</t>
  </si>
  <si>
    <t>2021/1/20 2:28:48</t>
  </si>
  <si>
    <t>穆萨纳度假村千禧国际酒店</t>
  </si>
  <si>
    <t>Al Raesi Taher</t>
  </si>
  <si>
    <t>2021/1/20 2:20:27</t>
  </si>
  <si>
    <t>Chan Fung Yi</t>
  </si>
  <si>
    <t>2021/1/19 23:42:26</t>
  </si>
  <si>
    <t>Nacional Inn Campinas</t>
  </si>
  <si>
    <t>SILVA MARISTELA</t>
  </si>
  <si>
    <t>2021/1/19 21:58:24</t>
  </si>
  <si>
    <t>里约热内卢中心宜必思酒店</t>
  </si>
  <si>
    <t>Tomazzoni Possebon Adriana</t>
  </si>
  <si>
    <t>2021/1/19 21:46:09</t>
  </si>
  <si>
    <t>Gagala Jonalyn</t>
  </si>
  <si>
    <t>2021/1/19 19:02:19</t>
  </si>
  <si>
    <t>Stouhi Imad</t>
  </si>
  <si>
    <t>2021/1/19 15:30:30</t>
  </si>
  <si>
    <t>江门美丽豪酒店</t>
  </si>
  <si>
    <t>Gong Yuan</t>
  </si>
  <si>
    <t>2021-01-19</t>
  </si>
  <si>
    <t>2021/1/19 14:28:22</t>
  </si>
  <si>
    <t>Chen Yueshan</t>
  </si>
  <si>
    <t>2021/1/19 14:19:25</t>
  </si>
  <si>
    <t>深圳凯宾斯基酒店</t>
  </si>
  <si>
    <t>chen yi min</t>
  </si>
  <si>
    <t>2021/1/19 14:02:20</t>
  </si>
  <si>
    <t>Pun Mei Kei</t>
  </si>
  <si>
    <t>2021/1/19 13:55:06</t>
  </si>
  <si>
    <t>Lei Kam hou</t>
  </si>
  <si>
    <t>2021/1/19 12:45:25</t>
  </si>
  <si>
    <t>云霄塔赌场度假酒店</t>
  </si>
  <si>
    <t>Gonzalez Alberto</t>
  </si>
  <si>
    <t>2021/1/19 11:43:30</t>
  </si>
  <si>
    <t>Leong Ka Hou</t>
  </si>
  <si>
    <t>2021/1/19 11:41:49</t>
  </si>
  <si>
    <t>雷鸟酒店</t>
  </si>
  <si>
    <t>byrd tyler</t>
  </si>
  <si>
    <t>2021/1/19 11:17:18</t>
  </si>
  <si>
    <t>珠海粤海酒店</t>
  </si>
  <si>
    <t>Choi Tin hang</t>
  </si>
  <si>
    <t xml:space="preserve">Choi Tin hang </t>
  </si>
  <si>
    <t>2021/1/19 10:36:30</t>
  </si>
  <si>
    <t>上海玩具总动员酒店</t>
  </si>
  <si>
    <t>GUANWEN FENG</t>
  </si>
  <si>
    <t>2021/1/19 9:06:35</t>
  </si>
  <si>
    <t>广州瑰丽酒店</t>
  </si>
  <si>
    <t>zhang YINGJUN.</t>
  </si>
  <si>
    <t>2021/1/19 9:00:20</t>
  </si>
  <si>
    <t>CHENGXIONG SU</t>
  </si>
  <si>
    <t>2021/1/19 8:55:44</t>
  </si>
  <si>
    <t>2021/1/19 8:35:37</t>
  </si>
  <si>
    <t>会津若松华盛顿酒店</t>
  </si>
  <si>
    <t>Nagasawa Naomi</t>
  </si>
  <si>
    <t>2021/1/19 8:11:34</t>
  </si>
  <si>
    <t>拉斯麦塔斯广场酒店</t>
  </si>
  <si>
    <t>Quintero Blanca</t>
  </si>
  <si>
    <t>2021/1/19 7:09:34</t>
  </si>
  <si>
    <t>南风汽车旅馆</t>
  </si>
  <si>
    <t>Puc Frank</t>
  </si>
  <si>
    <t>2021/1/19 6:32:43</t>
  </si>
  <si>
    <t>2021/1/19 4:40:42</t>
  </si>
  <si>
    <t>圣迭戈卫尔克度假村</t>
  </si>
  <si>
    <t>Rodriquez Rowland</t>
  </si>
  <si>
    <t>2021/1/19 4:35:06</t>
  </si>
  <si>
    <t>2021/1/19 4:30:58</t>
  </si>
  <si>
    <t>萨萨达拉斯酒店</t>
  </si>
  <si>
    <t>Hall James</t>
  </si>
  <si>
    <t>4158.00</t>
  </si>
  <si>
    <t>2021/1/19 0:59:42</t>
  </si>
  <si>
    <t>2021/1/18 23:36:48</t>
  </si>
  <si>
    <t>Kim Chan</t>
  </si>
  <si>
    <t>2021/1/18 21:47:20</t>
  </si>
  <si>
    <t>首尔情侣酒店</t>
  </si>
  <si>
    <t>LEE SU JIN</t>
  </si>
  <si>
    <t>2021-01-18</t>
  </si>
  <si>
    <t>2021/1/18 20:38:10</t>
  </si>
  <si>
    <t>M酒店</t>
  </si>
  <si>
    <t>PARK SUK HEE</t>
  </si>
  <si>
    <t>2021/1/18 19:52:42</t>
  </si>
  <si>
    <t>Mendoza Cano Javier</t>
  </si>
  <si>
    <t>2021/1/18 19:22:57</t>
  </si>
  <si>
    <t>伊丹宫殿酒店</t>
  </si>
  <si>
    <t>Alhenzab Faisal</t>
  </si>
  <si>
    <t>2021/1/18 19:12:20</t>
  </si>
  <si>
    <t>宿务丽笙酒店</t>
  </si>
  <si>
    <t>Reid Micheal</t>
  </si>
  <si>
    <t>2021/1/18 18:01:24</t>
  </si>
  <si>
    <t>Ma Chenglong</t>
  </si>
  <si>
    <t>2021/1/18 17:41:24</t>
  </si>
  <si>
    <t>设计师弘大酒店</t>
  </si>
  <si>
    <t>Kim yong kuk</t>
  </si>
  <si>
    <t>2021/1/18 17:15:14</t>
  </si>
  <si>
    <t>济州萨洛酒店</t>
  </si>
  <si>
    <t>Jun Jung-hyun</t>
  </si>
  <si>
    <t>2021/1/18 17:07:29</t>
  </si>
  <si>
    <t>特贝特酒店</t>
  </si>
  <si>
    <t>Giavari Gema</t>
  </si>
  <si>
    <t>2021/1/18 15:27:12</t>
  </si>
  <si>
    <t>Marquez Richard</t>
  </si>
  <si>
    <t>2021/1/18 13:41:59</t>
  </si>
  <si>
    <t>惠州康帝国际酒店</t>
  </si>
  <si>
    <t>Moreland Chris</t>
  </si>
  <si>
    <t>2021/1/18 13:40:30</t>
  </si>
  <si>
    <t>佛山宏汇酒店</t>
  </si>
  <si>
    <t>he elsa</t>
  </si>
  <si>
    <t>2021/1/18 13:22:47</t>
  </si>
  <si>
    <t>澳门百老汇酒店</t>
  </si>
  <si>
    <t>Leung laichun</t>
  </si>
  <si>
    <t>2021/1/18 13:15:20</t>
  </si>
  <si>
    <t>2021/1/18 13:04:40</t>
  </si>
  <si>
    <t>广州易尚国泰大酒店</t>
  </si>
  <si>
    <t>Tang Derrick</t>
  </si>
  <si>
    <t xml:space="preserve">Tang Derrick </t>
  </si>
  <si>
    <t>2021/1/18 12:59:00</t>
  </si>
  <si>
    <t>首尔第一酒店</t>
  </si>
  <si>
    <t>LEE SURKBO</t>
  </si>
  <si>
    <t>2021/1/18 12:12:03</t>
  </si>
  <si>
    <t>沈阳荣富饭店</t>
  </si>
  <si>
    <t>Qi Yue</t>
  </si>
  <si>
    <t>2021/1/18 10:37:08</t>
  </si>
  <si>
    <t>de Souza Medeiros Marcelo</t>
  </si>
  <si>
    <t>2021/1/18 10:06:04</t>
  </si>
  <si>
    <t>Lopez Fernandez Gema</t>
  </si>
  <si>
    <t>2021/1/18 9:28:22</t>
  </si>
  <si>
    <t>Lei I Ha</t>
  </si>
  <si>
    <t>2021/1/18 1:44:21</t>
  </si>
  <si>
    <t>JIAN YIHUI</t>
  </si>
  <si>
    <t>2021/1/17 23:01:48</t>
  </si>
  <si>
    <t>2021/1/17 20:56:32</t>
  </si>
  <si>
    <t>K酒店</t>
  </si>
  <si>
    <t>Alblooshi Abdulrahim</t>
  </si>
  <si>
    <t>2021/1/17 18:56:19</t>
  </si>
  <si>
    <t>格罗拉蓬卡诺体育场附近瑞德多兹普拉斯酒店</t>
  </si>
  <si>
    <t>Ardiansyah Putra</t>
  </si>
  <si>
    <t>2021/1/17 17:46:40</t>
  </si>
  <si>
    <t>Pyae Phyo Aung</t>
  </si>
  <si>
    <t>2021-01-17</t>
  </si>
  <si>
    <t>2021/1/17 13:08:22</t>
  </si>
  <si>
    <t>索荣城景酒店</t>
  </si>
  <si>
    <t>mustamin zulkarnain</t>
  </si>
  <si>
    <t>2021/1/17 12:40:30</t>
  </si>
  <si>
    <t>艾亚里广场酒店</t>
  </si>
  <si>
    <t>Sakulsupkorn Rachan</t>
  </si>
  <si>
    <t>2021/1/17 8:41:07</t>
  </si>
  <si>
    <t>圣巴巴拉酒店</t>
  </si>
  <si>
    <t>Erickson David</t>
  </si>
  <si>
    <t>2021/1/17 4:25:51</t>
  </si>
  <si>
    <t>Dechsangnitee Kesinee</t>
  </si>
  <si>
    <t>2021/1/17 0:28:22</t>
  </si>
  <si>
    <t>Chang Ka I</t>
  </si>
  <si>
    <t>2021/1/17 0:24:45</t>
  </si>
  <si>
    <t>大峡谷亚利桑那州亚瓦派旅馆</t>
  </si>
  <si>
    <t>Fritz Kenneth</t>
  </si>
  <si>
    <t>2021/1/16 21:59:27</t>
  </si>
  <si>
    <t>班塔尔古灵特兰酒店</t>
  </si>
  <si>
    <t>harry naomi</t>
  </si>
  <si>
    <t>2021/1/16 21:40:49</t>
  </si>
  <si>
    <t>肇庆星酒店</t>
  </si>
  <si>
    <t>da Rosa Jorge Assuncao</t>
  </si>
  <si>
    <t>2021/1/16 21:22:19</t>
  </si>
  <si>
    <t>基弗里诺罗塔纳酒店 - 贝鲁特</t>
  </si>
  <si>
    <t>salaheddine namir</t>
  </si>
  <si>
    <t>2021/1/16 19:41:22</t>
  </si>
  <si>
    <t>CHE   PAKNGAI</t>
  </si>
  <si>
    <t>2021/1/16 18:44:31</t>
  </si>
  <si>
    <t>上海花园饭店</t>
  </si>
  <si>
    <t>Zheng Ling</t>
  </si>
  <si>
    <t>2021-01-16</t>
  </si>
  <si>
    <t>2021/1/16 18:22:48</t>
  </si>
  <si>
    <t>澳门英皇娱乐酒店</t>
  </si>
  <si>
    <t>YE FEI</t>
  </si>
  <si>
    <t>2021/1/16 16:42:10</t>
  </si>
  <si>
    <t>JABER LINA</t>
  </si>
  <si>
    <t>2021/1/16 15:28:18</t>
  </si>
  <si>
    <t>Garrison Tim</t>
  </si>
  <si>
    <t>2021/1/16 14:43:20</t>
  </si>
  <si>
    <t>2021/1/16 14:17:44</t>
  </si>
  <si>
    <t>三叉戟班德拉库尔拉酒店</t>
  </si>
  <si>
    <t>Johnson Anthony Joseph Micheal</t>
  </si>
  <si>
    <t>2021/1/16 12:35:06</t>
  </si>
  <si>
    <t>深圳华强广场酒店</t>
  </si>
  <si>
    <t>Woodard Ian</t>
  </si>
  <si>
    <t>2021/1/16 11:57:15</t>
  </si>
  <si>
    <t>钟楼萨隆德普罗旺斯酒店</t>
  </si>
  <si>
    <t>Victor Richard</t>
  </si>
  <si>
    <t>2021/1/16 0:42:24</t>
  </si>
  <si>
    <t>拉斯维加斯特朗普国际酒店</t>
  </si>
  <si>
    <t>Bourne Scott</t>
  </si>
  <si>
    <t>2021/1/15 23:52:23</t>
  </si>
  <si>
    <t>迈阿密爸爸O酒店</t>
  </si>
  <si>
    <t>MARTINEZ DELMA</t>
  </si>
  <si>
    <t>2021/1/15 21:10:04</t>
  </si>
  <si>
    <t>开罗萨佛酒店</t>
  </si>
  <si>
    <t>alshakra saleem</t>
  </si>
  <si>
    <t>2021/1/15 14:45:20</t>
  </si>
  <si>
    <t>潮州宾馆</t>
  </si>
  <si>
    <t>HIROKO NISHIKAWA</t>
  </si>
  <si>
    <t>2021/1/15 11:28:12</t>
  </si>
  <si>
    <t>重庆尼依格罗酒店</t>
  </si>
  <si>
    <t>Shi Jing</t>
  </si>
  <si>
    <t>2021-01-15</t>
  </si>
  <si>
    <t>2021/1/15 11:00:47</t>
  </si>
  <si>
    <t>撒哈拉赌场酒店</t>
  </si>
  <si>
    <t>Die Melo</t>
  </si>
  <si>
    <t>2021/1/15 8:19:15</t>
  </si>
  <si>
    <t>维达拉酒店及水疗中心</t>
  </si>
  <si>
    <t>Gancharov Boris</t>
  </si>
  <si>
    <t>974.00</t>
  </si>
  <si>
    <t>2021/1/15 6:50:24</t>
  </si>
  <si>
    <t>Zayas Francesca T</t>
  </si>
  <si>
    <t>661.00</t>
  </si>
  <si>
    <t>2021/1/15 6:46:22</t>
  </si>
  <si>
    <t>维尔京河赌场酒店</t>
  </si>
  <si>
    <t>Legernes Ken</t>
  </si>
  <si>
    <t>2021/1/15 6:26:26</t>
  </si>
  <si>
    <t>迪拜都喜天丽酒店</t>
  </si>
  <si>
    <t>BEREZIN DMITRIY</t>
  </si>
  <si>
    <t>2021/1/15 5:27:10</t>
  </si>
  <si>
    <t>南海滩1号酒店</t>
  </si>
  <si>
    <t>Biserova Mariia</t>
  </si>
  <si>
    <t>2021/1/15 3:07:13</t>
  </si>
  <si>
    <t>罗马西平顺酒店</t>
  </si>
  <si>
    <t>Conte Andrea</t>
  </si>
  <si>
    <t>2021/1/14 21:24:27</t>
  </si>
  <si>
    <t>BASILE MARCO</t>
  </si>
  <si>
    <t>2021/1/14 20:45:15</t>
  </si>
  <si>
    <t>帕岸岛湾景度假酒店</t>
  </si>
  <si>
    <t>THONGPHILA PHATTHARASUDA</t>
  </si>
  <si>
    <t>2021/1/14 19:08:15</t>
  </si>
  <si>
    <t>阪急阪神第一酒店集团</t>
  </si>
  <si>
    <t>KUROKO SANAE</t>
  </si>
  <si>
    <t>2021/1/14 12:36:42</t>
  </si>
  <si>
    <t>上海裕景大饭店</t>
  </si>
  <si>
    <t>Zhang QunYing</t>
  </si>
  <si>
    <t>2021/1/14 11:33:57</t>
  </si>
  <si>
    <t>Alexander Shanice</t>
  </si>
  <si>
    <t>2021/1/14 11:11:21</t>
  </si>
  <si>
    <t>默伦斯纳特 - 维特圣丹尼斯普瑞米尔经典酒店</t>
  </si>
  <si>
    <t>Maze Astrid</t>
  </si>
  <si>
    <t>2021/1/14 9:27:39</t>
  </si>
  <si>
    <t>奥兰多乐国度假村</t>
  </si>
  <si>
    <t>Imbachi Julian</t>
  </si>
  <si>
    <t>2021/1/14 9:11:19</t>
  </si>
  <si>
    <t>Atlantis Copacabana</t>
  </si>
  <si>
    <t>Xavier Adalmir</t>
  </si>
  <si>
    <t>2021/1/14 6:29:43</t>
  </si>
  <si>
    <t>米兰星际罗莎大酒店</t>
  </si>
  <si>
    <t>Adler Birkholm Christina</t>
  </si>
  <si>
    <t>2021/1/14 5:55:48</t>
  </si>
  <si>
    <t>liu ruian</t>
  </si>
  <si>
    <t>548.01</t>
  </si>
  <si>
    <t>2021/1/13 22:06:26</t>
  </si>
  <si>
    <t>鲁纳格拉纳达塞尔科蒂尔大酒店</t>
  </si>
  <si>
    <t>castillo Juan</t>
  </si>
  <si>
    <t>2021/1/13 18:15:18</t>
  </si>
  <si>
    <t>首尔皇宫酒店</t>
  </si>
  <si>
    <t>Lee Jinjeong</t>
  </si>
  <si>
    <t>2021/1/13 18:07:02</t>
  </si>
  <si>
    <t>贺茂沙海滩大酒店</t>
  </si>
  <si>
    <t>Morales Priscilla</t>
  </si>
  <si>
    <t>2021-01-14</t>
  </si>
  <si>
    <t>2021/1/13 15:57:25</t>
  </si>
  <si>
    <t>成都海悦酒店</t>
  </si>
  <si>
    <t>Zeng Shan</t>
  </si>
  <si>
    <t>2021-01-13</t>
  </si>
  <si>
    <t>2021/1/13 11:54:08</t>
  </si>
  <si>
    <t>Liu Kun</t>
  </si>
  <si>
    <t>2021/1/13 7:51:32</t>
  </si>
  <si>
    <t>唐塞萨尔酒店</t>
  </si>
  <si>
    <t>Dantas Laura</t>
  </si>
  <si>
    <t>2021/1/12 1:07:05</t>
  </si>
  <si>
    <t>阿克拉酒店</t>
  </si>
  <si>
    <t>Cybriwsky Alex</t>
  </si>
  <si>
    <t>2021/1/12 0:33:45</t>
  </si>
  <si>
    <t>三成设计师酒店</t>
  </si>
  <si>
    <t>Kim Jisuk</t>
  </si>
  <si>
    <t>2021/1/11 21:45:25</t>
  </si>
  <si>
    <t>Park Youngjun</t>
  </si>
  <si>
    <t>2021/1/11 20:35:08</t>
  </si>
  <si>
    <t>Qiu Aiwen</t>
  </si>
  <si>
    <t>2021/1/11 16:25:24</t>
  </si>
  <si>
    <t>莫雷利亚阿托萨诺庆祝旅馆</t>
  </si>
  <si>
    <t>antonio frias jimenez ricardo</t>
  </si>
  <si>
    <t>2021/1/11 15:41:32</t>
  </si>
  <si>
    <t>福生站前东口东横 INN</t>
  </si>
  <si>
    <t>You Yohan</t>
  </si>
  <si>
    <t>2021-01-12</t>
  </si>
  <si>
    <t>2880.99</t>
  </si>
  <si>
    <t>2021/1/11 8:41:44</t>
  </si>
  <si>
    <t>马可波罗海滩华美达广场度假酒店</t>
  </si>
  <si>
    <t>Augusta Vazquez Maria</t>
  </si>
  <si>
    <t>2021/1/11 8:37:26</t>
  </si>
  <si>
    <t xml:space="preserve">曼联萨斯酒店 </t>
  </si>
  <si>
    <t>Wai Sun Samson Chan</t>
  </si>
  <si>
    <t xml:space="preserve">Wai Sun Samson Chan </t>
  </si>
  <si>
    <t>2021/1/11 3:30:39</t>
  </si>
  <si>
    <t>上海半岛酒店</t>
  </si>
  <si>
    <t>Aw Sonia</t>
  </si>
  <si>
    <t>2021/1/10 18:33:53</t>
  </si>
  <si>
    <t>美高梅大酒店</t>
  </si>
  <si>
    <t>Fuentes Manuel</t>
  </si>
  <si>
    <t>2021/1/9 5:33:19</t>
  </si>
  <si>
    <t>马尼拉马卡迪城市花园酒店</t>
  </si>
  <si>
    <t>Mabilin Macario</t>
  </si>
  <si>
    <t>2021/1/9 4:48:19</t>
  </si>
  <si>
    <t>马格朗阿特丽雅酒店</t>
  </si>
  <si>
    <t>Enggar  Puspa Dewi Ajeng</t>
  </si>
  <si>
    <t>2021/1/8 22:11:00</t>
  </si>
  <si>
    <t>海洋度假村俱乐部酒店</t>
  </si>
  <si>
    <t>Grimm Grace</t>
  </si>
  <si>
    <t>2021/1/8 7:31:20</t>
  </si>
  <si>
    <t>柏酒店</t>
  </si>
  <si>
    <t>Fabrice TRA</t>
  </si>
  <si>
    <t>2021/1/8 5:03:55</t>
  </si>
  <si>
    <t>拉斯维加斯纽约赌场酒店</t>
  </si>
  <si>
    <t>Smith Scott</t>
  </si>
  <si>
    <t>2021/1/8 4:27:18</t>
  </si>
  <si>
    <t>戛纳曼德琉舒适套房公寓式酒店</t>
  </si>
  <si>
    <t>Purpura Andrea</t>
  </si>
  <si>
    <t>2021/1/7 18:47:02</t>
  </si>
  <si>
    <t>米兰马尔彭萨机场理念酒店</t>
  </si>
  <si>
    <t>Mansour Mehdi</t>
  </si>
  <si>
    <t>2021/1/7 12:17:10</t>
  </si>
  <si>
    <t>奥利朗吉斯全套房公寓酒店</t>
  </si>
  <si>
    <t>Henache Thomas</t>
  </si>
  <si>
    <t>2021/1/7 4:44:56</t>
  </si>
  <si>
    <t>克幕居家酒店</t>
  </si>
  <si>
    <t>HUSNI B ABU BAKAR MUHD</t>
  </si>
  <si>
    <t>2021/1/6 15:04:07</t>
  </si>
  <si>
    <t>卡瑞沙提克城市中心酒店</t>
  </si>
  <si>
    <t>Sande Morten</t>
  </si>
  <si>
    <t>2021/1/6 12:49:36</t>
  </si>
  <si>
    <t>澳门银河酒店</t>
  </si>
  <si>
    <t>liu bin</t>
  </si>
  <si>
    <t>2021/1/6 10:02:18</t>
  </si>
  <si>
    <t>Mark Mercedes</t>
  </si>
  <si>
    <t>2021/1/6 8:50:06</t>
  </si>
  <si>
    <t>里弗沃克广场酒店</t>
  </si>
  <si>
    <t>Riecke Katrina</t>
  </si>
  <si>
    <t>2021/1/5 4:14:27</t>
  </si>
  <si>
    <t>Kim Sanghyun</t>
  </si>
  <si>
    <t>2021-01-08</t>
  </si>
  <si>
    <t>2021-01-09</t>
  </si>
  <si>
    <t>2021/1/4 13:47:53</t>
  </si>
  <si>
    <t>bierands Igvars</t>
  </si>
  <si>
    <t>2021/1/4 4:23:01</t>
  </si>
  <si>
    <t>安吉利斯市红色星球酒店</t>
  </si>
  <si>
    <t>M Lee Billy</t>
  </si>
  <si>
    <t>2021/1/3 22:03:56</t>
  </si>
  <si>
    <t>莫里西公寓式酒店</t>
  </si>
  <si>
    <t>azzahra putri h fasya</t>
  </si>
  <si>
    <t>2021/1/3 15:02:42</t>
  </si>
  <si>
    <t>蒙丁迪巴什图阿瓜酒店</t>
  </si>
  <si>
    <t>Neves Carolina</t>
  </si>
  <si>
    <t>2021/1/3 8:09:11</t>
  </si>
  <si>
    <t>塞舌尔博瓦隆海滩H度假村</t>
  </si>
  <si>
    <t>Schymik Gerhard</t>
  </si>
  <si>
    <t>2021-01-07</t>
  </si>
  <si>
    <t>2021/1/3 0:41:59</t>
  </si>
  <si>
    <t>瑶亚岛桑迪雅度假酒店</t>
  </si>
  <si>
    <t>Natpattanapong Nutcha</t>
  </si>
  <si>
    <t>2021-01-04</t>
  </si>
  <si>
    <t>2021-01-05</t>
  </si>
  <si>
    <t>2021/1/2 21:39:14</t>
  </si>
  <si>
    <t>卡瓦纳华特斯阳光海岸美居酒店</t>
  </si>
  <si>
    <t>Su Kuan Hsin</t>
  </si>
  <si>
    <t>2021/1/2 5:43:28</t>
  </si>
  <si>
    <t>金海湾途恩酒店</t>
  </si>
  <si>
    <t>Bin Abdol Ramli Ramlan</t>
  </si>
  <si>
    <t>2021/1/1 15:22:39</t>
  </si>
  <si>
    <t>百盛达丽呈睿轩佛山千灯湖公园酒店</t>
  </si>
  <si>
    <t>Xi Lin</t>
  </si>
  <si>
    <t>2021-01-01</t>
  </si>
  <si>
    <t>2021-01-02</t>
  </si>
  <si>
    <t>2021/1/1 14:02:58</t>
  </si>
  <si>
    <t>2021/1/1 3:50:24</t>
  </si>
  <si>
    <t>北京兴基铂尔曼饭店</t>
  </si>
  <si>
    <t>Wenjing Gao</t>
  </si>
  <si>
    <t>2021-01-03</t>
  </si>
  <si>
    <t>2020/12/31 11:35:27</t>
  </si>
  <si>
    <t>格拉瑞亚瑞福玛广场酒店</t>
  </si>
  <si>
    <t>Massenez Emmanuel</t>
  </si>
  <si>
    <t>2020/12/31 4:03:39</t>
  </si>
  <si>
    <t>Won Keat Liew</t>
  </si>
  <si>
    <t>165.00</t>
  </si>
  <si>
    <t>2020/12/30 12:16:14</t>
  </si>
  <si>
    <t>索拉斯玛琅酒店</t>
  </si>
  <si>
    <t>Dwr Anugrah</t>
  </si>
  <si>
    <t>2020-12-30</t>
  </si>
  <si>
    <t>2020-12-31</t>
  </si>
  <si>
    <t>2020/12/30 10:26:51</t>
  </si>
  <si>
    <t>Pinckney Jason</t>
  </si>
  <si>
    <t>2020/12/30 4:37:36</t>
  </si>
  <si>
    <t>芭堤雅U中天酒店</t>
  </si>
  <si>
    <t>Onjan Bew</t>
  </si>
  <si>
    <t>2020/12/30 2:17:13</t>
  </si>
  <si>
    <t>MX 罗马酒店</t>
  </si>
  <si>
    <t>Chinchilla Laura</t>
  </si>
  <si>
    <t>2020/12/29 10:09:24</t>
  </si>
  <si>
    <t>拉斯维加斯市中心艾莉亚赌场度假酒店</t>
  </si>
  <si>
    <t>Acevedo Alejandro</t>
  </si>
  <si>
    <t>2020/12/29 9:44:28</t>
  </si>
  <si>
    <t>清迈弗洛拉小溪度假村</t>
  </si>
  <si>
    <t>khemkao Netnapha</t>
  </si>
  <si>
    <t>2020/12/28 21:59:02</t>
  </si>
  <si>
    <t>曼谷菲尼克斯酒店</t>
  </si>
  <si>
    <t>SUWAN WIRAWAT</t>
  </si>
  <si>
    <t>2020-12-29</t>
  </si>
  <si>
    <t>2020/12/28 21:09:28</t>
  </si>
  <si>
    <t>坎帕渡假酒店</t>
  </si>
  <si>
    <t>Dewi Anggraini</t>
  </si>
  <si>
    <t>322.00</t>
  </si>
  <si>
    <t>2020/12/28 18:46:03</t>
  </si>
  <si>
    <t>曼谷伊斯汀塔娜城市高尔夫度假村</t>
  </si>
  <si>
    <t>Jiyang Park</t>
  </si>
  <si>
    <t>2020/12/28 12:10:47</t>
  </si>
  <si>
    <t>奥兰多欧陆广场酒店</t>
  </si>
  <si>
    <t>Calderon Jimmy</t>
  </si>
  <si>
    <t>-255.00</t>
  </si>
  <si>
    <t>2020/12/27 12:42:57</t>
  </si>
  <si>
    <t>棉兰阿迪姆利亚酒店</t>
  </si>
  <si>
    <t>Syarifah Ms</t>
  </si>
  <si>
    <t>2020-12-26</t>
  </si>
  <si>
    <t>2020-12-27</t>
  </si>
  <si>
    <t>2020/12/26 10:21:12</t>
  </si>
  <si>
    <t>Dumont Ruth</t>
  </si>
  <si>
    <t>-694.00</t>
  </si>
  <si>
    <t>2020/12/25 12:07:31</t>
  </si>
  <si>
    <t>瑞士酒店</t>
  </si>
  <si>
    <t>IKEYA TSUNEHEI</t>
  </si>
  <si>
    <t>2020/12/25 8:11:38</t>
  </si>
  <si>
    <t>梅兹诺德-萨姆库尔特普瑞米尔经典酒店</t>
  </si>
  <si>
    <t>Bertinelli Vincent</t>
  </si>
  <si>
    <t>2020/12/24 23:14:50</t>
  </si>
  <si>
    <t>2020-12-24</t>
  </si>
  <si>
    <t>2020-12-25</t>
  </si>
  <si>
    <t>2020/12/24 13:51:16</t>
  </si>
  <si>
    <t>玛丽娜戴尔玛度假酒店</t>
  </si>
  <si>
    <t>Hempel Vicki</t>
  </si>
  <si>
    <t>2020/12/24 10:22:23</t>
  </si>
  <si>
    <t>三宝拢魏玛丽翁酒店</t>
  </si>
  <si>
    <t>Anggraini Dian</t>
  </si>
  <si>
    <t>2020/12/23 21:38:31</t>
  </si>
  <si>
    <t>皇冠酒店</t>
  </si>
  <si>
    <t>Jeong HYO WON</t>
  </si>
  <si>
    <t>2020/12/23 18:47:03</t>
  </si>
  <si>
    <t>上海龙之梦大酒店</t>
  </si>
  <si>
    <t>die fu</t>
  </si>
  <si>
    <t>2020-12-23</t>
  </si>
  <si>
    <t>2020/12/23 17:36:52</t>
  </si>
  <si>
    <t>Nurieva Kristina</t>
  </si>
  <si>
    <t>2020/12/23 16:20:24</t>
  </si>
  <si>
    <t>深圳雅庭酒店</t>
  </si>
  <si>
    <t>lingfang xia</t>
  </si>
  <si>
    <t>2020/12/23 15:02:17</t>
  </si>
  <si>
    <t>瑞士博里恩山口洋酒店</t>
  </si>
  <si>
    <t>julio julio</t>
  </si>
  <si>
    <t>2020/12/23 0:38:57</t>
  </si>
  <si>
    <t>选择城市酒店</t>
  </si>
  <si>
    <t>trixter kuma</t>
  </si>
  <si>
    <t>2020/12/22 23:23:19</t>
  </si>
  <si>
    <t>MURAI YUSAKU</t>
  </si>
  <si>
    <t>2020/12/22 22:13:53</t>
  </si>
  <si>
    <t>Duong Phu</t>
  </si>
  <si>
    <t>2020/12/22 12:58:01</t>
  </si>
  <si>
    <t>古米郎丽景湾酒店</t>
  </si>
  <si>
    <t>Amiyanti Dania</t>
  </si>
  <si>
    <t>2020/12/22 11:36:15</t>
  </si>
  <si>
    <t>巨港素利酒店</t>
  </si>
  <si>
    <t>kharisma putri Swesty</t>
  </si>
  <si>
    <t>2020/12/22 8:52:27</t>
  </si>
  <si>
    <t>Descard Estelle</t>
  </si>
  <si>
    <t>1110.00</t>
  </si>
  <si>
    <t>2020/12/22 4:41:23</t>
  </si>
  <si>
    <t>巨港温德姆 Opi 酒店</t>
  </si>
  <si>
    <t>Cahya Negara Agit</t>
  </si>
  <si>
    <t>2020-12-21</t>
  </si>
  <si>
    <t>2020-12-22</t>
  </si>
  <si>
    <t>2020/12/21 15:50:41</t>
  </si>
  <si>
    <t>艾巴莎华美达切尔西酒店</t>
  </si>
  <si>
    <t>Ruben Rodaliza</t>
  </si>
  <si>
    <t>2020/12/21 14:02:25</t>
  </si>
  <si>
    <t>Nugroho Susilo</t>
  </si>
  <si>
    <t>2020/12/21 13:06:01</t>
  </si>
  <si>
    <t>槟城标致酒店</t>
  </si>
  <si>
    <t>Zamri Megat</t>
  </si>
  <si>
    <t>2020/12/21 12:52:28</t>
  </si>
  <si>
    <t>金马仑高原度假村</t>
  </si>
  <si>
    <t>BIN ABDULLAH ZULFAKAR</t>
  </si>
  <si>
    <t>2020/12/21 11:51:21</t>
  </si>
  <si>
    <t>拉斯维加斯神剑赌场大酒店</t>
  </si>
  <si>
    <t>Chard Katie</t>
  </si>
  <si>
    <t>2020/12/21 5:37:22</t>
  </si>
  <si>
    <t>Ferina Nurin</t>
  </si>
  <si>
    <t>2020/12/20 20:58:51</t>
  </si>
  <si>
    <t>LIN YUCHIEH</t>
  </si>
  <si>
    <t>2020/12/20 15:07:22</t>
  </si>
  <si>
    <t>宿务马哥孛罗酒店</t>
  </si>
  <si>
    <t>Ocampo Doughlas</t>
  </si>
  <si>
    <t>2020/12/20 10:43:28</t>
  </si>
  <si>
    <t>口哨云雀酒店</t>
  </si>
  <si>
    <t>LIM JONG YOUNG</t>
  </si>
  <si>
    <t>2020/12/20 5:55:42</t>
  </si>
  <si>
    <t>Miles Robert</t>
  </si>
  <si>
    <t>1852.00</t>
  </si>
  <si>
    <t>2020/12/20 3:14:21</t>
  </si>
  <si>
    <t>Suryani Anita</t>
  </si>
  <si>
    <t>2020-12-28</t>
  </si>
  <si>
    <t>2020/12/19 22:45:04</t>
  </si>
  <si>
    <t>2020/12/19 16:54:20</t>
  </si>
  <si>
    <t>曼谷素里翁坦塔旺酒店</t>
  </si>
  <si>
    <t>Siriraporn Thaniya</t>
  </si>
  <si>
    <t>2020/12/18 23:20:36</t>
  </si>
  <si>
    <t>黑斯廷斯欧罗巴酒店</t>
  </si>
  <si>
    <t>Rafferty Marian</t>
  </si>
  <si>
    <t>2020/12/18 17:04:00</t>
  </si>
  <si>
    <t>奥兰多赛里布雷松格兰特度假酒店</t>
  </si>
  <si>
    <t>Brashear JoAnn</t>
  </si>
  <si>
    <t>2020/12/18 1:32:03</t>
  </si>
  <si>
    <t>Sari Nirwana indah</t>
  </si>
  <si>
    <t>2020/12/17 14:37:38</t>
  </si>
  <si>
    <t>拉斯维加斯美高梅签名大酒店</t>
  </si>
  <si>
    <t>Gales Kevin</t>
  </si>
  <si>
    <t>2020/12/17 6:48:01</t>
  </si>
  <si>
    <t>Mulgrew John</t>
  </si>
  <si>
    <t>2020/12/16 22:58:11</t>
  </si>
  <si>
    <t>温德姆花园城堡酒店 - 罗德岱堡机场及游轮港口</t>
  </si>
  <si>
    <t>Martushev Mihael</t>
  </si>
  <si>
    <t>2020/12/16 10:32:24</t>
  </si>
  <si>
    <t>开普西恩纳美食别墅度假酒店</t>
  </si>
  <si>
    <t>Chaichada Kansuda</t>
  </si>
  <si>
    <t>688.00</t>
  </si>
  <si>
    <t>2020/12/15 23:58:10</t>
  </si>
  <si>
    <t>hadi sofwan</t>
  </si>
  <si>
    <t>2020/12/14 5:12:56</t>
  </si>
  <si>
    <t>Wongsana Ananya</t>
  </si>
  <si>
    <t>2020/12/13 20:54:05</t>
  </si>
  <si>
    <t>Theprod Kattiya</t>
  </si>
  <si>
    <t>2021-01-06</t>
  </si>
  <si>
    <t>2020/12/13 10:00:06</t>
  </si>
  <si>
    <t>拉加马德拉穆图酒店</t>
  </si>
  <si>
    <t>Angelo Paulo</t>
  </si>
  <si>
    <t>2020/12/13 3:04:59</t>
  </si>
  <si>
    <t>赛塔勒吉安旅馆</t>
  </si>
  <si>
    <t>Melina Sania</t>
  </si>
  <si>
    <t>2020/12/12 20:51:53</t>
  </si>
  <si>
    <t>多特蒙德总台A&amp;O旅馆&amp;旅舍</t>
  </si>
  <si>
    <t>Gogoladze Tinatin</t>
  </si>
  <si>
    <t>2020/12/12 2:29:55</t>
  </si>
  <si>
    <t>Tanglertpanya Tananya</t>
  </si>
  <si>
    <t>2021-01-11</t>
  </si>
  <si>
    <t>2020/12/11 23:19:12</t>
  </si>
  <si>
    <t>城市海滩度假酒店</t>
  </si>
  <si>
    <t>Sinplub Supana</t>
  </si>
  <si>
    <t>2020/12/11 21:06:59</t>
  </si>
  <si>
    <t>故宫精品酒店</t>
  </si>
  <si>
    <t>Shin Dongjoo</t>
  </si>
  <si>
    <t>2020/12/11 13:51:39</t>
  </si>
  <si>
    <t>维兹普莱姆巴苏吉拉玛特玛琅酒店</t>
  </si>
  <si>
    <t>setiawan fenny</t>
  </si>
  <si>
    <t>2020-12-19</t>
  </si>
  <si>
    <t>2020-12-20</t>
  </si>
  <si>
    <t>2020/12/11 11:30:50</t>
  </si>
  <si>
    <t>Lee chaerin</t>
  </si>
  <si>
    <t>2020/12/10 20:50:19</t>
  </si>
  <si>
    <t>Link Dara</t>
  </si>
  <si>
    <t>2020/12/10 10:22:33</t>
  </si>
  <si>
    <t>瓦勒罗大套房瑞士贝尔酒店</t>
  </si>
  <si>
    <t>A. Arca Marissa</t>
  </si>
  <si>
    <t>2020/12/9 19:59:11</t>
  </si>
  <si>
    <t>Deemunwai Apinya</t>
  </si>
  <si>
    <t>353.00</t>
  </si>
  <si>
    <t>2020/12/9 14:44:17</t>
  </si>
  <si>
    <t>洛杉矶国际机场LAX速8酒店</t>
  </si>
  <si>
    <t>Hagen Jennifer</t>
  </si>
  <si>
    <t>2020/12/9 9:23:43</t>
  </si>
  <si>
    <t>T. Sirintip</t>
  </si>
  <si>
    <t>2020/12/9 0:01:29</t>
  </si>
  <si>
    <t>Quijano Rosario Angeli</t>
  </si>
  <si>
    <t>2020/12/8 23:21:58</t>
  </si>
  <si>
    <t>lavigne britto marcelo</t>
  </si>
  <si>
    <t>2020/12/7 0:18:06</t>
  </si>
  <si>
    <t>济州神话世界度假酒店-蓝鼎</t>
  </si>
  <si>
    <t>김 지연</t>
  </si>
  <si>
    <t>2020/12/6 21:56:26</t>
  </si>
  <si>
    <t>新加坡庄家大酒店</t>
  </si>
  <si>
    <t>Ghani Sabrina</t>
  </si>
  <si>
    <t>2020/12/6 21:24:22</t>
  </si>
  <si>
    <t>欧姆尼里奥大厦酒店</t>
  </si>
  <si>
    <t>Garza III Rene</t>
  </si>
  <si>
    <t>2020/12/6 11:28:17</t>
  </si>
  <si>
    <t>黄金海岸赌场酒店</t>
  </si>
  <si>
    <t>Kallay Donald</t>
  </si>
  <si>
    <t>2020/12/5 5:57:33</t>
  </si>
  <si>
    <t>温哥华奥贝尔杰酒店</t>
  </si>
  <si>
    <t>Kim Mingyoung</t>
  </si>
  <si>
    <t>2020/12/4 12:37:48</t>
  </si>
  <si>
    <t>Thompson Dion</t>
  </si>
  <si>
    <t>2020/12/4 10:54:23</t>
  </si>
  <si>
    <t>Lopez Angela</t>
  </si>
  <si>
    <t>2020/12/3 12:04:22</t>
  </si>
  <si>
    <t>Bee Lauren</t>
  </si>
  <si>
    <t>2020/12/3 6:20:25</t>
  </si>
  <si>
    <t>Garrido Jamie</t>
  </si>
  <si>
    <t>2021-01-10</t>
  </si>
  <si>
    <t>-996.00</t>
  </si>
  <si>
    <t>2020/12/2 14:58:01</t>
  </si>
  <si>
    <t>incharoensakdi malinee</t>
  </si>
  <si>
    <t>2020/12/1 16:01:13</t>
  </si>
  <si>
    <t>堪培拉太平洋套房公寓式酒店</t>
  </si>
  <si>
    <t>Shen Fen</t>
  </si>
  <si>
    <t>-1158.00</t>
  </si>
  <si>
    <t>2020/11/30 21:08:18</t>
  </si>
  <si>
    <t>象岛盛泰乐热带雨林度假村</t>
  </si>
  <si>
    <t>Rungcharoensuksri Suradej</t>
  </si>
  <si>
    <t>2020/11/30 10:25:33</t>
  </si>
  <si>
    <t>群山埃文酒店</t>
  </si>
  <si>
    <t>Lee Kwangsu</t>
  </si>
  <si>
    <t>2020/11/30 10:05:55</t>
  </si>
  <si>
    <t>Winters Corione</t>
  </si>
  <si>
    <t>2020/11/29 9:04:23</t>
  </si>
  <si>
    <t>kanokkorn I'mfaii</t>
  </si>
  <si>
    <t>kanokkorn I''mfaii</t>
  </si>
  <si>
    <t>2020/11/28 22:38:46</t>
  </si>
  <si>
    <t>华欣Ace度假酒店</t>
  </si>
  <si>
    <t>pimparain Pawarit</t>
  </si>
  <si>
    <t>1683.00</t>
  </si>
  <si>
    <t>2020/11/28 21:52:41</t>
  </si>
  <si>
    <t>曼谷龙马酒店</t>
  </si>
  <si>
    <t>Buehler Thomas</t>
  </si>
  <si>
    <t>2020/11/27 18:19:25</t>
  </si>
  <si>
    <t>伯莱尔曼谷酒店</t>
  </si>
  <si>
    <t>Srinang Waraporn</t>
  </si>
  <si>
    <t>2020/11/27 10:18:17</t>
  </si>
  <si>
    <t>Manayao Kristine Marie</t>
  </si>
  <si>
    <t>2020/11/25 19:39:42</t>
  </si>
  <si>
    <t>Flores Eduardo</t>
  </si>
  <si>
    <t>2020/11/24 6:57:25</t>
  </si>
  <si>
    <t>济州格拉贝尔酒店</t>
  </si>
  <si>
    <t>KU JISU</t>
  </si>
  <si>
    <t>2020/11/23 18:41:35</t>
  </si>
  <si>
    <t>Lim Youngfeel</t>
  </si>
  <si>
    <t>2020/11/20 7:45:35</t>
  </si>
  <si>
    <t>新加坡凯贝丽酒店式服务公寓</t>
  </si>
  <si>
    <t>WAITE Gregory</t>
  </si>
  <si>
    <t>2020/11/20 5:01:45</t>
  </si>
  <si>
    <t>济州新罗舒泰酒店</t>
  </si>
  <si>
    <t>JUNG EUNJI</t>
  </si>
  <si>
    <t>2020/11/20 2:35:03</t>
  </si>
  <si>
    <t>CHOI SUBIN</t>
  </si>
  <si>
    <t>2020/11/17 12:36:11</t>
  </si>
  <si>
    <t>坎贝尔港萨默斯休憩酒店</t>
  </si>
  <si>
    <t>Asif Rafiq Mohamed</t>
  </si>
  <si>
    <t>2020/11/16 13:43:36</t>
  </si>
  <si>
    <t>Borovikova Iryna</t>
  </si>
  <si>
    <t>-2195.01</t>
  </si>
  <si>
    <t>2020/11/16 1:09:57</t>
  </si>
  <si>
    <t>皮皮岛海湾度假村</t>
  </si>
  <si>
    <t>FISCHER GREGOIRE</t>
  </si>
  <si>
    <t>2020/11/16 0:05:28</t>
  </si>
  <si>
    <t>宜必思马拉加中心酒店</t>
  </si>
  <si>
    <t>wang chung yen</t>
  </si>
  <si>
    <t>2020/11/15 17:47:10</t>
  </si>
  <si>
    <t>迷拉吉酒店</t>
  </si>
  <si>
    <t>Lee Danbi</t>
  </si>
  <si>
    <t>2020/11/15 9:45:21</t>
  </si>
  <si>
    <t>Prajakkun Ramida</t>
  </si>
  <si>
    <t>2020/11/14 11:04:24</t>
  </si>
  <si>
    <t>Brown Darena</t>
  </si>
  <si>
    <t>2020/11/13 10:25:20</t>
  </si>
  <si>
    <t>悉尼马克利公寓酒店</t>
  </si>
  <si>
    <t>POZZI ALESSIA</t>
  </si>
  <si>
    <t>2020/11/13 5:51:36</t>
  </si>
  <si>
    <t>安尼斯利别墅酒店</t>
  </si>
  <si>
    <t>O'Brien Kristy</t>
  </si>
  <si>
    <t>2020/11/11 16:16:44</t>
  </si>
  <si>
    <t>Kim Suji</t>
  </si>
  <si>
    <t>2020/11/10 23:03:58</t>
  </si>
  <si>
    <t>You Seonye</t>
  </si>
  <si>
    <t>2020/11/10 20:20:44</t>
  </si>
  <si>
    <t>曼德勒海湾酒店</t>
  </si>
  <si>
    <t>Hurtado Maira</t>
  </si>
  <si>
    <t>2020/11/10 16:04:13</t>
  </si>
  <si>
    <t>北京华育宾馆</t>
  </si>
  <si>
    <t>jin WU</t>
  </si>
  <si>
    <t>2020/11/9 15:28:25</t>
  </si>
  <si>
    <t>Lucero Paul</t>
  </si>
  <si>
    <t>2020/11/9 11:56:41</t>
  </si>
  <si>
    <t>双 D 精品住宅</t>
  </si>
  <si>
    <t>Nilto Koravich</t>
  </si>
  <si>
    <t>2020/11/9 11:46:06</t>
  </si>
  <si>
    <t>JIN WU</t>
  </si>
  <si>
    <t>2020/11/9 9:11:49</t>
  </si>
  <si>
    <t>滨江酒店</t>
  </si>
  <si>
    <t>KWAK JIHOO</t>
  </si>
  <si>
    <t>2020/11/7 21:19:06</t>
  </si>
  <si>
    <t>仁川内丝特酒店</t>
  </si>
  <si>
    <t>Lee huyn a</t>
  </si>
  <si>
    <t>2020/11/6 22:36:58</t>
  </si>
  <si>
    <t>Kim Yeji</t>
  </si>
  <si>
    <t>2020/11/6 20:48:51</t>
  </si>
  <si>
    <t>霍巴特哈德利东方酒店</t>
  </si>
  <si>
    <t>jameson seth</t>
  </si>
  <si>
    <t>2020/11/5 17:10:22</t>
  </si>
  <si>
    <t>sungsuwan yuwarin</t>
  </si>
  <si>
    <t>2020/11/5 16:38:05</t>
  </si>
  <si>
    <t>Harrigan John</t>
  </si>
  <si>
    <t>2020/11/5 12:15:15</t>
  </si>
  <si>
    <t>Byeon Seungin</t>
  </si>
  <si>
    <t>2020/11/4 6:00:57</t>
  </si>
  <si>
    <t>巴厘岛凯宾斯基</t>
  </si>
  <si>
    <t>yauwalatta jeni</t>
  </si>
  <si>
    <t>3032.00</t>
  </si>
  <si>
    <t>2020/10/30 20:10:17</t>
  </si>
  <si>
    <t>LEE EUNHYE</t>
  </si>
  <si>
    <t>2020/10/30 20:09:47</t>
  </si>
  <si>
    <t>LEE KYOUNGA</t>
  </si>
  <si>
    <t>2020/10/27 13:36:37</t>
  </si>
  <si>
    <t>PARK DAYOUNG</t>
  </si>
  <si>
    <t>2020/10/25 13:37:53</t>
  </si>
  <si>
    <t>卡米诺皇家机场酒店</t>
  </si>
  <si>
    <t>Lammle Thomas</t>
  </si>
  <si>
    <t>2020/10/24 21:29:13</t>
  </si>
  <si>
    <t>Prommuang Noppakao</t>
  </si>
  <si>
    <t>2020/10/23 15:25:13</t>
  </si>
  <si>
    <t>四皇后赌场酒店</t>
  </si>
  <si>
    <t>cooksey charles</t>
  </si>
  <si>
    <t>2020/10/19 0:50:23</t>
  </si>
  <si>
    <t>Martin Mike</t>
  </si>
  <si>
    <t>2020/10/12 10:29:41</t>
  </si>
  <si>
    <t>吉吉住所酒店</t>
  </si>
  <si>
    <t>Essaidi Youssri</t>
  </si>
  <si>
    <t>450.00</t>
  </si>
  <si>
    <t>2020/10/10 5:37:08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</si>
</sst>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3"/>
  <sheetViews>
    <sheetView workbookViewId="0">
      <selection activeCell="A1" sqref="$A1:$XFD1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24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39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6">
      <c r="A4" t="s">
        <v>41</v>
      </c>
      <c r="B4" t="s">
        <v>27</v>
      </c>
      <c r="C4" t="s">
        <v>42</v>
      </c>
      <c r="D4" t="s">
        <v>43</v>
      </c>
      <c r="E4" t="s">
        <v>44</v>
      </c>
      <c r="F4" t="s">
        <v>45</v>
      </c>
      <c r="G4" t="s">
        <v>24</v>
      </c>
      <c r="H4" t="s">
        <v>24</v>
      </c>
      <c r="I4" t="s">
        <v>39</v>
      </c>
      <c r="J4" t="s">
        <v>26</v>
      </c>
      <c r="K4" t="s">
        <v>27</v>
      </c>
      <c r="L4" t="s">
        <v>28</v>
      </c>
      <c r="M4" t="s">
        <v>29</v>
      </c>
      <c r="N4" t="s">
        <v>46</v>
      </c>
      <c r="O4" t="s">
        <v>31</v>
      </c>
      <c r="P4" t="s">
        <v>32</v>
      </c>
    </row>
    <row r="5" spans="1:16">
      <c r="A5" t="s">
        <v>47</v>
      </c>
      <c r="B5" t="s">
        <v>27</v>
      </c>
      <c r="C5" t="s">
        <v>48</v>
      </c>
      <c r="D5" t="s">
        <v>49</v>
      </c>
      <c r="E5" t="s">
        <v>50</v>
      </c>
      <c r="F5" t="s">
        <v>51</v>
      </c>
      <c r="G5" t="s">
        <v>24</v>
      </c>
      <c r="H5" t="s">
        <v>52</v>
      </c>
      <c r="I5" t="s">
        <v>39</v>
      </c>
      <c r="J5" t="s">
        <v>26</v>
      </c>
      <c r="K5" t="s">
        <v>27</v>
      </c>
      <c r="L5" t="s">
        <v>28</v>
      </c>
      <c r="M5" t="s">
        <v>29</v>
      </c>
      <c r="N5" t="s">
        <v>46</v>
      </c>
      <c r="O5" t="s">
        <v>31</v>
      </c>
      <c r="P5" t="s">
        <v>32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58</v>
      </c>
      <c r="G6" t="s">
        <v>24</v>
      </c>
      <c r="H6" t="s">
        <v>59</v>
      </c>
      <c r="I6" t="s">
        <v>39</v>
      </c>
      <c r="J6" t="s">
        <v>26</v>
      </c>
      <c r="K6" t="s">
        <v>27</v>
      </c>
      <c r="L6" t="s">
        <v>28</v>
      </c>
      <c r="M6" t="s">
        <v>29</v>
      </c>
      <c r="N6" t="s">
        <v>46</v>
      </c>
      <c r="O6" t="s">
        <v>31</v>
      </c>
      <c r="P6" t="s">
        <v>32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51</v>
      </c>
      <c r="F7" t="s">
        <v>44</v>
      </c>
      <c r="G7" t="s">
        <v>24</v>
      </c>
      <c r="H7" t="s">
        <v>24</v>
      </c>
      <c r="I7" t="s">
        <v>39</v>
      </c>
      <c r="J7" t="s">
        <v>26</v>
      </c>
      <c r="K7" t="s">
        <v>27</v>
      </c>
      <c r="L7" t="s">
        <v>28</v>
      </c>
      <c r="M7" t="s">
        <v>29</v>
      </c>
      <c r="N7" t="s">
        <v>46</v>
      </c>
      <c r="O7" t="s">
        <v>31</v>
      </c>
      <c r="P7" t="s">
        <v>32</v>
      </c>
    </row>
    <row r="8" spans="1:16">
      <c r="A8" t="s">
        <v>64</v>
      </c>
      <c r="B8" t="s">
        <v>27</v>
      </c>
      <c r="C8" t="s">
        <v>65</v>
      </c>
      <c r="D8" t="s">
        <v>66</v>
      </c>
      <c r="E8" t="s">
        <v>67</v>
      </c>
      <c r="F8" t="s">
        <v>68</v>
      </c>
      <c r="G8" t="s">
        <v>24</v>
      </c>
      <c r="H8" t="s">
        <v>69</v>
      </c>
      <c r="I8" t="s">
        <v>39</v>
      </c>
      <c r="J8" t="s">
        <v>26</v>
      </c>
      <c r="K8" t="s">
        <v>27</v>
      </c>
      <c r="L8" t="s">
        <v>28</v>
      </c>
      <c r="M8" t="s">
        <v>29</v>
      </c>
      <c r="N8" t="s">
        <v>46</v>
      </c>
      <c r="O8" t="s">
        <v>31</v>
      </c>
      <c r="P8" t="s">
        <v>32</v>
      </c>
    </row>
    <row r="9" spans="1:16">
      <c r="A9" t="s">
        <v>70</v>
      </c>
      <c r="B9" t="s">
        <v>27</v>
      </c>
      <c r="C9" t="s">
        <v>65</v>
      </c>
      <c r="D9" t="s">
        <v>66</v>
      </c>
      <c r="E9" t="s">
        <v>67</v>
      </c>
      <c r="F9" t="s">
        <v>68</v>
      </c>
      <c r="G9" t="s">
        <v>24</v>
      </c>
      <c r="H9" t="s">
        <v>69</v>
      </c>
      <c r="I9" t="s">
        <v>39</v>
      </c>
      <c r="J9" t="s">
        <v>26</v>
      </c>
      <c r="K9" t="s">
        <v>27</v>
      </c>
      <c r="L9" t="s">
        <v>28</v>
      </c>
      <c r="M9" t="s">
        <v>29</v>
      </c>
      <c r="N9" t="s">
        <v>46</v>
      </c>
      <c r="O9" t="s">
        <v>31</v>
      </c>
      <c r="P9" t="s">
        <v>32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67</v>
      </c>
      <c r="F10" t="s">
        <v>51</v>
      </c>
      <c r="G10" t="s">
        <v>24</v>
      </c>
      <c r="H10" t="s">
        <v>59</v>
      </c>
      <c r="I10" t="s">
        <v>75</v>
      </c>
      <c r="J10" t="s">
        <v>26</v>
      </c>
      <c r="K10" t="s">
        <v>27</v>
      </c>
      <c r="L10" t="s">
        <v>28</v>
      </c>
      <c r="M10" t="s">
        <v>29</v>
      </c>
      <c r="N10" t="s">
        <v>46</v>
      </c>
      <c r="O10" t="s">
        <v>31</v>
      </c>
      <c r="P10" t="s">
        <v>32</v>
      </c>
    </row>
    <row r="11" spans="1:16">
      <c r="A11" t="s">
        <v>76</v>
      </c>
      <c r="B11" t="s">
        <v>27</v>
      </c>
      <c r="C11" t="s">
        <v>23</v>
      </c>
      <c r="D11" t="s">
        <v>77</v>
      </c>
      <c r="E11" t="s">
        <v>51</v>
      </c>
      <c r="F11" t="s">
        <v>58</v>
      </c>
      <c r="G11" t="s">
        <v>24</v>
      </c>
      <c r="H11" t="s">
        <v>75</v>
      </c>
      <c r="I11" t="s">
        <v>39</v>
      </c>
      <c r="J11" t="s">
        <v>26</v>
      </c>
      <c r="K11" t="s">
        <v>27</v>
      </c>
      <c r="L11" t="s">
        <v>28</v>
      </c>
      <c r="M11" t="s">
        <v>29</v>
      </c>
      <c r="N11" t="s">
        <v>46</v>
      </c>
      <c r="O11" t="s">
        <v>31</v>
      </c>
      <c r="P11" t="s">
        <v>32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44</v>
      </c>
      <c r="F12" t="s">
        <v>45</v>
      </c>
      <c r="G12" t="s">
        <v>24</v>
      </c>
      <c r="H12" t="s">
        <v>24</v>
      </c>
      <c r="I12" t="s">
        <v>39</v>
      </c>
      <c r="J12" t="s">
        <v>27</v>
      </c>
      <c r="K12" t="s">
        <v>27</v>
      </c>
      <c r="L12" t="s">
        <v>28</v>
      </c>
      <c r="M12" t="s">
        <v>29</v>
      </c>
      <c r="N12" t="s">
        <v>46</v>
      </c>
      <c r="O12" t="s">
        <v>31</v>
      </c>
      <c r="P12" t="s">
        <v>32</v>
      </c>
    </row>
    <row r="13" spans="1:16">
      <c r="A13" t="s">
        <v>82</v>
      </c>
      <c r="B13" t="s">
        <v>27</v>
      </c>
      <c r="C13" t="s">
        <v>83</v>
      </c>
      <c r="D13" t="s">
        <v>84</v>
      </c>
      <c r="E13" t="s">
        <v>44</v>
      </c>
      <c r="F13" t="s">
        <v>68</v>
      </c>
      <c r="G13" t="s">
        <v>24</v>
      </c>
      <c r="H13" t="s">
        <v>75</v>
      </c>
      <c r="I13" t="s">
        <v>39</v>
      </c>
      <c r="J13" t="s">
        <v>26</v>
      </c>
      <c r="K13" t="s">
        <v>27</v>
      </c>
      <c r="L13" t="s">
        <v>28</v>
      </c>
      <c r="M13" t="s">
        <v>29</v>
      </c>
      <c r="N13" t="s">
        <v>46</v>
      </c>
      <c r="O13" t="s">
        <v>31</v>
      </c>
      <c r="P13" t="s">
        <v>32</v>
      </c>
    </row>
    <row r="14" spans="1:16">
      <c r="A14" t="s">
        <v>85</v>
      </c>
      <c r="B14" t="s">
        <v>86</v>
      </c>
      <c r="C14" t="s">
        <v>83</v>
      </c>
      <c r="D14" t="s">
        <v>87</v>
      </c>
      <c r="E14" t="s">
        <v>57</v>
      </c>
      <c r="F14" t="s">
        <v>51</v>
      </c>
      <c r="G14" t="s">
        <v>24</v>
      </c>
      <c r="H14" t="s">
        <v>24</v>
      </c>
      <c r="I14" t="s">
        <v>39</v>
      </c>
      <c r="J14" t="s">
        <v>27</v>
      </c>
      <c r="K14" t="s">
        <v>27</v>
      </c>
      <c r="L14" t="s">
        <v>28</v>
      </c>
      <c r="M14" t="s">
        <v>29</v>
      </c>
      <c r="N14" t="s">
        <v>46</v>
      </c>
      <c r="O14" t="s">
        <v>31</v>
      </c>
      <c r="P14" t="s">
        <v>32</v>
      </c>
    </row>
    <row r="15" spans="1:16">
      <c r="A15" t="s">
        <v>88</v>
      </c>
      <c r="B15" t="s">
        <v>27</v>
      </c>
      <c r="C15" t="s">
        <v>89</v>
      </c>
      <c r="D15" t="s">
        <v>90</v>
      </c>
      <c r="E15" t="s">
        <v>91</v>
      </c>
      <c r="F15" t="s">
        <v>92</v>
      </c>
      <c r="G15" t="s">
        <v>24</v>
      </c>
      <c r="H15" t="s">
        <v>59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46</v>
      </c>
      <c r="O15" t="s">
        <v>31</v>
      </c>
      <c r="P15" t="s">
        <v>32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97</v>
      </c>
      <c r="F16" t="s">
        <v>92</v>
      </c>
      <c r="G16" t="s">
        <v>24</v>
      </c>
      <c r="H16" t="s">
        <v>24</v>
      </c>
      <c r="I16" t="s">
        <v>24</v>
      </c>
      <c r="J16" t="s">
        <v>27</v>
      </c>
      <c r="K16" t="s">
        <v>27</v>
      </c>
      <c r="L16" t="s">
        <v>28</v>
      </c>
      <c r="M16" t="s">
        <v>29</v>
      </c>
      <c r="N16" t="s">
        <v>46</v>
      </c>
      <c r="O16" t="s">
        <v>31</v>
      </c>
      <c r="P16" t="s">
        <v>32</v>
      </c>
    </row>
    <row r="17" spans="1:16">
      <c r="A17" t="s">
        <v>98</v>
      </c>
      <c r="B17" t="s">
        <v>99</v>
      </c>
      <c r="C17" t="s">
        <v>95</v>
      </c>
      <c r="D17" t="s">
        <v>96</v>
      </c>
      <c r="E17" t="s">
        <v>97</v>
      </c>
      <c r="F17" t="s">
        <v>92</v>
      </c>
      <c r="G17" t="s">
        <v>24</v>
      </c>
      <c r="H17" t="s">
        <v>24</v>
      </c>
      <c r="I17" t="s">
        <v>39</v>
      </c>
      <c r="J17" t="s">
        <v>27</v>
      </c>
      <c r="K17" t="s">
        <v>27</v>
      </c>
      <c r="L17" t="s">
        <v>28</v>
      </c>
      <c r="M17" t="s">
        <v>29</v>
      </c>
      <c r="N17" t="s">
        <v>46</v>
      </c>
      <c r="O17" t="s">
        <v>31</v>
      </c>
      <c r="P17" t="s">
        <v>32</v>
      </c>
    </row>
    <row r="18" spans="1:16">
      <c r="A18" t="s">
        <v>100</v>
      </c>
      <c r="B18" t="s">
        <v>27</v>
      </c>
      <c r="C18" t="s">
        <v>91</v>
      </c>
      <c r="D18" t="s">
        <v>101</v>
      </c>
      <c r="E18" t="s">
        <v>45</v>
      </c>
      <c r="F18" t="s">
        <v>58</v>
      </c>
      <c r="G18" t="s">
        <v>24</v>
      </c>
      <c r="H18" t="s">
        <v>24</v>
      </c>
      <c r="I18" t="s">
        <v>39</v>
      </c>
      <c r="J18" t="s">
        <v>26</v>
      </c>
      <c r="K18" t="s">
        <v>27</v>
      </c>
      <c r="L18" t="s">
        <v>28</v>
      </c>
      <c r="M18" t="s">
        <v>29</v>
      </c>
      <c r="N18" t="s">
        <v>46</v>
      </c>
      <c r="O18" t="s">
        <v>31</v>
      </c>
      <c r="P18" t="s">
        <v>32</v>
      </c>
    </row>
    <row r="19" spans="1:16">
      <c r="A19" t="s">
        <v>102</v>
      </c>
      <c r="B19" t="s">
        <v>27</v>
      </c>
      <c r="C19" t="s">
        <v>91</v>
      </c>
      <c r="D19" t="s">
        <v>101</v>
      </c>
      <c r="E19" t="s">
        <v>45</v>
      </c>
      <c r="F19" t="s">
        <v>68</v>
      </c>
      <c r="G19" t="s">
        <v>24</v>
      </c>
      <c r="H19" t="s">
        <v>39</v>
      </c>
      <c r="I19" t="s">
        <v>39</v>
      </c>
      <c r="J19" t="s">
        <v>26</v>
      </c>
      <c r="K19" t="s">
        <v>27</v>
      </c>
      <c r="L19" t="s">
        <v>28</v>
      </c>
      <c r="M19" t="s">
        <v>29</v>
      </c>
      <c r="N19" t="s">
        <v>46</v>
      </c>
      <c r="O19" t="s">
        <v>31</v>
      </c>
      <c r="P19" t="s">
        <v>32</v>
      </c>
    </row>
    <row r="20" spans="1:16">
      <c r="A20" t="s">
        <v>103</v>
      </c>
      <c r="B20" t="s">
        <v>104</v>
      </c>
      <c r="C20" t="s">
        <v>97</v>
      </c>
      <c r="D20" t="s">
        <v>105</v>
      </c>
      <c r="E20" t="s">
        <v>97</v>
      </c>
      <c r="F20" t="s">
        <v>92</v>
      </c>
      <c r="G20" t="s">
        <v>24</v>
      </c>
      <c r="H20" t="s">
        <v>24</v>
      </c>
      <c r="I20" t="s">
        <v>39</v>
      </c>
      <c r="J20" t="s">
        <v>27</v>
      </c>
      <c r="K20" t="s">
        <v>27</v>
      </c>
      <c r="L20" t="s">
        <v>28</v>
      </c>
      <c r="M20" t="s">
        <v>29</v>
      </c>
      <c r="N20" t="s">
        <v>46</v>
      </c>
      <c r="O20" t="s">
        <v>31</v>
      </c>
      <c r="P20" t="s">
        <v>32</v>
      </c>
    </row>
    <row r="21" spans="1:16">
      <c r="A21" t="s">
        <v>106</v>
      </c>
      <c r="B21" t="s">
        <v>27</v>
      </c>
      <c r="C21" t="s">
        <v>97</v>
      </c>
      <c r="D21" t="s">
        <v>105</v>
      </c>
      <c r="E21" t="s">
        <v>97</v>
      </c>
      <c r="F21" t="s">
        <v>92</v>
      </c>
      <c r="G21" t="s">
        <v>24</v>
      </c>
      <c r="H21" t="s">
        <v>24</v>
      </c>
      <c r="I21" t="s">
        <v>39</v>
      </c>
      <c r="J21" t="s">
        <v>27</v>
      </c>
      <c r="K21" t="s">
        <v>27</v>
      </c>
      <c r="L21" t="s">
        <v>28</v>
      </c>
      <c r="M21" t="s">
        <v>29</v>
      </c>
      <c r="N21" t="s">
        <v>46</v>
      </c>
      <c r="O21" t="s">
        <v>31</v>
      </c>
      <c r="P21" t="s">
        <v>32</v>
      </c>
    </row>
    <row r="22" spans="1:16">
      <c r="A22" t="s">
        <v>107</v>
      </c>
      <c r="B22" t="s">
        <v>27</v>
      </c>
      <c r="C22" t="s">
        <v>92</v>
      </c>
      <c r="D22" t="s">
        <v>108</v>
      </c>
      <c r="E22" t="s">
        <v>44</v>
      </c>
      <c r="F22" t="s">
        <v>45</v>
      </c>
      <c r="G22" t="s">
        <v>24</v>
      </c>
      <c r="H22" t="s">
        <v>24</v>
      </c>
      <c r="I22" t="s">
        <v>39</v>
      </c>
      <c r="J22" t="s">
        <v>26</v>
      </c>
      <c r="K22" t="s">
        <v>27</v>
      </c>
      <c r="L22" t="s">
        <v>28</v>
      </c>
      <c r="M22" t="s">
        <v>29</v>
      </c>
      <c r="N22" t="s">
        <v>46</v>
      </c>
      <c r="O22" t="s">
        <v>31</v>
      </c>
      <c r="P22" t="s">
        <v>32</v>
      </c>
    </row>
    <row r="23" spans="1:16">
      <c r="A23" t="s">
        <v>109</v>
      </c>
      <c r="B23" t="s">
        <v>110</v>
      </c>
      <c r="C23" t="s">
        <v>44</v>
      </c>
      <c r="D23" t="s">
        <v>111</v>
      </c>
      <c r="E23" t="s">
        <v>44</v>
      </c>
      <c r="F23" t="s">
        <v>45</v>
      </c>
      <c r="G23" t="s">
        <v>24</v>
      </c>
      <c r="H23" t="s">
        <v>24</v>
      </c>
      <c r="I23" t="s">
        <v>39</v>
      </c>
      <c r="J23" t="s">
        <v>27</v>
      </c>
      <c r="K23" t="s">
        <v>27</v>
      </c>
      <c r="L23" t="s">
        <v>28</v>
      </c>
      <c r="M23" t="s">
        <v>29</v>
      </c>
      <c r="N23" t="s">
        <v>46</v>
      </c>
      <c r="O23" t="s">
        <v>31</v>
      </c>
      <c r="P23" t="s">
        <v>32</v>
      </c>
    </row>
    <row r="24" spans="1:16">
      <c r="A24" t="s">
        <v>112</v>
      </c>
      <c r="B24" t="s">
        <v>113</v>
      </c>
      <c r="C24" t="s">
        <v>114</v>
      </c>
      <c r="D24" t="s">
        <v>115</v>
      </c>
      <c r="E24" t="s">
        <v>51</v>
      </c>
      <c r="F24" t="s">
        <v>44</v>
      </c>
      <c r="G24" t="s">
        <v>24</v>
      </c>
      <c r="H24" t="s">
        <v>24</v>
      </c>
      <c r="I24" t="s">
        <v>39</v>
      </c>
      <c r="J24" t="s">
        <v>26</v>
      </c>
      <c r="K24" t="s">
        <v>27</v>
      </c>
      <c r="L24" t="s">
        <v>28</v>
      </c>
      <c r="M24" t="s">
        <v>29</v>
      </c>
      <c r="N24" t="s">
        <v>46</v>
      </c>
      <c r="O24" t="s">
        <v>31</v>
      </c>
      <c r="P24" t="s">
        <v>32</v>
      </c>
    </row>
    <row r="25" spans="1:16">
      <c r="A25" t="s">
        <v>116</v>
      </c>
      <c r="B25" t="s">
        <v>27</v>
      </c>
      <c r="C25" t="s">
        <v>117</v>
      </c>
      <c r="D25" t="s">
        <v>118</v>
      </c>
      <c r="E25" t="s">
        <v>92</v>
      </c>
      <c r="F25" t="s">
        <v>45</v>
      </c>
      <c r="G25" t="s">
        <v>39</v>
      </c>
      <c r="H25" t="s">
        <v>59</v>
      </c>
      <c r="I25" t="s">
        <v>24</v>
      </c>
      <c r="J25" t="s">
        <v>26</v>
      </c>
      <c r="K25" t="s">
        <v>27</v>
      </c>
      <c r="L25" t="s">
        <v>28</v>
      </c>
      <c r="M25" t="s">
        <v>29</v>
      </c>
      <c r="N25" t="s">
        <v>46</v>
      </c>
      <c r="O25" t="s">
        <v>31</v>
      </c>
      <c r="P25" t="s">
        <v>32</v>
      </c>
    </row>
    <row r="26" spans="1:16">
      <c r="A26" t="s">
        <v>119</v>
      </c>
      <c r="B26" t="s">
        <v>120</v>
      </c>
      <c r="C26" t="s">
        <v>117</v>
      </c>
      <c r="D26" t="s">
        <v>121</v>
      </c>
      <c r="E26" t="s">
        <v>51</v>
      </c>
      <c r="F26" t="s">
        <v>45</v>
      </c>
      <c r="G26" t="s">
        <v>24</v>
      </c>
      <c r="H26" t="s">
        <v>39</v>
      </c>
      <c r="I26" t="s">
        <v>39</v>
      </c>
      <c r="J26" t="s">
        <v>26</v>
      </c>
      <c r="K26" t="s">
        <v>27</v>
      </c>
      <c r="L26" t="s">
        <v>28</v>
      </c>
      <c r="M26" t="s">
        <v>29</v>
      </c>
      <c r="N26" t="s">
        <v>46</v>
      </c>
      <c r="O26" t="s">
        <v>31</v>
      </c>
      <c r="P26" t="s">
        <v>32</v>
      </c>
    </row>
    <row r="27" spans="1:16">
      <c r="A27" t="s">
        <v>122</v>
      </c>
      <c r="B27" t="s">
        <v>123</v>
      </c>
      <c r="C27" t="s">
        <v>124</v>
      </c>
      <c r="D27" t="s">
        <v>125</v>
      </c>
      <c r="E27" t="s">
        <v>45</v>
      </c>
      <c r="F27" t="s">
        <v>58</v>
      </c>
      <c r="G27" t="s">
        <v>24</v>
      </c>
      <c r="H27" t="s">
        <v>24</v>
      </c>
      <c r="I27" t="s">
        <v>39</v>
      </c>
      <c r="J27" t="s">
        <v>26</v>
      </c>
      <c r="K27" t="s">
        <v>27</v>
      </c>
      <c r="L27" t="s">
        <v>28</v>
      </c>
      <c r="M27" t="s">
        <v>29</v>
      </c>
      <c r="N27" t="s">
        <v>46</v>
      </c>
      <c r="O27" t="s">
        <v>31</v>
      </c>
      <c r="P27" t="s">
        <v>32</v>
      </c>
    </row>
    <row r="28" spans="1:16">
      <c r="A28" t="s">
        <v>126</v>
      </c>
      <c r="B28" t="s">
        <v>127</v>
      </c>
      <c r="C28" t="s">
        <v>128</v>
      </c>
      <c r="D28" t="s">
        <v>129</v>
      </c>
      <c r="E28" t="s">
        <v>45</v>
      </c>
      <c r="F28" t="s">
        <v>58</v>
      </c>
      <c r="G28" t="s">
        <v>24</v>
      </c>
      <c r="H28" t="s">
        <v>24</v>
      </c>
      <c r="I28" t="s">
        <v>59</v>
      </c>
      <c r="J28" t="s">
        <v>26</v>
      </c>
      <c r="K28" t="s">
        <v>27</v>
      </c>
      <c r="L28" t="s">
        <v>28</v>
      </c>
      <c r="M28" t="s">
        <v>29</v>
      </c>
      <c r="N28" t="s">
        <v>46</v>
      </c>
      <c r="O28" t="s">
        <v>31</v>
      </c>
      <c r="P28" t="s">
        <v>32</v>
      </c>
    </row>
    <row r="29" spans="1:16">
      <c r="A29" t="s">
        <v>130</v>
      </c>
      <c r="B29" t="s">
        <v>27</v>
      </c>
      <c r="C29" t="s">
        <v>131</v>
      </c>
      <c r="D29" t="s">
        <v>132</v>
      </c>
      <c r="E29" t="s">
        <v>91</v>
      </c>
      <c r="F29" t="s">
        <v>57</v>
      </c>
      <c r="G29" t="s">
        <v>24</v>
      </c>
      <c r="H29" t="s">
        <v>52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46</v>
      </c>
      <c r="O29" t="s">
        <v>31</v>
      </c>
      <c r="P29" t="s">
        <v>32</v>
      </c>
    </row>
    <row r="30" spans="1:16">
      <c r="A30" t="s">
        <v>133</v>
      </c>
      <c r="B30" t="s">
        <v>134</v>
      </c>
      <c r="C30" t="s">
        <v>23</v>
      </c>
      <c r="D30" t="s">
        <v>135</v>
      </c>
      <c r="E30" t="s">
        <v>97</v>
      </c>
      <c r="F30" t="s">
        <v>92</v>
      </c>
      <c r="G30" t="s">
        <v>24</v>
      </c>
      <c r="H30" t="s">
        <v>24</v>
      </c>
      <c r="I30" t="s">
        <v>39</v>
      </c>
      <c r="J30" t="s">
        <v>26</v>
      </c>
      <c r="K30" t="s">
        <v>27</v>
      </c>
      <c r="L30" t="s">
        <v>28</v>
      </c>
      <c r="M30" t="s">
        <v>29</v>
      </c>
      <c r="N30" t="s">
        <v>46</v>
      </c>
      <c r="O30" t="s">
        <v>31</v>
      </c>
      <c r="P30" t="s">
        <v>32</v>
      </c>
    </row>
    <row r="31" spans="1:16">
      <c r="A31" t="s">
        <v>136</v>
      </c>
      <c r="B31" t="s">
        <v>27</v>
      </c>
      <c r="C31" t="s">
        <v>91</v>
      </c>
      <c r="D31" t="s">
        <v>137</v>
      </c>
      <c r="E31" t="s">
        <v>51</v>
      </c>
      <c r="F31" t="s">
        <v>44</v>
      </c>
      <c r="G31" t="s">
        <v>24</v>
      </c>
      <c r="H31" t="s">
        <v>24</v>
      </c>
      <c r="I31" t="s">
        <v>39</v>
      </c>
      <c r="J31" t="s">
        <v>27</v>
      </c>
      <c r="K31" t="s">
        <v>27</v>
      </c>
      <c r="L31" t="s">
        <v>28</v>
      </c>
      <c r="M31" t="s">
        <v>29</v>
      </c>
      <c r="N31" t="s">
        <v>46</v>
      </c>
      <c r="O31" t="s">
        <v>31</v>
      </c>
      <c r="P31" t="s">
        <v>32</v>
      </c>
    </row>
    <row r="32" spans="1:16">
      <c r="A32" t="s">
        <v>138</v>
      </c>
      <c r="B32" t="s">
        <v>139</v>
      </c>
      <c r="C32" t="s">
        <v>50</v>
      </c>
      <c r="D32" t="s">
        <v>135</v>
      </c>
      <c r="E32" t="s">
        <v>45</v>
      </c>
      <c r="F32" t="s">
        <v>58</v>
      </c>
      <c r="G32" t="s">
        <v>24</v>
      </c>
      <c r="H32" t="s">
        <v>24</v>
      </c>
      <c r="I32" t="s">
        <v>39</v>
      </c>
      <c r="J32" t="s">
        <v>27</v>
      </c>
      <c r="K32" t="s">
        <v>27</v>
      </c>
      <c r="L32" t="s">
        <v>28</v>
      </c>
      <c r="M32" t="s">
        <v>29</v>
      </c>
      <c r="N32" t="s">
        <v>46</v>
      </c>
      <c r="O32" t="s">
        <v>31</v>
      </c>
      <c r="P32" t="s">
        <v>32</v>
      </c>
    </row>
    <row r="33" spans="1:16">
      <c r="A33" t="s">
        <v>140</v>
      </c>
      <c r="B33" t="s">
        <v>141</v>
      </c>
      <c r="C33" t="s">
        <v>92</v>
      </c>
      <c r="D33" t="s">
        <v>142</v>
      </c>
      <c r="E33" t="s">
        <v>92</v>
      </c>
      <c r="F33" t="s">
        <v>57</v>
      </c>
      <c r="G33" t="s">
        <v>24</v>
      </c>
      <c r="H33" t="s">
        <v>24</v>
      </c>
      <c r="I33" t="s">
        <v>39</v>
      </c>
      <c r="J33" t="s">
        <v>27</v>
      </c>
      <c r="K33" t="s">
        <v>27</v>
      </c>
      <c r="L33" t="s">
        <v>28</v>
      </c>
      <c r="M33" t="s">
        <v>29</v>
      </c>
      <c r="N33" t="s">
        <v>46</v>
      </c>
      <c r="O33" t="s">
        <v>31</v>
      </c>
      <c r="P33" t="s">
        <v>32</v>
      </c>
    </row>
    <row r="34" spans="1:16">
      <c r="A34" t="s">
        <v>143</v>
      </c>
      <c r="B34" t="s">
        <v>144</v>
      </c>
      <c r="C34" t="s">
        <v>51</v>
      </c>
      <c r="D34" t="s">
        <v>145</v>
      </c>
      <c r="E34" t="s">
        <v>51</v>
      </c>
      <c r="F34" t="s">
        <v>44</v>
      </c>
      <c r="G34" t="s">
        <v>24</v>
      </c>
      <c r="H34" t="s">
        <v>24</v>
      </c>
      <c r="I34" t="s">
        <v>24</v>
      </c>
      <c r="J34" t="s">
        <v>27</v>
      </c>
      <c r="K34" t="s">
        <v>27</v>
      </c>
      <c r="L34" t="s">
        <v>28</v>
      </c>
      <c r="M34" t="s">
        <v>29</v>
      </c>
      <c r="N34" t="s">
        <v>46</v>
      </c>
      <c r="O34" t="s">
        <v>31</v>
      </c>
      <c r="P34" t="s">
        <v>32</v>
      </c>
    </row>
    <row r="35" spans="1:16">
      <c r="A35" t="s">
        <v>146</v>
      </c>
      <c r="B35" t="s">
        <v>27</v>
      </c>
      <c r="C35" t="s">
        <v>51</v>
      </c>
      <c r="D35" t="s">
        <v>147</v>
      </c>
      <c r="E35" t="s">
        <v>44</v>
      </c>
      <c r="F35" t="s">
        <v>58</v>
      </c>
      <c r="G35" t="s">
        <v>24</v>
      </c>
      <c r="H35" t="s">
        <v>39</v>
      </c>
      <c r="I35" t="s">
        <v>39</v>
      </c>
      <c r="J35" t="s">
        <v>26</v>
      </c>
      <c r="K35" t="s">
        <v>27</v>
      </c>
      <c r="L35" t="s">
        <v>28</v>
      </c>
      <c r="M35" t="s">
        <v>29</v>
      </c>
      <c r="N35" t="s">
        <v>46</v>
      </c>
      <c r="O35" t="s">
        <v>31</v>
      </c>
      <c r="P35" t="s">
        <v>32</v>
      </c>
    </row>
    <row r="36" spans="1:16">
      <c r="A36" t="s">
        <v>148</v>
      </c>
      <c r="B36" t="s">
        <v>149</v>
      </c>
      <c r="C36" t="s">
        <v>124</v>
      </c>
      <c r="D36" t="s">
        <v>125</v>
      </c>
      <c r="E36" t="s">
        <v>58</v>
      </c>
      <c r="F36" t="s">
        <v>68</v>
      </c>
      <c r="G36" t="s">
        <v>24</v>
      </c>
      <c r="H36" t="s">
        <v>24</v>
      </c>
      <c r="I36" t="s">
        <v>39</v>
      </c>
      <c r="J36" t="s">
        <v>26</v>
      </c>
      <c r="K36" t="s">
        <v>27</v>
      </c>
      <c r="L36" t="s">
        <v>28</v>
      </c>
      <c r="M36" t="s">
        <v>29</v>
      </c>
      <c r="N36" t="s">
        <v>46</v>
      </c>
      <c r="O36" t="s">
        <v>31</v>
      </c>
      <c r="P36" t="s">
        <v>32</v>
      </c>
    </row>
    <row r="37" spans="1:16">
      <c r="A37" t="s">
        <v>150</v>
      </c>
      <c r="B37" t="s">
        <v>27</v>
      </c>
      <c r="C37" t="s">
        <v>151</v>
      </c>
      <c r="D37" t="s">
        <v>152</v>
      </c>
      <c r="E37" t="s">
        <v>50</v>
      </c>
      <c r="F37" t="s">
        <v>45</v>
      </c>
      <c r="G37" t="s">
        <v>24</v>
      </c>
      <c r="H37" t="s">
        <v>25</v>
      </c>
      <c r="I37" t="s">
        <v>153</v>
      </c>
      <c r="J37" t="s">
        <v>26</v>
      </c>
      <c r="K37" t="s">
        <v>27</v>
      </c>
      <c r="L37" t="s">
        <v>28</v>
      </c>
      <c r="M37" t="s">
        <v>29</v>
      </c>
      <c r="N37" t="s">
        <v>46</v>
      </c>
      <c r="O37" t="s">
        <v>31</v>
      </c>
      <c r="P37" t="s">
        <v>32</v>
      </c>
    </row>
    <row r="38" spans="1:16">
      <c r="A38" t="s">
        <v>154</v>
      </c>
      <c r="B38" t="s">
        <v>155</v>
      </c>
      <c r="C38" t="s">
        <v>156</v>
      </c>
      <c r="D38" t="s">
        <v>157</v>
      </c>
      <c r="E38" t="s">
        <v>44</v>
      </c>
      <c r="F38" t="s">
        <v>45</v>
      </c>
      <c r="G38" t="s">
        <v>24</v>
      </c>
      <c r="H38" t="s">
        <v>24</v>
      </c>
      <c r="I38" t="s">
        <v>39</v>
      </c>
      <c r="J38" t="s">
        <v>26</v>
      </c>
      <c r="K38" t="s">
        <v>27</v>
      </c>
      <c r="L38" t="s">
        <v>28</v>
      </c>
      <c r="M38" t="s">
        <v>29</v>
      </c>
      <c r="N38" t="s">
        <v>46</v>
      </c>
      <c r="O38" t="s">
        <v>31</v>
      </c>
      <c r="P38" t="s">
        <v>32</v>
      </c>
    </row>
    <row r="39" spans="1:16">
      <c r="A39" t="s">
        <v>158</v>
      </c>
      <c r="B39" t="s">
        <v>159</v>
      </c>
      <c r="C39" t="s">
        <v>65</v>
      </c>
      <c r="D39" t="s">
        <v>160</v>
      </c>
      <c r="E39" t="s">
        <v>45</v>
      </c>
      <c r="F39" t="s">
        <v>58</v>
      </c>
      <c r="G39" t="s">
        <v>24</v>
      </c>
      <c r="H39" t="s">
        <v>24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46</v>
      </c>
      <c r="O39" t="s">
        <v>31</v>
      </c>
      <c r="P39" t="s">
        <v>32</v>
      </c>
    </row>
    <row r="40" spans="1:16">
      <c r="A40" t="s">
        <v>161</v>
      </c>
      <c r="B40" t="s">
        <v>162</v>
      </c>
      <c r="C40" t="s">
        <v>65</v>
      </c>
      <c r="D40" t="s">
        <v>163</v>
      </c>
      <c r="E40" t="s">
        <v>67</v>
      </c>
      <c r="F40" t="s">
        <v>51</v>
      </c>
      <c r="G40" t="s">
        <v>24</v>
      </c>
      <c r="H40" t="s">
        <v>59</v>
      </c>
      <c r="I40" t="s">
        <v>24</v>
      </c>
      <c r="J40" t="s">
        <v>26</v>
      </c>
      <c r="K40" t="s">
        <v>27</v>
      </c>
      <c r="L40" t="s">
        <v>28</v>
      </c>
      <c r="M40" t="s">
        <v>29</v>
      </c>
      <c r="N40" t="s">
        <v>46</v>
      </c>
      <c r="O40" t="s">
        <v>31</v>
      </c>
      <c r="P40" t="s">
        <v>32</v>
      </c>
    </row>
    <row r="41" spans="1:16">
      <c r="A41" t="s">
        <v>164</v>
      </c>
      <c r="B41" t="s">
        <v>165</v>
      </c>
      <c r="C41" t="s">
        <v>166</v>
      </c>
      <c r="D41" t="s">
        <v>167</v>
      </c>
      <c r="E41" t="s">
        <v>45</v>
      </c>
      <c r="F41" t="s">
        <v>58</v>
      </c>
      <c r="G41" t="s">
        <v>24</v>
      </c>
      <c r="H41" t="s">
        <v>24</v>
      </c>
      <c r="I41" t="s">
        <v>39</v>
      </c>
      <c r="J41" t="s">
        <v>26</v>
      </c>
      <c r="K41" t="s">
        <v>27</v>
      </c>
      <c r="L41" t="s">
        <v>28</v>
      </c>
      <c r="M41" t="s">
        <v>29</v>
      </c>
      <c r="N41" t="s">
        <v>46</v>
      </c>
      <c r="O41" t="s">
        <v>31</v>
      </c>
      <c r="P41" t="s">
        <v>32</v>
      </c>
    </row>
    <row r="42" spans="1:16">
      <c r="A42" t="s">
        <v>168</v>
      </c>
      <c r="B42" t="s">
        <v>169</v>
      </c>
      <c r="C42" t="s">
        <v>166</v>
      </c>
      <c r="D42" t="s">
        <v>167</v>
      </c>
      <c r="E42" t="s">
        <v>45</v>
      </c>
      <c r="F42" t="s">
        <v>58</v>
      </c>
      <c r="G42" t="s">
        <v>24</v>
      </c>
      <c r="H42" t="s">
        <v>24</v>
      </c>
      <c r="I42" t="s">
        <v>39</v>
      </c>
      <c r="J42" t="s">
        <v>26</v>
      </c>
      <c r="K42" t="s">
        <v>27</v>
      </c>
      <c r="L42" t="s">
        <v>28</v>
      </c>
      <c r="M42" t="s">
        <v>29</v>
      </c>
      <c r="N42" t="s">
        <v>46</v>
      </c>
      <c r="O42" t="s">
        <v>31</v>
      </c>
      <c r="P42" t="s">
        <v>32</v>
      </c>
    </row>
    <row r="43" spans="1:16">
      <c r="A43" t="s">
        <v>170</v>
      </c>
      <c r="B43" t="s">
        <v>171</v>
      </c>
      <c r="C43" t="s">
        <v>23</v>
      </c>
      <c r="D43" t="s">
        <v>167</v>
      </c>
      <c r="E43" t="s">
        <v>45</v>
      </c>
      <c r="F43" t="s">
        <v>58</v>
      </c>
      <c r="G43" t="s">
        <v>24</v>
      </c>
      <c r="H43" t="s">
        <v>24</v>
      </c>
      <c r="I43" t="s">
        <v>39</v>
      </c>
      <c r="J43" t="s">
        <v>26</v>
      </c>
      <c r="K43" t="s">
        <v>27</v>
      </c>
      <c r="L43" t="s">
        <v>28</v>
      </c>
      <c r="M43" t="s">
        <v>29</v>
      </c>
      <c r="N43" t="s">
        <v>46</v>
      </c>
      <c r="O43" t="s">
        <v>31</v>
      </c>
      <c r="P43" t="s">
        <v>32</v>
      </c>
    </row>
    <row r="44" spans="1:16">
      <c r="A44" t="s">
        <v>172</v>
      </c>
      <c r="B44" t="s">
        <v>27</v>
      </c>
      <c r="C44" t="s">
        <v>95</v>
      </c>
      <c r="D44" t="s">
        <v>173</v>
      </c>
      <c r="E44" t="s">
        <v>67</v>
      </c>
      <c r="F44" t="s">
        <v>57</v>
      </c>
      <c r="G44" t="s">
        <v>24</v>
      </c>
      <c r="H44" t="s">
        <v>75</v>
      </c>
      <c r="I44" t="s">
        <v>39</v>
      </c>
      <c r="J44" t="s">
        <v>27</v>
      </c>
      <c r="K44" t="s">
        <v>27</v>
      </c>
      <c r="L44" t="s">
        <v>28</v>
      </c>
      <c r="M44" t="s">
        <v>29</v>
      </c>
      <c r="N44" t="s">
        <v>46</v>
      </c>
      <c r="O44" t="s">
        <v>31</v>
      </c>
      <c r="P44" t="s">
        <v>32</v>
      </c>
    </row>
    <row r="45" spans="1:16">
      <c r="A45" t="s">
        <v>174</v>
      </c>
      <c r="B45" t="s">
        <v>175</v>
      </c>
      <c r="C45" t="s">
        <v>48</v>
      </c>
      <c r="D45" t="s">
        <v>176</v>
      </c>
      <c r="E45" t="s">
        <v>67</v>
      </c>
      <c r="F45" t="s">
        <v>51</v>
      </c>
      <c r="G45" t="s">
        <v>24</v>
      </c>
      <c r="H45" t="s">
        <v>59</v>
      </c>
      <c r="I45" t="s">
        <v>39</v>
      </c>
      <c r="J45" t="s">
        <v>26</v>
      </c>
      <c r="K45" t="s">
        <v>27</v>
      </c>
      <c r="L45" t="s">
        <v>28</v>
      </c>
      <c r="M45" t="s">
        <v>29</v>
      </c>
      <c r="N45" t="s">
        <v>46</v>
      </c>
      <c r="O45" t="s">
        <v>31</v>
      </c>
      <c r="P45" t="s">
        <v>32</v>
      </c>
    </row>
    <row r="46" spans="1:16">
      <c r="A46" t="s">
        <v>177</v>
      </c>
      <c r="B46" t="s">
        <v>178</v>
      </c>
      <c r="C46" t="s">
        <v>151</v>
      </c>
      <c r="D46" t="s">
        <v>179</v>
      </c>
      <c r="E46" t="s">
        <v>44</v>
      </c>
      <c r="F46" t="s">
        <v>45</v>
      </c>
      <c r="G46" t="s">
        <v>24</v>
      </c>
      <c r="H46" t="s">
        <v>24</v>
      </c>
      <c r="I46" t="s">
        <v>39</v>
      </c>
      <c r="J46" t="s">
        <v>26</v>
      </c>
      <c r="K46" t="s">
        <v>27</v>
      </c>
      <c r="L46" t="s">
        <v>28</v>
      </c>
      <c r="M46" t="s">
        <v>29</v>
      </c>
      <c r="N46" t="s">
        <v>46</v>
      </c>
      <c r="O46" t="s">
        <v>31</v>
      </c>
      <c r="P46" t="s">
        <v>32</v>
      </c>
    </row>
    <row r="47" spans="1:16">
      <c r="A47" t="s">
        <v>180</v>
      </c>
      <c r="B47" t="s">
        <v>181</v>
      </c>
      <c r="C47" t="s">
        <v>151</v>
      </c>
      <c r="D47" t="s">
        <v>179</v>
      </c>
      <c r="E47" t="s">
        <v>45</v>
      </c>
      <c r="F47" t="s">
        <v>58</v>
      </c>
      <c r="G47" t="s">
        <v>24</v>
      </c>
      <c r="H47" t="s">
        <v>24</v>
      </c>
      <c r="I47" t="s">
        <v>39</v>
      </c>
      <c r="J47" t="s">
        <v>26</v>
      </c>
      <c r="K47" t="s">
        <v>27</v>
      </c>
      <c r="L47" t="s">
        <v>28</v>
      </c>
      <c r="M47" t="s">
        <v>29</v>
      </c>
      <c r="N47" t="s">
        <v>46</v>
      </c>
      <c r="O47" t="s">
        <v>31</v>
      </c>
      <c r="P47" t="s">
        <v>32</v>
      </c>
    </row>
    <row r="48" spans="1:16">
      <c r="A48" t="s">
        <v>182</v>
      </c>
      <c r="B48" t="s">
        <v>27</v>
      </c>
      <c r="C48" t="s">
        <v>166</v>
      </c>
      <c r="D48" t="s">
        <v>183</v>
      </c>
      <c r="E48" t="s">
        <v>97</v>
      </c>
      <c r="F48" t="s">
        <v>92</v>
      </c>
      <c r="G48" t="s">
        <v>24</v>
      </c>
      <c r="H48" t="s">
        <v>24</v>
      </c>
      <c r="I48" t="s">
        <v>39</v>
      </c>
      <c r="J48" t="s">
        <v>26</v>
      </c>
      <c r="K48" t="s">
        <v>27</v>
      </c>
      <c r="L48" t="s">
        <v>28</v>
      </c>
      <c r="M48" t="s">
        <v>29</v>
      </c>
      <c r="N48" t="s">
        <v>46</v>
      </c>
      <c r="O48" t="s">
        <v>31</v>
      </c>
      <c r="P48" t="s">
        <v>32</v>
      </c>
    </row>
    <row r="49" spans="1:16">
      <c r="A49" t="s">
        <v>184</v>
      </c>
      <c r="B49" t="s">
        <v>27</v>
      </c>
      <c r="C49" t="s">
        <v>23</v>
      </c>
      <c r="D49" t="s">
        <v>185</v>
      </c>
      <c r="E49" t="s">
        <v>92</v>
      </c>
      <c r="F49" t="s">
        <v>57</v>
      </c>
      <c r="G49" t="s">
        <v>24</v>
      </c>
      <c r="H49" t="s">
        <v>24</v>
      </c>
      <c r="I49" t="s">
        <v>39</v>
      </c>
      <c r="J49" t="s">
        <v>26</v>
      </c>
      <c r="K49" t="s">
        <v>27</v>
      </c>
      <c r="L49" t="s">
        <v>28</v>
      </c>
      <c r="M49" t="s">
        <v>29</v>
      </c>
      <c r="N49" t="s">
        <v>46</v>
      </c>
      <c r="O49" t="s">
        <v>31</v>
      </c>
      <c r="P49" t="s">
        <v>32</v>
      </c>
    </row>
    <row r="50" spans="1:16">
      <c r="A50" t="s">
        <v>186</v>
      </c>
      <c r="B50" t="s">
        <v>27</v>
      </c>
      <c r="C50" t="s">
        <v>83</v>
      </c>
      <c r="D50" t="s">
        <v>187</v>
      </c>
      <c r="E50" t="s">
        <v>89</v>
      </c>
      <c r="F50" t="s">
        <v>92</v>
      </c>
      <c r="G50" t="s">
        <v>24</v>
      </c>
      <c r="H50" t="s">
        <v>153</v>
      </c>
      <c r="I50" t="s">
        <v>59</v>
      </c>
      <c r="J50" t="s">
        <v>26</v>
      </c>
      <c r="K50" t="s">
        <v>27</v>
      </c>
      <c r="L50" t="s">
        <v>28</v>
      </c>
      <c r="M50" t="s">
        <v>29</v>
      </c>
      <c r="N50" t="s">
        <v>46</v>
      </c>
      <c r="O50" t="s">
        <v>31</v>
      </c>
      <c r="P50" t="s">
        <v>32</v>
      </c>
    </row>
    <row r="51" spans="1:16">
      <c r="A51" t="s">
        <v>188</v>
      </c>
      <c r="B51" t="s">
        <v>189</v>
      </c>
      <c r="C51" t="s">
        <v>89</v>
      </c>
      <c r="D51" t="s">
        <v>190</v>
      </c>
      <c r="E51" t="s">
        <v>44</v>
      </c>
      <c r="F51" t="s">
        <v>45</v>
      </c>
      <c r="G51" t="s">
        <v>24</v>
      </c>
      <c r="H51" t="s">
        <v>24</v>
      </c>
      <c r="I51" t="s">
        <v>39</v>
      </c>
      <c r="J51" t="s">
        <v>27</v>
      </c>
      <c r="K51" t="s">
        <v>27</v>
      </c>
      <c r="L51" t="s">
        <v>28</v>
      </c>
      <c r="M51" t="s">
        <v>29</v>
      </c>
      <c r="N51" t="s">
        <v>46</v>
      </c>
      <c r="O51" t="s">
        <v>31</v>
      </c>
      <c r="P51" t="s">
        <v>32</v>
      </c>
    </row>
    <row r="52" spans="1:16">
      <c r="A52" t="s">
        <v>191</v>
      </c>
      <c r="B52" t="s">
        <v>27</v>
      </c>
      <c r="C52" t="s">
        <v>97</v>
      </c>
      <c r="D52" t="s">
        <v>192</v>
      </c>
      <c r="E52" t="s">
        <v>97</v>
      </c>
      <c r="F52" t="s">
        <v>92</v>
      </c>
      <c r="G52" t="s">
        <v>24</v>
      </c>
      <c r="H52" t="s">
        <v>24</v>
      </c>
      <c r="I52" t="s">
        <v>39</v>
      </c>
      <c r="J52" t="s">
        <v>27</v>
      </c>
      <c r="K52" t="s">
        <v>27</v>
      </c>
      <c r="L52" t="s">
        <v>28</v>
      </c>
      <c r="M52" t="s">
        <v>29</v>
      </c>
      <c r="N52" t="s">
        <v>46</v>
      </c>
      <c r="O52" t="s">
        <v>31</v>
      </c>
      <c r="P52" t="s">
        <v>32</v>
      </c>
    </row>
    <row r="53" spans="1:16">
      <c r="A53" t="s">
        <v>193</v>
      </c>
      <c r="B53" t="s">
        <v>27</v>
      </c>
      <c r="C53" t="s">
        <v>97</v>
      </c>
      <c r="D53" t="s">
        <v>192</v>
      </c>
      <c r="E53" t="s">
        <v>97</v>
      </c>
      <c r="F53" t="s">
        <v>92</v>
      </c>
      <c r="G53" t="s">
        <v>24</v>
      </c>
      <c r="H53" t="s">
        <v>24</v>
      </c>
      <c r="I53" t="s">
        <v>39</v>
      </c>
      <c r="J53" t="s">
        <v>27</v>
      </c>
      <c r="K53" t="s">
        <v>27</v>
      </c>
      <c r="L53" t="s">
        <v>28</v>
      </c>
      <c r="M53" t="s">
        <v>29</v>
      </c>
      <c r="N53" t="s">
        <v>46</v>
      </c>
      <c r="O53" t="s">
        <v>31</v>
      </c>
      <c r="P53" t="s">
        <v>32</v>
      </c>
    </row>
    <row r="54" spans="1:16">
      <c r="A54" t="s">
        <v>194</v>
      </c>
      <c r="B54" t="s">
        <v>27</v>
      </c>
      <c r="C54" t="s">
        <v>97</v>
      </c>
      <c r="D54" t="s">
        <v>195</v>
      </c>
      <c r="E54" t="s">
        <v>57</v>
      </c>
      <c r="F54" t="s">
        <v>51</v>
      </c>
      <c r="G54" t="s">
        <v>24</v>
      </c>
      <c r="H54" t="s">
        <v>24</v>
      </c>
      <c r="I54" t="s">
        <v>39</v>
      </c>
      <c r="J54" t="s">
        <v>27</v>
      </c>
      <c r="K54" t="s">
        <v>27</v>
      </c>
      <c r="L54" t="s">
        <v>28</v>
      </c>
      <c r="M54" t="s">
        <v>29</v>
      </c>
      <c r="N54" t="s">
        <v>46</v>
      </c>
      <c r="O54" t="s">
        <v>31</v>
      </c>
      <c r="P54" t="s">
        <v>32</v>
      </c>
    </row>
    <row r="55" spans="1:16">
      <c r="A55" t="s">
        <v>196</v>
      </c>
      <c r="B55" t="s">
        <v>197</v>
      </c>
      <c r="C55" t="s">
        <v>97</v>
      </c>
      <c r="D55" t="s">
        <v>198</v>
      </c>
      <c r="E55" t="s">
        <v>97</v>
      </c>
      <c r="F55" t="s">
        <v>92</v>
      </c>
      <c r="G55" t="s">
        <v>24</v>
      </c>
      <c r="H55" t="s">
        <v>24</v>
      </c>
      <c r="I55" t="s">
        <v>39</v>
      </c>
      <c r="J55" t="s">
        <v>27</v>
      </c>
      <c r="K55" t="s">
        <v>27</v>
      </c>
      <c r="L55" t="s">
        <v>28</v>
      </c>
      <c r="M55" t="s">
        <v>29</v>
      </c>
      <c r="N55" t="s">
        <v>46</v>
      </c>
      <c r="O55" t="s">
        <v>31</v>
      </c>
      <c r="P55" t="s">
        <v>32</v>
      </c>
    </row>
    <row r="56" spans="1:16">
      <c r="A56" t="s">
        <v>199</v>
      </c>
      <c r="B56" t="s">
        <v>200</v>
      </c>
      <c r="C56" t="s">
        <v>92</v>
      </c>
      <c r="D56" t="s">
        <v>201</v>
      </c>
      <c r="E56" t="s">
        <v>92</v>
      </c>
      <c r="F56" t="s">
        <v>57</v>
      </c>
      <c r="G56" t="s">
        <v>24</v>
      </c>
      <c r="H56" t="s">
        <v>24</v>
      </c>
      <c r="I56" t="s">
        <v>39</v>
      </c>
      <c r="J56" t="s">
        <v>27</v>
      </c>
      <c r="K56" t="s">
        <v>27</v>
      </c>
      <c r="L56" t="s">
        <v>28</v>
      </c>
      <c r="M56" t="s">
        <v>29</v>
      </c>
      <c r="N56" t="s">
        <v>46</v>
      </c>
      <c r="O56" t="s">
        <v>31</v>
      </c>
      <c r="P56" t="s">
        <v>32</v>
      </c>
    </row>
    <row r="57" spans="1:16">
      <c r="A57" t="s">
        <v>202</v>
      </c>
      <c r="B57" t="s">
        <v>203</v>
      </c>
      <c r="C57" t="s">
        <v>92</v>
      </c>
      <c r="D57" t="s">
        <v>201</v>
      </c>
      <c r="E57" t="s">
        <v>92</v>
      </c>
      <c r="F57" t="s">
        <v>57</v>
      </c>
      <c r="G57" t="s">
        <v>24</v>
      </c>
      <c r="H57" t="s">
        <v>24</v>
      </c>
      <c r="I57" t="s">
        <v>39</v>
      </c>
      <c r="J57" t="s">
        <v>27</v>
      </c>
      <c r="K57" t="s">
        <v>27</v>
      </c>
      <c r="L57" t="s">
        <v>28</v>
      </c>
      <c r="M57" t="s">
        <v>29</v>
      </c>
      <c r="N57" t="s">
        <v>46</v>
      </c>
      <c r="O57" t="s">
        <v>31</v>
      </c>
      <c r="P57" t="s">
        <v>32</v>
      </c>
    </row>
    <row r="58" spans="1:16">
      <c r="A58" t="s">
        <v>204</v>
      </c>
      <c r="B58" t="s">
        <v>27</v>
      </c>
      <c r="C58" t="s">
        <v>51</v>
      </c>
      <c r="D58" t="s">
        <v>205</v>
      </c>
      <c r="E58" t="s">
        <v>45</v>
      </c>
      <c r="F58" t="s">
        <v>58</v>
      </c>
      <c r="G58" t="s">
        <v>24</v>
      </c>
      <c r="H58" t="s">
        <v>24</v>
      </c>
      <c r="I58" t="s">
        <v>39</v>
      </c>
      <c r="J58" t="s">
        <v>27</v>
      </c>
      <c r="K58" t="s">
        <v>27</v>
      </c>
      <c r="L58" t="s">
        <v>28</v>
      </c>
      <c r="M58" t="s">
        <v>29</v>
      </c>
      <c r="N58" t="s">
        <v>46</v>
      </c>
      <c r="O58" t="s">
        <v>31</v>
      </c>
      <c r="P58" t="s">
        <v>32</v>
      </c>
    </row>
    <row r="59" spans="1:16">
      <c r="A59" t="s">
        <v>206</v>
      </c>
      <c r="B59" t="s">
        <v>27</v>
      </c>
      <c r="C59" t="s">
        <v>44</v>
      </c>
      <c r="D59" t="s">
        <v>207</v>
      </c>
      <c r="E59" t="s">
        <v>44</v>
      </c>
      <c r="F59" t="s">
        <v>45</v>
      </c>
      <c r="G59" t="s">
        <v>24</v>
      </c>
      <c r="H59" t="s">
        <v>24</v>
      </c>
      <c r="I59" t="s">
        <v>39</v>
      </c>
      <c r="J59" t="s">
        <v>27</v>
      </c>
      <c r="K59" t="s">
        <v>27</v>
      </c>
      <c r="L59" t="s">
        <v>28</v>
      </c>
      <c r="M59" t="s">
        <v>29</v>
      </c>
      <c r="N59" t="s">
        <v>46</v>
      </c>
      <c r="O59" t="s">
        <v>31</v>
      </c>
      <c r="P59" t="s">
        <v>32</v>
      </c>
    </row>
    <row r="60" spans="1:16">
      <c r="A60" t="s">
        <v>208</v>
      </c>
      <c r="B60" t="s">
        <v>27</v>
      </c>
      <c r="C60" t="s">
        <v>45</v>
      </c>
      <c r="D60" t="s">
        <v>185</v>
      </c>
      <c r="E60" t="s">
        <v>45</v>
      </c>
      <c r="F60" t="s">
        <v>58</v>
      </c>
      <c r="G60" t="s">
        <v>24</v>
      </c>
      <c r="H60" t="s">
        <v>24</v>
      </c>
      <c r="I60" t="s">
        <v>39</v>
      </c>
      <c r="J60" t="s">
        <v>27</v>
      </c>
      <c r="K60" t="s">
        <v>27</v>
      </c>
      <c r="L60" t="s">
        <v>28</v>
      </c>
      <c r="M60" t="s">
        <v>29</v>
      </c>
      <c r="N60" t="s">
        <v>46</v>
      </c>
      <c r="O60" t="s">
        <v>31</v>
      </c>
      <c r="P60" t="s">
        <v>32</v>
      </c>
    </row>
    <row r="61" spans="1:16">
      <c r="A61" t="s">
        <v>209</v>
      </c>
      <c r="B61" t="s">
        <v>27</v>
      </c>
      <c r="C61" t="s">
        <v>45</v>
      </c>
      <c r="D61" t="s">
        <v>210</v>
      </c>
      <c r="E61" t="s">
        <v>45</v>
      </c>
      <c r="F61" t="s">
        <v>58</v>
      </c>
      <c r="G61" t="s">
        <v>24</v>
      </c>
      <c r="H61" t="s">
        <v>24</v>
      </c>
      <c r="I61" t="s">
        <v>39</v>
      </c>
      <c r="J61" t="s">
        <v>27</v>
      </c>
      <c r="K61" t="s">
        <v>27</v>
      </c>
      <c r="L61" t="s">
        <v>28</v>
      </c>
      <c r="M61" t="s">
        <v>29</v>
      </c>
      <c r="N61" t="s">
        <v>46</v>
      </c>
      <c r="O61" t="s">
        <v>31</v>
      </c>
      <c r="P61" t="s">
        <v>32</v>
      </c>
    </row>
    <row r="62" spans="1:16">
      <c r="A62" t="s">
        <v>211</v>
      </c>
      <c r="B62" t="s">
        <v>212</v>
      </c>
      <c r="C62" t="s">
        <v>213</v>
      </c>
      <c r="D62" t="s">
        <v>214</v>
      </c>
      <c r="E62" t="s">
        <v>92</v>
      </c>
      <c r="F62" t="s">
        <v>51</v>
      </c>
      <c r="G62" t="s">
        <v>24</v>
      </c>
      <c r="H62" t="s">
        <v>39</v>
      </c>
      <c r="I62" t="s">
        <v>39</v>
      </c>
      <c r="J62" t="s">
        <v>26</v>
      </c>
      <c r="K62" t="s">
        <v>27</v>
      </c>
      <c r="L62" t="s">
        <v>28</v>
      </c>
      <c r="M62" t="s">
        <v>29</v>
      </c>
      <c r="N62" t="s">
        <v>215</v>
      </c>
      <c r="O62" t="s">
        <v>216</v>
      </c>
      <c r="P62" t="s">
        <v>32</v>
      </c>
    </row>
    <row r="63" spans="1:16">
      <c r="A63" t="s">
        <v>217</v>
      </c>
      <c r="B63" t="s">
        <v>218</v>
      </c>
      <c r="C63" t="s">
        <v>219</v>
      </c>
      <c r="D63" t="s">
        <v>220</v>
      </c>
      <c r="E63" t="s">
        <v>44</v>
      </c>
      <c r="F63" t="s">
        <v>58</v>
      </c>
      <c r="G63" t="s">
        <v>24</v>
      </c>
      <c r="H63" t="s">
        <v>39</v>
      </c>
      <c r="I63" t="s">
        <v>39</v>
      </c>
      <c r="J63" t="s">
        <v>26</v>
      </c>
      <c r="K63" t="s">
        <v>27</v>
      </c>
      <c r="L63" t="s">
        <v>28</v>
      </c>
      <c r="M63" t="s">
        <v>29</v>
      </c>
      <c r="N63" t="s">
        <v>221</v>
      </c>
      <c r="O63" t="s">
        <v>216</v>
      </c>
      <c r="P63" t="s">
        <v>32</v>
      </c>
    </row>
    <row r="64" spans="1:16">
      <c r="A64" t="s">
        <v>222</v>
      </c>
      <c r="B64" t="s">
        <v>223</v>
      </c>
      <c r="C64" t="s">
        <v>224</v>
      </c>
      <c r="D64" t="s">
        <v>225</v>
      </c>
      <c r="E64" t="s">
        <v>92</v>
      </c>
      <c r="F64" t="s">
        <v>51</v>
      </c>
      <c r="G64" t="s">
        <v>24</v>
      </c>
      <c r="H64" t="s">
        <v>39</v>
      </c>
      <c r="I64" t="s">
        <v>39</v>
      </c>
      <c r="J64" t="s">
        <v>26</v>
      </c>
      <c r="K64" t="s">
        <v>27</v>
      </c>
      <c r="L64" t="s">
        <v>28</v>
      </c>
      <c r="M64" t="s">
        <v>29</v>
      </c>
      <c r="N64" t="s">
        <v>226</v>
      </c>
      <c r="O64" t="s">
        <v>216</v>
      </c>
      <c r="P64" t="s">
        <v>32</v>
      </c>
    </row>
    <row r="65" spans="1:16">
      <c r="A65" t="s">
        <v>227</v>
      </c>
      <c r="B65" t="s">
        <v>228</v>
      </c>
      <c r="C65" t="s">
        <v>62</v>
      </c>
      <c r="D65" t="s">
        <v>229</v>
      </c>
      <c r="E65" t="s">
        <v>67</v>
      </c>
      <c r="F65" t="s">
        <v>92</v>
      </c>
      <c r="G65" t="s">
        <v>24</v>
      </c>
      <c r="H65" t="s">
        <v>39</v>
      </c>
      <c r="I65" t="s">
        <v>39</v>
      </c>
      <c r="J65" t="s">
        <v>26</v>
      </c>
      <c r="K65" t="s">
        <v>27</v>
      </c>
      <c r="L65" t="s">
        <v>28</v>
      </c>
      <c r="M65" t="s">
        <v>29</v>
      </c>
      <c r="N65" t="s">
        <v>230</v>
      </c>
      <c r="O65" t="s">
        <v>216</v>
      </c>
      <c r="P65" t="s">
        <v>32</v>
      </c>
    </row>
    <row r="66" spans="1:16">
      <c r="A66" t="s">
        <v>231</v>
      </c>
      <c r="B66" t="s">
        <v>232</v>
      </c>
      <c r="C66" t="s">
        <v>233</v>
      </c>
      <c r="D66" t="s">
        <v>234</v>
      </c>
      <c r="E66" t="s">
        <v>91</v>
      </c>
      <c r="F66" t="s">
        <v>57</v>
      </c>
      <c r="G66" t="s">
        <v>24</v>
      </c>
      <c r="H66" t="s">
        <v>52</v>
      </c>
      <c r="I66" t="s">
        <v>39</v>
      </c>
      <c r="J66" t="s">
        <v>26</v>
      </c>
      <c r="K66" t="s">
        <v>27</v>
      </c>
      <c r="L66" t="s">
        <v>28</v>
      </c>
      <c r="M66" t="s">
        <v>29</v>
      </c>
      <c r="N66" t="s">
        <v>235</v>
      </c>
      <c r="O66" t="s">
        <v>216</v>
      </c>
      <c r="P66" t="s">
        <v>32</v>
      </c>
    </row>
    <row r="67" spans="1:16">
      <c r="A67" t="s">
        <v>236</v>
      </c>
      <c r="B67" t="s">
        <v>237</v>
      </c>
      <c r="C67" t="s">
        <v>238</v>
      </c>
      <c r="D67" t="s">
        <v>205</v>
      </c>
      <c r="E67" t="s">
        <v>95</v>
      </c>
      <c r="F67" t="s">
        <v>57</v>
      </c>
      <c r="G67" t="s">
        <v>24</v>
      </c>
      <c r="H67" t="s">
        <v>153</v>
      </c>
      <c r="I67" t="s">
        <v>39</v>
      </c>
      <c r="J67" t="s">
        <v>26</v>
      </c>
      <c r="K67" t="s">
        <v>27</v>
      </c>
      <c r="L67" t="s">
        <v>28</v>
      </c>
      <c r="M67" t="s">
        <v>29</v>
      </c>
      <c r="N67" t="s">
        <v>239</v>
      </c>
      <c r="O67" t="s">
        <v>216</v>
      </c>
      <c r="P67" t="s">
        <v>32</v>
      </c>
    </row>
    <row r="68" spans="1:16">
      <c r="A68" t="s">
        <v>240</v>
      </c>
      <c r="B68" t="s">
        <v>241</v>
      </c>
      <c r="C68" t="s">
        <v>65</v>
      </c>
      <c r="D68" t="s">
        <v>242</v>
      </c>
      <c r="E68" t="s">
        <v>45</v>
      </c>
      <c r="F68" t="s">
        <v>58</v>
      </c>
      <c r="G68" t="s">
        <v>24</v>
      </c>
      <c r="H68" t="s">
        <v>24</v>
      </c>
      <c r="I68" t="s">
        <v>39</v>
      </c>
      <c r="J68" t="s">
        <v>26</v>
      </c>
      <c r="K68" t="s">
        <v>27</v>
      </c>
      <c r="L68" t="s">
        <v>28</v>
      </c>
      <c r="M68" t="s">
        <v>29</v>
      </c>
      <c r="N68" t="s">
        <v>243</v>
      </c>
      <c r="O68" t="s">
        <v>216</v>
      </c>
      <c r="P68" t="s">
        <v>32</v>
      </c>
    </row>
    <row r="69" spans="1:16">
      <c r="A69" t="s">
        <v>244</v>
      </c>
      <c r="B69" t="s">
        <v>245</v>
      </c>
      <c r="C69" t="s">
        <v>73</v>
      </c>
      <c r="D69" t="s">
        <v>246</v>
      </c>
      <c r="E69" t="s">
        <v>67</v>
      </c>
      <c r="F69" t="s">
        <v>57</v>
      </c>
      <c r="G69" t="s">
        <v>24</v>
      </c>
      <c r="H69" t="s">
        <v>75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247</v>
      </c>
      <c r="O69" t="s">
        <v>216</v>
      </c>
      <c r="P69" t="s">
        <v>32</v>
      </c>
    </row>
    <row r="70" spans="1:16">
      <c r="A70" t="s">
        <v>248</v>
      </c>
      <c r="B70" t="s">
        <v>249</v>
      </c>
      <c r="C70" t="s">
        <v>23</v>
      </c>
      <c r="D70" t="s">
        <v>250</v>
      </c>
      <c r="E70" t="s">
        <v>45</v>
      </c>
      <c r="F70" t="s">
        <v>68</v>
      </c>
      <c r="G70" t="s">
        <v>24</v>
      </c>
      <c r="H70" t="s">
        <v>39</v>
      </c>
      <c r="I70" t="s">
        <v>24</v>
      </c>
      <c r="J70" t="s">
        <v>26</v>
      </c>
      <c r="K70" t="s">
        <v>27</v>
      </c>
      <c r="L70" t="s">
        <v>28</v>
      </c>
      <c r="M70" t="s">
        <v>29</v>
      </c>
      <c r="N70" t="s">
        <v>251</v>
      </c>
      <c r="O70" t="s">
        <v>216</v>
      </c>
      <c r="P70" t="s">
        <v>32</v>
      </c>
    </row>
    <row r="71" spans="1:16">
      <c r="A71" t="s">
        <v>252</v>
      </c>
      <c r="B71" t="s">
        <v>253</v>
      </c>
      <c r="C71" t="s">
        <v>254</v>
      </c>
      <c r="D71" t="s">
        <v>255</v>
      </c>
      <c r="E71" t="s">
        <v>97</v>
      </c>
      <c r="F71" t="s">
        <v>57</v>
      </c>
      <c r="G71" t="s">
        <v>24</v>
      </c>
      <c r="H71" t="s">
        <v>39</v>
      </c>
      <c r="I71" t="s">
        <v>24</v>
      </c>
      <c r="J71" t="s">
        <v>26</v>
      </c>
      <c r="K71" t="s">
        <v>27</v>
      </c>
      <c r="L71" t="s">
        <v>28</v>
      </c>
      <c r="M71" t="s">
        <v>29</v>
      </c>
      <c r="N71" t="s">
        <v>256</v>
      </c>
      <c r="O71" t="s">
        <v>216</v>
      </c>
      <c r="P71" t="s">
        <v>32</v>
      </c>
    </row>
    <row r="72" spans="1:16">
      <c r="A72" t="s">
        <v>257</v>
      </c>
      <c r="B72" t="s">
        <v>258</v>
      </c>
      <c r="C72" t="s">
        <v>254</v>
      </c>
      <c r="D72" t="s">
        <v>259</v>
      </c>
      <c r="E72" t="s">
        <v>67</v>
      </c>
      <c r="F72" t="s">
        <v>57</v>
      </c>
      <c r="G72" t="s">
        <v>24</v>
      </c>
      <c r="H72" t="s">
        <v>75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260</v>
      </c>
      <c r="O72" t="s">
        <v>31</v>
      </c>
      <c r="P72" t="s">
        <v>32</v>
      </c>
    </row>
    <row r="73" spans="1:16">
      <c r="A73" t="s">
        <v>261</v>
      </c>
      <c r="B73" t="s">
        <v>262</v>
      </c>
      <c r="C73" t="s">
        <v>254</v>
      </c>
      <c r="D73" t="s">
        <v>263</v>
      </c>
      <c r="E73" t="s">
        <v>51</v>
      </c>
      <c r="F73" t="s">
        <v>44</v>
      </c>
      <c r="G73" t="s">
        <v>24</v>
      </c>
      <c r="H73" t="s">
        <v>24</v>
      </c>
      <c r="I73" t="s">
        <v>39</v>
      </c>
      <c r="J73" t="s">
        <v>26</v>
      </c>
      <c r="K73" t="s">
        <v>27</v>
      </c>
      <c r="L73" t="s">
        <v>28</v>
      </c>
      <c r="M73" t="s">
        <v>29</v>
      </c>
      <c r="N73" t="s">
        <v>264</v>
      </c>
      <c r="O73" t="s">
        <v>216</v>
      </c>
      <c r="P73" t="s">
        <v>32</v>
      </c>
    </row>
    <row r="74" spans="1:16">
      <c r="A74" t="s">
        <v>265</v>
      </c>
      <c r="B74" t="s">
        <v>266</v>
      </c>
      <c r="C74" t="s">
        <v>80</v>
      </c>
      <c r="D74" t="s">
        <v>84</v>
      </c>
      <c r="E74" t="s">
        <v>51</v>
      </c>
      <c r="F74" t="s">
        <v>58</v>
      </c>
      <c r="G74" t="s">
        <v>24</v>
      </c>
      <c r="H74" t="s">
        <v>75</v>
      </c>
      <c r="I74" t="s">
        <v>24</v>
      </c>
      <c r="J74" t="s">
        <v>26</v>
      </c>
      <c r="K74" t="s">
        <v>27</v>
      </c>
      <c r="L74" t="s">
        <v>28</v>
      </c>
      <c r="M74" t="s">
        <v>29</v>
      </c>
      <c r="N74" t="s">
        <v>267</v>
      </c>
      <c r="O74" t="s">
        <v>216</v>
      </c>
      <c r="P74" t="s">
        <v>32</v>
      </c>
    </row>
    <row r="75" spans="1:16">
      <c r="A75" t="s">
        <v>268</v>
      </c>
      <c r="B75" t="s">
        <v>269</v>
      </c>
      <c r="C75" t="s">
        <v>80</v>
      </c>
      <c r="D75" t="s">
        <v>270</v>
      </c>
      <c r="E75" t="s">
        <v>97</v>
      </c>
      <c r="F75" t="s">
        <v>51</v>
      </c>
      <c r="G75" t="s">
        <v>24</v>
      </c>
      <c r="H75" t="s">
        <v>75</v>
      </c>
      <c r="I75" t="s">
        <v>75</v>
      </c>
      <c r="J75" t="s">
        <v>26</v>
      </c>
      <c r="K75" t="s">
        <v>27</v>
      </c>
      <c r="L75" t="s">
        <v>28</v>
      </c>
      <c r="M75" t="s">
        <v>29</v>
      </c>
      <c r="N75" t="s">
        <v>271</v>
      </c>
      <c r="O75" t="s">
        <v>216</v>
      </c>
      <c r="P75" t="s">
        <v>32</v>
      </c>
    </row>
    <row r="76" spans="1:16">
      <c r="A76" t="s">
        <v>272</v>
      </c>
      <c r="B76" t="s">
        <v>273</v>
      </c>
      <c r="C76" t="s">
        <v>274</v>
      </c>
      <c r="D76" t="s">
        <v>275</v>
      </c>
      <c r="E76" t="s">
        <v>92</v>
      </c>
      <c r="F76" t="s">
        <v>51</v>
      </c>
      <c r="G76" t="s">
        <v>24</v>
      </c>
      <c r="H76" t="s">
        <v>39</v>
      </c>
      <c r="I76" t="s">
        <v>75</v>
      </c>
      <c r="J76" t="s">
        <v>26</v>
      </c>
      <c r="K76" t="s">
        <v>27</v>
      </c>
      <c r="L76" t="s">
        <v>28</v>
      </c>
      <c r="M76" t="s">
        <v>29</v>
      </c>
      <c r="N76" t="s">
        <v>276</v>
      </c>
      <c r="O76" t="s">
        <v>216</v>
      </c>
      <c r="P76" t="s">
        <v>32</v>
      </c>
    </row>
    <row r="77" spans="1:16">
      <c r="A77" t="s">
        <v>277</v>
      </c>
      <c r="B77" t="s">
        <v>278</v>
      </c>
      <c r="C77" t="s">
        <v>274</v>
      </c>
      <c r="D77" t="s">
        <v>214</v>
      </c>
      <c r="E77" t="s">
        <v>44</v>
      </c>
      <c r="F77" t="s">
        <v>58</v>
      </c>
      <c r="G77" t="s">
        <v>24</v>
      </c>
      <c r="H77" t="s">
        <v>39</v>
      </c>
      <c r="I77" t="s">
        <v>39</v>
      </c>
      <c r="J77" t="s">
        <v>26</v>
      </c>
      <c r="K77" t="s">
        <v>27</v>
      </c>
      <c r="L77" t="s">
        <v>28</v>
      </c>
      <c r="M77" t="s">
        <v>29</v>
      </c>
      <c r="N77" t="s">
        <v>279</v>
      </c>
      <c r="O77" t="s">
        <v>216</v>
      </c>
      <c r="P77" t="s">
        <v>32</v>
      </c>
    </row>
    <row r="78" spans="1:16">
      <c r="A78" t="s">
        <v>280</v>
      </c>
      <c r="B78" t="s">
        <v>281</v>
      </c>
      <c r="C78" t="s">
        <v>83</v>
      </c>
      <c r="D78" t="s">
        <v>282</v>
      </c>
      <c r="E78" t="s">
        <v>95</v>
      </c>
      <c r="F78" t="s">
        <v>51</v>
      </c>
      <c r="G78" t="s">
        <v>24</v>
      </c>
      <c r="H78" t="s">
        <v>25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283</v>
      </c>
      <c r="O78" t="s">
        <v>216</v>
      </c>
      <c r="P78" t="s">
        <v>32</v>
      </c>
    </row>
    <row r="79" spans="1:16">
      <c r="A79" t="s">
        <v>284</v>
      </c>
      <c r="B79" t="s">
        <v>285</v>
      </c>
      <c r="C79" t="s">
        <v>83</v>
      </c>
      <c r="D79" t="s">
        <v>286</v>
      </c>
      <c r="E79" t="s">
        <v>92</v>
      </c>
      <c r="F79" t="s">
        <v>57</v>
      </c>
      <c r="G79" t="s">
        <v>24</v>
      </c>
      <c r="H79" t="s">
        <v>24</v>
      </c>
      <c r="I79" t="s">
        <v>39</v>
      </c>
      <c r="J79" t="s">
        <v>26</v>
      </c>
      <c r="K79" t="s">
        <v>27</v>
      </c>
      <c r="L79" t="s">
        <v>28</v>
      </c>
      <c r="M79" t="s">
        <v>29</v>
      </c>
      <c r="N79" t="s">
        <v>287</v>
      </c>
      <c r="O79" t="s">
        <v>31</v>
      </c>
      <c r="P79" t="s">
        <v>32</v>
      </c>
    </row>
    <row r="80" spans="1:16">
      <c r="A80" t="s">
        <v>288</v>
      </c>
      <c r="B80" t="s">
        <v>289</v>
      </c>
      <c r="C80" t="s">
        <v>83</v>
      </c>
      <c r="D80" t="s">
        <v>290</v>
      </c>
      <c r="E80" t="s">
        <v>44</v>
      </c>
      <c r="F80" t="s">
        <v>68</v>
      </c>
      <c r="G80" t="s">
        <v>24</v>
      </c>
      <c r="H80" t="s">
        <v>75</v>
      </c>
      <c r="I80" t="s">
        <v>39</v>
      </c>
      <c r="J80" t="s">
        <v>26</v>
      </c>
      <c r="K80" t="s">
        <v>27</v>
      </c>
      <c r="L80" t="s">
        <v>28</v>
      </c>
      <c r="M80" t="s">
        <v>29</v>
      </c>
      <c r="N80" t="s">
        <v>291</v>
      </c>
      <c r="O80" t="s">
        <v>216</v>
      </c>
      <c r="P80" t="s">
        <v>32</v>
      </c>
    </row>
    <row r="81" spans="1:16">
      <c r="A81" t="s">
        <v>292</v>
      </c>
      <c r="B81" t="s">
        <v>293</v>
      </c>
      <c r="C81" t="s">
        <v>89</v>
      </c>
      <c r="D81" t="s">
        <v>294</v>
      </c>
      <c r="E81" t="s">
        <v>57</v>
      </c>
      <c r="F81" t="s">
        <v>51</v>
      </c>
      <c r="G81" t="s">
        <v>24</v>
      </c>
      <c r="H81" t="s">
        <v>24</v>
      </c>
      <c r="I81" t="s">
        <v>39</v>
      </c>
      <c r="J81" t="s">
        <v>27</v>
      </c>
      <c r="K81" t="s">
        <v>27</v>
      </c>
      <c r="L81" t="s">
        <v>28</v>
      </c>
      <c r="M81" t="s">
        <v>29</v>
      </c>
      <c r="N81" t="s">
        <v>295</v>
      </c>
      <c r="O81" t="s">
        <v>216</v>
      </c>
      <c r="P81" t="s">
        <v>32</v>
      </c>
    </row>
    <row r="82" spans="1:16">
      <c r="A82" t="s">
        <v>296</v>
      </c>
      <c r="B82" t="s">
        <v>297</v>
      </c>
      <c r="C82" t="s">
        <v>89</v>
      </c>
      <c r="D82" t="s">
        <v>205</v>
      </c>
      <c r="E82" t="s">
        <v>51</v>
      </c>
      <c r="F82" t="s">
        <v>58</v>
      </c>
      <c r="G82" t="s">
        <v>24</v>
      </c>
      <c r="H82" t="s">
        <v>75</v>
      </c>
      <c r="I82" t="s">
        <v>39</v>
      </c>
      <c r="J82" t="s">
        <v>26</v>
      </c>
      <c r="K82" t="s">
        <v>27</v>
      </c>
      <c r="L82" t="s">
        <v>28</v>
      </c>
      <c r="M82" t="s">
        <v>29</v>
      </c>
      <c r="N82" t="s">
        <v>298</v>
      </c>
      <c r="O82" t="s">
        <v>216</v>
      </c>
      <c r="P82" t="s">
        <v>32</v>
      </c>
    </row>
    <row r="83" spans="1:16">
      <c r="A83" t="s">
        <v>299</v>
      </c>
      <c r="B83" t="s">
        <v>300</v>
      </c>
      <c r="C83" t="s">
        <v>95</v>
      </c>
      <c r="D83" t="s">
        <v>301</v>
      </c>
      <c r="E83" t="s">
        <v>92</v>
      </c>
      <c r="F83" t="s">
        <v>44</v>
      </c>
      <c r="G83" t="s">
        <v>24</v>
      </c>
      <c r="H83" t="s">
        <v>75</v>
      </c>
      <c r="I83" t="s">
        <v>24</v>
      </c>
      <c r="J83" t="s">
        <v>27</v>
      </c>
      <c r="K83" t="s">
        <v>27</v>
      </c>
      <c r="L83" t="s">
        <v>28</v>
      </c>
      <c r="M83" t="s">
        <v>29</v>
      </c>
      <c r="N83" t="s">
        <v>302</v>
      </c>
      <c r="O83" t="s">
        <v>216</v>
      </c>
      <c r="P83" t="s">
        <v>32</v>
      </c>
    </row>
    <row r="84" spans="1:16">
      <c r="A84" t="s">
        <v>303</v>
      </c>
      <c r="B84" t="s">
        <v>304</v>
      </c>
      <c r="C84" t="s">
        <v>95</v>
      </c>
      <c r="D84" t="s">
        <v>305</v>
      </c>
      <c r="E84" t="s">
        <v>51</v>
      </c>
      <c r="F84" t="s">
        <v>58</v>
      </c>
      <c r="G84" t="s">
        <v>24</v>
      </c>
      <c r="H84" t="s">
        <v>75</v>
      </c>
      <c r="I84" t="s">
        <v>39</v>
      </c>
      <c r="J84" t="s">
        <v>26</v>
      </c>
      <c r="K84" t="s">
        <v>27</v>
      </c>
      <c r="L84" t="s">
        <v>28</v>
      </c>
      <c r="M84" t="s">
        <v>29</v>
      </c>
      <c r="N84" t="s">
        <v>306</v>
      </c>
      <c r="O84" t="s">
        <v>216</v>
      </c>
      <c r="P84" t="s">
        <v>32</v>
      </c>
    </row>
    <row r="85" spans="1:16">
      <c r="A85" t="s">
        <v>307</v>
      </c>
      <c r="B85" t="s">
        <v>308</v>
      </c>
      <c r="C85" t="s">
        <v>95</v>
      </c>
      <c r="D85" t="s">
        <v>309</v>
      </c>
      <c r="E85" t="s">
        <v>58</v>
      </c>
      <c r="F85" t="s">
        <v>68</v>
      </c>
      <c r="G85" t="s">
        <v>24</v>
      </c>
      <c r="H85" t="s">
        <v>24</v>
      </c>
      <c r="I85" t="s">
        <v>39</v>
      </c>
      <c r="J85" t="s">
        <v>26</v>
      </c>
      <c r="K85" t="s">
        <v>27</v>
      </c>
      <c r="L85" t="s">
        <v>28</v>
      </c>
      <c r="M85" t="s">
        <v>29</v>
      </c>
      <c r="N85" t="s">
        <v>310</v>
      </c>
      <c r="O85" t="s">
        <v>216</v>
      </c>
      <c r="P85" t="s">
        <v>32</v>
      </c>
    </row>
    <row r="86" spans="1:16">
      <c r="A86" t="s">
        <v>311</v>
      </c>
      <c r="B86" t="s">
        <v>312</v>
      </c>
      <c r="C86" t="s">
        <v>91</v>
      </c>
      <c r="D86" t="s">
        <v>313</v>
      </c>
      <c r="E86" t="s">
        <v>50</v>
      </c>
      <c r="F86" t="s">
        <v>57</v>
      </c>
      <c r="G86" t="s">
        <v>24</v>
      </c>
      <c r="H86" t="s">
        <v>59</v>
      </c>
      <c r="I86" t="s">
        <v>39</v>
      </c>
      <c r="J86" t="s">
        <v>27</v>
      </c>
      <c r="K86" t="s">
        <v>27</v>
      </c>
      <c r="L86" t="s">
        <v>28</v>
      </c>
      <c r="M86" t="s">
        <v>29</v>
      </c>
      <c r="N86" t="s">
        <v>314</v>
      </c>
      <c r="O86" t="s">
        <v>216</v>
      </c>
      <c r="P86" t="s">
        <v>32</v>
      </c>
    </row>
    <row r="87" spans="1:16">
      <c r="A87" t="s">
        <v>315</v>
      </c>
      <c r="B87" t="s">
        <v>316</v>
      </c>
      <c r="C87" t="s">
        <v>91</v>
      </c>
      <c r="D87" t="s">
        <v>137</v>
      </c>
      <c r="E87" t="s">
        <v>91</v>
      </c>
      <c r="F87" t="s">
        <v>45</v>
      </c>
      <c r="G87" t="s">
        <v>24</v>
      </c>
      <c r="H87" t="s">
        <v>69</v>
      </c>
      <c r="I87" t="s">
        <v>24</v>
      </c>
      <c r="J87" t="s">
        <v>27</v>
      </c>
      <c r="K87" t="s">
        <v>27</v>
      </c>
      <c r="L87" t="s">
        <v>28</v>
      </c>
      <c r="M87" t="s">
        <v>29</v>
      </c>
      <c r="N87" t="s">
        <v>317</v>
      </c>
      <c r="O87" t="s">
        <v>216</v>
      </c>
      <c r="P87" t="s">
        <v>32</v>
      </c>
    </row>
    <row r="88" spans="1:16">
      <c r="A88" t="s">
        <v>318</v>
      </c>
      <c r="B88" t="s">
        <v>319</v>
      </c>
      <c r="C88" t="s">
        <v>91</v>
      </c>
      <c r="D88" t="s">
        <v>309</v>
      </c>
      <c r="E88" t="s">
        <v>44</v>
      </c>
      <c r="F88" t="s">
        <v>45</v>
      </c>
      <c r="G88" t="s">
        <v>24</v>
      </c>
      <c r="H88" t="s">
        <v>24</v>
      </c>
      <c r="I88" t="s">
        <v>39</v>
      </c>
      <c r="J88" t="s">
        <v>26</v>
      </c>
      <c r="K88" t="s">
        <v>27</v>
      </c>
      <c r="L88" t="s">
        <v>28</v>
      </c>
      <c r="M88" t="s">
        <v>29</v>
      </c>
      <c r="N88" t="s">
        <v>320</v>
      </c>
      <c r="O88" t="s">
        <v>216</v>
      </c>
      <c r="P88" t="s">
        <v>32</v>
      </c>
    </row>
    <row r="89" spans="1:16">
      <c r="A89" t="s">
        <v>321</v>
      </c>
      <c r="B89" t="s">
        <v>322</v>
      </c>
      <c r="C89" t="s">
        <v>91</v>
      </c>
      <c r="D89" t="s">
        <v>323</v>
      </c>
      <c r="E89" t="s">
        <v>50</v>
      </c>
      <c r="F89" t="s">
        <v>92</v>
      </c>
      <c r="G89" t="s">
        <v>24</v>
      </c>
      <c r="H89" t="s">
        <v>75</v>
      </c>
      <c r="I89" t="s">
        <v>24</v>
      </c>
      <c r="J89" t="s">
        <v>27</v>
      </c>
      <c r="K89" t="s">
        <v>27</v>
      </c>
      <c r="L89" t="s">
        <v>28</v>
      </c>
      <c r="M89" t="s">
        <v>29</v>
      </c>
      <c r="N89" t="s">
        <v>324</v>
      </c>
      <c r="O89" t="s">
        <v>216</v>
      </c>
      <c r="P89" t="s">
        <v>32</v>
      </c>
    </row>
    <row r="90" spans="1:16">
      <c r="A90" t="s">
        <v>325</v>
      </c>
      <c r="B90" t="s">
        <v>326</v>
      </c>
      <c r="C90" t="s">
        <v>91</v>
      </c>
      <c r="D90" t="s">
        <v>327</v>
      </c>
      <c r="E90" t="s">
        <v>97</v>
      </c>
      <c r="F90" t="s">
        <v>51</v>
      </c>
      <c r="G90" t="s">
        <v>24</v>
      </c>
      <c r="H90" t="s">
        <v>75</v>
      </c>
      <c r="I90" t="s">
        <v>39</v>
      </c>
      <c r="J90" t="s">
        <v>26</v>
      </c>
      <c r="K90" t="s">
        <v>27</v>
      </c>
      <c r="L90" t="s">
        <v>28</v>
      </c>
      <c r="M90" t="s">
        <v>29</v>
      </c>
      <c r="N90" t="s">
        <v>328</v>
      </c>
      <c r="O90" t="s">
        <v>216</v>
      </c>
      <c r="P90" t="s">
        <v>32</v>
      </c>
    </row>
    <row r="91" spans="1:16">
      <c r="A91" t="s">
        <v>329</v>
      </c>
      <c r="B91" t="s">
        <v>330</v>
      </c>
      <c r="C91" t="s">
        <v>91</v>
      </c>
      <c r="D91" t="s">
        <v>331</v>
      </c>
      <c r="E91" t="s">
        <v>45</v>
      </c>
      <c r="F91" t="s">
        <v>58</v>
      </c>
      <c r="G91" t="s">
        <v>24</v>
      </c>
      <c r="H91" t="s">
        <v>24</v>
      </c>
      <c r="I91" t="s">
        <v>39</v>
      </c>
      <c r="J91" t="s">
        <v>27</v>
      </c>
      <c r="K91" t="s">
        <v>27</v>
      </c>
      <c r="L91" t="s">
        <v>28</v>
      </c>
      <c r="M91" t="s">
        <v>29</v>
      </c>
      <c r="N91" t="s">
        <v>332</v>
      </c>
      <c r="O91" t="s">
        <v>216</v>
      </c>
      <c r="P91" t="s">
        <v>32</v>
      </c>
    </row>
    <row r="92" spans="1:16">
      <c r="A92" t="s">
        <v>333</v>
      </c>
      <c r="B92" t="s">
        <v>334</v>
      </c>
      <c r="C92" t="s">
        <v>50</v>
      </c>
      <c r="D92" t="s">
        <v>335</v>
      </c>
      <c r="E92" t="s">
        <v>50</v>
      </c>
      <c r="F92" t="s">
        <v>51</v>
      </c>
      <c r="G92" t="s">
        <v>24</v>
      </c>
      <c r="H92" t="s">
        <v>52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336</v>
      </c>
      <c r="O92" t="s">
        <v>216</v>
      </c>
      <c r="P92" t="s">
        <v>32</v>
      </c>
    </row>
    <row r="93" spans="1:16">
      <c r="A93" t="s">
        <v>337</v>
      </c>
      <c r="B93" t="s">
        <v>338</v>
      </c>
      <c r="C93" t="s">
        <v>50</v>
      </c>
      <c r="D93" t="s">
        <v>339</v>
      </c>
      <c r="E93" t="s">
        <v>97</v>
      </c>
      <c r="F93" t="s">
        <v>57</v>
      </c>
      <c r="G93" t="s">
        <v>24</v>
      </c>
      <c r="H93" t="s">
        <v>39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340</v>
      </c>
      <c r="O93" t="s">
        <v>216</v>
      </c>
      <c r="P93" t="s">
        <v>32</v>
      </c>
    </row>
    <row r="94" spans="1:16">
      <c r="A94" t="s">
        <v>341</v>
      </c>
      <c r="B94" t="s">
        <v>342</v>
      </c>
      <c r="C94" t="s">
        <v>50</v>
      </c>
      <c r="D94" t="s">
        <v>343</v>
      </c>
      <c r="E94" t="s">
        <v>50</v>
      </c>
      <c r="F94" t="s">
        <v>92</v>
      </c>
      <c r="G94" t="s">
        <v>24</v>
      </c>
      <c r="H94" t="s">
        <v>75</v>
      </c>
      <c r="I94" t="s">
        <v>39</v>
      </c>
      <c r="J94" t="s">
        <v>27</v>
      </c>
      <c r="K94" t="s">
        <v>27</v>
      </c>
      <c r="L94" t="s">
        <v>28</v>
      </c>
      <c r="M94" t="s">
        <v>29</v>
      </c>
      <c r="N94" t="s">
        <v>344</v>
      </c>
      <c r="O94" t="s">
        <v>216</v>
      </c>
      <c r="P94" t="s">
        <v>32</v>
      </c>
    </row>
    <row r="95" spans="1:16">
      <c r="A95" t="s">
        <v>345</v>
      </c>
      <c r="B95" t="s">
        <v>346</v>
      </c>
      <c r="C95" t="s">
        <v>50</v>
      </c>
      <c r="D95" t="s">
        <v>339</v>
      </c>
      <c r="E95" t="s">
        <v>97</v>
      </c>
      <c r="F95" t="s">
        <v>51</v>
      </c>
      <c r="G95" t="s">
        <v>24</v>
      </c>
      <c r="H95" t="s">
        <v>75</v>
      </c>
      <c r="I95" t="s">
        <v>24</v>
      </c>
      <c r="J95" t="s">
        <v>26</v>
      </c>
      <c r="K95" t="s">
        <v>27</v>
      </c>
      <c r="L95" t="s">
        <v>28</v>
      </c>
      <c r="M95" t="s">
        <v>29</v>
      </c>
      <c r="N95" t="s">
        <v>347</v>
      </c>
      <c r="O95" t="s">
        <v>216</v>
      </c>
      <c r="P95" t="s">
        <v>32</v>
      </c>
    </row>
    <row r="96" spans="1:16">
      <c r="A96" t="s">
        <v>348</v>
      </c>
      <c r="B96" t="s">
        <v>349</v>
      </c>
      <c r="C96" t="s">
        <v>50</v>
      </c>
      <c r="D96" t="s">
        <v>335</v>
      </c>
      <c r="E96" t="s">
        <v>45</v>
      </c>
      <c r="F96" t="s">
        <v>68</v>
      </c>
      <c r="G96" t="s">
        <v>24</v>
      </c>
      <c r="H96" t="s">
        <v>39</v>
      </c>
      <c r="I96" t="s">
        <v>39</v>
      </c>
      <c r="J96" t="s">
        <v>26</v>
      </c>
      <c r="K96" t="s">
        <v>27</v>
      </c>
      <c r="L96" t="s">
        <v>28</v>
      </c>
      <c r="M96" t="s">
        <v>29</v>
      </c>
      <c r="N96" t="s">
        <v>350</v>
      </c>
      <c r="O96" t="s">
        <v>216</v>
      </c>
      <c r="P96" t="s">
        <v>32</v>
      </c>
    </row>
    <row r="97" spans="1:16">
      <c r="A97" t="s">
        <v>351</v>
      </c>
      <c r="B97" t="s">
        <v>352</v>
      </c>
      <c r="C97" t="s">
        <v>67</v>
      </c>
      <c r="D97" t="s">
        <v>353</v>
      </c>
      <c r="E97" t="s">
        <v>97</v>
      </c>
      <c r="F97" t="s">
        <v>92</v>
      </c>
      <c r="G97" t="s">
        <v>24</v>
      </c>
      <c r="H97" t="s">
        <v>24</v>
      </c>
      <c r="I97" t="s">
        <v>24</v>
      </c>
      <c r="J97" t="s">
        <v>26</v>
      </c>
      <c r="K97" t="s">
        <v>27</v>
      </c>
      <c r="L97" t="s">
        <v>28</v>
      </c>
      <c r="M97" t="s">
        <v>29</v>
      </c>
      <c r="N97" t="s">
        <v>354</v>
      </c>
      <c r="O97" t="s">
        <v>216</v>
      </c>
      <c r="P97" t="s">
        <v>32</v>
      </c>
    </row>
    <row r="98" spans="1:16">
      <c r="A98" t="s">
        <v>355</v>
      </c>
      <c r="B98" t="s">
        <v>356</v>
      </c>
      <c r="C98" t="s">
        <v>97</v>
      </c>
      <c r="D98" t="s">
        <v>357</v>
      </c>
      <c r="E98" t="s">
        <v>92</v>
      </c>
      <c r="F98" t="s">
        <v>57</v>
      </c>
      <c r="G98" t="s">
        <v>24</v>
      </c>
      <c r="H98" t="s">
        <v>24</v>
      </c>
      <c r="I98" t="s">
        <v>39</v>
      </c>
      <c r="J98" t="s">
        <v>27</v>
      </c>
      <c r="K98" t="s">
        <v>27</v>
      </c>
      <c r="L98" t="s">
        <v>28</v>
      </c>
      <c r="M98" t="s">
        <v>29</v>
      </c>
      <c r="N98" t="s">
        <v>358</v>
      </c>
      <c r="O98" t="s">
        <v>216</v>
      </c>
      <c r="P98" t="s">
        <v>32</v>
      </c>
    </row>
    <row r="99" spans="1:16">
      <c r="A99" t="s">
        <v>359</v>
      </c>
      <c r="B99" t="s">
        <v>360</v>
      </c>
      <c r="C99" t="s">
        <v>97</v>
      </c>
      <c r="D99" t="s">
        <v>361</v>
      </c>
      <c r="E99" t="s">
        <v>45</v>
      </c>
      <c r="F99" t="s">
        <v>58</v>
      </c>
      <c r="G99" t="s">
        <v>24</v>
      </c>
      <c r="H99" t="s">
        <v>24</v>
      </c>
      <c r="I99" t="s">
        <v>39</v>
      </c>
      <c r="J99" t="s">
        <v>26</v>
      </c>
      <c r="K99" t="s">
        <v>27</v>
      </c>
      <c r="L99" t="s">
        <v>28</v>
      </c>
      <c r="M99" t="s">
        <v>29</v>
      </c>
      <c r="N99" t="s">
        <v>362</v>
      </c>
      <c r="O99" t="s">
        <v>216</v>
      </c>
      <c r="P99" t="s">
        <v>32</v>
      </c>
    </row>
    <row r="100" spans="1:16">
      <c r="A100" t="s">
        <v>363</v>
      </c>
      <c r="B100" t="s">
        <v>364</v>
      </c>
      <c r="C100" t="s">
        <v>97</v>
      </c>
      <c r="D100" t="s">
        <v>365</v>
      </c>
      <c r="E100" t="s">
        <v>58</v>
      </c>
      <c r="F100" t="s">
        <v>68</v>
      </c>
      <c r="G100" t="s">
        <v>24</v>
      </c>
      <c r="H100" t="s">
        <v>24</v>
      </c>
      <c r="I100" t="s">
        <v>24</v>
      </c>
      <c r="J100" t="s">
        <v>27</v>
      </c>
      <c r="K100" t="s">
        <v>27</v>
      </c>
      <c r="L100" t="s">
        <v>28</v>
      </c>
      <c r="M100" t="s">
        <v>29</v>
      </c>
      <c r="N100" t="s">
        <v>366</v>
      </c>
      <c r="O100" t="s">
        <v>216</v>
      </c>
      <c r="P100" t="s">
        <v>32</v>
      </c>
    </row>
    <row r="101" spans="1:16">
      <c r="A101" t="s">
        <v>367</v>
      </c>
      <c r="B101" t="s">
        <v>368</v>
      </c>
      <c r="C101" t="s">
        <v>97</v>
      </c>
      <c r="D101" t="s">
        <v>205</v>
      </c>
      <c r="E101" t="s">
        <v>92</v>
      </c>
      <c r="F101" t="s">
        <v>57</v>
      </c>
      <c r="G101" t="s">
        <v>24</v>
      </c>
      <c r="H101" t="s">
        <v>24</v>
      </c>
      <c r="I101" t="s">
        <v>39</v>
      </c>
      <c r="J101" t="s">
        <v>26</v>
      </c>
      <c r="K101" t="s">
        <v>27</v>
      </c>
      <c r="L101" t="s">
        <v>28</v>
      </c>
      <c r="M101" t="s">
        <v>29</v>
      </c>
      <c r="N101" t="s">
        <v>369</v>
      </c>
      <c r="O101" t="s">
        <v>216</v>
      </c>
      <c r="P101" t="s">
        <v>32</v>
      </c>
    </row>
    <row r="102" spans="1:16">
      <c r="A102" t="s">
        <v>370</v>
      </c>
      <c r="B102" t="s">
        <v>371</v>
      </c>
      <c r="C102" t="s">
        <v>97</v>
      </c>
      <c r="D102" t="s">
        <v>372</v>
      </c>
      <c r="E102" t="s">
        <v>92</v>
      </c>
      <c r="F102" t="s">
        <v>57</v>
      </c>
      <c r="G102" t="s">
        <v>24</v>
      </c>
      <c r="H102" t="s">
        <v>24</v>
      </c>
      <c r="I102" t="s">
        <v>39</v>
      </c>
      <c r="J102" t="s">
        <v>26</v>
      </c>
      <c r="K102" t="s">
        <v>27</v>
      </c>
      <c r="L102" t="s">
        <v>28</v>
      </c>
      <c r="M102" t="s">
        <v>29</v>
      </c>
      <c r="N102" t="s">
        <v>373</v>
      </c>
      <c r="O102" t="s">
        <v>216</v>
      </c>
      <c r="P102" t="s">
        <v>32</v>
      </c>
    </row>
    <row r="103" spans="1:16">
      <c r="A103" t="s">
        <v>374</v>
      </c>
      <c r="B103" t="s">
        <v>375</v>
      </c>
      <c r="C103" t="s">
        <v>97</v>
      </c>
      <c r="D103" t="s">
        <v>357</v>
      </c>
      <c r="E103" t="s">
        <v>57</v>
      </c>
      <c r="F103" t="s">
        <v>51</v>
      </c>
      <c r="G103" t="s">
        <v>24</v>
      </c>
      <c r="H103" t="s">
        <v>24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358</v>
      </c>
      <c r="O103" t="s">
        <v>216</v>
      </c>
      <c r="P103" t="s">
        <v>32</v>
      </c>
    </row>
    <row r="104" spans="1:16">
      <c r="A104" t="s">
        <v>376</v>
      </c>
      <c r="B104" t="s">
        <v>377</v>
      </c>
      <c r="C104" t="s">
        <v>92</v>
      </c>
      <c r="D104" t="s">
        <v>357</v>
      </c>
      <c r="E104" t="s">
        <v>45</v>
      </c>
      <c r="F104" t="s">
        <v>58</v>
      </c>
      <c r="G104" t="s">
        <v>24</v>
      </c>
      <c r="H104" t="s">
        <v>24</v>
      </c>
      <c r="I104" t="s">
        <v>39</v>
      </c>
      <c r="J104" t="s">
        <v>27</v>
      </c>
      <c r="K104" t="s">
        <v>27</v>
      </c>
      <c r="L104" t="s">
        <v>28</v>
      </c>
      <c r="M104" t="s">
        <v>29</v>
      </c>
      <c r="N104" t="s">
        <v>358</v>
      </c>
      <c r="O104" t="s">
        <v>216</v>
      </c>
      <c r="P104" t="s">
        <v>32</v>
      </c>
    </row>
    <row r="105" spans="1:16">
      <c r="A105" t="s">
        <v>378</v>
      </c>
      <c r="B105" t="s">
        <v>379</v>
      </c>
      <c r="C105" t="s">
        <v>92</v>
      </c>
      <c r="D105" t="s">
        <v>380</v>
      </c>
      <c r="E105" t="s">
        <v>92</v>
      </c>
      <c r="F105" t="s">
        <v>51</v>
      </c>
      <c r="G105" t="s">
        <v>24</v>
      </c>
      <c r="H105" t="s">
        <v>39</v>
      </c>
      <c r="I105" t="s">
        <v>39</v>
      </c>
      <c r="J105" t="s">
        <v>26</v>
      </c>
      <c r="K105" t="s">
        <v>27</v>
      </c>
      <c r="L105" t="s">
        <v>28</v>
      </c>
      <c r="M105" t="s">
        <v>29</v>
      </c>
      <c r="N105" t="s">
        <v>381</v>
      </c>
      <c r="O105" t="s">
        <v>216</v>
      </c>
      <c r="P105" t="s">
        <v>32</v>
      </c>
    </row>
    <row r="106" spans="1:16">
      <c r="A106" t="s">
        <v>382</v>
      </c>
      <c r="B106" t="s">
        <v>383</v>
      </c>
      <c r="C106" t="s">
        <v>92</v>
      </c>
      <c r="D106" t="s">
        <v>108</v>
      </c>
      <c r="E106" t="s">
        <v>57</v>
      </c>
      <c r="F106" t="s">
        <v>51</v>
      </c>
      <c r="G106" t="s">
        <v>24</v>
      </c>
      <c r="H106" t="s">
        <v>24</v>
      </c>
      <c r="I106" t="s">
        <v>24</v>
      </c>
      <c r="J106" t="s">
        <v>27</v>
      </c>
      <c r="K106" t="s">
        <v>27</v>
      </c>
      <c r="L106" t="s">
        <v>28</v>
      </c>
      <c r="M106" t="s">
        <v>29</v>
      </c>
      <c r="N106" t="s">
        <v>384</v>
      </c>
      <c r="O106" t="s">
        <v>216</v>
      </c>
      <c r="P106" t="s">
        <v>32</v>
      </c>
    </row>
    <row r="107" spans="1:16">
      <c r="A107" t="s">
        <v>385</v>
      </c>
      <c r="B107" t="s">
        <v>386</v>
      </c>
      <c r="C107" t="s">
        <v>92</v>
      </c>
      <c r="D107" t="s">
        <v>108</v>
      </c>
      <c r="E107" t="s">
        <v>51</v>
      </c>
      <c r="F107" t="s">
        <v>44</v>
      </c>
      <c r="G107" t="s">
        <v>24</v>
      </c>
      <c r="H107" t="s">
        <v>24</v>
      </c>
      <c r="I107" t="s">
        <v>39</v>
      </c>
      <c r="J107" t="s">
        <v>26</v>
      </c>
      <c r="K107" t="s">
        <v>27</v>
      </c>
      <c r="L107" t="s">
        <v>28</v>
      </c>
      <c r="M107" t="s">
        <v>29</v>
      </c>
      <c r="N107" t="s">
        <v>384</v>
      </c>
      <c r="O107" t="s">
        <v>216</v>
      </c>
      <c r="P107" t="s">
        <v>32</v>
      </c>
    </row>
    <row r="108" spans="1:16">
      <c r="A108" t="s">
        <v>387</v>
      </c>
      <c r="B108" t="s">
        <v>388</v>
      </c>
      <c r="C108" t="s">
        <v>57</v>
      </c>
      <c r="D108" t="s">
        <v>389</v>
      </c>
      <c r="E108" t="s">
        <v>44</v>
      </c>
      <c r="F108" t="s">
        <v>45</v>
      </c>
      <c r="G108" t="s">
        <v>24</v>
      </c>
      <c r="H108" t="s">
        <v>24</v>
      </c>
      <c r="I108" t="s">
        <v>39</v>
      </c>
      <c r="J108" t="s">
        <v>27</v>
      </c>
      <c r="K108" t="s">
        <v>27</v>
      </c>
      <c r="L108" t="s">
        <v>28</v>
      </c>
      <c r="M108" t="s">
        <v>29</v>
      </c>
      <c r="N108" t="s">
        <v>390</v>
      </c>
      <c r="O108" t="s">
        <v>216</v>
      </c>
      <c r="P108" t="s">
        <v>32</v>
      </c>
    </row>
    <row r="109" spans="1:16">
      <c r="A109" t="s">
        <v>391</v>
      </c>
      <c r="B109" t="s">
        <v>392</v>
      </c>
      <c r="C109" t="s">
        <v>57</v>
      </c>
      <c r="D109" t="s">
        <v>108</v>
      </c>
      <c r="E109" t="s">
        <v>51</v>
      </c>
      <c r="F109" t="s">
        <v>44</v>
      </c>
      <c r="G109" t="s">
        <v>24</v>
      </c>
      <c r="H109" t="s">
        <v>24</v>
      </c>
      <c r="I109" t="s">
        <v>39</v>
      </c>
      <c r="J109" t="s">
        <v>27</v>
      </c>
      <c r="K109" t="s">
        <v>27</v>
      </c>
      <c r="L109" t="s">
        <v>28</v>
      </c>
      <c r="M109" t="s">
        <v>29</v>
      </c>
      <c r="N109" t="s">
        <v>393</v>
      </c>
      <c r="O109" t="s">
        <v>216</v>
      </c>
      <c r="P109" t="s">
        <v>32</v>
      </c>
    </row>
    <row r="110" spans="1:16">
      <c r="A110" t="s">
        <v>394</v>
      </c>
      <c r="B110" t="s">
        <v>395</v>
      </c>
      <c r="C110" t="s">
        <v>57</v>
      </c>
      <c r="D110" t="s">
        <v>396</v>
      </c>
      <c r="E110" t="s">
        <v>44</v>
      </c>
      <c r="F110" t="s">
        <v>58</v>
      </c>
      <c r="G110" t="s">
        <v>24</v>
      </c>
      <c r="H110" t="s">
        <v>39</v>
      </c>
      <c r="I110" t="s">
        <v>39</v>
      </c>
      <c r="J110" t="s">
        <v>27</v>
      </c>
      <c r="K110" t="s">
        <v>27</v>
      </c>
      <c r="L110" t="s">
        <v>28</v>
      </c>
      <c r="M110" t="s">
        <v>29</v>
      </c>
      <c r="N110" t="s">
        <v>397</v>
      </c>
      <c r="O110" t="s">
        <v>216</v>
      </c>
      <c r="P110" t="s">
        <v>32</v>
      </c>
    </row>
    <row r="111" spans="1:16">
      <c r="A111" t="s">
        <v>398</v>
      </c>
      <c r="B111" t="s">
        <v>399</v>
      </c>
      <c r="C111" t="s">
        <v>57</v>
      </c>
      <c r="D111" t="s">
        <v>400</v>
      </c>
      <c r="E111" t="s">
        <v>57</v>
      </c>
      <c r="F111" t="s">
        <v>51</v>
      </c>
      <c r="G111" t="s">
        <v>24</v>
      </c>
      <c r="H111" t="s">
        <v>24</v>
      </c>
      <c r="I111" t="s">
        <v>39</v>
      </c>
      <c r="J111" t="s">
        <v>27</v>
      </c>
      <c r="K111" t="s">
        <v>27</v>
      </c>
      <c r="L111" t="s">
        <v>28</v>
      </c>
      <c r="M111" t="s">
        <v>29</v>
      </c>
      <c r="N111" t="s">
        <v>401</v>
      </c>
      <c r="O111" t="s">
        <v>216</v>
      </c>
      <c r="P111" t="s">
        <v>32</v>
      </c>
    </row>
    <row r="112" spans="1:16">
      <c r="A112" t="s">
        <v>402</v>
      </c>
      <c r="B112" t="s">
        <v>403</v>
      </c>
      <c r="C112" t="s">
        <v>57</v>
      </c>
      <c r="D112" t="s">
        <v>404</v>
      </c>
      <c r="E112" t="s">
        <v>44</v>
      </c>
      <c r="F112" t="s">
        <v>45</v>
      </c>
      <c r="G112" t="s">
        <v>24</v>
      </c>
      <c r="H112" t="s">
        <v>24</v>
      </c>
      <c r="I112" t="s">
        <v>39</v>
      </c>
      <c r="J112" t="s">
        <v>27</v>
      </c>
      <c r="K112" t="s">
        <v>27</v>
      </c>
      <c r="L112" t="s">
        <v>28</v>
      </c>
      <c r="M112" t="s">
        <v>29</v>
      </c>
      <c r="N112" t="s">
        <v>405</v>
      </c>
      <c r="O112" t="s">
        <v>216</v>
      </c>
      <c r="P112" t="s">
        <v>32</v>
      </c>
    </row>
    <row r="113" spans="1:16">
      <c r="A113" t="s">
        <v>406</v>
      </c>
      <c r="B113" t="s">
        <v>407</v>
      </c>
      <c r="C113" t="s">
        <v>57</v>
      </c>
      <c r="D113" t="s">
        <v>408</v>
      </c>
      <c r="E113" t="s">
        <v>58</v>
      </c>
      <c r="F113" t="s">
        <v>68</v>
      </c>
      <c r="G113" t="s">
        <v>24</v>
      </c>
      <c r="H113" t="s">
        <v>24</v>
      </c>
      <c r="I113" t="s">
        <v>39</v>
      </c>
      <c r="J113" t="s">
        <v>27</v>
      </c>
      <c r="K113" t="s">
        <v>27</v>
      </c>
      <c r="L113" t="s">
        <v>28</v>
      </c>
      <c r="M113" t="s">
        <v>29</v>
      </c>
      <c r="N113" t="s">
        <v>409</v>
      </c>
      <c r="O113" t="s">
        <v>216</v>
      </c>
      <c r="P113" t="s">
        <v>32</v>
      </c>
    </row>
    <row r="114" spans="1:16">
      <c r="A114" t="s">
        <v>410</v>
      </c>
      <c r="B114" t="s">
        <v>411</v>
      </c>
      <c r="C114" t="s">
        <v>51</v>
      </c>
      <c r="D114" t="s">
        <v>205</v>
      </c>
      <c r="E114" t="s">
        <v>51</v>
      </c>
      <c r="F114" t="s">
        <v>44</v>
      </c>
      <c r="G114" t="s">
        <v>24</v>
      </c>
      <c r="H114" t="s">
        <v>24</v>
      </c>
      <c r="I114" t="s">
        <v>39</v>
      </c>
      <c r="J114" t="s">
        <v>26</v>
      </c>
      <c r="K114" t="s">
        <v>27</v>
      </c>
      <c r="L114" t="s">
        <v>28</v>
      </c>
      <c r="M114" t="s">
        <v>29</v>
      </c>
      <c r="N114" t="s">
        <v>412</v>
      </c>
      <c r="O114" t="s">
        <v>216</v>
      </c>
      <c r="P114" t="s">
        <v>32</v>
      </c>
    </row>
    <row r="115" spans="1:16">
      <c r="A115" t="s">
        <v>413</v>
      </c>
      <c r="B115" t="s">
        <v>414</v>
      </c>
      <c r="C115" t="s">
        <v>51</v>
      </c>
      <c r="D115" t="s">
        <v>145</v>
      </c>
      <c r="E115" t="s">
        <v>51</v>
      </c>
      <c r="F115" t="s">
        <v>44</v>
      </c>
      <c r="G115" t="s">
        <v>24</v>
      </c>
      <c r="H115" t="s">
        <v>24</v>
      </c>
      <c r="I115" t="s">
        <v>24</v>
      </c>
      <c r="J115" t="s">
        <v>27</v>
      </c>
      <c r="K115" t="s">
        <v>27</v>
      </c>
      <c r="L115" t="s">
        <v>28</v>
      </c>
      <c r="M115" t="s">
        <v>29</v>
      </c>
      <c r="N115" t="s">
        <v>415</v>
      </c>
      <c r="O115" t="s">
        <v>216</v>
      </c>
      <c r="P115" t="s">
        <v>32</v>
      </c>
    </row>
    <row r="116" spans="1:16">
      <c r="A116" t="s">
        <v>416</v>
      </c>
      <c r="B116" t="s">
        <v>417</v>
      </c>
      <c r="C116" t="s">
        <v>51</v>
      </c>
      <c r="D116" t="s">
        <v>145</v>
      </c>
      <c r="E116" t="s">
        <v>51</v>
      </c>
      <c r="F116" t="s">
        <v>44</v>
      </c>
      <c r="G116" t="s">
        <v>24</v>
      </c>
      <c r="H116" t="s">
        <v>24</v>
      </c>
      <c r="I116" t="s">
        <v>24</v>
      </c>
      <c r="J116" t="s">
        <v>27</v>
      </c>
      <c r="K116" t="s">
        <v>27</v>
      </c>
      <c r="L116" t="s">
        <v>28</v>
      </c>
      <c r="M116" t="s">
        <v>29</v>
      </c>
      <c r="N116" t="s">
        <v>415</v>
      </c>
      <c r="O116" t="s">
        <v>216</v>
      </c>
      <c r="P116" t="s">
        <v>32</v>
      </c>
    </row>
    <row r="117" spans="1:16">
      <c r="A117" t="s">
        <v>418</v>
      </c>
      <c r="B117" t="s">
        <v>419</v>
      </c>
      <c r="C117" t="s">
        <v>51</v>
      </c>
      <c r="D117" t="s">
        <v>145</v>
      </c>
      <c r="E117" t="s">
        <v>51</v>
      </c>
      <c r="F117" t="s">
        <v>44</v>
      </c>
      <c r="G117" t="s">
        <v>24</v>
      </c>
      <c r="H117" t="s">
        <v>24</v>
      </c>
      <c r="I117" t="s">
        <v>24</v>
      </c>
      <c r="J117" t="s">
        <v>27</v>
      </c>
      <c r="K117" t="s">
        <v>27</v>
      </c>
      <c r="L117" t="s">
        <v>28</v>
      </c>
      <c r="M117" t="s">
        <v>29</v>
      </c>
      <c r="N117" t="s">
        <v>415</v>
      </c>
      <c r="O117" t="s">
        <v>216</v>
      </c>
      <c r="P117" t="s">
        <v>32</v>
      </c>
    </row>
    <row r="118" spans="1:16">
      <c r="A118" t="s">
        <v>420</v>
      </c>
      <c r="B118" t="s">
        <v>421</v>
      </c>
      <c r="C118" t="s">
        <v>51</v>
      </c>
      <c r="D118" t="s">
        <v>422</v>
      </c>
      <c r="E118" t="s">
        <v>44</v>
      </c>
      <c r="F118" t="s">
        <v>45</v>
      </c>
      <c r="G118" t="s">
        <v>24</v>
      </c>
      <c r="H118" t="s">
        <v>24</v>
      </c>
      <c r="I118" t="s">
        <v>39</v>
      </c>
      <c r="J118" t="s">
        <v>26</v>
      </c>
      <c r="K118" t="s">
        <v>27</v>
      </c>
      <c r="L118" t="s">
        <v>28</v>
      </c>
      <c r="M118" t="s">
        <v>29</v>
      </c>
      <c r="N118" t="s">
        <v>423</v>
      </c>
      <c r="O118" t="s">
        <v>216</v>
      </c>
      <c r="P118" t="s">
        <v>32</v>
      </c>
    </row>
    <row r="119" spans="1:16">
      <c r="A119" t="s">
        <v>424</v>
      </c>
      <c r="B119" t="s">
        <v>425</v>
      </c>
      <c r="C119" t="s">
        <v>44</v>
      </c>
      <c r="D119" t="s">
        <v>246</v>
      </c>
      <c r="E119" t="s">
        <v>45</v>
      </c>
      <c r="F119" t="s">
        <v>58</v>
      </c>
      <c r="G119" t="s">
        <v>24</v>
      </c>
      <c r="H119" t="s">
        <v>24</v>
      </c>
      <c r="I119" t="s">
        <v>24</v>
      </c>
      <c r="J119" t="s">
        <v>27</v>
      </c>
      <c r="K119" t="s">
        <v>27</v>
      </c>
      <c r="L119" t="s">
        <v>28</v>
      </c>
      <c r="M119" t="s">
        <v>29</v>
      </c>
      <c r="N119" t="s">
        <v>358</v>
      </c>
      <c r="O119" t="s">
        <v>216</v>
      </c>
      <c r="P119" t="s">
        <v>32</v>
      </c>
    </row>
    <row r="120" spans="1:16">
      <c r="A120" t="s">
        <v>426</v>
      </c>
      <c r="B120" t="s">
        <v>427</v>
      </c>
      <c r="C120" t="s">
        <v>44</v>
      </c>
      <c r="D120" t="s">
        <v>428</v>
      </c>
      <c r="E120" t="s">
        <v>45</v>
      </c>
      <c r="F120" t="s">
        <v>58</v>
      </c>
      <c r="G120" t="s">
        <v>24</v>
      </c>
      <c r="H120" t="s">
        <v>24</v>
      </c>
      <c r="I120" t="s">
        <v>39</v>
      </c>
      <c r="J120" t="s">
        <v>26</v>
      </c>
      <c r="K120" t="s">
        <v>27</v>
      </c>
      <c r="L120" t="s">
        <v>28</v>
      </c>
      <c r="M120" t="s">
        <v>29</v>
      </c>
      <c r="N120" t="s">
        <v>429</v>
      </c>
      <c r="O120" t="s">
        <v>216</v>
      </c>
      <c r="P120" t="s">
        <v>32</v>
      </c>
    </row>
    <row r="121" spans="1:16">
      <c r="A121" t="s">
        <v>430</v>
      </c>
      <c r="B121" t="s">
        <v>431</v>
      </c>
      <c r="C121" t="s">
        <v>44</v>
      </c>
      <c r="D121" t="s">
        <v>432</v>
      </c>
      <c r="E121" t="s">
        <v>45</v>
      </c>
      <c r="F121" t="s">
        <v>58</v>
      </c>
      <c r="G121" t="s">
        <v>24</v>
      </c>
      <c r="H121" t="s">
        <v>24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433</v>
      </c>
      <c r="O121" t="s">
        <v>216</v>
      </c>
      <c r="P121" t="s">
        <v>32</v>
      </c>
    </row>
    <row r="122" spans="1:16">
      <c r="A122" t="s">
        <v>434</v>
      </c>
      <c r="B122" t="s">
        <v>435</v>
      </c>
      <c r="C122" t="s">
        <v>45</v>
      </c>
      <c r="D122" t="s">
        <v>436</v>
      </c>
      <c r="E122" t="s">
        <v>45</v>
      </c>
      <c r="F122" t="s">
        <v>58</v>
      </c>
      <c r="G122" t="s">
        <v>24</v>
      </c>
      <c r="H122" t="s">
        <v>24</v>
      </c>
      <c r="I122" t="s">
        <v>39</v>
      </c>
      <c r="J122" t="s">
        <v>27</v>
      </c>
      <c r="K122" t="s">
        <v>27</v>
      </c>
      <c r="L122" t="s">
        <v>28</v>
      </c>
      <c r="M122" t="s">
        <v>29</v>
      </c>
      <c r="N122" t="s">
        <v>437</v>
      </c>
      <c r="O122" t="s">
        <v>216</v>
      </c>
      <c r="P122" t="s">
        <v>32</v>
      </c>
    </row>
    <row r="123" spans="1:16">
      <c r="A123" t="s">
        <v>438</v>
      </c>
      <c r="B123" t="s">
        <v>439</v>
      </c>
      <c r="C123" t="s">
        <v>45</v>
      </c>
      <c r="D123" t="s">
        <v>440</v>
      </c>
      <c r="E123" t="s">
        <v>45</v>
      </c>
      <c r="F123" t="s">
        <v>58</v>
      </c>
      <c r="G123" t="s">
        <v>24</v>
      </c>
      <c r="H123" t="s">
        <v>24</v>
      </c>
      <c r="I123" t="s">
        <v>24</v>
      </c>
      <c r="J123" t="s">
        <v>27</v>
      </c>
      <c r="K123" t="s">
        <v>27</v>
      </c>
      <c r="L123" t="s">
        <v>28</v>
      </c>
      <c r="M123" t="s">
        <v>29</v>
      </c>
      <c r="N123" t="s">
        <v>441</v>
      </c>
      <c r="O123" t="s">
        <v>216</v>
      </c>
      <c r="P123" t="s">
        <v>32</v>
      </c>
    </row>
    <row r="124" spans="1:16">
      <c r="A124" t="s">
        <v>442</v>
      </c>
      <c r="B124" t="s">
        <v>443</v>
      </c>
      <c r="C124" t="s">
        <v>58</v>
      </c>
      <c r="D124" t="s">
        <v>335</v>
      </c>
      <c r="E124" t="s">
        <v>58</v>
      </c>
      <c r="F124" t="s">
        <v>68</v>
      </c>
      <c r="G124" t="s">
        <v>24</v>
      </c>
      <c r="H124" t="s">
        <v>24</v>
      </c>
      <c r="I124" t="s">
        <v>39</v>
      </c>
      <c r="J124" t="s">
        <v>26</v>
      </c>
      <c r="K124" t="s">
        <v>27</v>
      </c>
      <c r="L124" t="s">
        <v>28</v>
      </c>
      <c r="M124" t="s">
        <v>29</v>
      </c>
      <c r="N124" t="s">
        <v>444</v>
      </c>
      <c r="O124" t="s">
        <v>216</v>
      </c>
      <c r="P124" t="s">
        <v>32</v>
      </c>
    </row>
    <row r="125" spans="1:16">
      <c r="A125" t="s">
        <v>445</v>
      </c>
      <c r="B125" t="s">
        <v>446</v>
      </c>
      <c r="C125" t="s">
        <v>447</v>
      </c>
      <c r="D125" t="s">
        <v>84</v>
      </c>
      <c r="E125" t="s">
        <v>45</v>
      </c>
      <c r="F125" t="s">
        <v>68</v>
      </c>
      <c r="G125" t="s">
        <v>24</v>
      </c>
      <c r="H125" t="s">
        <v>39</v>
      </c>
      <c r="I125" t="s">
        <v>39</v>
      </c>
      <c r="J125" t="s">
        <v>26</v>
      </c>
      <c r="K125" t="s">
        <v>27</v>
      </c>
      <c r="L125" t="s">
        <v>28</v>
      </c>
      <c r="M125" t="s">
        <v>29</v>
      </c>
      <c r="N125" t="s">
        <v>448</v>
      </c>
      <c r="O125" t="s">
        <v>216</v>
      </c>
      <c r="P125" t="s">
        <v>32</v>
      </c>
    </row>
    <row r="126" spans="1:16">
      <c r="A126" t="s">
        <v>449</v>
      </c>
      <c r="B126" t="s">
        <v>450</v>
      </c>
      <c r="C126" t="s">
        <v>451</v>
      </c>
      <c r="D126" t="s">
        <v>214</v>
      </c>
      <c r="E126" t="s">
        <v>51</v>
      </c>
      <c r="F126" t="s">
        <v>58</v>
      </c>
      <c r="G126" t="s">
        <v>24</v>
      </c>
      <c r="H126" t="s">
        <v>75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452</v>
      </c>
      <c r="O126" t="s">
        <v>216</v>
      </c>
      <c r="P126" t="s">
        <v>32</v>
      </c>
    </row>
    <row r="127" spans="1:16">
      <c r="A127" t="s">
        <v>453</v>
      </c>
      <c r="B127" t="s">
        <v>454</v>
      </c>
      <c r="C127" t="s">
        <v>451</v>
      </c>
      <c r="D127" t="s">
        <v>455</v>
      </c>
      <c r="E127" t="s">
        <v>97</v>
      </c>
      <c r="F127" t="s">
        <v>51</v>
      </c>
      <c r="G127" t="s">
        <v>24</v>
      </c>
      <c r="H127" t="s">
        <v>75</v>
      </c>
      <c r="I127" t="s">
        <v>39</v>
      </c>
      <c r="J127" t="s">
        <v>26</v>
      </c>
      <c r="K127" t="s">
        <v>27</v>
      </c>
      <c r="L127" t="s">
        <v>28</v>
      </c>
      <c r="M127" t="s">
        <v>29</v>
      </c>
      <c r="N127" t="s">
        <v>456</v>
      </c>
      <c r="O127" t="s">
        <v>216</v>
      </c>
      <c r="P127" t="s">
        <v>32</v>
      </c>
    </row>
    <row r="128" spans="1:16">
      <c r="A128" t="s">
        <v>457</v>
      </c>
      <c r="B128" t="s">
        <v>458</v>
      </c>
      <c r="C128" t="s">
        <v>459</v>
      </c>
      <c r="D128" t="s">
        <v>460</v>
      </c>
      <c r="E128" t="s">
        <v>58</v>
      </c>
      <c r="F128" t="s">
        <v>68</v>
      </c>
      <c r="G128" t="s">
        <v>24</v>
      </c>
      <c r="H128" t="s">
        <v>24</v>
      </c>
      <c r="I128" t="s">
        <v>24</v>
      </c>
      <c r="J128" t="s">
        <v>27</v>
      </c>
      <c r="K128" t="s">
        <v>27</v>
      </c>
      <c r="L128" t="s">
        <v>28</v>
      </c>
      <c r="M128" t="s">
        <v>29</v>
      </c>
      <c r="N128" t="s">
        <v>350</v>
      </c>
      <c r="O128" t="s">
        <v>216</v>
      </c>
      <c r="P128" t="s">
        <v>32</v>
      </c>
    </row>
    <row r="129" spans="1:16">
      <c r="A129" t="s">
        <v>461</v>
      </c>
      <c r="B129" t="s">
        <v>462</v>
      </c>
      <c r="C129" t="s">
        <v>219</v>
      </c>
      <c r="D129" t="s">
        <v>463</v>
      </c>
      <c r="E129" t="s">
        <v>92</v>
      </c>
      <c r="F129" t="s">
        <v>57</v>
      </c>
      <c r="G129" t="s">
        <v>24</v>
      </c>
      <c r="H129" t="s">
        <v>24</v>
      </c>
      <c r="I129" t="s">
        <v>39</v>
      </c>
      <c r="J129" t="s">
        <v>26</v>
      </c>
      <c r="K129" t="s">
        <v>27</v>
      </c>
      <c r="L129" t="s">
        <v>28</v>
      </c>
      <c r="M129" t="s">
        <v>29</v>
      </c>
      <c r="N129" t="s">
        <v>464</v>
      </c>
      <c r="O129" t="s">
        <v>216</v>
      </c>
      <c r="P129" t="s">
        <v>32</v>
      </c>
    </row>
    <row r="130" spans="1:16">
      <c r="A130" t="s">
        <v>465</v>
      </c>
      <c r="B130" t="s">
        <v>466</v>
      </c>
      <c r="C130" t="s">
        <v>467</v>
      </c>
      <c r="D130" t="s">
        <v>129</v>
      </c>
      <c r="E130" t="s">
        <v>45</v>
      </c>
      <c r="F130" t="s">
        <v>58</v>
      </c>
      <c r="G130" t="s">
        <v>24</v>
      </c>
      <c r="H130" t="s">
        <v>24</v>
      </c>
      <c r="I130" t="s">
        <v>39</v>
      </c>
      <c r="J130" t="s">
        <v>26</v>
      </c>
      <c r="K130" t="s">
        <v>27</v>
      </c>
      <c r="L130" t="s">
        <v>28</v>
      </c>
      <c r="M130" t="s">
        <v>29</v>
      </c>
      <c r="N130" t="s">
        <v>468</v>
      </c>
      <c r="O130" t="s">
        <v>216</v>
      </c>
      <c r="P130" t="s">
        <v>32</v>
      </c>
    </row>
    <row r="131" spans="1:16">
      <c r="A131" t="s">
        <v>469</v>
      </c>
      <c r="B131" t="s">
        <v>470</v>
      </c>
      <c r="C131" t="s">
        <v>471</v>
      </c>
      <c r="D131" t="s">
        <v>472</v>
      </c>
      <c r="E131" t="s">
        <v>51</v>
      </c>
      <c r="F131" t="s">
        <v>58</v>
      </c>
      <c r="G131" t="s">
        <v>24</v>
      </c>
      <c r="H131" t="s">
        <v>75</v>
      </c>
      <c r="I131" t="s">
        <v>39</v>
      </c>
      <c r="J131" t="s">
        <v>26</v>
      </c>
      <c r="K131" t="s">
        <v>27</v>
      </c>
      <c r="L131" t="s">
        <v>28</v>
      </c>
      <c r="M131" t="s">
        <v>29</v>
      </c>
      <c r="N131" t="s">
        <v>473</v>
      </c>
      <c r="O131" t="s">
        <v>216</v>
      </c>
      <c r="P131" t="s">
        <v>32</v>
      </c>
    </row>
    <row r="132" spans="1:16">
      <c r="A132" t="s">
        <v>474</v>
      </c>
      <c r="B132" t="s">
        <v>475</v>
      </c>
      <c r="C132" t="s">
        <v>476</v>
      </c>
      <c r="D132" t="s">
        <v>477</v>
      </c>
      <c r="E132" t="s">
        <v>51</v>
      </c>
      <c r="F132" t="s">
        <v>68</v>
      </c>
      <c r="G132" t="s">
        <v>24</v>
      </c>
      <c r="H132" t="s">
        <v>59</v>
      </c>
      <c r="I132" t="s">
        <v>39</v>
      </c>
      <c r="J132" t="s">
        <v>26</v>
      </c>
      <c r="K132" t="s">
        <v>27</v>
      </c>
      <c r="L132" t="s">
        <v>28</v>
      </c>
      <c r="M132" t="s">
        <v>29</v>
      </c>
      <c r="N132" t="s">
        <v>478</v>
      </c>
      <c r="O132" t="s">
        <v>216</v>
      </c>
      <c r="P132" t="s">
        <v>32</v>
      </c>
    </row>
    <row r="133" spans="1:16">
      <c r="A133" t="s">
        <v>479</v>
      </c>
      <c r="B133" t="s">
        <v>480</v>
      </c>
      <c r="C133" t="s">
        <v>481</v>
      </c>
      <c r="D133" t="s">
        <v>135</v>
      </c>
      <c r="E133" t="s">
        <v>57</v>
      </c>
      <c r="F133" t="s">
        <v>44</v>
      </c>
      <c r="G133" t="s">
        <v>24</v>
      </c>
      <c r="H133" t="s">
        <v>39</v>
      </c>
      <c r="I133" t="s">
        <v>39</v>
      </c>
      <c r="J133" t="s">
        <v>26</v>
      </c>
      <c r="K133" t="s">
        <v>27</v>
      </c>
      <c r="L133" t="s">
        <v>28</v>
      </c>
      <c r="M133" t="s">
        <v>29</v>
      </c>
      <c r="N133" t="s">
        <v>482</v>
      </c>
      <c r="O133" t="s">
        <v>31</v>
      </c>
      <c r="P133" t="s">
        <v>32</v>
      </c>
    </row>
    <row r="134" spans="1:16">
      <c r="A134" t="s">
        <v>483</v>
      </c>
      <c r="B134" t="s">
        <v>484</v>
      </c>
      <c r="C134" t="s">
        <v>233</v>
      </c>
      <c r="D134" t="s">
        <v>485</v>
      </c>
      <c r="E134" t="s">
        <v>50</v>
      </c>
      <c r="F134" t="s">
        <v>57</v>
      </c>
      <c r="G134" t="s">
        <v>24</v>
      </c>
      <c r="H134" t="s">
        <v>59</v>
      </c>
      <c r="I134" t="s">
        <v>39</v>
      </c>
      <c r="J134" t="s">
        <v>26</v>
      </c>
      <c r="K134" t="s">
        <v>27</v>
      </c>
      <c r="L134" t="s">
        <v>28</v>
      </c>
      <c r="M134" t="s">
        <v>29</v>
      </c>
      <c r="N134" t="s">
        <v>486</v>
      </c>
      <c r="O134" t="s">
        <v>216</v>
      </c>
      <c r="P134" t="s">
        <v>32</v>
      </c>
    </row>
    <row r="135" spans="1:16">
      <c r="A135" t="s">
        <v>487</v>
      </c>
      <c r="B135" t="s">
        <v>488</v>
      </c>
      <c r="C135" t="s">
        <v>21</v>
      </c>
      <c r="D135" t="s">
        <v>84</v>
      </c>
      <c r="E135" t="s">
        <v>97</v>
      </c>
      <c r="F135" t="s">
        <v>51</v>
      </c>
      <c r="G135" t="s">
        <v>24</v>
      </c>
      <c r="H135" t="s">
        <v>75</v>
      </c>
      <c r="I135" t="s">
        <v>39</v>
      </c>
      <c r="J135" t="s">
        <v>26</v>
      </c>
      <c r="K135" t="s">
        <v>27</v>
      </c>
      <c r="L135" t="s">
        <v>28</v>
      </c>
      <c r="M135" t="s">
        <v>29</v>
      </c>
      <c r="N135" t="s">
        <v>489</v>
      </c>
      <c r="O135" t="s">
        <v>216</v>
      </c>
      <c r="P135" t="s">
        <v>32</v>
      </c>
    </row>
    <row r="136" spans="1:16">
      <c r="A136" t="s">
        <v>490</v>
      </c>
      <c r="B136" t="s">
        <v>491</v>
      </c>
      <c r="C136" t="s">
        <v>131</v>
      </c>
      <c r="D136" t="s">
        <v>132</v>
      </c>
      <c r="E136" t="s">
        <v>91</v>
      </c>
      <c r="F136" t="s">
        <v>92</v>
      </c>
      <c r="G136" t="s">
        <v>24</v>
      </c>
      <c r="H136" t="s">
        <v>59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492</v>
      </c>
      <c r="O136" t="s">
        <v>216</v>
      </c>
      <c r="P136" t="s">
        <v>32</v>
      </c>
    </row>
    <row r="137" spans="1:16">
      <c r="A137" t="s">
        <v>493</v>
      </c>
      <c r="B137" t="s">
        <v>494</v>
      </c>
      <c r="C137" t="s">
        <v>166</v>
      </c>
      <c r="D137" t="s">
        <v>495</v>
      </c>
      <c r="E137" t="s">
        <v>44</v>
      </c>
      <c r="F137" t="s">
        <v>58</v>
      </c>
      <c r="G137" t="s">
        <v>24</v>
      </c>
      <c r="H137" t="s">
        <v>39</v>
      </c>
      <c r="I137" t="s">
        <v>39</v>
      </c>
      <c r="J137" t="s">
        <v>26</v>
      </c>
      <c r="K137" t="s">
        <v>27</v>
      </c>
      <c r="L137" t="s">
        <v>28</v>
      </c>
      <c r="M137" t="s">
        <v>29</v>
      </c>
      <c r="N137" t="s">
        <v>496</v>
      </c>
      <c r="O137" t="s">
        <v>216</v>
      </c>
      <c r="P137" t="s">
        <v>32</v>
      </c>
    </row>
    <row r="138" spans="1:16">
      <c r="A138" t="s">
        <v>497</v>
      </c>
      <c r="B138" t="s">
        <v>498</v>
      </c>
      <c r="C138" t="s">
        <v>23</v>
      </c>
      <c r="D138" t="s">
        <v>499</v>
      </c>
      <c r="E138" t="s">
        <v>51</v>
      </c>
      <c r="F138" t="s">
        <v>45</v>
      </c>
      <c r="G138" t="s">
        <v>24</v>
      </c>
      <c r="H138" t="s">
        <v>39</v>
      </c>
      <c r="I138" t="s">
        <v>39</v>
      </c>
      <c r="J138" t="s">
        <v>26</v>
      </c>
      <c r="K138" t="s">
        <v>27</v>
      </c>
      <c r="L138" t="s">
        <v>28</v>
      </c>
      <c r="M138" t="s">
        <v>29</v>
      </c>
      <c r="N138" t="s">
        <v>276</v>
      </c>
      <c r="O138" t="s">
        <v>216</v>
      </c>
      <c r="P138" t="s">
        <v>32</v>
      </c>
    </row>
    <row r="139" spans="1:16">
      <c r="A139" t="s">
        <v>500</v>
      </c>
      <c r="B139" t="s">
        <v>501</v>
      </c>
      <c r="C139" t="s">
        <v>83</v>
      </c>
      <c r="D139" t="s">
        <v>502</v>
      </c>
      <c r="E139" t="s">
        <v>45</v>
      </c>
      <c r="F139" t="s">
        <v>68</v>
      </c>
      <c r="G139" t="s">
        <v>24</v>
      </c>
      <c r="H139" t="s">
        <v>39</v>
      </c>
      <c r="I139" t="s">
        <v>59</v>
      </c>
      <c r="J139" t="s">
        <v>27</v>
      </c>
      <c r="K139" t="s">
        <v>27</v>
      </c>
      <c r="L139" t="s">
        <v>28</v>
      </c>
      <c r="M139" t="s">
        <v>29</v>
      </c>
      <c r="N139" t="s">
        <v>503</v>
      </c>
      <c r="O139" t="s">
        <v>216</v>
      </c>
      <c r="P139" t="s">
        <v>32</v>
      </c>
    </row>
    <row r="140" spans="1:16">
      <c r="A140" t="s">
        <v>504</v>
      </c>
      <c r="B140" t="s">
        <v>505</v>
      </c>
      <c r="C140" t="s">
        <v>506</v>
      </c>
      <c r="D140" t="s">
        <v>507</v>
      </c>
      <c r="E140" t="s">
        <v>44</v>
      </c>
      <c r="F140" t="s">
        <v>58</v>
      </c>
      <c r="G140" t="s">
        <v>24</v>
      </c>
      <c r="H140" t="s">
        <v>39</v>
      </c>
      <c r="I140" t="s">
        <v>39</v>
      </c>
      <c r="J140" t="s">
        <v>27</v>
      </c>
      <c r="K140" t="s">
        <v>27</v>
      </c>
      <c r="L140" t="s">
        <v>28</v>
      </c>
      <c r="M140" t="s">
        <v>29</v>
      </c>
      <c r="N140" t="s">
        <v>508</v>
      </c>
      <c r="O140" t="s">
        <v>216</v>
      </c>
      <c r="P140" t="s">
        <v>32</v>
      </c>
    </row>
    <row r="141" spans="1:16">
      <c r="A141" t="s">
        <v>509</v>
      </c>
      <c r="B141" t="s">
        <v>510</v>
      </c>
      <c r="C141" t="s">
        <v>95</v>
      </c>
      <c r="D141" t="s">
        <v>511</v>
      </c>
      <c r="E141" t="s">
        <v>44</v>
      </c>
      <c r="F141" t="s">
        <v>58</v>
      </c>
      <c r="G141" t="s">
        <v>24</v>
      </c>
      <c r="H141" t="s">
        <v>39</v>
      </c>
      <c r="I141" t="s">
        <v>39</v>
      </c>
      <c r="J141" t="s">
        <v>27</v>
      </c>
      <c r="K141" t="s">
        <v>27</v>
      </c>
      <c r="L141" t="s">
        <v>28</v>
      </c>
      <c r="M141" t="s">
        <v>29</v>
      </c>
      <c r="N141" t="s">
        <v>512</v>
      </c>
      <c r="O141" t="s">
        <v>216</v>
      </c>
      <c r="P141" t="s">
        <v>32</v>
      </c>
    </row>
    <row r="142" spans="1:16">
      <c r="A142" t="s">
        <v>513</v>
      </c>
      <c r="B142" t="s">
        <v>514</v>
      </c>
      <c r="C142" t="s">
        <v>91</v>
      </c>
      <c r="D142" t="s">
        <v>515</v>
      </c>
      <c r="E142" t="s">
        <v>91</v>
      </c>
      <c r="F142" t="s">
        <v>57</v>
      </c>
      <c r="G142" t="s">
        <v>24</v>
      </c>
      <c r="H142" t="s">
        <v>52</v>
      </c>
      <c r="I142" t="s">
        <v>39</v>
      </c>
      <c r="J142" t="s">
        <v>27</v>
      </c>
      <c r="K142" t="s">
        <v>27</v>
      </c>
      <c r="L142" t="s">
        <v>28</v>
      </c>
      <c r="M142" t="s">
        <v>29</v>
      </c>
      <c r="N142" t="s">
        <v>516</v>
      </c>
      <c r="O142" t="s">
        <v>216</v>
      </c>
      <c r="P142" t="s">
        <v>32</v>
      </c>
    </row>
    <row r="143" spans="1:16">
      <c r="A143" t="s">
        <v>517</v>
      </c>
      <c r="B143" t="s">
        <v>518</v>
      </c>
      <c r="C143" t="s">
        <v>91</v>
      </c>
      <c r="D143" t="s">
        <v>519</v>
      </c>
      <c r="E143" t="s">
        <v>97</v>
      </c>
      <c r="F143" t="s">
        <v>44</v>
      </c>
      <c r="G143" t="s">
        <v>24</v>
      </c>
      <c r="H143" t="s">
        <v>59</v>
      </c>
      <c r="I143" t="s">
        <v>39</v>
      </c>
      <c r="J143" t="s">
        <v>27</v>
      </c>
      <c r="K143" t="s">
        <v>27</v>
      </c>
      <c r="L143" t="s">
        <v>28</v>
      </c>
      <c r="M143" t="s">
        <v>29</v>
      </c>
      <c r="N143" t="s">
        <v>520</v>
      </c>
      <c r="O143" t="s">
        <v>216</v>
      </c>
      <c r="P143" t="s">
        <v>32</v>
      </c>
    </row>
    <row r="144" spans="1:16">
      <c r="A144" t="s">
        <v>521</v>
      </c>
      <c r="B144" t="s">
        <v>522</v>
      </c>
      <c r="C144" t="s">
        <v>50</v>
      </c>
      <c r="D144" t="s">
        <v>523</v>
      </c>
      <c r="E144" t="s">
        <v>97</v>
      </c>
      <c r="F144" t="s">
        <v>57</v>
      </c>
      <c r="G144" t="s">
        <v>24</v>
      </c>
      <c r="H144" t="s">
        <v>39</v>
      </c>
      <c r="I144" t="s">
        <v>39</v>
      </c>
      <c r="J144" t="s">
        <v>27</v>
      </c>
      <c r="K144" t="s">
        <v>27</v>
      </c>
      <c r="L144" t="s">
        <v>28</v>
      </c>
      <c r="M144" t="s">
        <v>29</v>
      </c>
      <c r="N144" t="s">
        <v>524</v>
      </c>
      <c r="O144" t="s">
        <v>216</v>
      </c>
      <c r="P144" t="s">
        <v>32</v>
      </c>
    </row>
    <row r="145" spans="1:16">
      <c r="A145" t="s">
        <v>525</v>
      </c>
      <c r="B145" t="s">
        <v>526</v>
      </c>
      <c r="C145" t="s">
        <v>50</v>
      </c>
      <c r="D145" t="s">
        <v>527</v>
      </c>
      <c r="E145" t="s">
        <v>67</v>
      </c>
      <c r="F145" t="s">
        <v>92</v>
      </c>
      <c r="G145" t="s">
        <v>24</v>
      </c>
      <c r="H145" t="s">
        <v>39</v>
      </c>
      <c r="I145" t="s">
        <v>39</v>
      </c>
      <c r="J145" t="s">
        <v>26</v>
      </c>
      <c r="K145" t="s">
        <v>27</v>
      </c>
      <c r="L145" t="s">
        <v>28</v>
      </c>
      <c r="M145" t="s">
        <v>29</v>
      </c>
      <c r="N145" t="s">
        <v>528</v>
      </c>
      <c r="O145" t="s">
        <v>216</v>
      </c>
      <c r="P145" t="s">
        <v>32</v>
      </c>
    </row>
    <row r="146" spans="1:16">
      <c r="A146" t="s">
        <v>529</v>
      </c>
      <c r="B146" t="s">
        <v>530</v>
      </c>
      <c r="C146" t="s">
        <v>50</v>
      </c>
      <c r="D146" t="s">
        <v>531</v>
      </c>
      <c r="E146" t="s">
        <v>45</v>
      </c>
      <c r="F146" t="s">
        <v>58</v>
      </c>
      <c r="G146" t="s">
        <v>24</v>
      </c>
      <c r="H146" t="s">
        <v>24</v>
      </c>
      <c r="I146" t="s">
        <v>39</v>
      </c>
      <c r="J146" t="s">
        <v>27</v>
      </c>
      <c r="K146" t="s">
        <v>27</v>
      </c>
      <c r="L146" t="s">
        <v>28</v>
      </c>
      <c r="M146" t="s">
        <v>29</v>
      </c>
      <c r="N146" t="s">
        <v>532</v>
      </c>
      <c r="O146" t="s">
        <v>31</v>
      </c>
      <c r="P146" t="s">
        <v>32</v>
      </c>
    </row>
    <row r="147" spans="1:16">
      <c r="A147" t="s">
        <v>533</v>
      </c>
      <c r="B147" t="s">
        <v>534</v>
      </c>
      <c r="C147" t="s">
        <v>67</v>
      </c>
      <c r="D147" t="s">
        <v>535</v>
      </c>
      <c r="E147" t="s">
        <v>57</v>
      </c>
      <c r="F147" t="s">
        <v>44</v>
      </c>
      <c r="G147" t="s">
        <v>24</v>
      </c>
      <c r="H147" t="s">
        <v>39</v>
      </c>
      <c r="I147" t="s">
        <v>39</v>
      </c>
      <c r="J147" t="s">
        <v>27</v>
      </c>
      <c r="K147" t="s">
        <v>27</v>
      </c>
      <c r="L147" t="s">
        <v>28</v>
      </c>
      <c r="M147" t="s">
        <v>29</v>
      </c>
      <c r="N147" t="s">
        <v>536</v>
      </c>
      <c r="O147" t="s">
        <v>216</v>
      </c>
      <c r="P147" t="s">
        <v>32</v>
      </c>
    </row>
    <row r="148" spans="1:16">
      <c r="A148" t="s">
        <v>537</v>
      </c>
      <c r="B148" t="s">
        <v>538</v>
      </c>
      <c r="C148" t="s">
        <v>97</v>
      </c>
      <c r="D148" t="s">
        <v>539</v>
      </c>
      <c r="E148" t="s">
        <v>97</v>
      </c>
      <c r="F148" t="s">
        <v>44</v>
      </c>
      <c r="G148" t="s">
        <v>24</v>
      </c>
      <c r="H148" t="s">
        <v>59</v>
      </c>
      <c r="I148" t="s">
        <v>24</v>
      </c>
      <c r="J148" t="s">
        <v>27</v>
      </c>
      <c r="K148" t="s">
        <v>27</v>
      </c>
      <c r="L148" t="s">
        <v>28</v>
      </c>
      <c r="M148" t="s">
        <v>29</v>
      </c>
      <c r="N148" t="s">
        <v>540</v>
      </c>
      <c r="O148" t="s">
        <v>216</v>
      </c>
      <c r="P148" t="s">
        <v>32</v>
      </c>
    </row>
    <row r="149" spans="1:16">
      <c r="A149" t="s">
        <v>541</v>
      </c>
      <c r="B149" t="s">
        <v>542</v>
      </c>
      <c r="C149" t="s">
        <v>92</v>
      </c>
      <c r="D149" t="s">
        <v>543</v>
      </c>
      <c r="E149" t="s">
        <v>92</v>
      </c>
      <c r="F149" t="s">
        <v>44</v>
      </c>
      <c r="G149" t="s">
        <v>24</v>
      </c>
      <c r="H149" t="s">
        <v>75</v>
      </c>
      <c r="I149" t="s">
        <v>39</v>
      </c>
      <c r="J149" t="s">
        <v>27</v>
      </c>
      <c r="K149" t="s">
        <v>27</v>
      </c>
      <c r="L149" t="s">
        <v>28</v>
      </c>
      <c r="M149" t="s">
        <v>29</v>
      </c>
      <c r="N149" t="s">
        <v>544</v>
      </c>
      <c r="O149" t="s">
        <v>216</v>
      </c>
      <c r="P149" t="s">
        <v>32</v>
      </c>
    </row>
    <row r="150" spans="1:16">
      <c r="A150" t="s">
        <v>545</v>
      </c>
      <c r="B150" t="s">
        <v>546</v>
      </c>
      <c r="C150" t="s">
        <v>92</v>
      </c>
      <c r="D150" t="s">
        <v>499</v>
      </c>
      <c r="E150" t="s">
        <v>51</v>
      </c>
      <c r="F150" t="s">
        <v>45</v>
      </c>
      <c r="G150" t="s">
        <v>24</v>
      </c>
      <c r="H150" t="s">
        <v>39</v>
      </c>
      <c r="I150" t="s">
        <v>39</v>
      </c>
      <c r="J150" t="s">
        <v>26</v>
      </c>
      <c r="K150" t="s">
        <v>27</v>
      </c>
      <c r="L150" t="s">
        <v>28</v>
      </c>
      <c r="M150" t="s">
        <v>29</v>
      </c>
      <c r="N150" t="s">
        <v>547</v>
      </c>
      <c r="O150" t="s">
        <v>216</v>
      </c>
      <c r="P150" t="s">
        <v>32</v>
      </c>
    </row>
    <row r="151" spans="1:16">
      <c r="A151" t="s">
        <v>548</v>
      </c>
      <c r="B151" t="s">
        <v>549</v>
      </c>
      <c r="C151" t="s">
        <v>92</v>
      </c>
      <c r="D151" t="s">
        <v>550</v>
      </c>
      <c r="E151" t="s">
        <v>44</v>
      </c>
      <c r="F151" t="s">
        <v>58</v>
      </c>
      <c r="G151" t="s">
        <v>24</v>
      </c>
      <c r="H151" t="s">
        <v>39</v>
      </c>
      <c r="I151" t="s">
        <v>39</v>
      </c>
      <c r="J151" t="s">
        <v>27</v>
      </c>
      <c r="K151" t="s">
        <v>27</v>
      </c>
      <c r="L151" t="s">
        <v>28</v>
      </c>
      <c r="M151" t="s">
        <v>29</v>
      </c>
      <c r="N151" t="s">
        <v>551</v>
      </c>
      <c r="O151" t="s">
        <v>216</v>
      </c>
      <c r="P151" t="s">
        <v>32</v>
      </c>
    </row>
    <row r="152" spans="1:16">
      <c r="A152" t="s">
        <v>552</v>
      </c>
      <c r="B152" t="s">
        <v>553</v>
      </c>
      <c r="C152" t="s">
        <v>92</v>
      </c>
      <c r="D152" t="s">
        <v>554</v>
      </c>
      <c r="E152" t="s">
        <v>92</v>
      </c>
      <c r="F152" t="s">
        <v>44</v>
      </c>
      <c r="G152" t="s">
        <v>24</v>
      </c>
      <c r="H152" t="s">
        <v>75</v>
      </c>
      <c r="I152" t="s">
        <v>39</v>
      </c>
      <c r="J152" t="s">
        <v>27</v>
      </c>
      <c r="K152" t="s">
        <v>27</v>
      </c>
      <c r="L152" t="s">
        <v>28</v>
      </c>
      <c r="M152" t="s">
        <v>29</v>
      </c>
      <c r="N152" t="s">
        <v>555</v>
      </c>
      <c r="O152" t="s">
        <v>31</v>
      </c>
      <c r="P152" t="s">
        <v>32</v>
      </c>
    </row>
    <row r="153" spans="1:16">
      <c r="A153" t="s">
        <v>556</v>
      </c>
      <c r="B153" t="s">
        <v>557</v>
      </c>
      <c r="C153" t="s">
        <v>92</v>
      </c>
      <c r="D153" t="s">
        <v>558</v>
      </c>
      <c r="E153" t="s">
        <v>45</v>
      </c>
      <c r="F153" t="s">
        <v>58</v>
      </c>
      <c r="G153" t="s">
        <v>24</v>
      </c>
      <c r="H153" t="s">
        <v>24</v>
      </c>
      <c r="I153" t="s">
        <v>59</v>
      </c>
      <c r="J153" t="s">
        <v>26</v>
      </c>
      <c r="K153" t="s">
        <v>27</v>
      </c>
      <c r="L153" t="s">
        <v>28</v>
      </c>
      <c r="M153" t="s">
        <v>29</v>
      </c>
      <c r="N153" t="s">
        <v>559</v>
      </c>
      <c r="O153" t="s">
        <v>216</v>
      </c>
      <c r="P153" t="s">
        <v>32</v>
      </c>
    </row>
    <row r="154" spans="1:16">
      <c r="A154" t="s">
        <v>560</v>
      </c>
      <c r="B154" t="s">
        <v>561</v>
      </c>
      <c r="C154" t="s">
        <v>92</v>
      </c>
      <c r="D154" t="s">
        <v>463</v>
      </c>
      <c r="E154" t="s">
        <v>51</v>
      </c>
      <c r="F154" t="s">
        <v>45</v>
      </c>
      <c r="G154" t="s">
        <v>24</v>
      </c>
      <c r="H154" t="s">
        <v>39</v>
      </c>
      <c r="I154" t="s">
        <v>24</v>
      </c>
      <c r="J154" t="s">
        <v>27</v>
      </c>
      <c r="K154" t="s">
        <v>27</v>
      </c>
      <c r="L154" t="s">
        <v>28</v>
      </c>
      <c r="M154" t="s">
        <v>29</v>
      </c>
      <c r="N154" t="s">
        <v>562</v>
      </c>
      <c r="O154" t="s">
        <v>216</v>
      </c>
      <c r="P154" t="s">
        <v>32</v>
      </c>
    </row>
    <row r="155" spans="1:16">
      <c r="A155" t="s">
        <v>563</v>
      </c>
      <c r="B155" t="s">
        <v>564</v>
      </c>
      <c r="C155" t="s">
        <v>92</v>
      </c>
      <c r="D155" t="s">
        <v>539</v>
      </c>
      <c r="E155" t="s">
        <v>51</v>
      </c>
      <c r="F155" t="s">
        <v>45</v>
      </c>
      <c r="G155" t="s">
        <v>24</v>
      </c>
      <c r="H155" t="s">
        <v>39</v>
      </c>
      <c r="I155" t="s">
        <v>24</v>
      </c>
      <c r="J155" t="s">
        <v>27</v>
      </c>
      <c r="K155" t="s">
        <v>27</v>
      </c>
      <c r="L155" t="s">
        <v>28</v>
      </c>
      <c r="M155" t="s">
        <v>29</v>
      </c>
      <c r="N155" t="s">
        <v>565</v>
      </c>
      <c r="O155" t="s">
        <v>216</v>
      </c>
      <c r="P155" t="s">
        <v>32</v>
      </c>
    </row>
    <row r="156" spans="1:16">
      <c r="A156" t="s">
        <v>566</v>
      </c>
      <c r="B156" t="s">
        <v>567</v>
      </c>
      <c r="C156" t="s">
        <v>51</v>
      </c>
      <c r="D156" t="s">
        <v>145</v>
      </c>
      <c r="E156" t="s">
        <v>51</v>
      </c>
      <c r="F156" t="s">
        <v>44</v>
      </c>
      <c r="G156" t="s">
        <v>24</v>
      </c>
      <c r="H156" t="s">
        <v>24</v>
      </c>
      <c r="I156" t="s">
        <v>24</v>
      </c>
      <c r="J156" t="s">
        <v>27</v>
      </c>
      <c r="K156" t="s">
        <v>27</v>
      </c>
      <c r="L156" t="s">
        <v>28</v>
      </c>
      <c r="M156" t="s">
        <v>29</v>
      </c>
      <c r="N156" t="s">
        <v>401</v>
      </c>
      <c r="O156" t="s">
        <v>216</v>
      </c>
      <c r="P156" t="s">
        <v>32</v>
      </c>
    </row>
    <row r="157" spans="1:16">
      <c r="A157" t="s">
        <v>568</v>
      </c>
      <c r="B157" t="s">
        <v>569</v>
      </c>
      <c r="C157" t="s">
        <v>51</v>
      </c>
      <c r="D157" t="s">
        <v>145</v>
      </c>
      <c r="E157" t="s">
        <v>51</v>
      </c>
      <c r="F157" t="s">
        <v>45</v>
      </c>
      <c r="G157" t="s">
        <v>24</v>
      </c>
      <c r="H157" t="s">
        <v>39</v>
      </c>
      <c r="I157" t="s">
        <v>24</v>
      </c>
      <c r="J157" t="s">
        <v>27</v>
      </c>
      <c r="K157" t="s">
        <v>27</v>
      </c>
      <c r="L157" t="s">
        <v>28</v>
      </c>
      <c r="M157" t="s">
        <v>29</v>
      </c>
      <c r="N157" t="s">
        <v>570</v>
      </c>
      <c r="O157" t="s">
        <v>216</v>
      </c>
      <c r="P157" t="s">
        <v>32</v>
      </c>
    </row>
    <row r="158" spans="1:16">
      <c r="A158" t="s">
        <v>571</v>
      </c>
      <c r="B158" t="s">
        <v>572</v>
      </c>
      <c r="C158" t="s">
        <v>51</v>
      </c>
      <c r="D158" t="s">
        <v>573</v>
      </c>
      <c r="E158" t="s">
        <v>44</v>
      </c>
      <c r="F158" t="s">
        <v>58</v>
      </c>
      <c r="G158" t="s">
        <v>24</v>
      </c>
      <c r="H158" t="s">
        <v>39</v>
      </c>
      <c r="I158" t="s">
        <v>24</v>
      </c>
      <c r="J158" t="s">
        <v>27</v>
      </c>
      <c r="K158" t="s">
        <v>27</v>
      </c>
      <c r="L158" t="s">
        <v>28</v>
      </c>
      <c r="M158" t="s">
        <v>29</v>
      </c>
      <c r="N158" t="s">
        <v>340</v>
      </c>
      <c r="O158" t="s">
        <v>216</v>
      </c>
      <c r="P158" t="s">
        <v>32</v>
      </c>
    </row>
    <row r="159" spans="1:16">
      <c r="A159" t="s">
        <v>574</v>
      </c>
      <c r="B159" t="s">
        <v>575</v>
      </c>
      <c r="C159" t="s">
        <v>44</v>
      </c>
      <c r="D159" t="s">
        <v>145</v>
      </c>
      <c r="E159" t="s">
        <v>58</v>
      </c>
      <c r="F159" t="s">
        <v>68</v>
      </c>
      <c r="G159" t="s">
        <v>24</v>
      </c>
      <c r="H159" t="s">
        <v>24</v>
      </c>
      <c r="I159" t="s">
        <v>24</v>
      </c>
      <c r="J159" t="s">
        <v>27</v>
      </c>
      <c r="K159" t="s">
        <v>27</v>
      </c>
      <c r="L159" t="s">
        <v>28</v>
      </c>
      <c r="M159" t="s">
        <v>29</v>
      </c>
      <c r="N159" t="s">
        <v>565</v>
      </c>
      <c r="O159" t="s">
        <v>216</v>
      </c>
      <c r="P159" t="s">
        <v>32</v>
      </c>
    </row>
    <row r="160" spans="1:16">
      <c r="A160" t="s">
        <v>576</v>
      </c>
      <c r="B160" t="s">
        <v>577</v>
      </c>
      <c r="C160" t="s">
        <v>44</v>
      </c>
      <c r="D160" t="s">
        <v>145</v>
      </c>
      <c r="E160" t="s">
        <v>58</v>
      </c>
      <c r="F160" t="s">
        <v>68</v>
      </c>
      <c r="G160" t="s">
        <v>24</v>
      </c>
      <c r="H160" t="s">
        <v>24</v>
      </c>
      <c r="I160" t="s">
        <v>24</v>
      </c>
      <c r="J160" t="s">
        <v>27</v>
      </c>
      <c r="K160" t="s">
        <v>27</v>
      </c>
      <c r="L160" t="s">
        <v>28</v>
      </c>
      <c r="M160" t="s">
        <v>29</v>
      </c>
      <c r="N160" t="s">
        <v>565</v>
      </c>
      <c r="O160" t="s">
        <v>216</v>
      </c>
      <c r="P160" t="s">
        <v>32</v>
      </c>
    </row>
    <row r="161" spans="1:16">
      <c r="A161" t="s">
        <v>578</v>
      </c>
      <c r="B161" t="s">
        <v>579</v>
      </c>
      <c r="C161" t="s">
        <v>45</v>
      </c>
      <c r="D161" t="s">
        <v>573</v>
      </c>
      <c r="E161" t="s">
        <v>45</v>
      </c>
      <c r="F161" t="s">
        <v>58</v>
      </c>
      <c r="G161" t="s">
        <v>24</v>
      </c>
      <c r="H161" t="s">
        <v>24</v>
      </c>
      <c r="I161" t="s">
        <v>24</v>
      </c>
      <c r="J161" t="s">
        <v>27</v>
      </c>
      <c r="K161" t="s">
        <v>27</v>
      </c>
      <c r="L161" t="s">
        <v>28</v>
      </c>
      <c r="M161" t="s">
        <v>29</v>
      </c>
      <c r="N161" t="s">
        <v>580</v>
      </c>
      <c r="O161" t="s">
        <v>216</v>
      </c>
      <c r="P161" t="s">
        <v>32</v>
      </c>
    </row>
    <row r="162" spans="1:16">
      <c r="A162" t="s">
        <v>581</v>
      </c>
      <c r="B162" t="s">
        <v>582</v>
      </c>
      <c r="C162" t="s">
        <v>58</v>
      </c>
      <c r="D162" t="s">
        <v>145</v>
      </c>
      <c r="E162" t="s">
        <v>58</v>
      </c>
      <c r="F162" t="s">
        <v>68</v>
      </c>
      <c r="G162" t="s">
        <v>24</v>
      </c>
      <c r="H162" t="s">
        <v>24</v>
      </c>
      <c r="I162" t="s">
        <v>24</v>
      </c>
      <c r="J162" t="s">
        <v>27</v>
      </c>
      <c r="K162" t="s">
        <v>27</v>
      </c>
      <c r="L162" t="s">
        <v>28</v>
      </c>
      <c r="M162" t="s">
        <v>29</v>
      </c>
      <c r="N162" t="s">
        <v>583</v>
      </c>
      <c r="O162" t="s">
        <v>216</v>
      </c>
      <c r="P162" t="s">
        <v>32</v>
      </c>
    </row>
    <row r="163" spans="1:16">
      <c r="A163" t="s">
        <v>584</v>
      </c>
      <c r="B163" t="s">
        <v>585</v>
      </c>
      <c r="C163" t="s">
        <v>586</v>
      </c>
      <c r="D163" t="s">
        <v>587</v>
      </c>
      <c r="E163" t="s">
        <v>97</v>
      </c>
      <c r="F163" t="s">
        <v>92</v>
      </c>
      <c r="G163" t="s">
        <v>24</v>
      </c>
      <c r="H163" t="s">
        <v>24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524</v>
      </c>
      <c r="O163" t="s">
        <v>216</v>
      </c>
      <c r="P163" t="s">
        <v>32</v>
      </c>
    </row>
    <row r="164" spans="1:16">
      <c r="A164" t="s">
        <v>588</v>
      </c>
      <c r="B164" t="s">
        <v>589</v>
      </c>
      <c r="C164" t="s">
        <v>590</v>
      </c>
      <c r="D164" t="s">
        <v>591</v>
      </c>
      <c r="E164" t="s">
        <v>45</v>
      </c>
      <c r="F164" t="s">
        <v>58</v>
      </c>
      <c r="G164" t="s">
        <v>24</v>
      </c>
      <c r="H164" t="s">
        <v>24</v>
      </c>
      <c r="I164" t="s">
        <v>75</v>
      </c>
      <c r="J164" t="s">
        <v>26</v>
      </c>
      <c r="K164" t="s">
        <v>27</v>
      </c>
      <c r="L164" t="s">
        <v>28</v>
      </c>
      <c r="M164" t="s">
        <v>29</v>
      </c>
      <c r="N164" t="s">
        <v>592</v>
      </c>
      <c r="O164" t="s">
        <v>216</v>
      </c>
      <c r="P164" t="s">
        <v>32</v>
      </c>
    </row>
    <row r="165" spans="1:16">
      <c r="A165" t="s">
        <v>593</v>
      </c>
      <c r="B165" t="s">
        <v>594</v>
      </c>
      <c r="C165" t="s">
        <v>595</v>
      </c>
      <c r="D165" t="s">
        <v>596</v>
      </c>
      <c r="E165" t="s">
        <v>44</v>
      </c>
      <c r="F165" t="s">
        <v>58</v>
      </c>
      <c r="G165" t="s">
        <v>24</v>
      </c>
      <c r="H165" t="s">
        <v>39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226</v>
      </c>
      <c r="O165" t="s">
        <v>216</v>
      </c>
      <c r="P165" t="s">
        <v>32</v>
      </c>
    </row>
    <row r="166" spans="1:16">
      <c r="A166" t="s">
        <v>597</v>
      </c>
      <c r="B166" t="s">
        <v>598</v>
      </c>
      <c r="C166" t="s">
        <v>481</v>
      </c>
      <c r="D166" t="s">
        <v>599</v>
      </c>
      <c r="E166" t="s">
        <v>51</v>
      </c>
      <c r="F166" t="s">
        <v>44</v>
      </c>
      <c r="G166" t="s">
        <v>24</v>
      </c>
      <c r="H166" t="s">
        <v>24</v>
      </c>
      <c r="I166" t="s">
        <v>39</v>
      </c>
      <c r="J166" t="s">
        <v>26</v>
      </c>
      <c r="K166" t="s">
        <v>27</v>
      </c>
      <c r="L166" t="s">
        <v>28</v>
      </c>
      <c r="M166" t="s">
        <v>29</v>
      </c>
      <c r="N166" t="s">
        <v>600</v>
      </c>
      <c r="O166" t="s">
        <v>216</v>
      </c>
      <c r="P166" t="s">
        <v>32</v>
      </c>
    </row>
    <row r="167" spans="1:16">
      <c r="A167" t="s">
        <v>601</v>
      </c>
      <c r="B167" t="s">
        <v>602</v>
      </c>
      <c r="C167" t="s">
        <v>238</v>
      </c>
      <c r="D167" t="s">
        <v>603</v>
      </c>
      <c r="E167" t="s">
        <v>58</v>
      </c>
      <c r="F167" t="s">
        <v>68</v>
      </c>
      <c r="G167" t="s">
        <v>24</v>
      </c>
      <c r="H167" t="s">
        <v>24</v>
      </c>
      <c r="I167" t="s">
        <v>39</v>
      </c>
      <c r="J167" t="s">
        <v>26</v>
      </c>
      <c r="K167" t="s">
        <v>27</v>
      </c>
      <c r="L167" t="s">
        <v>28</v>
      </c>
      <c r="M167" t="s">
        <v>29</v>
      </c>
      <c r="N167" t="s">
        <v>604</v>
      </c>
      <c r="O167" t="s">
        <v>216</v>
      </c>
      <c r="P167" t="s">
        <v>32</v>
      </c>
    </row>
    <row r="168" spans="1:16">
      <c r="A168" t="s">
        <v>605</v>
      </c>
      <c r="B168" t="s">
        <v>606</v>
      </c>
      <c r="C168" t="s">
        <v>607</v>
      </c>
      <c r="D168" t="s">
        <v>608</v>
      </c>
      <c r="E168" t="s">
        <v>44</v>
      </c>
      <c r="F168" t="s">
        <v>45</v>
      </c>
      <c r="G168" t="s">
        <v>24</v>
      </c>
      <c r="H168" t="s">
        <v>24</v>
      </c>
      <c r="I168" t="s">
        <v>59</v>
      </c>
      <c r="J168" t="s">
        <v>26</v>
      </c>
      <c r="K168" t="s">
        <v>27</v>
      </c>
      <c r="L168" t="s">
        <v>28</v>
      </c>
      <c r="M168" t="s">
        <v>29</v>
      </c>
      <c r="N168" t="s">
        <v>609</v>
      </c>
      <c r="O168" t="s">
        <v>216</v>
      </c>
      <c r="P168" t="s">
        <v>32</v>
      </c>
    </row>
    <row r="169" spans="1:16">
      <c r="A169" t="s">
        <v>610</v>
      </c>
      <c r="B169" t="s">
        <v>611</v>
      </c>
      <c r="C169" t="s">
        <v>80</v>
      </c>
      <c r="D169" t="s">
        <v>612</v>
      </c>
      <c r="E169" t="s">
        <v>51</v>
      </c>
      <c r="F169" t="s">
        <v>44</v>
      </c>
      <c r="G169" t="s">
        <v>24</v>
      </c>
      <c r="H169" t="s">
        <v>24</v>
      </c>
      <c r="I169" t="s">
        <v>39</v>
      </c>
      <c r="J169" t="s">
        <v>26</v>
      </c>
      <c r="K169" t="s">
        <v>27</v>
      </c>
      <c r="L169" t="s">
        <v>28</v>
      </c>
      <c r="M169" t="s">
        <v>29</v>
      </c>
      <c r="N169" t="s">
        <v>613</v>
      </c>
      <c r="O169" t="s">
        <v>216</v>
      </c>
      <c r="P169" t="s">
        <v>32</v>
      </c>
    </row>
    <row r="170" spans="1:16">
      <c r="A170" t="s">
        <v>614</v>
      </c>
      <c r="B170" t="s">
        <v>615</v>
      </c>
      <c r="C170" t="s">
        <v>83</v>
      </c>
      <c r="D170" t="s">
        <v>616</v>
      </c>
      <c r="E170" t="s">
        <v>97</v>
      </c>
      <c r="F170" t="s">
        <v>92</v>
      </c>
      <c r="G170" t="s">
        <v>24</v>
      </c>
      <c r="H170" t="s">
        <v>24</v>
      </c>
      <c r="I170" t="s">
        <v>39</v>
      </c>
      <c r="J170" t="s">
        <v>26</v>
      </c>
      <c r="K170" t="s">
        <v>27</v>
      </c>
      <c r="L170" t="s">
        <v>28</v>
      </c>
      <c r="M170" t="s">
        <v>29</v>
      </c>
      <c r="N170" t="s">
        <v>617</v>
      </c>
      <c r="O170" t="s">
        <v>31</v>
      </c>
      <c r="P170" t="s">
        <v>32</v>
      </c>
    </row>
    <row r="171" spans="1:16">
      <c r="A171" t="s">
        <v>618</v>
      </c>
      <c r="B171" t="s">
        <v>619</v>
      </c>
      <c r="C171" t="s">
        <v>89</v>
      </c>
      <c r="D171" t="s">
        <v>616</v>
      </c>
      <c r="E171" t="s">
        <v>95</v>
      </c>
      <c r="F171" t="s">
        <v>92</v>
      </c>
      <c r="G171" t="s">
        <v>24</v>
      </c>
      <c r="H171" t="s">
        <v>52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620</v>
      </c>
      <c r="O171" t="s">
        <v>216</v>
      </c>
      <c r="P171" t="s">
        <v>32</v>
      </c>
    </row>
    <row r="172" spans="1:16">
      <c r="A172" t="s">
        <v>621</v>
      </c>
      <c r="B172" t="s">
        <v>622</v>
      </c>
      <c r="C172" t="s">
        <v>95</v>
      </c>
      <c r="D172" t="s">
        <v>623</v>
      </c>
      <c r="E172" t="s">
        <v>58</v>
      </c>
      <c r="F172" t="s">
        <v>68</v>
      </c>
      <c r="G172" t="s">
        <v>24</v>
      </c>
      <c r="H172" t="s">
        <v>24</v>
      </c>
      <c r="I172" t="s">
        <v>39</v>
      </c>
      <c r="J172" t="s">
        <v>27</v>
      </c>
      <c r="K172" t="s">
        <v>27</v>
      </c>
      <c r="L172" t="s">
        <v>28</v>
      </c>
      <c r="M172" t="s">
        <v>29</v>
      </c>
      <c r="N172" t="s">
        <v>624</v>
      </c>
      <c r="O172" t="s">
        <v>216</v>
      </c>
      <c r="P172" t="s">
        <v>32</v>
      </c>
    </row>
    <row r="173" spans="1:16">
      <c r="A173" t="s">
        <v>625</v>
      </c>
      <c r="B173" t="s">
        <v>626</v>
      </c>
      <c r="C173" t="s">
        <v>50</v>
      </c>
      <c r="D173" t="s">
        <v>422</v>
      </c>
      <c r="E173" t="s">
        <v>97</v>
      </c>
      <c r="F173" t="s">
        <v>92</v>
      </c>
      <c r="G173" t="s">
        <v>24</v>
      </c>
      <c r="H173" t="s">
        <v>24</v>
      </c>
      <c r="I173" t="s">
        <v>39</v>
      </c>
      <c r="J173" t="s">
        <v>27</v>
      </c>
      <c r="K173" t="s">
        <v>27</v>
      </c>
      <c r="L173" t="s">
        <v>28</v>
      </c>
      <c r="M173" t="s">
        <v>29</v>
      </c>
      <c r="N173" t="s">
        <v>627</v>
      </c>
      <c r="O173" t="s">
        <v>216</v>
      </c>
      <c r="P173" t="s">
        <v>32</v>
      </c>
    </row>
    <row r="174" spans="1:16">
      <c r="A174" t="s">
        <v>628</v>
      </c>
      <c r="B174" t="s">
        <v>629</v>
      </c>
      <c r="C174" t="s">
        <v>50</v>
      </c>
      <c r="D174" t="s">
        <v>630</v>
      </c>
      <c r="E174" t="s">
        <v>44</v>
      </c>
      <c r="F174" t="s">
        <v>58</v>
      </c>
      <c r="G174" t="s">
        <v>24</v>
      </c>
      <c r="H174" t="s">
        <v>39</v>
      </c>
      <c r="I174" t="s">
        <v>39</v>
      </c>
      <c r="J174" t="s">
        <v>27</v>
      </c>
      <c r="K174" t="s">
        <v>27</v>
      </c>
      <c r="L174" t="s">
        <v>28</v>
      </c>
      <c r="M174" t="s">
        <v>29</v>
      </c>
      <c r="N174" t="s">
        <v>631</v>
      </c>
      <c r="O174" t="s">
        <v>216</v>
      </c>
      <c r="P174" t="s">
        <v>32</v>
      </c>
    </row>
    <row r="175" spans="1:16">
      <c r="A175" t="s">
        <v>632</v>
      </c>
      <c r="B175" t="s">
        <v>633</v>
      </c>
      <c r="C175" t="s">
        <v>67</v>
      </c>
      <c r="D175" t="s">
        <v>634</v>
      </c>
      <c r="E175" t="s">
        <v>44</v>
      </c>
      <c r="F175" t="s">
        <v>58</v>
      </c>
      <c r="G175" t="s">
        <v>24</v>
      </c>
      <c r="H175" t="s">
        <v>39</v>
      </c>
      <c r="I175" t="s">
        <v>39</v>
      </c>
      <c r="J175" t="s">
        <v>27</v>
      </c>
      <c r="K175" t="s">
        <v>27</v>
      </c>
      <c r="L175" t="s">
        <v>28</v>
      </c>
      <c r="M175" t="s">
        <v>29</v>
      </c>
      <c r="N175" t="s">
        <v>635</v>
      </c>
      <c r="O175" t="s">
        <v>216</v>
      </c>
      <c r="P175" t="s">
        <v>32</v>
      </c>
    </row>
    <row r="176" spans="1:16">
      <c r="A176" t="s">
        <v>636</v>
      </c>
      <c r="B176" t="s">
        <v>637</v>
      </c>
      <c r="C176" t="s">
        <v>67</v>
      </c>
      <c r="D176" t="s">
        <v>638</v>
      </c>
      <c r="E176" t="s">
        <v>97</v>
      </c>
      <c r="F176" t="s">
        <v>51</v>
      </c>
      <c r="G176" t="s">
        <v>24</v>
      </c>
      <c r="H176" t="s">
        <v>75</v>
      </c>
      <c r="I176" t="s">
        <v>24</v>
      </c>
      <c r="J176" t="s">
        <v>27</v>
      </c>
      <c r="K176" t="s">
        <v>27</v>
      </c>
      <c r="L176" t="s">
        <v>28</v>
      </c>
      <c r="M176" t="s">
        <v>29</v>
      </c>
      <c r="N176" t="s">
        <v>639</v>
      </c>
      <c r="O176" t="s">
        <v>216</v>
      </c>
      <c r="P176" t="s">
        <v>32</v>
      </c>
    </row>
    <row r="177" spans="1:16">
      <c r="A177" t="s">
        <v>640</v>
      </c>
      <c r="B177" t="s">
        <v>641</v>
      </c>
      <c r="C177" t="s">
        <v>67</v>
      </c>
      <c r="D177" t="s">
        <v>335</v>
      </c>
      <c r="E177" t="s">
        <v>67</v>
      </c>
      <c r="F177" t="s">
        <v>57</v>
      </c>
      <c r="G177" t="s">
        <v>24</v>
      </c>
      <c r="H177" t="s">
        <v>75</v>
      </c>
      <c r="I177" t="s">
        <v>24</v>
      </c>
      <c r="J177" t="s">
        <v>27</v>
      </c>
      <c r="K177" t="s">
        <v>27</v>
      </c>
      <c r="L177" t="s">
        <v>28</v>
      </c>
      <c r="M177" t="s">
        <v>29</v>
      </c>
      <c r="N177" t="s">
        <v>642</v>
      </c>
      <c r="O177" t="s">
        <v>216</v>
      </c>
      <c r="P177" t="s">
        <v>32</v>
      </c>
    </row>
    <row r="178" spans="1:16">
      <c r="A178" t="s">
        <v>643</v>
      </c>
      <c r="B178" t="s">
        <v>644</v>
      </c>
      <c r="C178" t="s">
        <v>67</v>
      </c>
      <c r="D178" t="s">
        <v>645</v>
      </c>
      <c r="E178" t="s">
        <v>97</v>
      </c>
      <c r="F178" t="s">
        <v>92</v>
      </c>
      <c r="G178" t="s">
        <v>24</v>
      </c>
      <c r="H178" t="s">
        <v>24</v>
      </c>
      <c r="I178" t="s">
        <v>39</v>
      </c>
      <c r="J178" t="s">
        <v>27</v>
      </c>
      <c r="K178" t="s">
        <v>27</v>
      </c>
      <c r="L178" t="s">
        <v>28</v>
      </c>
      <c r="M178" t="s">
        <v>29</v>
      </c>
      <c r="N178" t="s">
        <v>646</v>
      </c>
      <c r="O178" t="s">
        <v>216</v>
      </c>
      <c r="P178" t="s">
        <v>32</v>
      </c>
    </row>
    <row r="179" spans="1:16">
      <c r="A179" t="s">
        <v>647</v>
      </c>
      <c r="B179" t="s">
        <v>648</v>
      </c>
      <c r="C179" t="s">
        <v>97</v>
      </c>
      <c r="D179" t="s">
        <v>649</v>
      </c>
      <c r="E179" t="s">
        <v>97</v>
      </c>
      <c r="F179" t="s">
        <v>92</v>
      </c>
      <c r="G179" t="s">
        <v>24</v>
      </c>
      <c r="H179" t="s">
        <v>24</v>
      </c>
      <c r="I179" t="s">
        <v>39</v>
      </c>
      <c r="J179" t="s">
        <v>27</v>
      </c>
      <c r="K179" t="s">
        <v>27</v>
      </c>
      <c r="L179" t="s">
        <v>28</v>
      </c>
      <c r="M179" t="s">
        <v>29</v>
      </c>
      <c r="N179" t="s">
        <v>650</v>
      </c>
      <c r="O179" t="s">
        <v>216</v>
      </c>
      <c r="P179" t="s">
        <v>32</v>
      </c>
    </row>
    <row r="180" spans="1:16">
      <c r="A180" t="s">
        <v>651</v>
      </c>
      <c r="B180" t="s">
        <v>652</v>
      </c>
      <c r="C180" t="s">
        <v>97</v>
      </c>
      <c r="D180" t="s">
        <v>653</v>
      </c>
      <c r="E180" t="s">
        <v>97</v>
      </c>
      <c r="F180" t="s">
        <v>92</v>
      </c>
      <c r="G180" t="s">
        <v>24</v>
      </c>
      <c r="H180" t="s">
        <v>24</v>
      </c>
      <c r="I180" t="s">
        <v>39</v>
      </c>
      <c r="J180" t="s">
        <v>27</v>
      </c>
      <c r="K180" t="s">
        <v>27</v>
      </c>
      <c r="L180" t="s">
        <v>28</v>
      </c>
      <c r="M180" t="s">
        <v>29</v>
      </c>
      <c r="N180" t="s">
        <v>654</v>
      </c>
      <c r="O180" t="s">
        <v>216</v>
      </c>
      <c r="P180" t="s">
        <v>32</v>
      </c>
    </row>
    <row r="181" spans="1:16">
      <c r="A181" t="s">
        <v>655</v>
      </c>
      <c r="B181" t="s">
        <v>656</v>
      </c>
      <c r="C181" t="s">
        <v>57</v>
      </c>
      <c r="D181" t="s">
        <v>527</v>
      </c>
      <c r="E181" t="s">
        <v>57</v>
      </c>
      <c r="F181" t="s">
        <v>51</v>
      </c>
      <c r="G181" t="s">
        <v>24</v>
      </c>
      <c r="H181" t="s">
        <v>24</v>
      </c>
      <c r="I181" t="s">
        <v>39</v>
      </c>
      <c r="J181" t="s">
        <v>26</v>
      </c>
      <c r="K181" t="s">
        <v>27</v>
      </c>
      <c r="L181" t="s">
        <v>28</v>
      </c>
      <c r="M181" t="s">
        <v>29</v>
      </c>
      <c r="N181" t="s">
        <v>657</v>
      </c>
      <c r="O181" t="s">
        <v>216</v>
      </c>
      <c r="P181" t="s">
        <v>32</v>
      </c>
    </row>
    <row r="182" spans="1:16">
      <c r="A182" t="s">
        <v>658</v>
      </c>
      <c r="B182" t="s">
        <v>659</v>
      </c>
      <c r="C182" t="s">
        <v>57</v>
      </c>
      <c r="D182" t="s">
        <v>660</v>
      </c>
      <c r="E182" t="s">
        <v>57</v>
      </c>
      <c r="F182" t="s">
        <v>51</v>
      </c>
      <c r="G182" t="s">
        <v>24</v>
      </c>
      <c r="H182" t="s">
        <v>24</v>
      </c>
      <c r="I182" t="s">
        <v>39</v>
      </c>
      <c r="J182" t="s">
        <v>27</v>
      </c>
      <c r="K182" t="s">
        <v>27</v>
      </c>
      <c r="L182" t="s">
        <v>28</v>
      </c>
      <c r="M182" t="s">
        <v>29</v>
      </c>
      <c r="N182" t="s">
        <v>661</v>
      </c>
      <c r="O182" t="s">
        <v>216</v>
      </c>
      <c r="P182" t="s">
        <v>32</v>
      </c>
    </row>
    <row r="183" spans="1:16">
      <c r="A183" t="s">
        <v>662</v>
      </c>
      <c r="B183" t="s">
        <v>663</v>
      </c>
      <c r="C183" t="s">
        <v>57</v>
      </c>
      <c r="D183" t="s">
        <v>664</v>
      </c>
      <c r="E183" t="s">
        <v>57</v>
      </c>
      <c r="F183" t="s">
        <v>51</v>
      </c>
      <c r="G183" t="s">
        <v>24</v>
      </c>
      <c r="H183" t="s">
        <v>24</v>
      </c>
      <c r="I183" t="s">
        <v>39</v>
      </c>
      <c r="J183" t="s">
        <v>27</v>
      </c>
      <c r="K183" t="s">
        <v>27</v>
      </c>
      <c r="L183" t="s">
        <v>28</v>
      </c>
      <c r="M183" t="s">
        <v>29</v>
      </c>
      <c r="N183" t="s">
        <v>665</v>
      </c>
      <c r="O183" t="s">
        <v>216</v>
      </c>
      <c r="P183" t="s">
        <v>32</v>
      </c>
    </row>
    <row r="184" spans="1:16">
      <c r="A184" t="s">
        <v>666</v>
      </c>
      <c r="B184" t="s">
        <v>667</v>
      </c>
      <c r="C184" t="s">
        <v>45</v>
      </c>
      <c r="D184" t="s">
        <v>668</v>
      </c>
      <c r="E184" t="s">
        <v>45</v>
      </c>
      <c r="F184" t="s">
        <v>58</v>
      </c>
      <c r="G184" t="s">
        <v>24</v>
      </c>
      <c r="H184" t="s">
        <v>24</v>
      </c>
      <c r="I184" t="s">
        <v>39</v>
      </c>
      <c r="J184" t="s">
        <v>26</v>
      </c>
      <c r="K184" t="s">
        <v>27</v>
      </c>
      <c r="L184" t="s">
        <v>28</v>
      </c>
      <c r="M184" t="s">
        <v>29</v>
      </c>
      <c r="N184" t="s">
        <v>669</v>
      </c>
      <c r="O184" t="s">
        <v>216</v>
      </c>
      <c r="P184" t="s">
        <v>32</v>
      </c>
    </row>
    <row r="185" spans="1:16">
      <c r="A185" t="s">
        <v>670</v>
      </c>
      <c r="B185" t="s">
        <v>671</v>
      </c>
      <c r="C185" t="s">
        <v>45</v>
      </c>
      <c r="D185" t="s">
        <v>672</v>
      </c>
      <c r="E185" t="s">
        <v>45</v>
      </c>
      <c r="F185" t="s">
        <v>58</v>
      </c>
      <c r="G185" t="s">
        <v>24</v>
      </c>
      <c r="H185" t="s">
        <v>24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673</v>
      </c>
      <c r="O185" t="s">
        <v>216</v>
      </c>
      <c r="P185" t="s">
        <v>32</v>
      </c>
    </row>
    <row r="186" spans="1:16">
      <c r="A186" t="s">
        <v>674</v>
      </c>
      <c r="B186" t="s">
        <v>675</v>
      </c>
      <c r="C186" t="s">
        <v>45</v>
      </c>
      <c r="D186" t="s">
        <v>676</v>
      </c>
      <c r="E186" t="s">
        <v>45</v>
      </c>
      <c r="F186" t="s">
        <v>58</v>
      </c>
      <c r="G186" t="s">
        <v>24</v>
      </c>
      <c r="H186" t="s">
        <v>24</v>
      </c>
      <c r="I186" t="s">
        <v>39</v>
      </c>
      <c r="J186" t="s">
        <v>27</v>
      </c>
      <c r="K186" t="s">
        <v>27</v>
      </c>
      <c r="L186" t="s">
        <v>28</v>
      </c>
      <c r="M186" t="s">
        <v>29</v>
      </c>
      <c r="N186" t="s">
        <v>677</v>
      </c>
      <c r="O186" t="s">
        <v>216</v>
      </c>
      <c r="P186" t="s">
        <v>32</v>
      </c>
    </row>
    <row r="187" spans="1:16">
      <c r="A187" t="s">
        <v>678</v>
      </c>
      <c r="B187" t="s">
        <v>679</v>
      </c>
      <c r="C187" t="s">
        <v>58</v>
      </c>
      <c r="D187" t="s">
        <v>680</v>
      </c>
      <c r="E187" t="s">
        <v>58</v>
      </c>
      <c r="F187" t="s">
        <v>68</v>
      </c>
      <c r="G187" t="s">
        <v>24</v>
      </c>
      <c r="H187" t="s">
        <v>24</v>
      </c>
      <c r="I187" t="s">
        <v>39</v>
      </c>
      <c r="J187" t="s">
        <v>27</v>
      </c>
      <c r="K187" t="s">
        <v>27</v>
      </c>
      <c r="L187" t="s">
        <v>28</v>
      </c>
      <c r="M187" t="s">
        <v>29</v>
      </c>
      <c r="N187" t="s">
        <v>444</v>
      </c>
      <c r="O187" t="s">
        <v>216</v>
      </c>
      <c r="P187" t="s">
        <v>32</v>
      </c>
    </row>
    <row r="188" spans="1:16">
      <c r="A188" t="s">
        <v>681</v>
      </c>
      <c r="B188" t="s">
        <v>682</v>
      </c>
      <c r="C188" t="s">
        <v>58</v>
      </c>
      <c r="D188" t="s">
        <v>422</v>
      </c>
      <c r="E188" t="s">
        <v>58</v>
      </c>
      <c r="F188" t="s">
        <v>68</v>
      </c>
      <c r="G188" t="s">
        <v>24</v>
      </c>
      <c r="H188" t="s">
        <v>24</v>
      </c>
      <c r="I188" t="s">
        <v>39</v>
      </c>
      <c r="J188" t="s">
        <v>26</v>
      </c>
      <c r="K188" t="s">
        <v>27</v>
      </c>
      <c r="L188" t="s">
        <v>28</v>
      </c>
      <c r="M188" t="s">
        <v>29</v>
      </c>
      <c r="N188" t="s">
        <v>369</v>
      </c>
      <c r="O188" t="s">
        <v>216</v>
      </c>
      <c r="P188" t="s">
        <v>32</v>
      </c>
    </row>
    <row r="189" spans="1:16">
      <c r="A189" t="s">
        <v>683</v>
      </c>
      <c r="B189" t="s">
        <v>684</v>
      </c>
      <c r="C189" t="s">
        <v>685</v>
      </c>
      <c r="D189" t="s">
        <v>686</v>
      </c>
      <c r="E189" t="s">
        <v>92</v>
      </c>
      <c r="F189" t="s">
        <v>57</v>
      </c>
      <c r="G189" t="s">
        <v>24</v>
      </c>
      <c r="H189" t="s">
        <v>24</v>
      </c>
      <c r="I189" t="s">
        <v>75</v>
      </c>
      <c r="J189" t="s">
        <v>26</v>
      </c>
      <c r="K189" t="s">
        <v>27</v>
      </c>
      <c r="L189" t="s">
        <v>28</v>
      </c>
      <c r="M189" t="s">
        <v>29</v>
      </c>
      <c r="N189" t="s">
        <v>687</v>
      </c>
      <c r="O189" t="s">
        <v>216</v>
      </c>
      <c r="P189" t="s">
        <v>32</v>
      </c>
    </row>
    <row r="190" spans="1:16">
      <c r="A190" t="s">
        <v>688</v>
      </c>
      <c r="B190" t="s">
        <v>689</v>
      </c>
      <c r="C190" t="s">
        <v>685</v>
      </c>
      <c r="D190" t="s">
        <v>690</v>
      </c>
      <c r="E190" t="s">
        <v>97</v>
      </c>
      <c r="F190" t="s">
        <v>44</v>
      </c>
      <c r="G190" t="s">
        <v>24</v>
      </c>
      <c r="H190" t="s">
        <v>59</v>
      </c>
      <c r="I190" t="s">
        <v>39</v>
      </c>
      <c r="J190" t="s">
        <v>26</v>
      </c>
      <c r="K190" t="s">
        <v>27</v>
      </c>
      <c r="L190" t="s">
        <v>28</v>
      </c>
      <c r="M190" t="s">
        <v>29</v>
      </c>
      <c r="N190" t="s">
        <v>691</v>
      </c>
      <c r="O190" t="s">
        <v>216</v>
      </c>
      <c r="P190" t="s">
        <v>32</v>
      </c>
    </row>
    <row r="191" spans="1:16">
      <c r="A191" t="s">
        <v>692</v>
      </c>
      <c r="B191" t="s">
        <v>693</v>
      </c>
      <c r="C191" t="s">
        <v>694</v>
      </c>
      <c r="D191" t="s">
        <v>695</v>
      </c>
      <c r="E191" t="s">
        <v>92</v>
      </c>
      <c r="F191" t="s">
        <v>57</v>
      </c>
      <c r="G191" t="s">
        <v>24</v>
      </c>
      <c r="H191" t="s">
        <v>24</v>
      </c>
      <c r="I191" t="s">
        <v>39</v>
      </c>
      <c r="J191" t="s">
        <v>26</v>
      </c>
      <c r="K191" t="s">
        <v>27</v>
      </c>
      <c r="L191" t="s">
        <v>28</v>
      </c>
      <c r="M191" t="s">
        <v>29</v>
      </c>
      <c r="N191" t="s">
        <v>696</v>
      </c>
      <c r="O191" t="s">
        <v>216</v>
      </c>
      <c r="P191" t="s">
        <v>32</v>
      </c>
    </row>
    <row r="192" spans="1:16">
      <c r="A192" t="s">
        <v>697</v>
      </c>
      <c r="B192" t="s">
        <v>698</v>
      </c>
      <c r="C192" t="s">
        <v>38</v>
      </c>
      <c r="D192" t="s">
        <v>205</v>
      </c>
      <c r="E192" t="s">
        <v>58</v>
      </c>
      <c r="F192" t="s">
        <v>68</v>
      </c>
      <c r="G192" t="s">
        <v>24</v>
      </c>
      <c r="H192" t="s">
        <v>24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699</v>
      </c>
      <c r="O192" t="s">
        <v>216</v>
      </c>
      <c r="P192" t="s">
        <v>32</v>
      </c>
    </row>
    <row r="193" spans="1:16">
      <c r="A193" t="s">
        <v>700</v>
      </c>
      <c r="B193" t="s">
        <v>701</v>
      </c>
      <c r="C193" t="s">
        <v>254</v>
      </c>
      <c r="D193" t="s">
        <v>702</v>
      </c>
      <c r="E193" t="s">
        <v>50</v>
      </c>
      <c r="F193" t="s">
        <v>45</v>
      </c>
      <c r="G193" t="s">
        <v>24</v>
      </c>
      <c r="H193" t="s">
        <v>25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703</v>
      </c>
      <c r="O193" t="s">
        <v>31</v>
      </c>
      <c r="P193" t="s">
        <v>32</v>
      </c>
    </row>
    <row r="194" spans="1:16">
      <c r="A194" t="s">
        <v>704</v>
      </c>
      <c r="B194" t="s">
        <v>705</v>
      </c>
      <c r="C194" t="s">
        <v>706</v>
      </c>
      <c r="D194" t="s">
        <v>707</v>
      </c>
      <c r="E194" t="s">
        <v>92</v>
      </c>
      <c r="F194" t="s">
        <v>51</v>
      </c>
      <c r="G194" t="s">
        <v>39</v>
      </c>
      <c r="H194" t="s">
        <v>39</v>
      </c>
      <c r="I194" t="s">
        <v>24</v>
      </c>
      <c r="J194" t="s">
        <v>27</v>
      </c>
      <c r="K194" t="s">
        <v>27</v>
      </c>
      <c r="L194" t="s">
        <v>28</v>
      </c>
      <c r="M194" t="s">
        <v>29</v>
      </c>
      <c r="N194" t="s">
        <v>708</v>
      </c>
      <c r="O194" t="s">
        <v>216</v>
      </c>
      <c r="P194" t="s">
        <v>32</v>
      </c>
    </row>
    <row r="195" spans="1:16">
      <c r="A195" t="s">
        <v>709</v>
      </c>
      <c r="B195" t="s">
        <v>710</v>
      </c>
      <c r="C195" t="s">
        <v>83</v>
      </c>
      <c r="D195" t="s">
        <v>711</v>
      </c>
      <c r="E195" t="s">
        <v>506</v>
      </c>
      <c r="F195" t="s">
        <v>92</v>
      </c>
      <c r="G195" t="s">
        <v>24</v>
      </c>
      <c r="H195" t="s">
        <v>25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712</v>
      </c>
      <c r="O195" t="s">
        <v>216</v>
      </c>
      <c r="P195" t="s">
        <v>32</v>
      </c>
    </row>
    <row r="196" spans="1:16">
      <c r="A196" t="s">
        <v>713</v>
      </c>
      <c r="B196" t="s">
        <v>714</v>
      </c>
      <c r="C196" t="s">
        <v>83</v>
      </c>
      <c r="D196" t="s">
        <v>715</v>
      </c>
      <c r="E196" t="s">
        <v>45</v>
      </c>
      <c r="F196" t="s">
        <v>58</v>
      </c>
      <c r="G196" t="s">
        <v>24</v>
      </c>
      <c r="H196" t="s">
        <v>24</v>
      </c>
      <c r="I196" t="s">
        <v>39</v>
      </c>
      <c r="J196" t="s">
        <v>26</v>
      </c>
      <c r="K196" t="s">
        <v>27</v>
      </c>
      <c r="L196" t="s">
        <v>28</v>
      </c>
      <c r="M196" t="s">
        <v>29</v>
      </c>
      <c r="N196" t="s">
        <v>716</v>
      </c>
      <c r="O196" t="s">
        <v>216</v>
      </c>
      <c r="P196" t="s">
        <v>32</v>
      </c>
    </row>
    <row r="197" spans="1:16">
      <c r="A197" t="s">
        <v>717</v>
      </c>
      <c r="B197" t="s">
        <v>718</v>
      </c>
      <c r="C197" t="s">
        <v>83</v>
      </c>
      <c r="D197" t="s">
        <v>719</v>
      </c>
      <c r="E197" t="s">
        <v>92</v>
      </c>
      <c r="F197" t="s">
        <v>57</v>
      </c>
      <c r="G197" t="s">
        <v>24</v>
      </c>
      <c r="H197" t="s">
        <v>24</v>
      </c>
      <c r="I197" t="s">
        <v>39</v>
      </c>
      <c r="J197" t="s">
        <v>27</v>
      </c>
      <c r="K197" t="s">
        <v>27</v>
      </c>
      <c r="L197" t="s">
        <v>28</v>
      </c>
      <c r="M197" t="s">
        <v>29</v>
      </c>
      <c r="N197" t="s">
        <v>720</v>
      </c>
      <c r="O197" t="s">
        <v>216</v>
      </c>
      <c r="P197" t="s">
        <v>32</v>
      </c>
    </row>
    <row r="198" spans="1:16">
      <c r="A198" t="s">
        <v>721</v>
      </c>
      <c r="B198" t="s">
        <v>722</v>
      </c>
      <c r="C198" t="s">
        <v>83</v>
      </c>
      <c r="D198" t="s">
        <v>723</v>
      </c>
      <c r="E198" t="s">
        <v>95</v>
      </c>
      <c r="F198" t="s">
        <v>92</v>
      </c>
      <c r="G198" t="s">
        <v>24</v>
      </c>
      <c r="H198" t="s">
        <v>52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724</v>
      </c>
      <c r="O198" t="s">
        <v>216</v>
      </c>
      <c r="P198" t="s">
        <v>32</v>
      </c>
    </row>
    <row r="199" spans="1:16">
      <c r="A199" t="s">
        <v>725</v>
      </c>
      <c r="B199" t="s">
        <v>726</v>
      </c>
      <c r="C199" t="s">
        <v>95</v>
      </c>
      <c r="D199" t="s">
        <v>616</v>
      </c>
      <c r="E199" t="s">
        <v>57</v>
      </c>
      <c r="F199" t="s">
        <v>44</v>
      </c>
      <c r="G199" t="s">
        <v>24</v>
      </c>
      <c r="H199" t="s">
        <v>39</v>
      </c>
      <c r="I199" t="s">
        <v>39</v>
      </c>
      <c r="J199" t="s">
        <v>27</v>
      </c>
      <c r="K199" t="s">
        <v>27</v>
      </c>
      <c r="L199" t="s">
        <v>28</v>
      </c>
      <c r="M199" t="s">
        <v>29</v>
      </c>
      <c r="N199" t="s">
        <v>555</v>
      </c>
      <c r="O199" t="s">
        <v>216</v>
      </c>
      <c r="P199" t="s">
        <v>32</v>
      </c>
    </row>
    <row r="200" spans="1:16">
      <c r="A200" t="s">
        <v>727</v>
      </c>
      <c r="B200" t="s">
        <v>728</v>
      </c>
      <c r="C200" t="s">
        <v>95</v>
      </c>
      <c r="D200" t="s">
        <v>729</v>
      </c>
      <c r="E200" t="s">
        <v>44</v>
      </c>
      <c r="F200" t="s">
        <v>45</v>
      </c>
      <c r="G200" t="s">
        <v>24</v>
      </c>
      <c r="H200" t="s">
        <v>24</v>
      </c>
      <c r="I200" t="s">
        <v>24</v>
      </c>
      <c r="J200" t="s">
        <v>26</v>
      </c>
      <c r="K200" t="s">
        <v>27</v>
      </c>
      <c r="L200" t="s">
        <v>28</v>
      </c>
      <c r="M200" t="s">
        <v>29</v>
      </c>
      <c r="N200" t="s">
        <v>730</v>
      </c>
      <c r="O200" t="s">
        <v>216</v>
      </c>
      <c r="P200" t="s">
        <v>32</v>
      </c>
    </row>
    <row r="201" spans="1:16">
      <c r="A201" t="s">
        <v>731</v>
      </c>
      <c r="B201" t="s">
        <v>732</v>
      </c>
      <c r="C201" t="s">
        <v>91</v>
      </c>
      <c r="D201" t="s">
        <v>733</v>
      </c>
      <c r="E201" t="s">
        <v>57</v>
      </c>
      <c r="F201" t="s">
        <v>51</v>
      </c>
      <c r="G201" t="s">
        <v>24</v>
      </c>
      <c r="H201" t="s">
        <v>24</v>
      </c>
      <c r="I201" t="s">
        <v>39</v>
      </c>
      <c r="J201" t="s">
        <v>27</v>
      </c>
      <c r="K201" t="s">
        <v>27</v>
      </c>
      <c r="L201" t="s">
        <v>28</v>
      </c>
      <c r="M201" t="s">
        <v>29</v>
      </c>
      <c r="N201" t="s">
        <v>734</v>
      </c>
      <c r="O201" t="s">
        <v>216</v>
      </c>
      <c r="P201" t="s">
        <v>32</v>
      </c>
    </row>
    <row r="202" spans="1:16">
      <c r="A202" t="s">
        <v>735</v>
      </c>
      <c r="B202" t="s">
        <v>736</v>
      </c>
      <c r="C202" t="s">
        <v>50</v>
      </c>
      <c r="D202" t="s">
        <v>737</v>
      </c>
      <c r="E202" t="s">
        <v>92</v>
      </c>
      <c r="F202" t="s">
        <v>57</v>
      </c>
      <c r="G202" t="s">
        <v>24</v>
      </c>
      <c r="H202" t="s">
        <v>24</v>
      </c>
      <c r="I202" t="s">
        <v>39</v>
      </c>
      <c r="J202" t="s">
        <v>27</v>
      </c>
      <c r="K202" t="s">
        <v>27</v>
      </c>
      <c r="L202" t="s">
        <v>28</v>
      </c>
      <c r="M202" t="s">
        <v>29</v>
      </c>
      <c r="N202" t="s">
        <v>738</v>
      </c>
      <c r="O202" t="s">
        <v>216</v>
      </c>
      <c r="P202" t="s">
        <v>32</v>
      </c>
    </row>
    <row r="203" spans="1:16">
      <c r="A203" t="s">
        <v>739</v>
      </c>
      <c r="B203" t="s">
        <v>740</v>
      </c>
      <c r="C203" t="s">
        <v>50</v>
      </c>
      <c r="D203" t="s">
        <v>741</v>
      </c>
      <c r="E203" t="s">
        <v>44</v>
      </c>
      <c r="F203" t="s">
        <v>68</v>
      </c>
      <c r="G203" t="s">
        <v>24</v>
      </c>
      <c r="H203" t="s">
        <v>75</v>
      </c>
      <c r="I203" t="s">
        <v>24</v>
      </c>
      <c r="J203" t="s">
        <v>26</v>
      </c>
      <c r="K203" t="s">
        <v>27</v>
      </c>
      <c r="L203" t="s">
        <v>28</v>
      </c>
      <c r="M203" t="s">
        <v>29</v>
      </c>
      <c r="N203" t="s">
        <v>742</v>
      </c>
      <c r="O203" t="s">
        <v>216</v>
      </c>
      <c r="P203" t="s">
        <v>32</v>
      </c>
    </row>
    <row r="204" spans="1:16">
      <c r="A204" t="s">
        <v>743</v>
      </c>
      <c r="B204" t="s">
        <v>744</v>
      </c>
      <c r="C204" t="s">
        <v>50</v>
      </c>
      <c r="D204" t="s">
        <v>745</v>
      </c>
      <c r="E204" t="s">
        <v>45</v>
      </c>
      <c r="F204" t="s">
        <v>58</v>
      </c>
      <c r="G204" t="s">
        <v>24</v>
      </c>
      <c r="H204" t="s">
        <v>24</v>
      </c>
      <c r="I204" t="s">
        <v>39</v>
      </c>
      <c r="J204" t="s">
        <v>27</v>
      </c>
      <c r="K204" t="s">
        <v>27</v>
      </c>
      <c r="L204" t="s">
        <v>28</v>
      </c>
      <c r="M204" t="s">
        <v>29</v>
      </c>
      <c r="N204" t="s">
        <v>746</v>
      </c>
      <c r="O204" t="s">
        <v>216</v>
      </c>
      <c r="P204" t="s">
        <v>32</v>
      </c>
    </row>
    <row r="205" spans="1:16">
      <c r="A205" t="s">
        <v>747</v>
      </c>
      <c r="B205" t="s">
        <v>748</v>
      </c>
      <c r="C205" t="s">
        <v>50</v>
      </c>
      <c r="D205" t="s">
        <v>436</v>
      </c>
      <c r="E205" t="s">
        <v>51</v>
      </c>
      <c r="F205" t="s">
        <v>45</v>
      </c>
      <c r="G205" t="s">
        <v>24</v>
      </c>
      <c r="H205" t="s">
        <v>39</v>
      </c>
      <c r="I205" t="s">
        <v>39</v>
      </c>
      <c r="J205" t="s">
        <v>27</v>
      </c>
      <c r="K205" t="s">
        <v>27</v>
      </c>
      <c r="L205" t="s">
        <v>28</v>
      </c>
      <c r="M205" t="s">
        <v>29</v>
      </c>
      <c r="N205" t="s">
        <v>749</v>
      </c>
      <c r="O205" t="s">
        <v>216</v>
      </c>
      <c r="P205" t="s">
        <v>32</v>
      </c>
    </row>
    <row r="206" spans="1:16">
      <c r="A206" t="s">
        <v>750</v>
      </c>
      <c r="B206" t="s">
        <v>751</v>
      </c>
      <c r="C206" t="s">
        <v>67</v>
      </c>
      <c r="D206" t="s">
        <v>527</v>
      </c>
      <c r="E206" t="s">
        <v>97</v>
      </c>
      <c r="F206" t="s">
        <v>92</v>
      </c>
      <c r="G206" t="s">
        <v>24</v>
      </c>
      <c r="H206" t="s">
        <v>24</v>
      </c>
      <c r="I206" t="s">
        <v>39</v>
      </c>
      <c r="J206" t="s">
        <v>26</v>
      </c>
      <c r="K206" t="s">
        <v>27</v>
      </c>
      <c r="L206" t="s">
        <v>28</v>
      </c>
      <c r="M206" t="s">
        <v>29</v>
      </c>
      <c r="N206" t="s">
        <v>613</v>
      </c>
      <c r="O206" t="s">
        <v>216</v>
      </c>
      <c r="P206" t="s">
        <v>32</v>
      </c>
    </row>
    <row r="207" spans="1:16">
      <c r="A207" t="s">
        <v>752</v>
      </c>
      <c r="B207" t="s">
        <v>753</v>
      </c>
      <c r="C207" t="s">
        <v>67</v>
      </c>
      <c r="D207" t="s">
        <v>422</v>
      </c>
      <c r="E207" t="s">
        <v>51</v>
      </c>
      <c r="F207" t="s">
        <v>44</v>
      </c>
      <c r="G207" t="s">
        <v>24</v>
      </c>
      <c r="H207" t="s">
        <v>24</v>
      </c>
      <c r="I207" t="s">
        <v>24</v>
      </c>
      <c r="J207" t="s">
        <v>27</v>
      </c>
      <c r="K207" t="s">
        <v>27</v>
      </c>
      <c r="L207" t="s">
        <v>28</v>
      </c>
      <c r="M207" t="s">
        <v>29</v>
      </c>
      <c r="N207" t="s">
        <v>754</v>
      </c>
      <c r="O207" t="s">
        <v>216</v>
      </c>
      <c r="P207" t="s">
        <v>32</v>
      </c>
    </row>
    <row r="208" spans="1:16">
      <c r="A208" t="s">
        <v>755</v>
      </c>
      <c r="B208" t="s">
        <v>756</v>
      </c>
      <c r="C208" t="s">
        <v>97</v>
      </c>
      <c r="D208" t="s">
        <v>422</v>
      </c>
      <c r="E208" t="s">
        <v>97</v>
      </c>
      <c r="F208" t="s">
        <v>92</v>
      </c>
      <c r="G208" t="s">
        <v>24</v>
      </c>
      <c r="H208" t="s">
        <v>24</v>
      </c>
      <c r="I208" t="s">
        <v>39</v>
      </c>
      <c r="J208" t="s">
        <v>27</v>
      </c>
      <c r="K208" t="s">
        <v>27</v>
      </c>
      <c r="L208" t="s">
        <v>28</v>
      </c>
      <c r="M208" t="s">
        <v>29</v>
      </c>
      <c r="N208" t="s">
        <v>369</v>
      </c>
      <c r="O208" t="s">
        <v>216</v>
      </c>
      <c r="P208" t="s">
        <v>32</v>
      </c>
    </row>
    <row r="209" spans="1:16">
      <c r="A209" t="s">
        <v>757</v>
      </c>
      <c r="B209" t="s">
        <v>758</v>
      </c>
      <c r="C209" t="s">
        <v>97</v>
      </c>
      <c r="D209" t="s">
        <v>690</v>
      </c>
      <c r="E209" t="s">
        <v>92</v>
      </c>
      <c r="F209" t="s">
        <v>51</v>
      </c>
      <c r="G209" t="s">
        <v>24</v>
      </c>
      <c r="H209" t="s">
        <v>39</v>
      </c>
      <c r="I209" t="s">
        <v>39</v>
      </c>
      <c r="J209" t="s">
        <v>27</v>
      </c>
      <c r="K209" t="s">
        <v>27</v>
      </c>
      <c r="L209" t="s">
        <v>28</v>
      </c>
      <c r="M209" t="s">
        <v>29</v>
      </c>
      <c r="N209" t="s">
        <v>759</v>
      </c>
      <c r="O209" t="s">
        <v>216</v>
      </c>
      <c r="P209" t="s">
        <v>32</v>
      </c>
    </row>
    <row r="210" spans="1:16">
      <c r="A210" t="s">
        <v>760</v>
      </c>
      <c r="B210" t="s">
        <v>761</v>
      </c>
      <c r="C210" t="s">
        <v>97</v>
      </c>
      <c r="D210" t="s">
        <v>762</v>
      </c>
      <c r="E210" t="s">
        <v>97</v>
      </c>
      <c r="F210" t="s">
        <v>51</v>
      </c>
      <c r="G210" t="s">
        <v>24</v>
      </c>
      <c r="H210" t="s">
        <v>75</v>
      </c>
      <c r="I210" t="s">
        <v>39</v>
      </c>
      <c r="J210" t="s">
        <v>27</v>
      </c>
      <c r="K210" t="s">
        <v>27</v>
      </c>
      <c r="L210" t="s">
        <v>28</v>
      </c>
      <c r="M210" t="s">
        <v>29</v>
      </c>
      <c r="N210" t="s">
        <v>763</v>
      </c>
      <c r="O210" t="s">
        <v>216</v>
      </c>
      <c r="P210" t="s">
        <v>32</v>
      </c>
    </row>
    <row r="211" spans="1:16">
      <c r="A211" t="s">
        <v>764</v>
      </c>
      <c r="B211" t="s">
        <v>765</v>
      </c>
      <c r="C211" t="s">
        <v>97</v>
      </c>
      <c r="D211" t="s">
        <v>422</v>
      </c>
      <c r="E211" t="s">
        <v>97</v>
      </c>
      <c r="F211" t="s">
        <v>92</v>
      </c>
      <c r="G211" t="s">
        <v>24</v>
      </c>
      <c r="H211" t="s">
        <v>24</v>
      </c>
      <c r="I211" t="s">
        <v>39</v>
      </c>
      <c r="J211" t="s">
        <v>27</v>
      </c>
      <c r="K211" t="s">
        <v>27</v>
      </c>
      <c r="L211" t="s">
        <v>28</v>
      </c>
      <c r="M211" t="s">
        <v>29</v>
      </c>
      <c r="N211" t="s">
        <v>766</v>
      </c>
      <c r="O211" t="s">
        <v>216</v>
      </c>
      <c r="P211" t="s">
        <v>32</v>
      </c>
    </row>
    <row r="212" spans="1:16">
      <c r="A212" t="s">
        <v>767</v>
      </c>
      <c r="B212" t="s">
        <v>768</v>
      </c>
      <c r="C212" t="s">
        <v>97</v>
      </c>
      <c r="D212" t="s">
        <v>527</v>
      </c>
      <c r="E212" t="s">
        <v>45</v>
      </c>
      <c r="F212" t="s">
        <v>58</v>
      </c>
      <c r="G212" t="s">
        <v>24</v>
      </c>
      <c r="H212" t="s">
        <v>24</v>
      </c>
      <c r="I212" t="s">
        <v>39</v>
      </c>
      <c r="J212" t="s">
        <v>27</v>
      </c>
      <c r="K212" t="s">
        <v>27</v>
      </c>
      <c r="L212" t="s">
        <v>28</v>
      </c>
      <c r="M212" t="s">
        <v>29</v>
      </c>
      <c r="N212" t="s">
        <v>769</v>
      </c>
      <c r="O212" t="s">
        <v>216</v>
      </c>
      <c r="P212" t="s">
        <v>32</v>
      </c>
    </row>
    <row r="213" spans="1:16">
      <c r="A213" t="s">
        <v>770</v>
      </c>
      <c r="B213" t="s">
        <v>771</v>
      </c>
      <c r="C213" t="s">
        <v>97</v>
      </c>
      <c r="D213" t="s">
        <v>715</v>
      </c>
      <c r="E213" t="s">
        <v>44</v>
      </c>
      <c r="F213" t="s">
        <v>45</v>
      </c>
      <c r="G213" t="s">
        <v>24</v>
      </c>
      <c r="H213" t="s">
        <v>24</v>
      </c>
      <c r="I213" t="s">
        <v>39</v>
      </c>
      <c r="J213" t="s">
        <v>27</v>
      </c>
      <c r="K213" t="s">
        <v>27</v>
      </c>
      <c r="L213" t="s">
        <v>28</v>
      </c>
      <c r="M213" t="s">
        <v>29</v>
      </c>
      <c r="N213" t="s">
        <v>772</v>
      </c>
      <c r="O213" t="s">
        <v>216</v>
      </c>
      <c r="P213" t="s">
        <v>32</v>
      </c>
    </row>
    <row r="214" spans="1:16">
      <c r="A214" t="s">
        <v>773</v>
      </c>
      <c r="B214" t="s">
        <v>774</v>
      </c>
      <c r="C214" t="s">
        <v>97</v>
      </c>
      <c r="D214" t="s">
        <v>775</v>
      </c>
      <c r="E214" t="s">
        <v>97</v>
      </c>
      <c r="F214" t="s">
        <v>92</v>
      </c>
      <c r="G214" t="s">
        <v>24</v>
      </c>
      <c r="H214" t="s">
        <v>24</v>
      </c>
      <c r="I214" t="s">
        <v>39</v>
      </c>
      <c r="J214" t="s">
        <v>27</v>
      </c>
      <c r="K214" t="s">
        <v>27</v>
      </c>
      <c r="L214" t="s">
        <v>28</v>
      </c>
      <c r="M214" t="s">
        <v>29</v>
      </c>
      <c r="N214" t="s">
        <v>776</v>
      </c>
      <c r="O214" t="s">
        <v>216</v>
      </c>
      <c r="P214" t="s">
        <v>32</v>
      </c>
    </row>
    <row r="215" spans="1:16">
      <c r="A215" t="s">
        <v>777</v>
      </c>
      <c r="B215" t="s">
        <v>778</v>
      </c>
      <c r="C215" t="s">
        <v>97</v>
      </c>
      <c r="D215" t="s">
        <v>187</v>
      </c>
      <c r="E215" t="s">
        <v>44</v>
      </c>
      <c r="F215" t="s">
        <v>45</v>
      </c>
      <c r="G215" t="s">
        <v>24</v>
      </c>
      <c r="H215" t="s">
        <v>24</v>
      </c>
      <c r="I215" t="s">
        <v>59</v>
      </c>
      <c r="J215" t="s">
        <v>27</v>
      </c>
      <c r="K215" t="s">
        <v>27</v>
      </c>
      <c r="L215" t="s">
        <v>28</v>
      </c>
      <c r="M215" t="s">
        <v>29</v>
      </c>
      <c r="N215" t="s">
        <v>779</v>
      </c>
      <c r="O215" t="s">
        <v>216</v>
      </c>
      <c r="P215" t="s">
        <v>32</v>
      </c>
    </row>
    <row r="216" spans="1:16">
      <c r="A216" t="s">
        <v>780</v>
      </c>
      <c r="B216" t="s">
        <v>781</v>
      </c>
      <c r="C216" t="s">
        <v>97</v>
      </c>
      <c r="D216" t="s">
        <v>782</v>
      </c>
      <c r="E216" t="s">
        <v>97</v>
      </c>
      <c r="F216" t="s">
        <v>92</v>
      </c>
      <c r="G216" t="s">
        <v>24</v>
      </c>
      <c r="H216" t="s">
        <v>24</v>
      </c>
      <c r="I216" t="s">
        <v>24</v>
      </c>
      <c r="J216" t="s">
        <v>27</v>
      </c>
      <c r="K216" t="s">
        <v>27</v>
      </c>
      <c r="L216" t="s">
        <v>28</v>
      </c>
      <c r="M216" t="s">
        <v>29</v>
      </c>
      <c r="N216" t="s">
        <v>783</v>
      </c>
      <c r="O216" t="s">
        <v>216</v>
      </c>
      <c r="P216" t="s">
        <v>32</v>
      </c>
    </row>
    <row r="217" spans="1:16">
      <c r="A217" t="s">
        <v>784</v>
      </c>
      <c r="B217" t="s">
        <v>785</v>
      </c>
      <c r="C217" t="s">
        <v>97</v>
      </c>
      <c r="D217" t="s">
        <v>786</v>
      </c>
      <c r="E217" t="s">
        <v>45</v>
      </c>
      <c r="F217" t="s">
        <v>58</v>
      </c>
      <c r="G217" t="s">
        <v>24</v>
      </c>
      <c r="H217" t="s">
        <v>24</v>
      </c>
      <c r="I217" t="s">
        <v>39</v>
      </c>
      <c r="J217" t="s">
        <v>27</v>
      </c>
      <c r="K217" t="s">
        <v>27</v>
      </c>
      <c r="L217" t="s">
        <v>28</v>
      </c>
      <c r="M217" t="s">
        <v>29</v>
      </c>
      <c r="N217" t="s">
        <v>787</v>
      </c>
      <c r="O217" t="s">
        <v>216</v>
      </c>
      <c r="P217" t="s">
        <v>32</v>
      </c>
    </row>
    <row r="218" spans="1:16">
      <c r="A218" t="s">
        <v>788</v>
      </c>
      <c r="B218" t="s">
        <v>789</v>
      </c>
      <c r="C218" t="s">
        <v>97</v>
      </c>
      <c r="D218" t="s">
        <v>205</v>
      </c>
      <c r="E218" t="s">
        <v>51</v>
      </c>
      <c r="F218" t="s">
        <v>44</v>
      </c>
      <c r="G218" t="s">
        <v>24</v>
      </c>
      <c r="H218" t="s">
        <v>24</v>
      </c>
      <c r="I218" t="s">
        <v>39</v>
      </c>
      <c r="J218" t="s">
        <v>27</v>
      </c>
      <c r="K218" t="s">
        <v>27</v>
      </c>
      <c r="L218" t="s">
        <v>28</v>
      </c>
      <c r="M218" t="s">
        <v>29</v>
      </c>
      <c r="N218" t="s">
        <v>790</v>
      </c>
      <c r="O218" t="s">
        <v>216</v>
      </c>
      <c r="P218" t="s">
        <v>32</v>
      </c>
    </row>
    <row r="219" spans="1:16">
      <c r="A219" t="s">
        <v>791</v>
      </c>
      <c r="B219" t="s">
        <v>792</v>
      </c>
      <c r="C219" t="s">
        <v>92</v>
      </c>
      <c r="D219" t="s">
        <v>205</v>
      </c>
      <c r="E219" t="s">
        <v>92</v>
      </c>
      <c r="F219" t="s">
        <v>57</v>
      </c>
      <c r="G219" t="s">
        <v>24</v>
      </c>
      <c r="H219" t="s">
        <v>24</v>
      </c>
      <c r="I219" t="s">
        <v>39</v>
      </c>
      <c r="J219" t="s">
        <v>27</v>
      </c>
      <c r="K219" t="s">
        <v>27</v>
      </c>
      <c r="L219" t="s">
        <v>28</v>
      </c>
      <c r="M219" t="s">
        <v>29</v>
      </c>
      <c r="N219" t="s">
        <v>790</v>
      </c>
      <c r="O219" t="s">
        <v>216</v>
      </c>
      <c r="P219" t="s">
        <v>32</v>
      </c>
    </row>
    <row r="220" spans="1:16">
      <c r="A220" t="s">
        <v>793</v>
      </c>
      <c r="B220" t="s">
        <v>794</v>
      </c>
      <c r="C220" t="s">
        <v>92</v>
      </c>
      <c r="D220" t="s">
        <v>205</v>
      </c>
      <c r="E220" t="s">
        <v>57</v>
      </c>
      <c r="F220" t="s">
        <v>44</v>
      </c>
      <c r="G220" t="s">
        <v>24</v>
      </c>
      <c r="H220" t="s">
        <v>39</v>
      </c>
      <c r="I220" t="s">
        <v>39</v>
      </c>
      <c r="J220" t="s">
        <v>27</v>
      </c>
      <c r="K220" t="s">
        <v>27</v>
      </c>
      <c r="L220" t="s">
        <v>28</v>
      </c>
      <c r="M220" t="s">
        <v>29</v>
      </c>
      <c r="N220" t="s">
        <v>795</v>
      </c>
      <c r="O220" t="s">
        <v>216</v>
      </c>
      <c r="P220" t="s">
        <v>32</v>
      </c>
    </row>
    <row r="221" spans="1:16">
      <c r="A221" t="s">
        <v>796</v>
      </c>
      <c r="B221" t="s">
        <v>797</v>
      </c>
      <c r="C221" t="s">
        <v>92</v>
      </c>
      <c r="D221" t="s">
        <v>527</v>
      </c>
      <c r="E221" t="s">
        <v>92</v>
      </c>
      <c r="F221" t="s">
        <v>57</v>
      </c>
      <c r="G221" t="s">
        <v>24</v>
      </c>
      <c r="H221" t="s">
        <v>24</v>
      </c>
      <c r="I221" t="s">
        <v>39</v>
      </c>
      <c r="J221" t="s">
        <v>26</v>
      </c>
      <c r="K221" t="s">
        <v>27</v>
      </c>
      <c r="L221" t="s">
        <v>28</v>
      </c>
      <c r="M221" t="s">
        <v>29</v>
      </c>
      <c r="N221" t="s">
        <v>613</v>
      </c>
      <c r="O221" t="s">
        <v>216</v>
      </c>
      <c r="P221" t="s">
        <v>32</v>
      </c>
    </row>
    <row r="222" spans="1:16">
      <c r="A222" t="s">
        <v>798</v>
      </c>
      <c r="B222" t="s">
        <v>799</v>
      </c>
      <c r="C222" t="s">
        <v>92</v>
      </c>
      <c r="D222" t="s">
        <v>527</v>
      </c>
      <c r="E222" t="s">
        <v>92</v>
      </c>
      <c r="F222" t="s">
        <v>57</v>
      </c>
      <c r="G222" t="s">
        <v>24</v>
      </c>
      <c r="H222" t="s">
        <v>24</v>
      </c>
      <c r="I222" t="s">
        <v>39</v>
      </c>
      <c r="J222" t="s">
        <v>26</v>
      </c>
      <c r="K222" t="s">
        <v>27</v>
      </c>
      <c r="L222" t="s">
        <v>28</v>
      </c>
      <c r="M222" t="s">
        <v>29</v>
      </c>
      <c r="N222" t="s">
        <v>613</v>
      </c>
      <c r="O222" t="s">
        <v>216</v>
      </c>
      <c r="P222" t="s">
        <v>32</v>
      </c>
    </row>
    <row r="223" spans="1:16">
      <c r="A223" t="s">
        <v>800</v>
      </c>
      <c r="B223" t="s">
        <v>801</v>
      </c>
      <c r="C223" t="s">
        <v>92</v>
      </c>
      <c r="D223" t="s">
        <v>802</v>
      </c>
      <c r="E223" t="s">
        <v>92</v>
      </c>
      <c r="F223" t="s">
        <v>57</v>
      </c>
      <c r="G223" t="s">
        <v>24</v>
      </c>
      <c r="H223" t="s">
        <v>24</v>
      </c>
      <c r="I223" t="s">
        <v>39</v>
      </c>
      <c r="J223" t="s">
        <v>26</v>
      </c>
      <c r="K223" t="s">
        <v>27</v>
      </c>
      <c r="L223" t="s">
        <v>28</v>
      </c>
      <c r="M223" t="s">
        <v>29</v>
      </c>
      <c r="N223" t="s">
        <v>803</v>
      </c>
      <c r="O223" t="s">
        <v>216</v>
      </c>
      <c r="P223" t="s">
        <v>32</v>
      </c>
    </row>
    <row r="224" spans="1:16">
      <c r="A224" t="s">
        <v>804</v>
      </c>
      <c r="B224" t="s">
        <v>805</v>
      </c>
      <c r="C224" t="s">
        <v>92</v>
      </c>
      <c r="D224" t="s">
        <v>806</v>
      </c>
      <c r="E224" t="s">
        <v>58</v>
      </c>
      <c r="F224" t="s">
        <v>68</v>
      </c>
      <c r="G224" t="s">
        <v>24</v>
      </c>
      <c r="H224" t="s">
        <v>24</v>
      </c>
      <c r="I224" t="s">
        <v>39</v>
      </c>
      <c r="J224" t="s">
        <v>27</v>
      </c>
      <c r="K224" t="s">
        <v>27</v>
      </c>
      <c r="L224" t="s">
        <v>28</v>
      </c>
      <c r="M224" t="s">
        <v>29</v>
      </c>
      <c r="N224" t="s">
        <v>807</v>
      </c>
      <c r="O224" t="s">
        <v>216</v>
      </c>
      <c r="P224" t="s">
        <v>32</v>
      </c>
    </row>
    <row r="225" spans="1:16">
      <c r="A225" t="s">
        <v>808</v>
      </c>
      <c r="B225" t="s">
        <v>809</v>
      </c>
      <c r="C225" t="s">
        <v>92</v>
      </c>
      <c r="D225" t="s">
        <v>810</v>
      </c>
      <c r="E225" t="s">
        <v>92</v>
      </c>
      <c r="F225" t="s">
        <v>57</v>
      </c>
      <c r="G225" t="s">
        <v>24</v>
      </c>
      <c r="H225" t="s">
        <v>24</v>
      </c>
      <c r="I225" t="s">
        <v>39</v>
      </c>
      <c r="J225" t="s">
        <v>27</v>
      </c>
      <c r="K225" t="s">
        <v>27</v>
      </c>
      <c r="L225" t="s">
        <v>28</v>
      </c>
      <c r="M225" t="s">
        <v>29</v>
      </c>
      <c r="N225" t="s">
        <v>811</v>
      </c>
      <c r="O225" t="s">
        <v>216</v>
      </c>
      <c r="P225" t="s">
        <v>32</v>
      </c>
    </row>
    <row r="226" spans="1:16">
      <c r="A226" t="s">
        <v>812</v>
      </c>
      <c r="B226" t="s">
        <v>813</v>
      </c>
      <c r="C226" t="s">
        <v>92</v>
      </c>
      <c r="D226" t="s">
        <v>422</v>
      </c>
      <c r="E226" t="s">
        <v>92</v>
      </c>
      <c r="F226" t="s">
        <v>57</v>
      </c>
      <c r="G226" t="s">
        <v>24</v>
      </c>
      <c r="H226" t="s">
        <v>24</v>
      </c>
      <c r="I226" t="s">
        <v>39</v>
      </c>
      <c r="J226" t="s">
        <v>27</v>
      </c>
      <c r="K226" t="s">
        <v>27</v>
      </c>
      <c r="L226" t="s">
        <v>28</v>
      </c>
      <c r="M226" t="s">
        <v>29</v>
      </c>
      <c r="N226" t="s">
        <v>814</v>
      </c>
      <c r="O226" t="s">
        <v>216</v>
      </c>
      <c r="P226" t="s">
        <v>32</v>
      </c>
    </row>
    <row r="227" spans="1:16">
      <c r="A227" t="s">
        <v>815</v>
      </c>
      <c r="B227" t="s">
        <v>816</v>
      </c>
      <c r="C227" t="s">
        <v>92</v>
      </c>
      <c r="D227" t="s">
        <v>422</v>
      </c>
      <c r="E227" t="s">
        <v>92</v>
      </c>
      <c r="F227" t="s">
        <v>57</v>
      </c>
      <c r="G227" t="s">
        <v>24</v>
      </c>
      <c r="H227" t="s">
        <v>24</v>
      </c>
      <c r="I227" t="s">
        <v>39</v>
      </c>
      <c r="J227" t="s">
        <v>27</v>
      </c>
      <c r="K227" t="s">
        <v>27</v>
      </c>
      <c r="L227" t="s">
        <v>28</v>
      </c>
      <c r="M227" t="s">
        <v>29</v>
      </c>
      <c r="N227" t="s">
        <v>817</v>
      </c>
      <c r="O227" t="s">
        <v>216</v>
      </c>
      <c r="P227" t="s">
        <v>32</v>
      </c>
    </row>
    <row r="228" spans="1:16">
      <c r="A228" t="s">
        <v>818</v>
      </c>
      <c r="B228" t="s">
        <v>819</v>
      </c>
      <c r="C228" t="s">
        <v>92</v>
      </c>
      <c r="D228" t="s">
        <v>205</v>
      </c>
      <c r="E228" t="s">
        <v>92</v>
      </c>
      <c r="F228" t="s">
        <v>57</v>
      </c>
      <c r="G228" t="s">
        <v>24</v>
      </c>
      <c r="H228" t="s">
        <v>24</v>
      </c>
      <c r="I228" t="s">
        <v>39</v>
      </c>
      <c r="J228" t="s">
        <v>27</v>
      </c>
      <c r="K228" t="s">
        <v>27</v>
      </c>
      <c r="L228" t="s">
        <v>28</v>
      </c>
      <c r="M228" t="s">
        <v>29</v>
      </c>
      <c r="N228" t="s">
        <v>766</v>
      </c>
      <c r="O228" t="s">
        <v>216</v>
      </c>
      <c r="P228" t="s">
        <v>32</v>
      </c>
    </row>
    <row r="229" spans="1:16">
      <c r="A229" t="s">
        <v>820</v>
      </c>
      <c r="B229" t="s">
        <v>821</v>
      </c>
      <c r="C229" t="s">
        <v>92</v>
      </c>
      <c r="D229" t="s">
        <v>205</v>
      </c>
      <c r="E229" t="s">
        <v>44</v>
      </c>
      <c r="F229" t="s">
        <v>45</v>
      </c>
      <c r="G229" t="s">
        <v>24</v>
      </c>
      <c r="H229" t="s">
        <v>24</v>
      </c>
      <c r="I229" t="s">
        <v>39</v>
      </c>
      <c r="J229" t="s">
        <v>27</v>
      </c>
      <c r="K229" t="s">
        <v>27</v>
      </c>
      <c r="L229" t="s">
        <v>28</v>
      </c>
      <c r="M229" t="s">
        <v>29</v>
      </c>
      <c r="N229" t="s">
        <v>766</v>
      </c>
      <c r="O229" t="s">
        <v>216</v>
      </c>
      <c r="P229" t="s">
        <v>32</v>
      </c>
    </row>
    <row r="230" spans="1:16">
      <c r="A230" t="s">
        <v>822</v>
      </c>
      <c r="B230" t="s">
        <v>823</v>
      </c>
      <c r="C230" t="s">
        <v>57</v>
      </c>
      <c r="D230" t="s">
        <v>527</v>
      </c>
      <c r="E230" t="s">
        <v>57</v>
      </c>
      <c r="F230" t="s">
        <v>44</v>
      </c>
      <c r="G230" t="s">
        <v>24</v>
      </c>
      <c r="H230" t="s">
        <v>39</v>
      </c>
      <c r="I230" t="s">
        <v>39</v>
      </c>
      <c r="J230" t="s">
        <v>26</v>
      </c>
      <c r="K230" t="s">
        <v>27</v>
      </c>
      <c r="L230" t="s">
        <v>28</v>
      </c>
      <c r="M230" t="s">
        <v>29</v>
      </c>
      <c r="N230" t="s">
        <v>295</v>
      </c>
      <c r="O230" t="s">
        <v>216</v>
      </c>
      <c r="P230" t="s">
        <v>32</v>
      </c>
    </row>
    <row r="231" spans="1:16">
      <c r="A231" t="s">
        <v>824</v>
      </c>
      <c r="B231" t="s">
        <v>825</v>
      </c>
      <c r="C231" t="s">
        <v>57</v>
      </c>
      <c r="D231" t="s">
        <v>422</v>
      </c>
      <c r="E231" t="s">
        <v>57</v>
      </c>
      <c r="F231" t="s">
        <v>51</v>
      </c>
      <c r="G231" t="s">
        <v>24</v>
      </c>
      <c r="H231" t="s">
        <v>24</v>
      </c>
      <c r="I231" t="s">
        <v>39</v>
      </c>
      <c r="J231" t="s">
        <v>27</v>
      </c>
      <c r="K231" t="s">
        <v>27</v>
      </c>
      <c r="L231" t="s">
        <v>28</v>
      </c>
      <c r="M231" t="s">
        <v>29</v>
      </c>
      <c r="N231" t="s">
        <v>369</v>
      </c>
      <c r="O231" t="s">
        <v>216</v>
      </c>
      <c r="P231" t="s">
        <v>32</v>
      </c>
    </row>
    <row r="232" spans="1:16">
      <c r="A232" t="s">
        <v>826</v>
      </c>
      <c r="B232" t="s">
        <v>827</v>
      </c>
      <c r="C232" t="s">
        <v>57</v>
      </c>
      <c r="D232" t="s">
        <v>828</v>
      </c>
      <c r="E232" t="s">
        <v>51</v>
      </c>
      <c r="F232" t="s">
        <v>44</v>
      </c>
      <c r="G232" t="s">
        <v>39</v>
      </c>
      <c r="H232" t="s">
        <v>24</v>
      </c>
      <c r="I232" t="s">
        <v>24</v>
      </c>
      <c r="J232" t="s">
        <v>27</v>
      </c>
      <c r="K232" t="s">
        <v>27</v>
      </c>
      <c r="L232" t="s">
        <v>28</v>
      </c>
      <c r="M232" t="s">
        <v>29</v>
      </c>
      <c r="N232" t="s">
        <v>829</v>
      </c>
      <c r="O232" t="s">
        <v>216</v>
      </c>
      <c r="P232" t="s">
        <v>32</v>
      </c>
    </row>
    <row r="233" spans="1:16">
      <c r="A233" t="s">
        <v>830</v>
      </c>
      <c r="B233" t="s">
        <v>831</v>
      </c>
      <c r="C233" t="s">
        <v>57</v>
      </c>
      <c r="D233" t="s">
        <v>832</v>
      </c>
      <c r="E233" t="s">
        <v>51</v>
      </c>
      <c r="F233" t="s">
        <v>44</v>
      </c>
      <c r="G233" t="s">
        <v>24</v>
      </c>
      <c r="H233" t="s">
        <v>24</v>
      </c>
      <c r="I233" t="s">
        <v>39</v>
      </c>
      <c r="J233" t="s">
        <v>26</v>
      </c>
      <c r="K233" t="s">
        <v>27</v>
      </c>
      <c r="L233" t="s">
        <v>28</v>
      </c>
      <c r="M233" t="s">
        <v>29</v>
      </c>
      <c r="N233" t="s">
        <v>464</v>
      </c>
      <c r="O233" t="s">
        <v>216</v>
      </c>
      <c r="P233" t="s">
        <v>32</v>
      </c>
    </row>
    <row r="234" spans="1:16">
      <c r="A234" t="s">
        <v>833</v>
      </c>
      <c r="B234" t="s">
        <v>834</v>
      </c>
      <c r="C234" t="s">
        <v>51</v>
      </c>
      <c r="D234" t="s">
        <v>786</v>
      </c>
      <c r="E234" t="s">
        <v>44</v>
      </c>
      <c r="F234" t="s">
        <v>45</v>
      </c>
      <c r="G234" t="s">
        <v>24</v>
      </c>
      <c r="H234" t="s">
        <v>24</v>
      </c>
      <c r="I234" t="s">
        <v>39</v>
      </c>
      <c r="J234" t="s">
        <v>27</v>
      </c>
      <c r="K234" t="s">
        <v>27</v>
      </c>
      <c r="L234" t="s">
        <v>28</v>
      </c>
      <c r="M234" t="s">
        <v>29</v>
      </c>
      <c r="N234" t="s">
        <v>835</v>
      </c>
      <c r="O234" t="s">
        <v>216</v>
      </c>
      <c r="P234" t="s">
        <v>32</v>
      </c>
    </row>
    <row r="235" spans="1:16">
      <c r="A235" t="s">
        <v>836</v>
      </c>
      <c r="B235" t="s">
        <v>837</v>
      </c>
      <c r="C235" t="s">
        <v>51</v>
      </c>
      <c r="D235" t="s">
        <v>838</v>
      </c>
      <c r="E235" t="s">
        <v>45</v>
      </c>
      <c r="F235" t="s">
        <v>58</v>
      </c>
      <c r="G235" t="s">
        <v>24</v>
      </c>
      <c r="H235" t="s">
        <v>24</v>
      </c>
      <c r="I235" t="s">
        <v>24</v>
      </c>
      <c r="J235" t="s">
        <v>27</v>
      </c>
      <c r="K235" t="s">
        <v>27</v>
      </c>
      <c r="L235" t="s">
        <v>28</v>
      </c>
      <c r="M235" t="s">
        <v>29</v>
      </c>
      <c r="N235" t="s">
        <v>839</v>
      </c>
      <c r="O235" t="s">
        <v>216</v>
      </c>
      <c r="P235" t="s">
        <v>32</v>
      </c>
    </row>
    <row r="236" spans="1:16">
      <c r="A236" t="s">
        <v>840</v>
      </c>
      <c r="B236" t="s">
        <v>841</v>
      </c>
      <c r="C236" t="s">
        <v>44</v>
      </c>
      <c r="D236" t="s">
        <v>145</v>
      </c>
      <c r="E236" t="s">
        <v>44</v>
      </c>
      <c r="F236" t="s">
        <v>45</v>
      </c>
      <c r="G236" t="s">
        <v>24</v>
      </c>
      <c r="H236" t="s">
        <v>24</v>
      </c>
      <c r="I236" t="s">
        <v>24</v>
      </c>
      <c r="J236" t="s">
        <v>27</v>
      </c>
      <c r="K236" t="s">
        <v>27</v>
      </c>
      <c r="L236" t="s">
        <v>28</v>
      </c>
      <c r="M236" t="s">
        <v>29</v>
      </c>
      <c r="N236" t="s">
        <v>842</v>
      </c>
      <c r="O236" t="s">
        <v>216</v>
      </c>
      <c r="P236" t="s">
        <v>32</v>
      </c>
    </row>
    <row r="237" spans="1:16">
      <c r="A237" t="s">
        <v>843</v>
      </c>
      <c r="B237" t="s">
        <v>844</v>
      </c>
      <c r="C237" t="s">
        <v>44</v>
      </c>
      <c r="D237" t="s">
        <v>145</v>
      </c>
      <c r="E237" t="s">
        <v>45</v>
      </c>
      <c r="F237" t="s">
        <v>58</v>
      </c>
      <c r="G237" t="s">
        <v>24</v>
      </c>
      <c r="H237" t="s">
        <v>24</v>
      </c>
      <c r="I237" t="s">
        <v>24</v>
      </c>
      <c r="J237" t="s">
        <v>27</v>
      </c>
      <c r="K237" t="s">
        <v>27</v>
      </c>
      <c r="L237" t="s">
        <v>28</v>
      </c>
      <c r="M237" t="s">
        <v>29</v>
      </c>
      <c r="N237" t="s">
        <v>842</v>
      </c>
      <c r="O237" t="s">
        <v>216</v>
      </c>
      <c r="P237" t="s">
        <v>32</v>
      </c>
    </row>
    <row r="238" spans="1:16">
      <c r="A238" t="s">
        <v>845</v>
      </c>
      <c r="B238" t="s">
        <v>846</v>
      </c>
      <c r="C238" t="s">
        <v>44</v>
      </c>
      <c r="D238" t="s">
        <v>145</v>
      </c>
      <c r="E238" t="s">
        <v>44</v>
      </c>
      <c r="F238" t="s">
        <v>45</v>
      </c>
      <c r="G238" t="s">
        <v>24</v>
      </c>
      <c r="H238" t="s">
        <v>24</v>
      </c>
      <c r="I238" t="s">
        <v>24</v>
      </c>
      <c r="J238" t="s">
        <v>27</v>
      </c>
      <c r="K238" t="s">
        <v>27</v>
      </c>
      <c r="L238" t="s">
        <v>28</v>
      </c>
      <c r="M238" t="s">
        <v>29</v>
      </c>
      <c r="N238" t="s">
        <v>842</v>
      </c>
      <c r="O238" t="s">
        <v>216</v>
      </c>
      <c r="P238" t="s">
        <v>32</v>
      </c>
    </row>
    <row r="239" spans="1:16">
      <c r="A239" t="s">
        <v>847</v>
      </c>
      <c r="B239" t="s">
        <v>848</v>
      </c>
      <c r="C239" t="s">
        <v>44</v>
      </c>
      <c r="D239" t="s">
        <v>422</v>
      </c>
      <c r="E239" t="s">
        <v>44</v>
      </c>
      <c r="F239" t="s">
        <v>45</v>
      </c>
      <c r="G239" t="s">
        <v>24</v>
      </c>
      <c r="H239" t="s">
        <v>24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766</v>
      </c>
      <c r="O239" t="s">
        <v>216</v>
      </c>
      <c r="P239" t="s">
        <v>32</v>
      </c>
    </row>
    <row r="240" spans="1:16">
      <c r="A240" t="s">
        <v>849</v>
      </c>
      <c r="B240" t="s">
        <v>850</v>
      </c>
      <c r="C240" t="s">
        <v>44</v>
      </c>
      <c r="D240" t="s">
        <v>422</v>
      </c>
      <c r="E240" t="s">
        <v>45</v>
      </c>
      <c r="F240" t="s">
        <v>58</v>
      </c>
      <c r="G240" t="s">
        <v>24</v>
      </c>
      <c r="H240" t="s">
        <v>24</v>
      </c>
      <c r="I240" t="s">
        <v>39</v>
      </c>
      <c r="J240" t="s">
        <v>27</v>
      </c>
      <c r="K240" t="s">
        <v>27</v>
      </c>
      <c r="L240" t="s">
        <v>28</v>
      </c>
      <c r="M240" t="s">
        <v>29</v>
      </c>
      <c r="N240" t="s">
        <v>613</v>
      </c>
      <c r="O240" t="s">
        <v>216</v>
      </c>
      <c r="P240" t="s">
        <v>32</v>
      </c>
    </row>
    <row r="241" spans="1:16">
      <c r="A241" t="s">
        <v>851</v>
      </c>
      <c r="B241" t="s">
        <v>852</v>
      </c>
      <c r="C241" t="s">
        <v>44</v>
      </c>
      <c r="D241" t="s">
        <v>422</v>
      </c>
      <c r="E241" t="s">
        <v>44</v>
      </c>
      <c r="F241" t="s">
        <v>45</v>
      </c>
      <c r="G241" t="s">
        <v>24</v>
      </c>
      <c r="H241" t="s">
        <v>24</v>
      </c>
      <c r="I241" t="s">
        <v>39</v>
      </c>
      <c r="J241" t="s">
        <v>27</v>
      </c>
      <c r="K241" t="s">
        <v>27</v>
      </c>
      <c r="L241" t="s">
        <v>28</v>
      </c>
      <c r="M241" t="s">
        <v>29</v>
      </c>
      <c r="N241" t="s">
        <v>766</v>
      </c>
      <c r="O241" t="s">
        <v>216</v>
      </c>
      <c r="P241" t="s">
        <v>32</v>
      </c>
    </row>
    <row r="242" spans="1:16">
      <c r="A242" t="s">
        <v>853</v>
      </c>
      <c r="B242" t="s">
        <v>854</v>
      </c>
      <c r="C242" t="s">
        <v>44</v>
      </c>
      <c r="D242" t="s">
        <v>205</v>
      </c>
      <c r="E242" t="s">
        <v>45</v>
      </c>
      <c r="F242" t="s">
        <v>58</v>
      </c>
      <c r="G242" t="s">
        <v>24</v>
      </c>
      <c r="H242" t="s">
        <v>24</v>
      </c>
      <c r="I242" t="s">
        <v>39</v>
      </c>
      <c r="J242" t="s">
        <v>27</v>
      </c>
      <c r="K242" t="s">
        <v>27</v>
      </c>
      <c r="L242" t="s">
        <v>28</v>
      </c>
      <c r="M242" t="s">
        <v>29</v>
      </c>
      <c r="N242" t="s">
        <v>627</v>
      </c>
      <c r="O242" t="s">
        <v>216</v>
      </c>
      <c r="P242" t="s">
        <v>32</v>
      </c>
    </row>
    <row r="243" spans="1:16">
      <c r="A243" t="s">
        <v>855</v>
      </c>
      <c r="B243" t="s">
        <v>856</v>
      </c>
      <c r="C243" t="s">
        <v>44</v>
      </c>
      <c r="D243" t="s">
        <v>857</v>
      </c>
      <c r="E243" t="s">
        <v>45</v>
      </c>
      <c r="F243" t="s">
        <v>58</v>
      </c>
      <c r="G243" t="s">
        <v>24</v>
      </c>
      <c r="H243" t="s">
        <v>24</v>
      </c>
      <c r="I243" t="s">
        <v>39</v>
      </c>
      <c r="J243" t="s">
        <v>27</v>
      </c>
      <c r="K243" t="s">
        <v>27</v>
      </c>
      <c r="L243" t="s">
        <v>28</v>
      </c>
      <c r="M243" t="s">
        <v>29</v>
      </c>
      <c r="N243" t="s">
        <v>858</v>
      </c>
      <c r="O243" t="s">
        <v>216</v>
      </c>
      <c r="P243" t="s">
        <v>32</v>
      </c>
    </row>
    <row r="244" spans="1:16">
      <c r="A244" t="s">
        <v>859</v>
      </c>
      <c r="B244" t="s">
        <v>860</v>
      </c>
      <c r="C244" t="s">
        <v>45</v>
      </c>
      <c r="D244" t="s">
        <v>205</v>
      </c>
      <c r="E244" t="s">
        <v>45</v>
      </c>
      <c r="F244" t="s">
        <v>58</v>
      </c>
      <c r="G244" t="s">
        <v>24</v>
      </c>
      <c r="H244" t="s">
        <v>24</v>
      </c>
      <c r="I244" t="s">
        <v>39</v>
      </c>
      <c r="J244" t="s">
        <v>27</v>
      </c>
      <c r="K244" t="s">
        <v>27</v>
      </c>
      <c r="L244" t="s">
        <v>28</v>
      </c>
      <c r="M244" t="s">
        <v>29</v>
      </c>
      <c r="N244" t="s">
        <v>861</v>
      </c>
      <c r="O244" t="s">
        <v>216</v>
      </c>
      <c r="P244" t="s">
        <v>32</v>
      </c>
    </row>
    <row r="245" spans="1:16">
      <c r="A245" t="s">
        <v>862</v>
      </c>
      <c r="B245" t="s">
        <v>863</v>
      </c>
      <c r="C245" t="s">
        <v>45</v>
      </c>
      <c r="D245" t="s">
        <v>422</v>
      </c>
      <c r="E245" t="s">
        <v>45</v>
      </c>
      <c r="F245" t="s">
        <v>58</v>
      </c>
      <c r="G245" t="s">
        <v>24</v>
      </c>
      <c r="H245" t="s">
        <v>24</v>
      </c>
      <c r="I245" t="s">
        <v>39</v>
      </c>
      <c r="J245" t="s">
        <v>27</v>
      </c>
      <c r="K245" t="s">
        <v>27</v>
      </c>
      <c r="L245" t="s">
        <v>28</v>
      </c>
      <c r="M245" t="s">
        <v>29</v>
      </c>
      <c r="N245" t="s">
        <v>864</v>
      </c>
      <c r="O245" t="s">
        <v>216</v>
      </c>
      <c r="P245" t="s">
        <v>32</v>
      </c>
    </row>
    <row r="246" spans="1:16">
      <c r="A246" t="s">
        <v>865</v>
      </c>
      <c r="B246" t="s">
        <v>866</v>
      </c>
      <c r="C246" t="s">
        <v>45</v>
      </c>
      <c r="D246" t="s">
        <v>205</v>
      </c>
      <c r="E246" t="s">
        <v>45</v>
      </c>
      <c r="F246" t="s">
        <v>58</v>
      </c>
      <c r="G246" t="s">
        <v>24</v>
      </c>
      <c r="H246" t="s">
        <v>24</v>
      </c>
      <c r="I246" t="s">
        <v>39</v>
      </c>
      <c r="J246" t="s">
        <v>27</v>
      </c>
      <c r="K246" t="s">
        <v>27</v>
      </c>
      <c r="L246" t="s">
        <v>28</v>
      </c>
      <c r="M246" t="s">
        <v>29</v>
      </c>
      <c r="N246" t="s">
        <v>867</v>
      </c>
      <c r="O246" t="s">
        <v>216</v>
      </c>
      <c r="P246" t="s">
        <v>32</v>
      </c>
    </row>
    <row r="247" spans="1:16">
      <c r="A247" t="s">
        <v>868</v>
      </c>
      <c r="B247" t="s">
        <v>869</v>
      </c>
      <c r="C247" t="s">
        <v>45</v>
      </c>
      <c r="D247" t="s">
        <v>205</v>
      </c>
      <c r="E247" t="s">
        <v>45</v>
      </c>
      <c r="F247" t="s">
        <v>58</v>
      </c>
      <c r="G247" t="s">
        <v>24</v>
      </c>
      <c r="H247" t="s">
        <v>24</v>
      </c>
      <c r="I247" t="s">
        <v>39</v>
      </c>
      <c r="J247" t="s">
        <v>27</v>
      </c>
      <c r="K247" t="s">
        <v>27</v>
      </c>
      <c r="L247" t="s">
        <v>28</v>
      </c>
      <c r="M247" t="s">
        <v>29</v>
      </c>
      <c r="N247" t="s">
        <v>870</v>
      </c>
      <c r="O247" t="s">
        <v>216</v>
      </c>
      <c r="P247" t="s">
        <v>32</v>
      </c>
    </row>
    <row r="248" spans="1:16">
      <c r="A248" t="s">
        <v>871</v>
      </c>
      <c r="B248" t="s">
        <v>872</v>
      </c>
      <c r="C248" t="s">
        <v>45</v>
      </c>
      <c r="D248" t="s">
        <v>873</v>
      </c>
      <c r="E248" t="s">
        <v>45</v>
      </c>
      <c r="F248" t="s">
        <v>58</v>
      </c>
      <c r="G248" t="s">
        <v>24</v>
      </c>
      <c r="H248" t="s">
        <v>24</v>
      </c>
      <c r="I248" t="s">
        <v>39</v>
      </c>
      <c r="J248" t="s">
        <v>27</v>
      </c>
      <c r="K248" t="s">
        <v>27</v>
      </c>
      <c r="L248" t="s">
        <v>28</v>
      </c>
      <c r="M248" t="s">
        <v>29</v>
      </c>
      <c r="N248" t="s">
        <v>874</v>
      </c>
      <c r="O248" t="s">
        <v>216</v>
      </c>
      <c r="P248" t="s">
        <v>32</v>
      </c>
    </row>
    <row r="249" spans="1:16">
      <c r="A249" t="s">
        <v>875</v>
      </c>
      <c r="B249" t="s">
        <v>876</v>
      </c>
      <c r="C249" t="s">
        <v>45</v>
      </c>
      <c r="D249" t="s">
        <v>422</v>
      </c>
      <c r="E249" t="s">
        <v>58</v>
      </c>
      <c r="F249" t="s">
        <v>68</v>
      </c>
      <c r="G249" t="s">
        <v>24</v>
      </c>
      <c r="H249" t="s">
        <v>24</v>
      </c>
      <c r="I249" t="s">
        <v>39</v>
      </c>
      <c r="J249" t="s">
        <v>27</v>
      </c>
      <c r="K249" t="s">
        <v>27</v>
      </c>
      <c r="L249" t="s">
        <v>28</v>
      </c>
      <c r="M249" t="s">
        <v>29</v>
      </c>
      <c r="N249" t="s">
        <v>877</v>
      </c>
      <c r="O249" t="s">
        <v>216</v>
      </c>
      <c r="P249" t="s">
        <v>32</v>
      </c>
    </row>
    <row r="250" spans="1:16">
      <c r="A250" t="s">
        <v>878</v>
      </c>
      <c r="B250" t="s">
        <v>879</v>
      </c>
      <c r="C250" t="s">
        <v>58</v>
      </c>
      <c r="D250" t="s">
        <v>145</v>
      </c>
      <c r="E250" t="s">
        <v>58</v>
      </c>
      <c r="F250" t="s">
        <v>68</v>
      </c>
      <c r="G250" t="s">
        <v>24</v>
      </c>
      <c r="H250" t="s">
        <v>24</v>
      </c>
      <c r="I250" t="s">
        <v>24</v>
      </c>
      <c r="J250" t="s">
        <v>27</v>
      </c>
      <c r="K250" t="s">
        <v>27</v>
      </c>
      <c r="L250" t="s">
        <v>28</v>
      </c>
      <c r="M250" t="s">
        <v>29</v>
      </c>
      <c r="N250" t="s">
        <v>583</v>
      </c>
      <c r="O250" t="s">
        <v>216</v>
      </c>
      <c r="P250" t="s">
        <v>32</v>
      </c>
    </row>
    <row r="251" spans="1:16">
      <c r="A251" t="s">
        <v>880</v>
      </c>
      <c r="B251" t="s">
        <v>881</v>
      </c>
      <c r="C251" t="s">
        <v>58</v>
      </c>
      <c r="D251" t="s">
        <v>145</v>
      </c>
      <c r="E251" t="s">
        <v>58</v>
      </c>
      <c r="F251" t="s">
        <v>68</v>
      </c>
      <c r="G251" t="s">
        <v>24</v>
      </c>
      <c r="H251" t="s">
        <v>24</v>
      </c>
      <c r="I251" t="s">
        <v>24</v>
      </c>
      <c r="J251" t="s">
        <v>27</v>
      </c>
      <c r="K251" t="s">
        <v>27</v>
      </c>
      <c r="L251" t="s">
        <v>28</v>
      </c>
      <c r="M251" t="s">
        <v>29</v>
      </c>
      <c r="N251" t="s">
        <v>583</v>
      </c>
      <c r="O251" t="s">
        <v>216</v>
      </c>
      <c r="P251" t="s">
        <v>32</v>
      </c>
    </row>
    <row r="252" spans="1:16">
      <c r="A252" t="s">
        <v>882</v>
      </c>
      <c r="B252" t="s">
        <v>883</v>
      </c>
      <c r="C252" t="s">
        <v>58</v>
      </c>
      <c r="D252" t="s">
        <v>422</v>
      </c>
      <c r="E252" t="s">
        <v>58</v>
      </c>
      <c r="F252" t="s">
        <v>68</v>
      </c>
      <c r="G252" t="s">
        <v>24</v>
      </c>
      <c r="H252" t="s">
        <v>24</v>
      </c>
      <c r="I252" t="s">
        <v>39</v>
      </c>
      <c r="J252" t="s">
        <v>27</v>
      </c>
      <c r="K252" t="s">
        <v>27</v>
      </c>
      <c r="L252" t="s">
        <v>28</v>
      </c>
      <c r="M252" t="s">
        <v>29</v>
      </c>
      <c r="N252" t="s">
        <v>817</v>
      </c>
      <c r="O252" t="s">
        <v>216</v>
      </c>
      <c r="P252" t="s">
        <v>32</v>
      </c>
    </row>
    <row r="253" spans="1:16">
      <c r="A253" t="s">
        <v>884</v>
      </c>
      <c r="B253" t="s">
        <v>885</v>
      </c>
      <c r="C253" t="s">
        <v>58</v>
      </c>
      <c r="D253" t="s">
        <v>145</v>
      </c>
      <c r="E253" t="s">
        <v>58</v>
      </c>
      <c r="F253" t="s">
        <v>68</v>
      </c>
      <c r="G253" t="s">
        <v>24</v>
      </c>
      <c r="H253" t="s">
        <v>24</v>
      </c>
      <c r="I253" t="s">
        <v>24</v>
      </c>
      <c r="J253" t="s">
        <v>27</v>
      </c>
      <c r="K253" t="s">
        <v>27</v>
      </c>
      <c r="L253" t="s">
        <v>28</v>
      </c>
      <c r="M253" t="s">
        <v>29</v>
      </c>
      <c r="N253" t="s">
        <v>583</v>
      </c>
      <c r="O253" t="s">
        <v>216</v>
      </c>
      <c r="P253" t="s">
        <v>32</v>
      </c>
    </row>
  </sheetData>
  <autoFilter ref="A1:S253">
    <extLst/>
  </autoFilter>
  <dataValidations count="2">
    <dataValidation type="list" allowBlank="1" showErrorMessage="1" error="Please use a value in the dropdown box" sqref="Q2:Q253">
      <formula1>"是"</formula1>
    </dataValidation>
    <dataValidation type="list" allowBlank="1" showErrorMessage="1" sqref="R2:R253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21" sqref="J21"/>
    </sheetView>
  </sheetViews>
  <sheetFormatPr defaultColWidth="9" defaultRowHeight="13.5" outlineLevelCol="5"/>
  <sheetData>
    <row r="1" spans="1:6">
      <c r="A1" t="s">
        <v>886</v>
      </c>
      <c r="B1" t="s">
        <v>887</v>
      </c>
      <c r="C1" t="s">
        <v>12</v>
      </c>
      <c r="D1" t="s">
        <v>13</v>
      </c>
      <c r="E1" t="s">
        <v>888</v>
      </c>
      <c r="F1" t="s">
        <v>18</v>
      </c>
    </row>
    <row r="2" spans="1:6">
      <c r="A2" t="s">
        <v>57</v>
      </c>
      <c r="B2" t="s">
        <v>889</v>
      </c>
      <c r="C2" t="s">
        <v>29</v>
      </c>
      <c r="D2" s="5">
        <v>-261</v>
      </c>
      <c r="E2" t="s">
        <v>890</v>
      </c>
      <c r="F2" t="s">
        <v>891</v>
      </c>
    </row>
    <row r="3" spans="1:6">
      <c r="A3" t="s">
        <v>57</v>
      </c>
      <c r="B3" t="s">
        <v>892</v>
      </c>
      <c r="C3" t="s">
        <v>29</v>
      </c>
      <c r="D3" s="5">
        <v>-1300</v>
      </c>
      <c r="E3" t="s">
        <v>890</v>
      </c>
      <c r="F3" t="s">
        <v>891</v>
      </c>
    </row>
    <row r="4" spans="1:6">
      <c r="A4" t="s">
        <v>57</v>
      </c>
      <c r="B4" t="s">
        <v>893</v>
      </c>
      <c r="C4" t="s">
        <v>29</v>
      </c>
      <c r="D4" s="5">
        <v>-286</v>
      </c>
      <c r="E4" t="s">
        <v>890</v>
      </c>
      <c r="F4" t="s">
        <v>891</v>
      </c>
    </row>
    <row r="5" spans="1:6">
      <c r="A5" t="s">
        <v>57</v>
      </c>
      <c r="B5" t="s">
        <v>894</v>
      </c>
      <c r="C5" t="s">
        <v>29</v>
      </c>
      <c r="D5" s="5">
        <v>-983</v>
      </c>
      <c r="E5" t="s">
        <v>890</v>
      </c>
      <c r="F5" t="s">
        <v>891</v>
      </c>
    </row>
    <row r="6" spans="1:6">
      <c r="A6" t="s">
        <v>57</v>
      </c>
      <c r="B6" t="s">
        <v>895</v>
      </c>
      <c r="C6" t="s">
        <v>29</v>
      </c>
      <c r="D6" s="5">
        <v>-978</v>
      </c>
      <c r="E6" t="s">
        <v>890</v>
      </c>
      <c r="F6" t="s">
        <v>891</v>
      </c>
    </row>
    <row r="7" spans="1:6">
      <c r="A7" t="s">
        <v>51</v>
      </c>
      <c r="B7" t="s">
        <v>896</v>
      </c>
      <c r="C7" t="s">
        <v>29</v>
      </c>
      <c r="D7" s="5">
        <v>-1980</v>
      </c>
      <c r="E7" t="s">
        <v>897</v>
      </c>
      <c r="F7" t="s">
        <v>898</v>
      </c>
    </row>
    <row r="8" spans="1:6">
      <c r="A8" t="s">
        <v>51</v>
      </c>
      <c r="B8" t="s">
        <v>899</v>
      </c>
      <c r="C8" t="s">
        <v>29</v>
      </c>
      <c r="D8" s="5">
        <v>-1320</v>
      </c>
      <c r="E8" t="s">
        <v>897</v>
      </c>
      <c r="F8" t="s">
        <v>898</v>
      </c>
    </row>
    <row r="10" spans="4:4">
      <c r="D10">
        <f>SUM(D2:D9)</f>
        <v>-7108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3"/>
  <sheetViews>
    <sheetView tabSelected="1" topLeftCell="A182" workbookViewId="0">
      <selection activeCell="F209" sqref="F209"/>
    </sheetView>
  </sheetViews>
  <sheetFormatPr defaultColWidth="9" defaultRowHeight="13.5"/>
  <cols>
    <col min="1" max="1" width="11" customWidth="1"/>
    <col min="2" max="2" width="10.375"/>
  </cols>
  <sheetData>
    <row r="1" spans="1:11">
      <c r="A1" t="s">
        <v>0</v>
      </c>
      <c r="B1" t="s">
        <v>13</v>
      </c>
      <c r="K1" t="s">
        <v>900</v>
      </c>
    </row>
    <row r="2" spans="1:11">
      <c r="A2" s="4">
        <v>280431699</v>
      </c>
      <c r="B2" s="5">
        <v>-2513</v>
      </c>
      <c r="C2" t="e">
        <f>VLOOKUP(A2,HOP!A:H,8,0)</f>
        <v>#N/A</v>
      </c>
      <c r="D2">
        <v>1937224</v>
      </c>
      <c r="E2" t="e">
        <f>B2-C2</f>
        <v>#N/A</v>
      </c>
      <c r="F2" t="s">
        <v>901</v>
      </c>
      <c r="K2" t="str">
        <f>$K$1&amp;D2</f>
        <v>,1937224</v>
      </c>
    </row>
    <row r="3" spans="1:11">
      <c r="A3" s="5">
        <v>559430972</v>
      </c>
      <c r="B3" s="5">
        <v>-326</v>
      </c>
      <c r="C3" t="e">
        <f>VLOOKUP(A3,HOP!A:H,8,0)</f>
        <v>#N/A</v>
      </c>
      <c r="D3">
        <v>1929151</v>
      </c>
      <c r="E3" t="e">
        <f t="shared" ref="E3:E34" si="0">B3-C3</f>
        <v>#N/A</v>
      </c>
      <c r="F3" t="s">
        <v>902</v>
      </c>
      <c r="K3" t="str">
        <f t="shared" ref="K3:K34" si="1">$K$1&amp;D3</f>
        <v>,1929151</v>
      </c>
    </row>
    <row r="4" spans="1:11">
      <c r="A4" s="5">
        <v>279371359</v>
      </c>
      <c r="B4" s="5">
        <v>440</v>
      </c>
      <c r="C4" t="str">
        <f>VLOOKUP(A4,HOP!A:H,8,0)</f>
        <v>440.00</v>
      </c>
      <c r="D4">
        <f>VLOOKUP(A4,HOP!A:B,2,0)</f>
        <v>1919128</v>
      </c>
      <c r="E4">
        <f t="shared" si="0"/>
        <v>0</v>
      </c>
      <c r="K4" t="str">
        <f t="shared" si="1"/>
        <v>,1919128</v>
      </c>
    </row>
    <row r="5" spans="1:11">
      <c r="A5" s="5">
        <v>279487495</v>
      </c>
      <c r="B5" s="5">
        <v>2148</v>
      </c>
      <c r="C5" t="str">
        <f>VLOOKUP(A5,HOP!A:H,8,0)</f>
        <v>2148.00</v>
      </c>
      <c r="D5">
        <f>VLOOKUP(A5,HOP!A:B,2,0)</f>
        <v>1920625</v>
      </c>
      <c r="E5">
        <f t="shared" si="0"/>
        <v>0</v>
      </c>
      <c r="K5" t="str">
        <f t="shared" si="1"/>
        <v>,1920625</v>
      </c>
    </row>
    <row r="6" spans="1:11">
      <c r="A6" s="5">
        <v>280058279</v>
      </c>
      <c r="B6" s="5">
        <v>204</v>
      </c>
      <c r="C6" t="str">
        <f>VLOOKUP(A6,HOP!A:H,8,0)</f>
        <v>204.00</v>
      </c>
      <c r="D6">
        <f>VLOOKUP(A6,HOP!A:B,2,0)</f>
        <v>1929871</v>
      </c>
      <c r="E6">
        <f t="shared" si="0"/>
        <v>0</v>
      </c>
      <c r="K6" t="str">
        <f t="shared" si="1"/>
        <v>,1929871</v>
      </c>
    </row>
    <row r="7" spans="1:11">
      <c r="A7" s="5">
        <v>280173931</v>
      </c>
      <c r="B7" s="5">
        <v>1916</v>
      </c>
      <c r="C7" t="str">
        <f>VLOOKUP(A7,HOP!A:H,8,0)</f>
        <v>1916.00</v>
      </c>
      <c r="D7">
        <f>VLOOKUP(A7,HOP!A:B,2,0)</f>
        <v>1932022</v>
      </c>
      <c r="E7">
        <f t="shared" si="0"/>
        <v>0</v>
      </c>
      <c r="K7" t="str">
        <f t="shared" si="1"/>
        <v>,1932022</v>
      </c>
    </row>
    <row r="8" spans="1:11">
      <c r="A8" s="5">
        <v>280365215</v>
      </c>
      <c r="B8" s="5">
        <v>2945</v>
      </c>
      <c r="C8" t="str">
        <f>VLOOKUP(A8,HOP!A:H,8,0)</f>
        <v>2945.00</v>
      </c>
      <c r="D8">
        <f>VLOOKUP(A8,HOP!A:B,2,0)</f>
        <v>1935811</v>
      </c>
      <c r="E8">
        <f t="shared" si="0"/>
        <v>0</v>
      </c>
      <c r="K8" t="str">
        <f t="shared" si="1"/>
        <v>,1935811</v>
      </c>
    </row>
    <row r="9" spans="1:11">
      <c r="A9" s="5">
        <v>280484627</v>
      </c>
      <c r="B9" s="5">
        <v>1227</v>
      </c>
      <c r="C9" t="str">
        <f>VLOOKUP(A9,HOP!A:H,8,0)</f>
        <v>1227.00</v>
      </c>
      <c r="D9">
        <f>VLOOKUP(A9,HOP!A:B,2,0)</f>
        <v>1938256</v>
      </c>
      <c r="E9">
        <f t="shared" si="0"/>
        <v>0</v>
      </c>
      <c r="K9" t="str">
        <f t="shared" si="1"/>
        <v>,1938256</v>
      </c>
    </row>
    <row r="10" spans="1:11">
      <c r="A10" s="5">
        <v>280566115</v>
      </c>
      <c r="B10" s="5">
        <v>428</v>
      </c>
      <c r="C10" t="str">
        <f>VLOOKUP(A10,HOP!A:H,8,0)</f>
        <v>428.00</v>
      </c>
      <c r="D10">
        <f>VLOOKUP(A10,HOP!A:B,2,0)</f>
        <v>1939613</v>
      </c>
      <c r="E10">
        <f t="shared" si="0"/>
        <v>0</v>
      </c>
      <c r="K10" t="str">
        <f t="shared" si="1"/>
        <v>,1939613</v>
      </c>
    </row>
    <row r="11" spans="1:11">
      <c r="A11" s="5">
        <v>280598375</v>
      </c>
      <c r="B11" s="5">
        <v>882</v>
      </c>
      <c r="C11" t="str">
        <f>VLOOKUP(A11,HOP!A:H,8,0)</f>
        <v>882.00</v>
      </c>
      <c r="D11">
        <f>VLOOKUP(A11,HOP!A:B,2,0)</f>
        <v>1940080</v>
      </c>
      <c r="E11">
        <f t="shared" si="0"/>
        <v>0</v>
      </c>
      <c r="K11" t="str">
        <f t="shared" si="1"/>
        <v>,1940080</v>
      </c>
    </row>
    <row r="12" spans="1:11">
      <c r="A12" s="5">
        <v>280683363</v>
      </c>
      <c r="B12" s="5">
        <v>1600</v>
      </c>
      <c r="C12" t="str">
        <f>VLOOKUP(A12,HOP!A:H,8,0)</f>
        <v>1600.00</v>
      </c>
      <c r="D12">
        <f>VLOOKUP(A12,HOP!A:B,2,0)</f>
        <v>1941424</v>
      </c>
      <c r="E12">
        <f t="shared" si="0"/>
        <v>0</v>
      </c>
      <c r="K12" t="str">
        <f t="shared" si="1"/>
        <v>,1941424</v>
      </c>
    </row>
    <row r="13" spans="1:11">
      <c r="A13" s="5">
        <v>280713307</v>
      </c>
      <c r="B13" s="5">
        <v>1056</v>
      </c>
      <c r="C13" t="str">
        <f>VLOOKUP(A13,HOP!A:H,8,0)</f>
        <v>1056.00</v>
      </c>
      <c r="D13">
        <f>VLOOKUP(A13,HOP!A:B,2,0)</f>
        <v>1941937</v>
      </c>
      <c r="E13">
        <f t="shared" si="0"/>
        <v>0</v>
      </c>
      <c r="K13" t="str">
        <f t="shared" si="1"/>
        <v>,1941937</v>
      </c>
    </row>
    <row r="14" spans="1:11">
      <c r="A14" s="5">
        <v>280720867</v>
      </c>
      <c r="B14" s="5">
        <v>1005</v>
      </c>
      <c r="C14" t="str">
        <f>VLOOKUP(A14,HOP!A:H,8,0)</f>
        <v>1005.00</v>
      </c>
      <c r="D14">
        <f>VLOOKUP(A14,HOP!A:B,2,0)</f>
        <v>1942079</v>
      </c>
      <c r="E14">
        <f t="shared" si="0"/>
        <v>0</v>
      </c>
      <c r="K14" t="str">
        <f t="shared" si="1"/>
        <v>,1942079</v>
      </c>
    </row>
    <row r="15" spans="1:11">
      <c r="A15" s="5">
        <v>280731387</v>
      </c>
      <c r="B15" s="5">
        <v>478</v>
      </c>
      <c r="C15" t="str">
        <f>VLOOKUP(A15,HOP!A:H,8,0)</f>
        <v>478.00</v>
      </c>
      <c r="D15">
        <f>VLOOKUP(A15,HOP!A:B,2,0)</f>
        <v>1942267</v>
      </c>
      <c r="E15">
        <f t="shared" si="0"/>
        <v>0</v>
      </c>
      <c r="K15" t="str">
        <f t="shared" si="1"/>
        <v>,1942267</v>
      </c>
    </row>
    <row r="16" spans="1:11">
      <c r="A16" s="5">
        <v>280752335</v>
      </c>
      <c r="B16" s="5">
        <v>669</v>
      </c>
      <c r="C16" t="str">
        <f>VLOOKUP(A16,HOP!A:H,8,0)</f>
        <v>669.00</v>
      </c>
      <c r="D16">
        <f>VLOOKUP(A16,HOP!A:B,2,0)</f>
        <v>1942486</v>
      </c>
      <c r="E16">
        <f t="shared" si="0"/>
        <v>0</v>
      </c>
      <c r="K16" t="str">
        <f t="shared" si="1"/>
        <v>,1942486</v>
      </c>
    </row>
    <row r="17" spans="1:11">
      <c r="A17" s="5">
        <v>280757131</v>
      </c>
      <c r="B17" s="5">
        <v>1530</v>
      </c>
      <c r="C17" t="str">
        <f>VLOOKUP(A17,HOP!A:H,8,0)</f>
        <v>1530.00</v>
      </c>
      <c r="D17">
        <f>VLOOKUP(A17,HOP!A:B,2,0)</f>
        <v>1942508</v>
      </c>
      <c r="E17">
        <f t="shared" si="0"/>
        <v>0</v>
      </c>
      <c r="K17" t="str">
        <f t="shared" si="1"/>
        <v>,1942508</v>
      </c>
    </row>
    <row r="18" spans="1:11">
      <c r="A18" s="5">
        <v>280792719</v>
      </c>
      <c r="B18" s="5">
        <v>1088</v>
      </c>
      <c r="C18" t="str">
        <f>VLOOKUP(A18,HOP!A:H,8,0)</f>
        <v>0.00</v>
      </c>
      <c r="D18">
        <f>VLOOKUP(A18,HOP!A:B,2,0)</f>
        <v>1943101</v>
      </c>
      <c r="E18">
        <f t="shared" si="0"/>
        <v>1088</v>
      </c>
      <c r="F18" t="s">
        <v>903</v>
      </c>
      <c r="K18" t="str">
        <f t="shared" si="1"/>
        <v>,1943101</v>
      </c>
    </row>
    <row r="19" spans="1:11">
      <c r="A19" s="5">
        <v>280793967</v>
      </c>
      <c r="B19" s="5">
        <v>452</v>
      </c>
      <c r="C19" t="str">
        <f>VLOOKUP(A19,HOP!A:H,8,0)</f>
        <v>452.00</v>
      </c>
      <c r="D19">
        <f>VLOOKUP(A19,HOP!A:B,2,0)</f>
        <v>1943107</v>
      </c>
      <c r="E19">
        <f t="shared" si="0"/>
        <v>0</v>
      </c>
      <c r="K19" t="str">
        <f t="shared" si="1"/>
        <v>,1943107</v>
      </c>
    </row>
    <row r="20" spans="1:11">
      <c r="A20" s="5">
        <v>280862255</v>
      </c>
      <c r="B20" s="5">
        <v>1540</v>
      </c>
      <c r="C20" t="str">
        <f>VLOOKUP(A20,HOP!A:H,8,0)</f>
        <v>1540.00</v>
      </c>
      <c r="D20">
        <f>VLOOKUP(A20,HOP!A:B,2,0)</f>
        <v>1943910</v>
      </c>
      <c r="E20">
        <f t="shared" si="0"/>
        <v>0</v>
      </c>
      <c r="K20" t="str">
        <f t="shared" si="1"/>
        <v>,1943910</v>
      </c>
    </row>
    <row r="21" spans="1:11">
      <c r="A21" s="5">
        <v>280885467</v>
      </c>
      <c r="B21" s="5">
        <v>466</v>
      </c>
      <c r="C21" t="e">
        <f>VLOOKUP(A21,HOP!A:H,8,0)</f>
        <v>#N/A</v>
      </c>
      <c r="D21">
        <v>1944029</v>
      </c>
      <c r="E21" t="e">
        <f t="shared" si="0"/>
        <v>#N/A</v>
      </c>
      <c r="F21" t="s">
        <v>904</v>
      </c>
      <c r="K21" t="str">
        <f t="shared" si="1"/>
        <v>,1944029</v>
      </c>
    </row>
    <row r="22" spans="1:11">
      <c r="A22" s="5">
        <v>280899163</v>
      </c>
      <c r="B22" s="5">
        <v>840</v>
      </c>
      <c r="C22" t="str">
        <f>VLOOKUP(A22,HOP!A:H,8,0)</f>
        <v>840.00</v>
      </c>
      <c r="D22">
        <f>VLOOKUP(A22,HOP!A:B,2,0)</f>
        <v>1944095</v>
      </c>
      <c r="E22">
        <f t="shared" si="0"/>
        <v>0</v>
      </c>
      <c r="K22" t="str">
        <f t="shared" si="1"/>
        <v>,1944095</v>
      </c>
    </row>
    <row r="23" spans="1:11">
      <c r="A23" s="5">
        <v>280981223</v>
      </c>
      <c r="B23" s="5">
        <v>344</v>
      </c>
      <c r="C23" t="str">
        <f>VLOOKUP(A23,HOP!A:H,8,0)</f>
        <v>344.00</v>
      </c>
      <c r="D23">
        <f>VLOOKUP(A23,HOP!A:B,2,0)</f>
        <v>1945409</v>
      </c>
      <c r="E23">
        <f t="shared" si="0"/>
        <v>0</v>
      </c>
      <c r="K23" t="str">
        <f t="shared" si="1"/>
        <v>,1945409</v>
      </c>
    </row>
    <row r="24" spans="1:11">
      <c r="A24" s="5">
        <v>280989531</v>
      </c>
      <c r="B24" s="5">
        <v>548</v>
      </c>
      <c r="C24" t="str">
        <f>VLOOKUP(A24,HOP!A:H,8,0)</f>
        <v>548.01</v>
      </c>
      <c r="D24">
        <f>VLOOKUP(A24,HOP!A:B,2,0)</f>
        <v>1945887</v>
      </c>
      <c r="E24">
        <f t="shared" si="0"/>
        <v>-0.00999999999999091</v>
      </c>
      <c r="K24" t="str">
        <f t="shared" si="1"/>
        <v>,1945887</v>
      </c>
    </row>
    <row r="25" spans="1:11">
      <c r="A25" s="5">
        <v>281004151</v>
      </c>
      <c r="B25" s="5">
        <v>3396</v>
      </c>
      <c r="C25" t="str">
        <f>VLOOKUP(A25,HOP!A:H,8,0)</f>
        <v>3396.00</v>
      </c>
      <c r="D25">
        <f>VLOOKUP(A25,HOP!A:B,2,0)</f>
        <v>1946091</v>
      </c>
      <c r="E25">
        <f t="shared" si="0"/>
        <v>0</v>
      </c>
      <c r="K25" t="str">
        <f t="shared" si="1"/>
        <v>,1946091</v>
      </c>
    </row>
    <row r="26" spans="1:11">
      <c r="A26" s="5">
        <v>281007335</v>
      </c>
      <c r="B26" s="5">
        <v>3471</v>
      </c>
      <c r="C26" t="str">
        <f>VLOOKUP(A26,HOP!A:H,8,0)</f>
        <v>3471.00</v>
      </c>
      <c r="D26">
        <f>VLOOKUP(A26,HOP!A:B,2,0)</f>
        <v>1946200</v>
      </c>
      <c r="E26">
        <f t="shared" si="0"/>
        <v>0</v>
      </c>
      <c r="K26" t="str">
        <f t="shared" si="1"/>
        <v>,1946200</v>
      </c>
    </row>
    <row r="27" spans="1:11">
      <c r="A27" s="5">
        <v>281008775</v>
      </c>
      <c r="B27" s="5">
        <v>95</v>
      </c>
      <c r="C27" t="str">
        <f>VLOOKUP(A27,HOP!A:H,8,0)</f>
        <v>95.00</v>
      </c>
      <c r="D27">
        <f>VLOOKUP(A27,HOP!A:B,2,0)</f>
        <v>1946363</v>
      </c>
      <c r="E27">
        <f t="shared" si="0"/>
        <v>0</v>
      </c>
      <c r="K27" t="str">
        <f t="shared" si="1"/>
        <v>,1946363</v>
      </c>
    </row>
    <row r="28" spans="1:11">
      <c r="A28" s="5">
        <v>281036155</v>
      </c>
      <c r="B28" s="5">
        <v>15627</v>
      </c>
      <c r="C28" t="str">
        <f>VLOOKUP(A28,HOP!A:H,8,0)</f>
        <v>15627.00</v>
      </c>
      <c r="D28">
        <f>VLOOKUP(A28,HOP!A:B,2,0)</f>
        <v>1947897</v>
      </c>
      <c r="E28">
        <f t="shared" si="0"/>
        <v>0</v>
      </c>
      <c r="K28" t="str">
        <f t="shared" si="1"/>
        <v>,1947897</v>
      </c>
    </row>
    <row r="29" spans="1:11">
      <c r="A29" s="5">
        <v>281039931</v>
      </c>
      <c r="B29" s="5">
        <v>3672</v>
      </c>
      <c r="C29" t="str">
        <f>VLOOKUP(A29,HOP!A:H,8,0)</f>
        <v>3672.00</v>
      </c>
      <c r="D29">
        <f>VLOOKUP(A29,HOP!A:B,2,0)</f>
        <v>1947911</v>
      </c>
      <c r="E29">
        <f t="shared" si="0"/>
        <v>0</v>
      </c>
      <c r="K29" t="str">
        <f t="shared" si="1"/>
        <v>,1947911</v>
      </c>
    </row>
    <row r="30" spans="1:11">
      <c r="A30" s="5">
        <v>281043103</v>
      </c>
      <c r="B30" s="5">
        <v>136</v>
      </c>
      <c r="C30" t="str">
        <f>VLOOKUP(A30,HOP!A:H,8,0)</f>
        <v>136.00</v>
      </c>
      <c r="D30">
        <f>VLOOKUP(A30,HOP!A:B,2,0)</f>
        <v>1947974</v>
      </c>
      <c r="E30">
        <f t="shared" si="0"/>
        <v>0</v>
      </c>
      <c r="K30" t="str">
        <f t="shared" si="1"/>
        <v>,1947974</v>
      </c>
    </row>
    <row r="31" spans="1:11">
      <c r="A31" s="5">
        <v>281048191</v>
      </c>
      <c r="B31" s="5">
        <v>804</v>
      </c>
      <c r="C31" t="str">
        <f>VLOOKUP(A31,HOP!A:H,8,0)</f>
        <v>804.00</v>
      </c>
      <c r="D31">
        <f>VLOOKUP(A31,HOP!A:B,2,0)</f>
        <v>1948549</v>
      </c>
      <c r="E31">
        <f t="shared" si="0"/>
        <v>0</v>
      </c>
      <c r="K31" t="str">
        <f t="shared" si="1"/>
        <v>,1948549</v>
      </c>
    </row>
    <row r="32" spans="1:11">
      <c r="A32" s="5">
        <v>281065135</v>
      </c>
      <c r="B32" s="5">
        <v>1557</v>
      </c>
      <c r="C32" t="str">
        <f>VLOOKUP(A32,HOP!A:H,8,0)</f>
        <v>1557.00</v>
      </c>
      <c r="D32">
        <f>VLOOKUP(A32,HOP!A:B,2,0)</f>
        <v>1949669</v>
      </c>
      <c r="E32">
        <f t="shared" si="0"/>
        <v>0</v>
      </c>
      <c r="K32" t="str">
        <f t="shared" si="1"/>
        <v>,1949669</v>
      </c>
    </row>
    <row r="33" spans="1:11">
      <c r="A33" s="5">
        <v>281066687</v>
      </c>
      <c r="B33" s="5">
        <v>342</v>
      </c>
      <c r="C33" t="str">
        <f>VLOOKUP(A33,HOP!A:H,8,0)</f>
        <v>342.00</v>
      </c>
      <c r="D33">
        <f>VLOOKUP(A33,HOP!A:B,2,0)</f>
        <v>1949698</v>
      </c>
      <c r="E33">
        <f t="shared" si="0"/>
        <v>0</v>
      </c>
      <c r="K33" t="str">
        <f t="shared" si="1"/>
        <v>,1949698</v>
      </c>
    </row>
    <row r="34" spans="1:11">
      <c r="A34" s="5">
        <v>281082727</v>
      </c>
      <c r="B34" s="5">
        <v>551</v>
      </c>
      <c r="C34" t="str">
        <f>VLOOKUP(A34,HOP!A:H,8,0)</f>
        <v>551.00</v>
      </c>
      <c r="D34">
        <f>VLOOKUP(A34,HOP!A:B,2,0)</f>
        <v>1950269</v>
      </c>
      <c r="E34">
        <f t="shared" si="0"/>
        <v>0</v>
      </c>
      <c r="K34" t="str">
        <f t="shared" si="1"/>
        <v>,1950269</v>
      </c>
    </row>
    <row r="35" spans="1:11">
      <c r="A35" s="5">
        <v>281083707</v>
      </c>
      <c r="B35" s="5">
        <v>686</v>
      </c>
      <c r="C35" t="str">
        <f>VLOOKUP(A35,HOP!A:H,8,0)</f>
        <v>686.00</v>
      </c>
      <c r="D35">
        <f>VLOOKUP(A35,HOP!A:B,2,0)</f>
        <v>1950344</v>
      </c>
      <c r="E35">
        <f t="shared" ref="E35:E66" si="2">B35-C35</f>
        <v>0</v>
      </c>
      <c r="K35" t="str">
        <f t="shared" ref="K35:K66" si="3">$K$1&amp;D35</f>
        <v>,1950344</v>
      </c>
    </row>
    <row r="36" spans="1:11">
      <c r="A36" s="5">
        <v>281088379</v>
      </c>
      <c r="B36" s="5">
        <v>2433</v>
      </c>
      <c r="C36" t="str">
        <f>VLOOKUP(A36,HOP!A:H,8,0)</f>
        <v>2433.00</v>
      </c>
      <c r="D36">
        <f>VLOOKUP(A36,HOP!A:B,2,0)</f>
        <v>1950686</v>
      </c>
      <c r="E36">
        <f t="shared" si="2"/>
        <v>0</v>
      </c>
      <c r="K36" t="str">
        <f t="shared" si="3"/>
        <v>,1950686</v>
      </c>
    </row>
    <row r="37" spans="1:11">
      <c r="A37" s="5">
        <v>281090719</v>
      </c>
      <c r="B37" s="5">
        <v>1026</v>
      </c>
      <c r="C37" t="str">
        <f>VLOOKUP(A37,HOP!A:H,8,0)</f>
        <v>1026.00</v>
      </c>
      <c r="D37">
        <f>VLOOKUP(A37,HOP!A:B,2,0)</f>
        <v>1950871</v>
      </c>
      <c r="E37">
        <f t="shared" si="2"/>
        <v>0</v>
      </c>
      <c r="K37" t="str">
        <f t="shared" si="3"/>
        <v>,1950871</v>
      </c>
    </row>
    <row r="38" spans="1:11">
      <c r="A38" s="5">
        <v>281099091</v>
      </c>
      <c r="B38" s="5">
        <v>199</v>
      </c>
      <c r="C38" t="str">
        <f>VLOOKUP(A38,HOP!A:H,8,0)</f>
        <v>199.00</v>
      </c>
      <c r="D38">
        <f>VLOOKUP(A38,HOP!A:B,2,0)</f>
        <v>1951407</v>
      </c>
      <c r="E38">
        <f t="shared" si="2"/>
        <v>0</v>
      </c>
      <c r="K38" t="str">
        <f t="shared" si="3"/>
        <v>,1951407</v>
      </c>
    </row>
    <row r="39" spans="1:11">
      <c r="A39" s="5">
        <v>281120719</v>
      </c>
      <c r="B39" s="5">
        <v>341</v>
      </c>
      <c r="C39" t="str">
        <f>VLOOKUP(A39,HOP!A:H,8,0)</f>
        <v>341.00</v>
      </c>
      <c r="D39">
        <f>VLOOKUP(A39,HOP!A:B,2,0)</f>
        <v>1952448</v>
      </c>
      <c r="E39">
        <f t="shared" si="2"/>
        <v>0</v>
      </c>
      <c r="K39" t="str">
        <f t="shared" si="3"/>
        <v>,1952448</v>
      </c>
    </row>
    <row r="40" spans="1:11">
      <c r="A40" s="5">
        <v>281142351</v>
      </c>
      <c r="B40" s="5">
        <v>300</v>
      </c>
      <c r="C40" t="str">
        <f>VLOOKUP(A40,HOP!A:H,8,0)</f>
        <v>300.00</v>
      </c>
      <c r="D40">
        <f>VLOOKUP(A40,HOP!A:B,2,0)</f>
        <v>1953145</v>
      </c>
      <c r="E40">
        <f t="shared" si="2"/>
        <v>0</v>
      </c>
      <c r="K40" t="str">
        <f t="shared" si="3"/>
        <v>,1953145</v>
      </c>
    </row>
    <row r="41" spans="1:11">
      <c r="A41" s="5">
        <v>281145075</v>
      </c>
      <c r="B41" s="5">
        <v>365</v>
      </c>
      <c r="C41" t="str">
        <f>VLOOKUP(A41,HOP!A:H,8,0)</f>
        <v>365.00</v>
      </c>
      <c r="D41">
        <f>VLOOKUP(A41,HOP!A:B,2,0)</f>
        <v>1953518</v>
      </c>
      <c r="E41">
        <f t="shared" si="2"/>
        <v>0</v>
      </c>
      <c r="K41" t="str">
        <f t="shared" si="3"/>
        <v>,1953518</v>
      </c>
    </row>
    <row r="42" spans="1:11">
      <c r="A42" s="5">
        <v>281145467</v>
      </c>
      <c r="B42" s="5">
        <v>640</v>
      </c>
      <c r="C42" t="str">
        <f>VLOOKUP(A42,HOP!A:H,8,0)</f>
        <v>640.00</v>
      </c>
      <c r="D42">
        <f>VLOOKUP(A42,HOP!A:B,2,0)</f>
        <v>1953568</v>
      </c>
      <c r="E42">
        <f t="shared" si="2"/>
        <v>0</v>
      </c>
      <c r="K42" t="str">
        <f t="shared" si="3"/>
        <v>,1953568</v>
      </c>
    </row>
    <row r="43" spans="1:11">
      <c r="A43" s="5">
        <v>281151587</v>
      </c>
      <c r="B43" s="5">
        <v>146</v>
      </c>
      <c r="C43" t="str">
        <f>VLOOKUP(A43,HOP!A:H,8,0)</f>
        <v>146.00</v>
      </c>
      <c r="D43">
        <f>VLOOKUP(A43,HOP!A:B,2,0)</f>
        <v>1953984</v>
      </c>
      <c r="E43">
        <f t="shared" si="2"/>
        <v>0</v>
      </c>
      <c r="K43" t="str">
        <f t="shared" si="3"/>
        <v>,1953984</v>
      </c>
    </row>
    <row r="44" spans="1:11">
      <c r="A44" s="5">
        <v>281154503</v>
      </c>
      <c r="B44" s="5">
        <v>674</v>
      </c>
      <c r="C44" t="str">
        <f>VLOOKUP(A44,HOP!A:H,8,0)</f>
        <v>674.00</v>
      </c>
      <c r="D44">
        <f>VLOOKUP(A44,HOP!A:B,2,0)</f>
        <v>1954169</v>
      </c>
      <c r="E44">
        <f t="shared" si="2"/>
        <v>0</v>
      </c>
      <c r="K44" t="str">
        <f t="shared" si="3"/>
        <v>,1954169</v>
      </c>
    </row>
    <row r="45" spans="1:11">
      <c r="A45" s="5">
        <v>281154819</v>
      </c>
      <c r="B45" s="5">
        <v>300</v>
      </c>
      <c r="C45" t="str">
        <f>VLOOKUP(A45,HOP!A:H,8,0)</f>
        <v>300.00</v>
      </c>
      <c r="D45">
        <f>VLOOKUP(A45,HOP!A:B,2,0)</f>
        <v>1954190</v>
      </c>
      <c r="E45">
        <f t="shared" si="2"/>
        <v>0</v>
      </c>
      <c r="K45" t="str">
        <f t="shared" si="3"/>
        <v>,1954190</v>
      </c>
    </row>
    <row r="46" spans="1:11">
      <c r="A46" s="5">
        <v>281175331</v>
      </c>
      <c r="B46" s="5">
        <v>300</v>
      </c>
      <c r="C46" t="str">
        <f>VLOOKUP(A46,HOP!A:H,8,0)</f>
        <v>300.00</v>
      </c>
      <c r="D46">
        <f>VLOOKUP(A46,HOP!A:B,2,0)</f>
        <v>1954689</v>
      </c>
      <c r="E46">
        <f t="shared" si="2"/>
        <v>0</v>
      </c>
      <c r="K46" t="str">
        <f t="shared" si="3"/>
        <v>,1954689</v>
      </c>
    </row>
    <row r="47" spans="1:11">
      <c r="A47" s="5">
        <v>281175963</v>
      </c>
      <c r="B47" s="5">
        <v>872</v>
      </c>
      <c r="C47" t="str">
        <f>VLOOKUP(A47,HOP!A:H,8,0)</f>
        <v>872.00</v>
      </c>
      <c r="D47">
        <f>VLOOKUP(A47,HOP!A:B,2,0)</f>
        <v>1954724</v>
      </c>
      <c r="E47">
        <f t="shared" si="2"/>
        <v>0</v>
      </c>
      <c r="K47" t="str">
        <f t="shared" si="3"/>
        <v>,1954724</v>
      </c>
    </row>
    <row r="48" spans="1:11">
      <c r="A48" s="5">
        <v>281182579</v>
      </c>
      <c r="B48" s="5">
        <v>270</v>
      </c>
      <c r="C48" t="str">
        <f>VLOOKUP(A48,HOP!A:H,8,0)</f>
        <v>270.00</v>
      </c>
      <c r="D48">
        <f>VLOOKUP(A48,HOP!A:B,2,0)</f>
        <v>1955424</v>
      </c>
      <c r="E48">
        <f t="shared" si="2"/>
        <v>0</v>
      </c>
      <c r="K48" t="str">
        <f t="shared" si="3"/>
        <v>,1955424</v>
      </c>
    </row>
    <row r="49" spans="1:11">
      <c r="A49" s="5">
        <v>281186067</v>
      </c>
      <c r="B49" s="5">
        <v>270</v>
      </c>
      <c r="C49" t="str">
        <f>VLOOKUP(A49,HOP!A:H,8,0)</f>
        <v>270.00</v>
      </c>
      <c r="D49">
        <f>VLOOKUP(A49,HOP!A:B,2,0)</f>
        <v>1955816</v>
      </c>
      <c r="E49">
        <f t="shared" si="2"/>
        <v>0</v>
      </c>
      <c r="K49" t="str">
        <f t="shared" si="3"/>
        <v>,1955816</v>
      </c>
    </row>
    <row r="50" spans="1:11">
      <c r="A50" s="5">
        <v>281199547</v>
      </c>
      <c r="B50" s="5">
        <v>977</v>
      </c>
      <c r="C50" t="str">
        <f>VLOOKUP(A50,HOP!A:H,8,0)</f>
        <v>977.00</v>
      </c>
      <c r="D50">
        <f>VLOOKUP(A50,HOP!A:B,2,0)</f>
        <v>1956311</v>
      </c>
      <c r="E50">
        <f t="shared" si="2"/>
        <v>0</v>
      </c>
      <c r="K50" t="str">
        <f t="shared" si="3"/>
        <v>,1956311</v>
      </c>
    </row>
    <row r="51" spans="1:11">
      <c r="A51" s="5">
        <v>281199875</v>
      </c>
      <c r="B51" s="5">
        <v>286</v>
      </c>
      <c r="C51" t="str">
        <f>VLOOKUP(A51,HOP!A:H,8,0)</f>
        <v>286.00</v>
      </c>
      <c r="D51">
        <f>VLOOKUP(A51,HOP!A:B,2,0)</f>
        <v>1956313</v>
      </c>
      <c r="E51">
        <f t="shared" si="2"/>
        <v>0</v>
      </c>
      <c r="K51" t="str">
        <f t="shared" si="3"/>
        <v>,1956313</v>
      </c>
    </row>
    <row r="52" spans="1:11">
      <c r="A52" s="5">
        <v>281202435</v>
      </c>
      <c r="B52" s="5">
        <v>712</v>
      </c>
      <c r="C52" t="str">
        <f>VLOOKUP(A52,HOP!A:H,8,0)</f>
        <v>712.00</v>
      </c>
      <c r="D52">
        <f>VLOOKUP(A52,HOP!A:B,2,0)</f>
        <v>1956318</v>
      </c>
      <c r="E52">
        <f t="shared" si="2"/>
        <v>0</v>
      </c>
      <c r="K52" t="str">
        <f t="shared" si="3"/>
        <v>,1956318</v>
      </c>
    </row>
    <row r="53" spans="1:11">
      <c r="A53" s="5">
        <v>281208907</v>
      </c>
      <c r="B53" s="5">
        <v>333</v>
      </c>
      <c r="C53" t="str">
        <f>VLOOKUP(A53,HOP!A:H,8,0)</f>
        <v>333.00</v>
      </c>
      <c r="D53">
        <f>VLOOKUP(A53,HOP!A:B,2,0)</f>
        <v>1956417</v>
      </c>
      <c r="E53">
        <f t="shared" si="2"/>
        <v>0</v>
      </c>
      <c r="K53" t="str">
        <f t="shared" si="3"/>
        <v>,1956417</v>
      </c>
    </row>
    <row r="54" spans="1:11">
      <c r="A54" s="5">
        <v>281221871</v>
      </c>
      <c r="B54" s="5">
        <v>327</v>
      </c>
      <c r="C54" t="str">
        <f>VLOOKUP(A54,HOP!A:H,8,0)</f>
        <v>327.00</v>
      </c>
      <c r="D54">
        <f>VLOOKUP(A54,HOP!A:B,2,0)</f>
        <v>1957364</v>
      </c>
      <c r="E54">
        <f t="shared" si="2"/>
        <v>0</v>
      </c>
      <c r="K54" t="str">
        <f t="shared" si="3"/>
        <v>,1957364</v>
      </c>
    </row>
    <row r="55" spans="1:11">
      <c r="A55" s="5">
        <v>281229307</v>
      </c>
      <c r="B55" s="5">
        <v>438</v>
      </c>
      <c r="C55" t="str">
        <f>VLOOKUP(A55,HOP!A:H,8,0)</f>
        <v>438.00</v>
      </c>
      <c r="D55">
        <f>VLOOKUP(A55,HOP!A:B,2,0)</f>
        <v>1957784</v>
      </c>
      <c r="E55">
        <f t="shared" si="2"/>
        <v>0</v>
      </c>
      <c r="K55" t="str">
        <f t="shared" si="3"/>
        <v>,1957784</v>
      </c>
    </row>
    <row r="56" spans="1:11">
      <c r="A56" s="5">
        <v>281250643</v>
      </c>
      <c r="B56" s="5">
        <v>128</v>
      </c>
      <c r="C56" t="str">
        <f>VLOOKUP(A56,HOP!A:H,8,0)</f>
        <v>128.00</v>
      </c>
      <c r="D56">
        <f>VLOOKUP(A56,HOP!A:B,2,0)</f>
        <v>1958524</v>
      </c>
      <c r="E56">
        <f t="shared" si="2"/>
        <v>0</v>
      </c>
      <c r="K56" t="str">
        <f t="shared" si="3"/>
        <v>,1958524</v>
      </c>
    </row>
    <row r="57" spans="1:11">
      <c r="A57" s="5">
        <v>281251419</v>
      </c>
      <c r="B57" s="5">
        <v>332</v>
      </c>
      <c r="C57" t="str">
        <f>VLOOKUP(A57,HOP!A:H,8,0)</f>
        <v>332.00</v>
      </c>
      <c r="D57">
        <f>VLOOKUP(A57,HOP!A:B,2,0)</f>
        <v>1958571</v>
      </c>
      <c r="E57">
        <f t="shared" si="2"/>
        <v>0</v>
      </c>
      <c r="K57" t="str">
        <f t="shared" si="3"/>
        <v>,1958571</v>
      </c>
    </row>
    <row r="58" spans="1:11">
      <c r="A58" s="5">
        <v>281251779</v>
      </c>
      <c r="B58" s="5">
        <v>332</v>
      </c>
      <c r="C58" t="str">
        <f>VLOOKUP(A58,HOP!A:H,8,0)</f>
        <v>332.00</v>
      </c>
      <c r="D58">
        <f>VLOOKUP(A58,HOP!A:B,2,0)</f>
        <v>1958598</v>
      </c>
      <c r="E58">
        <f t="shared" si="2"/>
        <v>0</v>
      </c>
      <c r="K58" t="str">
        <f t="shared" si="3"/>
        <v>,1958598</v>
      </c>
    </row>
    <row r="59" spans="1:11">
      <c r="A59" s="5">
        <v>281254907</v>
      </c>
      <c r="B59" s="5">
        <v>332</v>
      </c>
      <c r="C59" t="str">
        <f>VLOOKUP(A59,HOP!A:H,8,0)</f>
        <v>332.00</v>
      </c>
      <c r="D59">
        <f>VLOOKUP(A59,HOP!A:B,2,0)</f>
        <v>1958761</v>
      </c>
      <c r="E59">
        <f t="shared" si="2"/>
        <v>0</v>
      </c>
      <c r="K59" t="str">
        <f t="shared" si="3"/>
        <v>,1958761</v>
      </c>
    </row>
    <row r="60" spans="1:11">
      <c r="A60" s="5">
        <v>281268943</v>
      </c>
      <c r="B60" s="5">
        <v>171</v>
      </c>
      <c r="C60" t="str">
        <f>VLOOKUP(A60,HOP!A:H,8,0)</f>
        <v>171.00</v>
      </c>
      <c r="D60">
        <f>VLOOKUP(A60,HOP!A:B,2,0)</f>
        <v>1959490</v>
      </c>
      <c r="E60">
        <f t="shared" si="2"/>
        <v>0</v>
      </c>
      <c r="K60" t="str">
        <f t="shared" si="3"/>
        <v>,1959490</v>
      </c>
    </row>
    <row r="61" spans="1:11">
      <c r="A61" s="5">
        <v>281278279</v>
      </c>
      <c r="B61" s="5">
        <v>300</v>
      </c>
      <c r="C61" t="str">
        <f>VLOOKUP(A61,HOP!A:H,8,0)</f>
        <v>300.00</v>
      </c>
      <c r="D61">
        <f>VLOOKUP(A61,HOP!A:B,2,0)</f>
        <v>1959564</v>
      </c>
      <c r="E61">
        <f t="shared" si="2"/>
        <v>0</v>
      </c>
      <c r="K61" t="str">
        <f t="shared" si="3"/>
        <v>,1959564</v>
      </c>
    </row>
    <row r="62" spans="1:11">
      <c r="A62" s="5">
        <v>281281743</v>
      </c>
      <c r="B62" s="5">
        <v>561</v>
      </c>
      <c r="C62" t="str">
        <f>VLOOKUP(A62,HOP!A:H,8,0)</f>
        <v>561.00</v>
      </c>
      <c r="D62">
        <f>VLOOKUP(A62,HOP!A:B,2,0)</f>
        <v>1959672</v>
      </c>
      <c r="E62">
        <f t="shared" si="2"/>
        <v>0</v>
      </c>
      <c r="K62" t="str">
        <f t="shared" si="3"/>
        <v>,1959672</v>
      </c>
    </row>
    <row r="63" spans="1:11">
      <c r="A63" s="5">
        <v>281294727</v>
      </c>
      <c r="B63" s="5">
        <v>641</v>
      </c>
      <c r="C63" t="str">
        <f>VLOOKUP(A63,HOP!A:H,8,0)</f>
        <v>641.00</v>
      </c>
      <c r="D63">
        <f>VLOOKUP(A63,HOP!A:B,2,0)</f>
        <v>1960502</v>
      </c>
      <c r="E63">
        <f t="shared" si="2"/>
        <v>0</v>
      </c>
      <c r="K63" t="str">
        <f t="shared" si="3"/>
        <v>,1960502</v>
      </c>
    </row>
    <row r="64" spans="1:11">
      <c r="A64" s="5">
        <v>281318539</v>
      </c>
      <c r="B64" s="5">
        <v>166</v>
      </c>
      <c r="C64" t="str">
        <f>VLOOKUP(A64,HOP!A:H,8,0)</f>
        <v>166.00</v>
      </c>
      <c r="D64">
        <f>VLOOKUP(A64,HOP!A:B,2,0)</f>
        <v>1961463</v>
      </c>
      <c r="E64">
        <f t="shared" si="2"/>
        <v>0</v>
      </c>
      <c r="K64" t="str">
        <f t="shared" si="3"/>
        <v>,1961463</v>
      </c>
    </row>
    <row r="65" spans="1:11">
      <c r="A65" s="5">
        <v>281319047</v>
      </c>
      <c r="B65" s="5">
        <v>555</v>
      </c>
      <c r="C65" t="str">
        <f>VLOOKUP(A65,HOP!A:H,8,0)</f>
        <v>555.00</v>
      </c>
      <c r="D65">
        <f>VLOOKUP(A65,HOP!A:B,2,0)</f>
        <v>1961487</v>
      </c>
      <c r="E65">
        <f t="shared" si="2"/>
        <v>0</v>
      </c>
      <c r="K65" t="str">
        <f t="shared" si="3"/>
        <v>,1961487</v>
      </c>
    </row>
    <row r="66" spans="1:11">
      <c r="A66" s="5">
        <v>281354371</v>
      </c>
      <c r="B66" s="5">
        <v>124</v>
      </c>
      <c r="C66" t="str">
        <f>VLOOKUP(A66,HOP!A:H,8,0)</f>
        <v>124.00</v>
      </c>
      <c r="D66">
        <f>VLOOKUP(A66,HOP!A:B,2,0)</f>
        <v>1963263</v>
      </c>
      <c r="E66">
        <f t="shared" si="2"/>
        <v>0</v>
      </c>
      <c r="K66" t="str">
        <f t="shared" si="3"/>
        <v>,1963263</v>
      </c>
    </row>
    <row r="67" spans="1:11">
      <c r="A67" s="5">
        <v>353083502</v>
      </c>
      <c r="B67" s="5">
        <v>782</v>
      </c>
      <c r="C67" t="str">
        <f>VLOOKUP(A67,HOP!A:H,8,0)</f>
        <v>782.00</v>
      </c>
      <c r="D67">
        <f>VLOOKUP(A67,HOP!A:B,2,0)</f>
        <v>1900412</v>
      </c>
      <c r="E67">
        <f t="shared" ref="E67:E98" si="4">B67-C67</f>
        <v>0</v>
      </c>
      <c r="K67" t="str">
        <f t="shared" ref="K67:K98" si="5">$K$1&amp;D67</f>
        <v>,1900412</v>
      </c>
    </row>
    <row r="68" spans="1:11">
      <c r="A68" s="5">
        <v>358215102</v>
      </c>
      <c r="B68" s="5">
        <v>837</v>
      </c>
      <c r="C68" t="str">
        <f>VLOOKUP(A68,HOP!A:H,8,0)</f>
        <v>837.00</v>
      </c>
      <c r="D68">
        <f>VLOOKUP(A68,HOP!A:B,2,0)</f>
        <v>1919655</v>
      </c>
      <c r="E68">
        <f t="shared" si="4"/>
        <v>0</v>
      </c>
      <c r="K68" t="str">
        <f t="shared" si="5"/>
        <v>,1919655</v>
      </c>
    </row>
    <row r="69" spans="1:11">
      <c r="A69" s="5">
        <v>358233370</v>
      </c>
      <c r="B69" s="5">
        <v>1338</v>
      </c>
      <c r="C69" t="str">
        <f>VLOOKUP(A69,HOP!A:H,8,0)</f>
        <v>1338.00</v>
      </c>
      <c r="D69">
        <f>VLOOKUP(A69,HOP!A:B,2,0)</f>
        <v>1919693</v>
      </c>
      <c r="E69">
        <f t="shared" si="4"/>
        <v>0</v>
      </c>
      <c r="K69" t="str">
        <f t="shared" si="5"/>
        <v>,1919693</v>
      </c>
    </row>
    <row r="70" spans="1:11">
      <c r="A70" s="5">
        <v>358345690</v>
      </c>
      <c r="B70" s="5">
        <v>199</v>
      </c>
      <c r="C70" t="str">
        <f>VLOOKUP(A70,HOP!A:H,8,0)</f>
        <v>199.00</v>
      </c>
      <c r="D70">
        <f>VLOOKUP(A70,HOP!A:B,2,0)</f>
        <v>1920038</v>
      </c>
      <c r="E70">
        <f t="shared" si="4"/>
        <v>0</v>
      </c>
      <c r="K70" t="str">
        <f t="shared" si="5"/>
        <v>,1920038</v>
      </c>
    </row>
    <row r="71" spans="1:11">
      <c r="A71" s="5">
        <v>358654538</v>
      </c>
      <c r="B71" s="5">
        <v>158</v>
      </c>
      <c r="C71" t="str">
        <f>VLOOKUP(A71,HOP!A:H,8,0)</f>
        <v>158.00</v>
      </c>
      <c r="D71">
        <f>VLOOKUP(A71,HOP!A:B,2,0)</f>
        <v>1920949</v>
      </c>
      <c r="E71">
        <f t="shared" si="4"/>
        <v>0</v>
      </c>
      <c r="K71" t="str">
        <f t="shared" si="5"/>
        <v>,1920949</v>
      </c>
    </row>
    <row r="72" spans="1:11">
      <c r="A72" s="5">
        <v>360178730</v>
      </c>
      <c r="B72" s="5">
        <v>524</v>
      </c>
      <c r="C72" t="str">
        <f>VLOOKUP(A72,HOP!A:H,8,0)</f>
        <v>524.00</v>
      </c>
      <c r="D72">
        <f>VLOOKUP(A72,HOP!A:B,2,0)</f>
        <v>1926377</v>
      </c>
      <c r="E72">
        <f t="shared" si="4"/>
        <v>0</v>
      </c>
      <c r="K72" t="str">
        <f t="shared" si="5"/>
        <v>,1926377</v>
      </c>
    </row>
    <row r="73" spans="1:11">
      <c r="A73" s="5">
        <v>360288806</v>
      </c>
      <c r="B73" s="5">
        <v>1863</v>
      </c>
      <c r="C73" t="str">
        <f>VLOOKUP(A73,HOP!A:H,8,0)</f>
        <v>1863.00</v>
      </c>
      <c r="D73">
        <f>VLOOKUP(A73,HOP!A:B,2,0)</f>
        <v>1927084</v>
      </c>
      <c r="E73">
        <f t="shared" si="4"/>
        <v>0</v>
      </c>
      <c r="K73" t="str">
        <f t="shared" si="5"/>
        <v>,1927084</v>
      </c>
    </row>
    <row r="74" spans="1:11">
      <c r="A74" s="5">
        <v>360397542</v>
      </c>
      <c r="B74" s="5">
        <v>824</v>
      </c>
      <c r="C74" t="str">
        <f>VLOOKUP(A74,HOP!A:H,8,0)</f>
        <v>824.00</v>
      </c>
      <c r="D74">
        <f>VLOOKUP(A74,HOP!A:B,2,0)</f>
        <v>1927764</v>
      </c>
      <c r="E74">
        <f t="shared" si="4"/>
        <v>0</v>
      </c>
      <c r="K74" t="str">
        <f t="shared" si="5"/>
        <v>,1927764</v>
      </c>
    </row>
    <row r="75" spans="1:11">
      <c r="A75" s="5">
        <v>362087794</v>
      </c>
      <c r="B75" s="5">
        <v>338</v>
      </c>
      <c r="C75" t="e">
        <f>VLOOKUP(A75,HOP!A:H,8,0)</f>
        <v>#N/A</v>
      </c>
      <c r="D75">
        <v>1934984</v>
      </c>
      <c r="E75" t="e">
        <f t="shared" si="4"/>
        <v>#N/A</v>
      </c>
      <c r="F75" t="s">
        <v>905</v>
      </c>
      <c r="K75" t="str">
        <f t="shared" si="5"/>
        <v>,1934984</v>
      </c>
    </row>
    <row r="76" spans="1:11">
      <c r="A76" s="5">
        <v>362321330</v>
      </c>
      <c r="B76" s="5">
        <v>888</v>
      </c>
      <c r="C76" t="str">
        <f>VLOOKUP(A76,HOP!A:H,8,0)</f>
        <v>888.00</v>
      </c>
      <c r="D76">
        <f>VLOOKUP(A76,HOP!A:B,2,0)</f>
        <v>1935840</v>
      </c>
      <c r="E76">
        <f t="shared" si="4"/>
        <v>0</v>
      </c>
      <c r="K76" t="str">
        <f t="shared" si="5"/>
        <v>,1935840</v>
      </c>
    </row>
    <row r="77" spans="1:11">
      <c r="A77" s="5">
        <v>362441526</v>
      </c>
      <c r="B77" s="5">
        <v>522</v>
      </c>
      <c r="C77" t="str">
        <f>VLOOKUP(A77,HOP!A:H,8,0)</f>
        <v>522.00</v>
      </c>
      <c r="D77">
        <f>VLOOKUP(A77,HOP!A:B,2,0)</f>
        <v>1936524</v>
      </c>
      <c r="E77">
        <f t="shared" si="4"/>
        <v>0</v>
      </c>
      <c r="K77" t="str">
        <f t="shared" si="5"/>
        <v>,1936524</v>
      </c>
    </row>
    <row r="78" spans="1:11">
      <c r="A78" s="5">
        <v>362631366</v>
      </c>
      <c r="B78" s="5">
        <v>1393</v>
      </c>
      <c r="C78" t="str">
        <f>VLOOKUP(A78,HOP!A:H,8,0)</f>
        <v>1393.00</v>
      </c>
      <c r="D78">
        <f>VLOOKUP(A78,HOP!A:B,2,0)</f>
        <v>1937427</v>
      </c>
      <c r="E78">
        <f t="shared" si="4"/>
        <v>0</v>
      </c>
      <c r="K78" t="str">
        <f t="shared" si="5"/>
        <v>,1937427</v>
      </c>
    </row>
    <row r="79" spans="1:11">
      <c r="A79" s="5">
        <v>363711698</v>
      </c>
      <c r="B79" s="5">
        <v>1314</v>
      </c>
      <c r="C79" t="str">
        <f>VLOOKUP(A79,HOP!A:H,8,0)</f>
        <v>1314.00</v>
      </c>
      <c r="D79">
        <f>VLOOKUP(A79,HOP!A:B,2,0)</f>
        <v>1940677</v>
      </c>
      <c r="E79">
        <f t="shared" si="4"/>
        <v>0</v>
      </c>
      <c r="K79" t="str">
        <f t="shared" si="5"/>
        <v>,1940677</v>
      </c>
    </row>
    <row r="80" spans="1:11">
      <c r="A80" s="5">
        <v>363960158</v>
      </c>
      <c r="B80" s="5">
        <v>1088</v>
      </c>
      <c r="C80" t="str">
        <f>VLOOKUP(A80,HOP!A:H,8,0)</f>
        <v>1088.00</v>
      </c>
      <c r="D80">
        <f>VLOOKUP(A80,HOP!A:B,2,0)</f>
        <v>1941287</v>
      </c>
      <c r="E80">
        <f t="shared" si="4"/>
        <v>0</v>
      </c>
      <c r="K80" t="str">
        <f t="shared" si="5"/>
        <v>,1941287</v>
      </c>
    </row>
    <row r="81" spans="1:11">
      <c r="A81" s="5">
        <v>364952498</v>
      </c>
      <c r="B81" s="5">
        <v>1766</v>
      </c>
      <c r="C81" t="str">
        <f>VLOOKUP(A81,HOP!A:H,8,0)</f>
        <v>1766.00</v>
      </c>
      <c r="D81">
        <f>VLOOKUP(A81,HOP!A:B,2,0)</f>
        <v>1943937</v>
      </c>
      <c r="E81">
        <f t="shared" si="4"/>
        <v>0</v>
      </c>
      <c r="K81" t="str">
        <f t="shared" si="5"/>
        <v>,1943937</v>
      </c>
    </row>
    <row r="82" spans="1:11">
      <c r="A82" s="5">
        <v>365014250</v>
      </c>
      <c r="B82" s="5">
        <v>3282</v>
      </c>
      <c r="C82" t="str">
        <f>VLOOKUP(A82,HOP!A:H,8,0)</f>
        <v>3282.00</v>
      </c>
      <c r="D82">
        <f>VLOOKUP(A82,HOP!A:B,2,0)</f>
        <v>1944322</v>
      </c>
      <c r="E82">
        <f t="shared" si="4"/>
        <v>0</v>
      </c>
      <c r="K82" t="str">
        <f t="shared" si="5"/>
        <v>,1944322</v>
      </c>
    </row>
    <row r="83" spans="1:11">
      <c r="A83" s="5">
        <v>365432210</v>
      </c>
      <c r="B83" s="5">
        <v>544</v>
      </c>
      <c r="C83" t="str">
        <f>VLOOKUP(A83,HOP!A:H,8,0)</f>
        <v>544.00</v>
      </c>
      <c r="D83">
        <f>VLOOKUP(A83,HOP!A:B,2,0)</f>
        <v>1946097</v>
      </c>
      <c r="E83">
        <f t="shared" si="4"/>
        <v>0</v>
      </c>
      <c r="K83" t="str">
        <f t="shared" si="5"/>
        <v>,1946097</v>
      </c>
    </row>
    <row r="84" spans="1:11">
      <c r="A84" s="5">
        <v>365623794</v>
      </c>
      <c r="B84" s="5">
        <v>1274</v>
      </c>
      <c r="C84" t="str">
        <f>VLOOKUP(A84,HOP!A:H,8,0)</f>
        <v>1274.00</v>
      </c>
      <c r="D84">
        <f>VLOOKUP(A84,HOP!A:B,2,0)</f>
        <v>1947924</v>
      </c>
      <c r="E84">
        <f t="shared" si="4"/>
        <v>0</v>
      </c>
      <c r="K84" t="str">
        <f t="shared" si="5"/>
        <v>,1947924</v>
      </c>
    </row>
    <row r="85" spans="1:11">
      <c r="A85" s="5">
        <v>365734050</v>
      </c>
      <c r="B85" s="5">
        <v>2748</v>
      </c>
      <c r="C85" t="str">
        <f>VLOOKUP(A85,HOP!A:H,8,0)</f>
        <v>2748.00</v>
      </c>
      <c r="D85">
        <f>VLOOKUP(A85,HOP!A:B,2,0)</f>
        <v>1949361</v>
      </c>
      <c r="E85">
        <f t="shared" si="4"/>
        <v>0</v>
      </c>
      <c r="K85" t="str">
        <f t="shared" si="5"/>
        <v>,1949361</v>
      </c>
    </row>
    <row r="86" spans="1:11">
      <c r="A86" s="5">
        <v>365928926</v>
      </c>
      <c r="B86" s="5">
        <v>812</v>
      </c>
      <c r="C86" t="str">
        <f>VLOOKUP(A86,HOP!A:H,8,0)</f>
        <v>812.00</v>
      </c>
      <c r="D86">
        <f>VLOOKUP(A86,HOP!A:B,2,0)</f>
        <v>1950038</v>
      </c>
      <c r="E86">
        <f t="shared" si="4"/>
        <v>0</v>
      </c>
      <c r="K86" t="str">
        <f t="shared" si="5"/>
        <v>,1950038</v>
      </c>
    </row>
    <row r="87" spans="1:11">
      <c r="A87" s="5">
        <v>365945418</v>
      </c>
      <c r="B87" s="5">
        <v>378</v>
      </c>
      <c r="C87" t="str">
        <f>VLOOKUP(A87,HOP!A:H,8,0)</f>
        <v>378.00</v>
      </c>
      <c r="D87">
        <f>VLOOKUP(A87,HOP!A:B,2,0)</f>
        <v>1950231</v>
      </c>
      <c r="E87">
        <f t="shared" si="4"/>
        <v>0</v>
      </c>
      <c r="K87" t="str">
        <f t="shared" si="5"/>
        <v>,1950231</v>
      </c>
    </row>
    <row r="88" spans="1:11">
      <c r="A88" s="5">
        <v>365966518</v>
      </c>
      <c r="B88" s="5">
        <v>129.6</v>
      </c>
      <c r="C88" t="str">
        <f>VLOOKUP(A88,HOP!A:H,8,0)</f>
        <v>129.60</v>
      </c>
      <c r="D88">
        <f>VLOOKUP(A88,HOP!A:B,2,0)</f>
        <v>1951240</v>
      </c>
      <c r="E88">
        <f t="shared" si="4"/>
        <v>0</v>
      </c>
      <c r="K88" t="str">
        <f t="shared" si="5"/>
        <v>,1951240</v>
      </c>
    </row>
    <row r="89" spans="1:11">
      <c r="A89" s="5">
        <v>366039906</v>
      </c>
      <c r="B89" s="5">
        <v>1668</v>
      </c>
      <c r="C89" t="str">
        <f>VLOOKUP(A89,HOP!A:H,8,0)</f>
        <v>1668.00</v>
      </c>
      <c r="D89">
        <f>VLOOKUP(A89,HOP!A:B,2,0)</f>
        <v>1951482</v>
      </c>
      <c r="E89">
        <f t="shared" si="4"/>
        <v>0</v>
      </c>
      <c r="K89" t="str">
        <f t="shared" si="5"/>
        <v>,1951482</v>
      </c>
    </row>
    <row r="90" spans="1:11">
      <c r="A90" s="5">
        <v>366307026</v>
      </c>
      <c r="B90" s="5">
        <v>436</v>
      </c>
      <c r="C90" t="str">
        <f>VLOOKUP(A90,HOP!A:H,8,0)</f>
        <v>436.00</v>
      </c>
      <c r="D90">
        <f>VLOOKUP(A90,HOP!A:B,2,0)</f>
        <v>1953186</v>
      </c>
      <c r="E90">
        <f t="shared" si="4"/>
        <v>0</v>
      </c>
      <c r="K90" t="str">
        <f t="shared" si="5"/>
        <v>,1953186</v>
      </c>
    </row>
    <row r="91" spans="1:11">
      <c r="A91" s="5">
        <v>366382514</v>
      </c>
      <c r="B91" s="5">
        <v>4106.67</v>
      </c>
      <c r="C91" t="str">
        <f>VLOOKUP(A91,HOP!A:H,8,0)</f>
        <v>4158.00</v>
      </c>
      <c r="D91">
        <f>VLOOKUP(A91,HOP!A:B,2,0)</f>
        <v>1954612</v>
      </c>
      <c r="E91">
        <f t="shared" si="4"/>
        <v>-51.3299999999999</v>
      </c>
      <c r="F91" t="s">
        <v>906</v>
      </c>
      <c r="K91" t="str">
        <f t="shared" si="5"/>
        <v>,1954612</v>
      </c>
    </row>
    <row r="92" spans="1:11">
      <c r="A92" s="5">
        <v>366420894</v>
      </c>
      <c r="B92" s="5">
        <v>1179</v>
      </c>
      <c r="C92" t="str">
        <f>VLOOKUP(A92,HOP!A:H,8,0)</f>
        <v>1179.00</v>
      </c>
      <c r="D92">
        <f>VLOOKUP(A92,HOP!A:B,2,0)</f>
        <v>1954658</v>
      </c>
      <c r="E92">
        <f t="shared" si="4"/>
        <v>0</v>
      </c>
      <c r="K92" t="str">
        <f t="shared" si="5"/>
        <v>,1954658</v>
      </c>
    </row>
    <row r="93" spans="1:11">
      <c r="A93" s="5">
        <v>366443214</v>
      </c>
      <c r="B93" s="5">
        <v>2780</v>
      </c>
      <c r="C93" t="str">
        <f>VLOOKUP(A93,HOP!A:H,8,0)</f>
        <v>2780.00</v>
      </c>
      <c r="D93">
        <f>VLOOKUP(A93,HOP!A:B,2,0)</f>
        <v>1954678</v>
      </c>
      <c r="E93">
        <f t="shared" si="4"/>
        <v>0</v>
      </c>
      <c r="K93" t="str">
        <f t="shared" si="5"/>
        <v>,1954678</v>
      </c>
    </row>
    <row r="94" spans="1:11">
      <c r="A94" s="5">
        <v>366498062</v>
      </c>
      <c r="B94" s="5">
        <v>570</v>
      </c>
      <c r="C94" t="str">
        <f>VLOOKUP(A94,HOP!A:H,8,0)</f>
        <v>0.00</v>
      </c>
      <c r="D94">
        <f>VLOOKUP(A94,HOP!A:B,2,0)</f>
        <v>1954949</v>
      </c>
      <c r="E94">
        <f t="shared" si="4"/>
        <v>570</v>
      </c>
      <c r="F94" t="s">
        <v>907</v>
      </c>
      <c r="K94" t="str">
        <f t="shared" si="5"/>
        <v>,1954949</v>
      </c>
    </row>
    <row r="95" spans="1:11">
      <c r="A95" s="5">
        <v>366502222</v>
      </c>
      <c r="B95" s="5">
        <v>320</v>
      </c>
      <c r="C95" t="str">
        <f>VLOOKUP(A95,HOP!A:H,8,0)</f>
        <v>320.00</v>
      </c>
      <c r="D95">
        <f>VLOOKUP(A95,HOP!A:B,2,0)</f>
        <v>1955006</v>
      </c>
      <c r="E95">
        <f t="shared" si="4"/>
        <v>0</v>
      </c>
      <c r="K95" t="str">
        <f t="shared" si="5"/>
        <v>,1955006</v>
      </c>
    </row>
    <row r="96" spans="1:11">
      <c r="A96" s="5">
        <v>366536362</v>
      </c>
      <c r="B96" s="5">
        <v>308</v>
      </c>
      <c r="C96" t="str">
        <f>VLOOKUP(A96,HOP!A:H,8,0)</f>
        <v>308.00</v>
      </c>
      <c r="D96">
        <f>VLOOKUP(A96,HOP!A:B,2,0)</f>
        <v>1956135</v>
      </c>
      <c r="E96">
        <f t="shared" si="4"/>
        <v>0</v>
      </c>
      <c r="K96" t="str">
        <f t="shared" si="5"/>
        <v>,1956135</v>
      </c>
    </row>
    <row r="97" spans="1:11">
      <c r="A97" s="5">
        <v>366537090</v>
      </c>
      <c r="B97" s="5">
        <v>335</v>
      </c>
      <c r="C97" t="str">
        <f>VLOOKUP(A97,HOP!A:H,8,0)</f>
        <v>335.00</v>
      </c>
      <c r="D97">
        <f>VLOOKUP(A97,HOP!A:B,2,0)</f>
        <v>1956161</v>
      </c>
      <c r="E97">
        <f t="shared" si="4"/>
        <v>0</v>
      </c>
      <c r="K97" t="str">
        <f t="shared" si="5"/>
        <v>,1956161</v>
      </c>
    </row>
    <row r="98" spans="1:11">
      <c r="A98" s="5">
        <v>366813990</v>
      </c>
      <c r="B98" s="5">
        <v>333</v>
      </c>
      <c r="C98" t="str">
        <f>VLOOKUP(A98,HOP!A:H,8,0)</f>
        <v>333.00</v>
      </c>
      <c r="D98">
        <f>VLOOKUP(A98,HOP!A:B,2,0)</f>
        <v>1957982</v>
      </c>
      <c r="E98">
        <f t="shared" si="4"/>
        <v>0</v>
      </c>
      <c r="K98" t="str">
        <f t="shared" si="5"/>
        <v>,1957982</v>
      </c>
    </row>
    <row r="99" spans="1:11">
      <c r="A99" s="5">
        <v>366871622</v>
      </c>
      <c r="B99" s="5">
        <v>672</v>
      </c>
      <c r="C99" t="str">
        <f>VLOOKUP(A99,HOP!A:H,8,0)</f>
        <v>672.00</v>
      </c>
      <c r="D99">
        <f>VLOOKUP(A99,HOP!A:B,2,0)</f>
        <v>1958472</v>
      </c>
      <c r="E99">
        <f t="shared" ref="E99:E130" si="6">B99-C99</f>
        <v>0</v>
      </c>
      <c r="K99" t="str">
        <f t="shared" ref="K99:K130" si="7">$K$1&amp;D99</f>
        <v>,1958472</v>
      </c>
    </row>
    <row r="100" spans="1:11">
      <c r="A100" s="5">
        <v>366891370</v>
      </c>
      <c r="B100" s="5">
        <v>686</v>
      </c>
      <c r="C100" t="str">
        <f>VLOOKUP(A100,HOP!A:H,8,0)</f>
        <v>686.00</v>
      </c>
      <c r="D100">
        <f>VLOOKUP(A100,HOP!A:B,2,0)</f>
        <v>1959359</v>
      </c>
      <c r="E100">
        <f t="shared" si="6"/>
        <v>0</v>
      </c>
      <c r="K100" t="str">
        <f t="shared" si="7"/>
        <v>,1959359</v>
      </c>
    </row>
    <row r="101" spans="1:11">
      <c r="A101" s="5">
        <v>367030970</v>
      </c>
      <c r="B101" s="5">
        <v>335</v>
      </c>
      <c r="C101" t="str">
        <f>VLOOKUP(A101,HOP!A:H,8,0)</f>
        <v>335.00</v>
      </c>
      <c r="D101">
        <f>VLOOKUP(A101,HOP!A:B,2,0)</f>
        <v>1959742</v>
      </c>
      <c r="E101">
        <f t="shared" si="6"/>
        <v>0</v>
      </c>
      <c r="K101" t="str">
        <f t="shared" si="7"/>
        <v>,1959742</v>
      </c>
    </row>
    <row r="102" spans="1:11">
      <c r="A102" s="5">
        <v>367031682</v>
      </c>
      <c r="B102" s="5">
        <v>335</v>
      </c>
      <c r="C102" t="str">
        <f>VLOOKUP(A102,HOP!A:H,8,0)</f>
        <v>335.00</v>
      </c>
      <c r="D102">
        <f>VLOOKUP(A102,HOP!A:B,2,0)</f>
        <v>1959746</v>
      </c>
      <c r="E102">
        <f t="shared" si="6"/>
        <v>0</v>
      </c>
      <c r="K102" t="str">
        <f t="shared" si="7"/>
        <v>,1959746</v>
      </c>
    </row>
    <row r="103" spans="1:11">
      <c r="A103" s="5">
        <v>367304478</v>
      </c>
      <c r="B103" s="5">
        <v>347</v>
      </c>
      <c r="C103" t="str">
        <f>VLOOKUP(A103,HOP!A:H,8,0)</f>
        <v>347.00</v>
      </c>
      <c r="D103">
        <f>VLOOKUP(A103,HOP!A:B,2,0)</f>
        <v>1962032</v>
      </c>
      <c r="E103">
        <f t="shared" si="6"/>
        <v>0</v>
      </c>
      <c r="K103" t="str">
        <f t="shared" si="7"/>
        <v>,1962032</v>
      </c>
    </row>
    <row r="104" spans="1:11">
      <c r="A104" s="5">
        <v>367496142</v>
      </c>
      <c r="B104" s="5">
        <v>331</v>
      </c>
      <c r="C104" t="str">
        <f>VLOOKUP(A104,HOP!A:H,8,0)</f>
        <v>331.00</v>
      </c>
      <c r="D104">
        <f>VLOOKUP(A104,HOP!A:B,2,0)</f>
        <v>1962834</v>
      </c>
      <c r="E104">
        <f t="shared" si="6"/>
        <v>0</v>
      </c>
      <c r="K104" t="str">
        <f t="shared" si="7"/>
        <v>,1962834</v>
      </c>
    </row>
    <row r="105" spans="1:11">
      <c r="A105" s="5">
        <v>518513353</v>
      </c>
      <c r="B105" s="5">
        <v>812</v>
      </c>
      <c r="C105" t="str">
        <f>VLOOKUP(A105,HOP!A:H,8,0)</f>
        <v>812.00</v>
      </c>
      <c r="D105">
        <f>VLOOKUP(A105,HOP!A:B,2,0)</f>
        <v>1905646</v>
      </c>
      <c r="E105">
        <f t="shared" si="6"/>
        <v>0</v>
      </c>
      <c r="K105" t="str">
        <f t="shared" si="7"/>
        <v>,1905646</v>
      </c>
    </row>
    <row r="106" spans="1:11">
      <c r="A106" s="5">
        <v>520079237</v>
      </c>
      <c r="B106" s="5">
        <v>699</v>
      </c>
      <c r="C106" t="str">
        <f>VLOOKUP(A106,HOP!A:H,8,0)</f>
        <v>699.00</v>
      </c>
      <c r="D106">
        <f>VLOOKUP(A106,HOP!A:B,2,0)</f>
        <v>1910504</v>
      </c>
      <c r="E106">
        <f t="shared" si="6"/>
        <v>0</v>
      </c>
      <c r="K106" t="str">
        <f t="shared" si="7"/>
        <v>,1910504</v>
      </c>
    </row>
    <row r="107" spans="1:11">
      <c r="A107" s="5">
        <v>529219609</v>
      </c>
      <c r="B107" s="5">
        <v>204</v>
      </c>
      <c r="C107" t="str">
        <f>VLOOKUP(A107,HOP!A:H,8,0)</f>
        <v>204.00</v>
      </c>
      <c r="D107">
        <f>VLOOKUP(A107,HOP!A:B,2,0)</f>
        <v>1924383</v>
      </c>
      <c r="E107">
        <f t="shared" si="6"/>
        <v>0</v>
      </c>
      <c r="K107" t="str">
        <f t="shared" si="7"/>
        <v>,1924383</v>
      </c>
    </row>
    <row r="108" spans="1:11">
      <c r="A108" s="5">
        <v>534657973</v>
      </c>
      <c r="B108" s="5">
        <v>405</v>
      </c>
      <c r="C108" t="str">
        <f>VLOOKUP(A108,HOP!A:H,8,0)</f>
        <v>405.00</v>
      </c>
      <c r="D108">
        <f>VLOOKUP(A108,HOP!A:B,2,0)</f>
        <v>1935512</v>
      </c>
      <c r="E108">
        <f t="shared" si="6"/>
        <v>0</v>
      </c>
      <c r="K108" t="str">
        <f t="shared" si="7"/>
        <v>,1935512</v>
      </c>
    </row>
    <row r="109" spans="1:11">
      <c r="A109" s="5">
        <v>535968801</v>
      </c>
      <c r="B109" s="5">
        <v>94</v>
      </c>
      <c r="C109" t="str">
        <f>VLOOKUP(A109,HOP!A:H,8,0)</f>
        <v>94.00</v>
      </c>
      <c r="D109">
        <f>VLOOKUP(A109,HOP!A:B,2,0)</f>
        <v>1938571</v>
      </c>
      <c r="E109">
        <f t="shared" si="6"/>
        <v>0</v>
      </c>
      <c r="K109" t="str">
        <f t="shared" si="7"/>
        <v>,1938571</v>
      </c>
    </row>
    <row r="110" spans="1:11">
      <c r="A110" s="5">
        <v>536166781</v>
      </c>
      <c r="B110" s="5">
        <v>1245</v>
      </c>
      <c r="C110" t="str">
        <f>VLOOKUP(A110,HOP!A:H,8,0)</f>
        <v>1245.00</v>
      </c>
      <c r="D110">
        <f>VLOOKUP(A110,HOP!A:B,2,0)</f>
        <v>1938953</v>
      </c>
      <c r="E110">
        <f t="shared" si="6"/>
        <v>0</v>
      </c>
      <c r="K110" t="str">
        <f t="shared" si="7"/>
        <v>,1938953</v>
      </c>
    </row>
    <row r="111" spans="1:11">
      <c r="A111" s="5">
        <v>537793685</v>
      </c>
      <c r="B111" s="5">
        <v>189</v>
      </c>
      <c r="C111" t="str">
        <f>VLOOKUP(A111,HOP!A:H,8,0)</f>
        <v>189.00</v>
      </c>
      <c r="D111">
        <f>VLOOKUP(A111,HOP!A:B,2,0)</f>
        <v>1942977</v>
      </c>
      <c r="E111">
        <f t="shared" si="6"/>
        <v>0</v>
      </c>
      <c r="K111" t="str">
        <f t="shared" si="7"/>
        <v>,1942977</v>
      </c>
    </row>
    <row r="112" spans="1:11">
      <c r="A112" s="5">
        <v>538305341</v>
      </c>
      <c r="B112" s="5">
        <v>142.5</v>
      </c>
      <c r="C112" t="str">
        <f>VLOOKUP(A112,HOP!A:H,8,0)</f>
        <v>142.50</v>
      </c>
      <c r="D112">
        <f>VLOOKUP(A112,HOP!A:B,2,0)</f>
        <v>1944119</v>
      </c>
      <c r="E112">
        <f t="shared" si="6"/>
        <v>0</v>
      </c>
      <c r="K112" t="str">
        <f t="shared" si="7"/>
        <v>,1944119</v>
      </c>
    </row>
    <row r="113" spans="1:11">
      <c r="A113" s="5">
        <v>538571829</v>
      </c>
      <c r="B113" s="5">
        <v>1485</v>
      </c>
      <c r="C113" t="str">
        <f>VLOOKUP(A113,HOP!A:H,8,0)</f>
        <v>1485.00</v>
      </c>
      <c r="D113">
        <f>VLOOKUP(A113,HOP!A:B,2,0)</f>
        <v>1944785</v>
      </c>
      <c r="E113">
        <f t="shared" si="6"/>
        <v>0</v>
      </c>
      <c r="K113" t="str">
        <f t="shared" si="7"/>
        <v>,1944785</v>
      </c>
    </row>
    <row r="114" spans="1:11">
      <c r="A114" s="5">
        <v>538827349</v>
      </c>
      <c r="B114" s="5">
        <v>123</v>
      </c>
      <c r="C114" t="str">
        <f>VLOOKUP(A114,HOP!A:H,8,0)</f>
        <v>123.00</v>
      </c>
      <c r="D114">
        <f>VLOOKUP(A114,HOP!A:B,2,0)</f>
        <v>1947221</v>
      </c>
      <c r="E114">
        <f t="shared" si="6"/>
        <v>0</v>
      </c>
      <c r="K114" t="str">
        <f t="shared" si="7"/>
        <v>,1947221</v>
      </c>
    </row>
    <row r="115" spans="1:11">
      <c r="A115" s="5">
        <v>539180981</v>
      </c>
      <c r="B115" s="5">
        <v>154</v>
      </c>
      <c r="C115" t="str">
        <f>VLOOKUP(A115,HOP!A:H,8,0)</f>
        <v>154.00</v>
      </c>
      <c r="D115">
        <f>VLOOKUP(A115,HOP!A:B,2,0)</f>
        <v>1950734</v>
      </c>
      <c r="E115">
        <f t="shared" si="6"/>
        <v>0</v>
      </c>
      <c r="K115" t="str">
        <f t="shared" si="7"/>
        <v>,1950734</v>
      </c>
    </row>
    <row r="116" spans="1:11">
      <c r="A116" s="5">
        <v>539211205</v>
      </c>
      <c r="B116" s="5">
        <v>256</v>
      </c>
      <c r="C116" t="str">
        <f>VLOOKUP(A116,HOP!A:H,8,0)</f>
        <v>256.00</v>
      </c>
      <c r="D116">
        <f>VLOOKUP(A116,HOP!A:B,2,0)</f>
        <v>1951188</v>
      </c>
      <c r="E116">
        <f t="shared" si="6"/>
        <v>0</v>
      </c>
      <c r="K116" t="str">
        <f t="shared" si="7"/>
        <v>,1951188</v>
      </c>
    </row>
    <row r="117" spans="1:11">
      <c r="A117" s="5">
        <v>539260277</v>
      </c>
      <c r="B117" s="5">
        <v>244</v>
      </c>
      <c r="C117" t="str">
        <f>VLOOKUP(A117,HOP!A:H,8,0)</f>
        <v>244.00</v>
      </c>
      <c r="D117">
        <f>VLOOKUP(A117,HOP!A:B,2,0)</f>
        <v>1951563</v>
      </c>
      <c r="E117">
        <f t="shared" si="6"/>
        <v>0</v>
      </c>
      <c r="K117" t="str">
        <f t="shared" si="7"/>
        <v>,1951563</v>
      </c>
    </row>
    <row r="118" spans="1:11">
      <c r="A118" s="5">
        <v>539285201</v>
      </c>
      <c r="B118" s="5">
        <v>711</v>
      </c>
      <c r="C118" t="str">
        <f>VLOOKUP(A118,HOP!A:H,8,0)</f>
        <v>711.00</v>
      </c>
      <c r="D118">
        <f>VLOOKUP(A118,HOP!A:B,2,0)</f>
        <v>1951927</v>
      </c>
      <c r="E118">
        <f t="shared" si="6"/>
        <v>0</v>
      </c>
      <c r="K118" t="str">
        <f t="shared" si="7"/>
        <v>,1951927</v>
      </c>
    </row>
    <row r="119" spans="1:11">
      <c r="A119" s="5">
        <v>539289129</v>
      </c>
      <c r="B119" s="5">
        <v>323</v>
      </c>
      <c r="C119" t="str">
        <f>VLOOKUP(A119,HOP!A:H,8,0)</f>
        <v>323.00</v>
      </c>
      <c r="D119">
        <f>VLOOKUP(A119,HOP!A:B,2,0)</f>
        <v>1951974</v>
      </c>
      <c r="E119">
        <f t="shared" si="6"/>
        <v>0</v>
      </c>
      <c r="K119" t="str">
        <f t="shared" si="7"/>
        <v>,1951974</v>
      </c>
    </row>
    <row r="120" spans="1:11">
      <c r="A120" s="5">
        <v>539332557</v>
      </c>
      <c r="B120" s="5">
        <v>70</v>
      </c>
      <c r="C120" t="str">
        <f>VLOOKUP(A120,HOP!A:H,8,0)</f>
        <v>70.00</v>
      </c>
      <c r="D120">
        <f>VLOOKUP(A120,HOP!A:B,2,0)</f>
        <v>1952327</v>
      </c>
      <c r="E120">
        <f t="shared" si="6"/>
        <v>0</v>
      </c>
      <c r="K120" t="str">
        <f t="shared" si="7"/>
        <v>,1952327</v>
      </c>
    </row>
    <row r="121" spans="1:11">
      <c r="A121" s="5">
        <v>539464069</v>
      </c>
      <c r="B121" s="5">
        <v>206</v>
      </c>
      <c r="C121" t="str">
        <f>VLOOKUP(A121,HOP!A:H,8,0)</f>
        <v>206.00</v>
      </c>
      <c r="D121">
        <f>VLOOKUP(A121,HOP!A:B,2,0)</f>
        <v>1953750</v>
      </c>
      <c r="E121">
        <f t="shared" si="6"/>
        <v>0</v>
      </c>
      <c r="K121" t="str">
        <f t="shared" si="7"/>
        <v>,1953750</v>
      </c>
    </row>
    <row r="122" spans="1:11">
      <c r="A122" s="5">
        <v>539491513</v>
      </c>
      <c r="B122" s="5">
        <v>593</v>
      </c>
      <c r="C122" t="str">
        <f>VLOOKUP(A122,HOP!A:H,8,0)</f>
        <v>593.00</v>
      </c>
      <c r="D122">
        <f>VLOOKUP(A122,HOP!A:B,2,0)</f>
        <v>1954020</v>
      </c>
      <c r="E122">
        <f t="shared" si="6"/>
        <v>0</v>
      </c>
      <c r="K122" t="str">
        <f t="shared" si="7"/>
        <v>,1954020</v>
      </c>
    </row>
    <row r="123" spans="1:11">
      <c r="A123" s="5">
        <v>539793757</v>
      </c>
      <c r="B123" s="5">
        <v>176</v>
      </c>
      <c r="C123" t="str">
        <f>VLOOKUP(A123,HOP!A:H,8,0)</f>
        <v>176.00</v>
      </c>
      <c r="D123">
        <f>VLOOKUP(A123,HOP!A:B,2,0)</f>
        <v>1956677</v>
      </c>
      <c r="E123">
        <f t="shared" si="6"/>
        <v>0</v>
      </c>
      <c r="K123" t="str">
        <f t="shared" si="7"/>
        <v>,1956677</v>
      </c>
    </row>
    <row r="124" spans="1:11">
      <c r="A124" s="5">
        <v>539854469</v>
      </c>
      <c r="B124" s="5">
        <v>89</v>
      </c>
      <c r="C124" t="str">
        <f>VLOOKUP(A124,HOP!A:H,8,0)</f>
        <v>89.00</v>
      </c>
      <c r="D124">
        <f>VLOOKUP(A124,HOP!A:B,2,0)</f>
        <v>1957230</v>
      </c>
      <c r="E124">
        <f t="shared" si="6"/>
        <v>0</v>
      </c>
      <c r="K124" t="str">
        <f t="shared" si="7"/>
        <v>,1957230</v>
      </c>
    </row>
    <row r="125" spans="1:11">
      <c r="A125" s="5">
        <v>539896249</v>
      </c>
      <c r="B125" s="5">
        <v>192</v>
      </c>
      <c r="C125" t="str">
        <f>VLOOKUP(A125,HOP!A:H,8,0)</f>
        <v>192.00</v>
      </c>
      <c r="D125">
        <f>VLOOKUP(A125,HOP!A:B,2,0)</f>
        <v>1957707</v>
      </c>
      <c r="E125">
        <f t="shared" si="6"/>
        <v>0</v>
      </c>
      <c r="K125" t="str">
        <f t="shared" si="7"/>
        <v>,1957707</v>
      </c>
    </row>
    <row r="126" spans="1:11">
      <c r="A126" s="5">
        <v>540339709</v>
      </c>
      <c r="B126" s="5">
        <v>108</v>
      </c>
      <c r="C126" t="str">
        <f>VLOOKUP(A126,HOP!A:H,8,0)</f>
        <v>108.00</v>
      </c>
      <c r="D126">
        <f>VLOOKUP(A126,HOP!A:B,2,0)</f>
        <v>1961149</v>
      </c>
      <c r="E126">
        <f t="shared" si="6"/>
        <v>0</v>
      </c>
      <c r="K126" t="str">
        <f t="shared" si="7"/>
        <v>,1961149</v>
      </c>
    </row>
    <row r="127" spans="1:11">
      <c r="A127" s="5">
        <v>540406669</v>
      </c>
      <c r="B127" s="5">
        <v>190</v>
      </c>
      <c r="C127" t="str">
        <f>VLOOKUP(A127,HOP!A:H,8,0)</f>
        <v>190.00</v>
      </c>
      <c r="D127">
        <f>VLOOKUP(A127,HOP!A:B,2,0)</f>
        <v>1961612</v>
      </c>
      <c r="E127">
        <f t="shared" si="6"/>
        <v>0</v>
      </c>
      <c r="K127" t="str">
        <f t="shared" si="7"/>
        <v>,1961612</v>
      </c>
    </row>
    <row r="128" spans="1:11">
      <c r="A128" s="5">
        <v>540409937</v>
      </c>
      <c r="B128" s="5">
        <v>131</v>
      </c>
      <c r="C128" t="str">
        <f>VLOOKUP(A128,HOP!A:H,8,0)</f>
        <v>131.00</v>
      </c>
      <c r="D128">
        <f>VLOOKUP(A128,HOP!A:B,2,0)</f>
        <v>1961643</v>
      </c>
      <c r="E128">
        <f t="shared" si="6"/>
        <v>0</v>
      </c>
      <c r="K128" t="str">
        <f t="shared" si="7"/>
        <v>,1961643</v>
      </c>
    </row>
    <row r="129" spans="1:11">
      <c r="A129" s="5">
        <v>540508469</v>
      </c>
      <c r="B129" s="5">
        <v>124</v>
      </c>
      <c r="C129" t="str">
        <f>VLOOKUP(A129,HOP!A:H,8,0)</f>
        <v>124.00</v>
      </c>
      <c r="D129">
        <f>VLOOKUP(A129,HOP!A:B,2,0)</f>
        <v>1962424</v>
      </c>
      <c r="E129">
        <f t="shared" si="6"/>
        <v>0</v>
      </c>
      <c r="K129" t="str">
        <f t="shared" si="7"/>
        <v>,1962424</v>
      </c>
    </row>
    <row r="130" spans="1:11">
      <c r="A130" s="5">
        <v>540545877</v>
      </c>
      <c r="B130" s="5">
        <v>146</v>
      </c>
      <c r="C130" t="str">
        <f>VLOOKUP(A130,HOP!A:H,8,0)</f>
        <v>146.00</v>
      </c>
      <c r="D130">
        <f>VLOOKUP(A130,HOP!A:B,2,0)</f>
        <v>1962764</v>
      </c>
      <c r="E130">
        <f t="shared" si="6"/>
        <v>0</v>
      </c>
      <c r="K130" t="str">
        <f t="shared" si="7"/>
        <v>,1962764</v>
      </c>
    </row>
    <row r="131" spans="1:11">
      <c r="A131" s="5">
        <v>551752688</v>
      </c>
      <c r="B131" s="5">
        <v>572</v>
      </c>
      <c r="C131" t="str">
        <f>VLOOKUP(A131,HOP!A:H,8,0)</f>
        <v>572.00</v>
      </c>
      <c r="D131">
        <f>VLOOKUP(A131,HOP!A:B,2,0)</f>
        <v>1912714</v>
      </c>
      <c r="E131">
        <f t="shared" ref="E131:E162" si="8">B131-C131</f>
        <v>0</v>
      </c>
      <c r="K131" t="str">
        <f t="shared" ref="K131:K162" si="9">$K$1&amp;D131</f>
        <v>,1912714</v>
      </c>
    </row>
    <row r="132" spans="1:11">
      <c r="A132" s="5">
        <v>551766600</v>
      </c>
      <c r="B132" s="5">
        <v>1476</v>
      </c>
      <c r="C132" t="str">
        <f>VLOOKUP(A132,HOP!A:H,8,0)</f>
        <v>1476.00</v>
      </c>
      <c r="D132">
        <f>VLOOKUP(A132,HOP!A:B,2,0)</f>
        <v>1912741</v>
      </c>
      <c r="E132">
        <f t="shared" si="8"/>
        <v>0</v>
      </c>
      <c r="K132" t="str">
        <f t="shared" si="9"/>
        <v>,1912741</v>
      </c>
    </row>
    <row r="133" spans="1:11">
      <c r="A133" s="5">
        <v>556661224</v>
      </c>
      <c r="B133" s="5">
        <v>800</v>
      </c>
      <c r="C133" t="str">
        <f>VLOOKUP(A133,HOP!A:H,8,0)</f>
        <v>800.00</v>
      </c>
      <c r="D133">
        <f>VLOOKUP(A133,HOP!A:B,2,0)</f>
        <v>1922059</v>
      </c>
      <c r="E133">
        <f t="shared" si="8"/>
        <v>0</v>
      </c>
      <c r="K133" t="str">
        <f t="shared" si="9"/>
        <v>,1922059</v>
      </c>
    </row>
    <row r="134" spans="1:11">
      <c r="A134" s="5">
        <v>559547104</v>
      </c>
      <c r="B134" s="5">
        <v>218</v>
      </c>
      <c r="C134" t="str">
        <f>VLOOKUP(A134,HOP!A:H,8,0)</f>
        <v>218.00</v>
      </c>
      <c r="D134">
        <f>VLOOKUP(A134,HOP!A:B,2,0)</f>
        <v>1929500</v>
      </c>
      <c r="E134">
        <f t="shared" si="8"/>
        <v>0</v>
      </c>
      <c r="K134" t="str">
        <f t="shared" si="9"/>
        <v>,1929500</v>
      </c>
    </row>
    <row r="135" spans="1:11">
      <c r="A135" s="5">
        <v>563693872</v>
      </c>
      <c r="B135" s="5">
        <v>1501</v>
      </c>
      <c r="C135" t="e">
        <f>VLOOKUP(A135,HOP!A:H,8,0)</f>
        <v>#N/A</v>
      </c>
      <c r="D135">
        <v>1942308</v>
      </c>
      <c r="E135" t="e">
        <f t="shared" si="8"/>
        <v>#N/A</v>
      </c>
      <c r="F135" t="s">
        <v>908</v>
      </c>
      <c r="K135" t="str">
        <f t="shared" si="9"/>
        <v>,1942308</v>
      </c>
    </row>
    <row r="136" spans="1:11">
      <c r="A136" s="5">
        <v>564336604</v>
      </c>
      <c r="B136" s="5">
        <v>8736</v>
      </c>
      <c r="C136" t="str">
        <f>VLOOKUP(A136,HOP!A:H,8,0)</f>
        <v>8736.00</v>
      </c>
      <c r="D136">
        <f>VLOOKUP(A136,HOP!A:B,2,0)</f>
        <v>1943734</v>
      </c>
      <c r="E136">
        <f t="shared" si="8"/>
        <v>0</v>
      </c>
      <c r="K136" t="str">
        <f t="shared" si="9"/>
        <v>,1943734</v>
      </c>
    </row>
    <row r="137" spans="1:11">
      <c r="A137" s="5">
        <v>564441060</v>
      </c>
      <c r="B137" s="5">
        <v>2881</v>
      </c>
      <c r="C137" t="str">
        <f>VLOOKUP(A137,HOP!A:H,8,0)</f>
        <v>2880.99</v>
      </c>
      <c r="D137">
        <f>VLOOKUP(A137,HOP!A:B,2,0)</f>
        <v>1943940</v>
      </c>
      <c r="E137">
        <f t="shared" si="8"/>
        <v>0.0100000000002183</v>
      </c>
      <c r="K137" t="str">
        <f t="shared" si="9"/>
        <v>,1943940</v>
      </c>
    </row>
    <row r="138" spans="1:11">
      <c r="A138" s="5">
        <v>564578576</v>
      </c>
      <c r="B138" s="5">
        <v>310</v>
      </c>
      <c r="C138" t="str">
        <f>VLOOKUP(A138,HOP!A:H,8,0)</f>
        <v>310.00</v>
      </c>
      <c r="D138">
        <f>VLOOKUP(A138,HOP!A:B,2,0)</f>
        <v>1944209</v>
      </c>
      <c r="E138">
        <f t="shared" si="8"/>
        <v>0</v>
      </c>
      <c r="K138" t="str">
        <f t="shared" si="9"/>
        <v>,1944209</v>
      </c>
    </row>
    <row r="139" spans="1:11">
      <c r="A139" s="5">
        <v>564596824</v>
      </c>
      <c r="B139" s="5">
        <v>272</v>
      </c>
      <c r="C139" t="str">
        <f>VLOOKUP(A139,HOP!A:H,8,0)</f>
        <v>272.00</v>
      </c>
      <c r="D139">
        <f>VLOOKUP(A139,HOP!A:B,2,0)</f>
        <v>1944253</v>
      </c>
      <c r="E139">
        <f t="shared" si="8"/>
        <v>0</v>
      </c>
      <c r="K139" t="str">
        <f t="shared" si="9"/>
        <v>,1944253</v>
      </c>
    </row>
    <row r="140" spans="1:11">
      <c r="A140" s="5">
        <v>564637412</v>
      </c>
      <c r="B140" s="5">
        <v>2110</v>
      </c>
      <c r="C140" t="str">
        <f>VLOOKUP(A140,HOP!A:H,8,0)</f>
        <v>2110.00</v>
      </c>
      <c r="D140">
        <f>VLOOKUP(A140,HOP!A:B,2,0)</f>
        <v>1944314</v>
      </c>
      <c r="E140">
        <f t="shared" si="8"/>
        <v>0</v>
      </c>
      <c r="K140" t="str">
        <f t="shared" si="9"/>
        <v>,1944314</v>
      </c>
    </row>
    <row r="141" spans="1:11">
      <c r="A141" s="5">
        <v>565122828</v>
      </c>
      <c r="B141" s="5">
        <v>570</v>
      </c>
      <c r="C141" t="str">
        <f>VLOOKUP(A141,HOP!A:H,8,0)</f>
        <v>570.00</v>
      </c>
      <c r="D141">
        <f>VLOOKUP(A141,HOP!A:B,2,0)</f>
        <v>1946411</v>
      </c>
      <c r="E141">
        <f t="shared" si="8"/>
        <v>0</v>
      </c>
      <c r="K141" t="str">
        <f t="shared" si="9"/>
        <v>,1946411</v>
      </c>
    </row>
    <row r="142" spans="1:11">
      <c r="A142" s="5">
        <v>565133776</v>
      </c>
      <c r="B142" s="5">
        <v>179</v>
      </c>
      <c r="C142" t="str">
        <f>VLOOKUP(A142,HOP!A:H,8,0)</f>
        <v>179.00</v>
      </c>
      <c r="D142">
        <f>VLOOKUP(A142,HOP!A:B,2,0)</f>
        <v>1946533</v>
      </c>
      <c r="E142">
        <f t="shared" si="8"/>
        <v>0</v>
      </c>
      <c r="K142" t="str">
        <f t="shared" si="9"/>
        <v>,1946533</v>
      </c>
    </row>
    <row r="143" spans="1:11">
      <c r="A143" s="5">
        <v>565333648</v>
      </c>
      <c r="B143" s="5">
        <v>293</v>
      </c>
      <c r="C143" t="str">
        <f>VLOOKUP(A143,HOP!A:H,8,0)</f>
        <v>293.00</v>
      </c>
      <c r="D143">
        <f>VLOOKUP(A143,HOP!A:B,2,0)</f>
        <v>1948216</v>
      </c>
      <c r="E143">
        <f t="shared" si="8"/>
        <v>0</v>
      </c>
      <c r="K143" t="str">
        <f t="shared" si="9"/>
        <v>,1948216</v>
      </c>
    </row>
    <row r="144" spans="1:11">
      <c r="A144" s="5">
        <v>565552292</v>
      </c>
      <c r="B144" s="5">
        <v>710</v>
      </c>
      <c r="C144" t="str">
        <f>VLOOKUP(A144,HOP!A:H,8,0)</f>
        <v>710.00</v>
      </c>
      <c r="D144">
        <f>VLOOKUP(A144,HOP!A:B,2,0)</f>
        <v>1949975</v>
      </c>
      <c r="E144">
        <f t="shared" si="8"/>
        <v>0</v>
      </c>
      <c r="K144" t="str">
        <f t="shared" si="9"/>
        <v>,1949975</v>
      </c>
    </row>
    <row r="145" spans="1:11">
      <c r="A145" s="5">
        <v>565606716</v>
      </c>
      <c r="B145" s="5">
        <v>1281</v>
      </c>
      <c r="C145" t="str">
        <f>VLOOKUP(A145,HOP!A:H,8,0)</f>
        <v>1281.00</v>
      </c>
      <c r="D145">
        <f>VLOOKUP(A145,HOP!A:B,2,0)</f>
        <v>1950461</v>
      </c>
      <c r="E145">
        <f t="shared" si="8"/>
        <v>0</v>
      </c>
      <c r="K145" t="str">
        <f t="shared" si="9"/>
        <v>,1950461</v>
      </c>
    </row>
    <row r="146" spans="1:11">
      <c r="A146" s="5">
        <v>565664640</v>
      </c>
      <c r="B146" s="5">
        <v>771</v>
      </c>
      <c r="C146" t="str">
        <f>VLOOKUP(A146,HOP!A:H,8,0)</f>
        <v>771.00</v>
      </c>
      <c r="D146">
        <f>VLOOKUP(A146,HOP!A:B,2,0)</f>
        <v>1951134</v>
      </c>
      <c r="E146">
        <f t="shared" si="8"/>
        <v>0</v>
      </c>
      <c r="K146" t="str">
        <f t="shared" si="9"/>
        <v>,1951134</v>
      </c>
    </row>
    <row r="147" spans="1:11">
      <c r="A147" s="5">
        <v>565701460</v>
      </c>
      <c r="B147" s="5">
        <v>374</v>
      </c>
      <c r="C147" t="str">
        <f>VLOOKUP(A147,HOP!A:H,8,0)</f>
        <v>374.00</v>
      </c>
      <c r="D147">
        <f>VLOOKUP(A147,HOP!A:B,2,0)</f>
        <v>1951404</v>
      </c>
      <c r="E147">
        <f t="shared" si="8"/>
        <v>0</v>
      </c>
      <c r="K147" t="str">
        <f t="shared" si="9"/>
        <v>,1951404</v>
      </c>
    </row>
    <row r="148" spans="1:11">
      <c r="A148" s="5">
        <v>565848260</v>
      </c>
      <c r="B148" s="5">
        <v>189</v>
      </c>
      <c r="C148" t="str">
        <f>VLOOKUP(A148,HOP!A:H,8,0)</f>
        <v>189.00</v>
      </c>
      <c r="D148">
        <f>VLOOKUP(A148,HOP!A:B,2,0)</f>
        <v>1952646</v>
      </c>
      <c r="E148">
        <f t="shared" si="8"/>
        <v>0</v>
      </c>
      <c r="K148" t="str">
        <f t="shared" si="9"/>
        <v>,1952646</v>
      </c>
    </row>
    <row r="149" spans="1:11">
      <c r="A149" s="5">
        <v>565878780</v>
      </c>
      <c r="B149" s="5">
        <v>159</v>
      </c>
      <c r="C149" t="str">
        <f>VLOOKUP(A149,HOP!A:H,8,0)</f>
        <v>159.00</v>
      </c>
      <c r="D149">
        <f>VLOOKUP(A149,HOP!A:B,2,0)</f>
        <v>1952898</v>
      </c>
      <c r="E149">
        <f t="shared" si="8"/>
        <v>0</v>
      </c>
      <c r="K149" t="str">
        <f t="shared" si="9"/>
        <v>,1952898</v>
      </c>
    </row>
    <row r="150" spans="1:11">
      <c r="A150" s="5">
        <v>565903996</v>
      </c>
      <c r="B150" s="5">
        <v>146</v>
      </c>
      <c r="C150" t="str">
        <f>VLOOKUP(A150,HOP!A:H,8,0)</f>
        <v>146.00</v>
      </c>
      <c r="D150">
        <f>VLOOKUP(A150,HOP!A:B,2,0)</f>
        <v>1952969</v>
      </c>
      <c r="E150">
        <f t="shared" si="8"/>
        <v>0</v>
      </c>
      <c r="K150" t="str">
        <f t="shared" si="9"/>
        <v>,1952969</v>
      </c>
    </row>
    <row r="151" spans="1:11">
      <c r="A151" s="5">
        <v>565951028</v>
      </c>
      <c r="B151" s="5">
        <v>848</v>
      </c>
      <c r="C151" t="str">
        <f>VLOOKUP(A151,HOP!A:H,8,0)</f>
        <v>848.00</v>
      </c>
      <c r="D151">
        <f>VLOOKUP(A151,HOP!A:B,2,0)</f>
        <v>1953405</v>
      </c>
      <c r="E151">
        <f t="shared" si="8"/>
        <v>0</v>
      </c>
      <c r="K151" t="str">
        <f t="shared" si="9"/>
        <v>,1953405</v>
      </c>
    </row>
    <row r="152" spans="1:11">
      <c r="A152" s="5">
        <v>565958172</v>
      </c>
      <c r="B152" s="5">
        <v>981</v>
      </c>
      <c r="C152" t="str">
        <f>VLOOKUP(A152,HOP!A:H,8,0)</f>
        <v>981.00</v>
      </c>
      <c r="D152">
        <f>VLOOKUP(A152,HOP!A:B,2,0)</f>
        <v>1953492</v>
      </c>
      <c r="E152">
        <f t="shared" si="8"/>
        <v>0</v>
      </c>
      <c r="K152" t="str">
        <f t="shared" si="9"/>
        <v>,1953492</v>
      </c>
    </row>
    <row r="153" spans="1:11">
      <c r="A153" s="5">
        <v>565961344</v>
      </c>
      <c r="B153" s="5">
        <v>137</v>
      </c>
      <c r="C153" t="str">
        <f>VLOOKUP(A153,HOP!A:H,8,0)</f>
        <v>137.00</v>
      </c>
      <c r="D153">
        <f>VLOOKUP(A153,HOP!A:B,2,0)</f>
        <v>1953504</v>
      </c>
      <c r="E153">
        <f t="shared" si="8"/>
        <v>0</v>
      </c>
      <c r="K153" t="str">
        <f t="shared" si="9"/>
        <v>,1953504</v>
      </c>
    </row>
    <row r="154" spans="1:11">
      <c r="A154" s="5">
        <v>565968696</v>
      </c>
      <c r="B154" s="5">
        <v>198</v>
      </c>
      <c r="C154" t="str">
        <f>VLOOKUP(A154,HOP!A:H,8,0)</f>
        <v>198.00</v>
      </c>
      <c r="D154">
        <f>VLOOKUP(A154,HOP!A:B,2,0)</f>
        <v>1953572</v>
      </c>
      <c r="E154">
        <f t="shared" si="8"/>
        <v>0</v>
      </c>
      <c r="K154" t="str">
        <f t="shared" si="9"/>
        <v>,1953572</v>
      </c>
    </row>
    <row r="155" spans="1:11">
      <c r="A155" s="5">
        <v>566009716</v>
      </c>
      <c r="B155" s="5">
        <v>307</v>
      </c>
      <c r="C155" t="str">
        <f>VLOOKUP(A155,HOP!A:H,8,0)</f>
        <v>307.00</v>
      </c>
      <c r="D155">
        <f>VLOOKUP(A155,HOP!A:B,2,0)</f>
        <v>1953915</v>
      </c>
      <c r="E155">
        <f t="shared" si="8"/>
        <v>0</v>
      </c>
      <c r="K155" t="str">
        <f t="shared" si="9"/>
        <v>,1953915</v>
      </c>
    </row>
    <row r="156" spans="1:11">
      <c r="A156" s="5">
        <v>566011212</v>
      </c>
      <c r="B156" s="5">
        <v>309</v>
      </c>
      <c r="C156" t="str">
        <f>VLOOKUP(A156,HOP!A:H,8,0)</f>
        <v>309.00</v>
      </c>
      <c r="D156">
        <f>VLOOKUP(A156,HOP!A:B,2,0)</f>
        <v>1953929</v>
      </c>
      <c r="E156">
        <f t="shared" si="8"/>
        <v>0</v>
      </c>
      <c r="K156" t="str">
        <f t="shared" si="9"/>
        <v>,1953929</v>
      </c>
    </row>
    <row r="157" spans="1:11">
      <c r="A157" s="5">
        <v>566042512</v>
      </c>
      <c r="B157" s="5">
        <v>530</v>
      </c>
      <c r="C157" t="str">
        <f>VLOOKUP(A157,HOP!A:H,8,0)</f>
        <v>530.00</v>
      </c>
      <c r="D157">
        <f>VLOOKUP(A157,HOP!A:B,2,0)</f>
        <v>1954247</v>
      </c>
      <c r="E157">
        <f t="shared" si="8"/>
        <v>0</v>
      </c>
      <c r="K157" t="str">
        <f t="shared" si="9"/>
        <v>,1954247</v>
      </c>
    </row>
    <row r="158" spans="1:11">
      <c r="A158" s="5">
        <v>566052812</v>
      </c>
      <c r="B158" s="5">
        <v>557</v>
      </c>
      <c r="C158" t="str">
        <f>VLOOKUP(A158,HOP!A:H,8,0)</f>
        <v>557.00</v>
      </c>
      <c r="D158">
        <f>VLOOKUP(A158,HOP!A:B,2,0)</f>
        <v>1954347</v>
      </c>
      <c r="E158">
        <f t="shared" si="8"/>
        <v>0</v>
      </c>
      <c r="K158" t="str">
        <f t="shared" si="9"/>
        <v>,1954347</v>
      </c>
    </row>
    <row r="159" spans="1:11">
      <c r="A159" s="5">
        <v>566070784</v>
      </c>
      <c r="B159" s="5">
        <v>350</v>
      </c>
      <c r="C159" t="str">
        <f>VLOOKUP(A159,HOP!A:H,8,0)</f>
        <v>350.00</v>
      </c>
      <c r="D159">
        <f>VLOOKUP(A159,HOP!A:B,2,0)</f>
        <v>1954488</v>
      </c>
      <c r="E159">
        <f t="shared" si="8"/>
        <v>0</v>
      </c>
      <c r="K159" t="str">
        <f t="shared" si="9"/>
        <v>,1954488</v>
      </c>
    </row>
    <row r="160" spans="1:11">
      <c r="A160" s="5">
        <v>566099500</v>
      </c>
      <c r="B160" s="5">
        <v>138</v>
      </c>
      <c r="C160" t="str">
        <f>VLOOKUP(A160,HOP!A:H,8,0)</f>
        <v>138.00</v>
      </c>
      <c r="D160">
        <f>VLOOKUP(A160,HOP!A:B,2,0)</f>
        <v>1954586</v>
      </c>
      <c r="E160">
        <f t="shared" si="8"/>
        <v>0</v>
      </c>
      <c r="K160" t="str">
        <f t="shared" si="9"/>
        <v>,1954586</v>
      </c>
    </row>
    <row r="161" spans="1:11">
      <c r="A161" s="5">
        <v>566122364</v>
      </c>
      <c r="B161" s="5">
        <v>138</v>
      </c>
      <c r="C161" t="str">
        <f>VLOOKUP(A161,HOP!A:H,8,0)</f>
        <v>138.00</v>
      </c>
      <c r="D161">
        <f>VLOOKUP(A161,HOP!A:B,2,0)</f>
        <v>1954657</v>
      </c>
      <c r="E161">
        <f t="shared" si="8"/>
        <v>0</v>
      </c>
      <c r="K161" t="str">
        <f t="shared" si="9"/>
        <v>,1954657</v>
      </c>
    </row>
    <row r="162" spans="1:11">
      <c r="A162" s="5">
        <v>566122584</v>
      </c>
      <c r="B162" s="5">
        <v>276</v>
      </c>
      <c r="C162" t="str">
        <f>VLOOKUP(A162,HOP!A:H,8,0)</f>
        <v>276.00</v>
      </c>
      <c r="D162">
        <f>VLOOKUP(A162,HOP!A:B,2,0)</f>
        <v>1954659</v>
      </c>
      <c r="E162">
        <f t="shared" si="8"/>
        <v>0</v>
      </c>
      <c r="K162" t="str">
        <f t="shared" si="9"/>
        <v>,1954659</v>
      </c>
    </row>
    <row r="163" spans="1:11">
      <c r="A163" s="5">
        <v>566132044</v>
      </c>
      <c r="B163" s="5">
        <v>189</v>
      </c>
      <c r="C163" t="str">
        <f>VLOOKUP(A163,HOP!A:H,8,0)</f>
        <v>189.00</v>
      </c>
      <c r="D163">
        <f>VLOOKUP(A163,HOP!A:B,2,0)</f>
        <v>1954737</v>
      </c>
      <c r="E163">
        <f t="shared" ref="E163:E195" si="10">B163-C163</f>
        <v>0</v>
      </c>
      <c r="K163" t="str">
        <f t="shared" ref="K163:K194" si="11">$K$1&amp;D163</f>
        <v>,1954737</v>
      </c>
    </row>
    <row r="164" spans="1:11">
      <c r="A164" s="5">
        <v>566134296</v>
      </c>
      <c r="B164" s="5">
        <v>189</v>
      </c>
      <c r="C164" t="str">
        <f>VLOOKUP(A164,HOP!A:H,8,0)</f>
        <v>189.00</v>
      </c>
      <c r="D164">
        <f>VLOOKUP(A164,HOP!A:B,2,0)</f>
        <v>1954759</v>
      </c>
      <c r="E164">
        <f t="shared" si="10"/>
        <v>0</v>
      </c>
      <c r="K164" t="str">
        <f t="shared" si="11"/>
        <v>,1954759</v>
      </c>
    </row>
    <row r="165" spans="1:11">
      <c r="A165" s="5">
        <v>566134780</v>
      </c>
      <c r="B165" s="5">
        <v>1256</v>
      </c>
      <c r="C165" t="str">
        <f>VLOOKUP(A165,HOP!A:H,8,0)</f>
        <v>1256.00</v>
      </c>
      <c r="D165">
        <f>VLOOKUP(A165,HOP!A:B,2,0)</f>
        <v>1954765</v>
      </c>
      <c r="E165">
        <f t="shared" si="10"/>
        <v>0</v>
      </c>
      <c r="K165" t="str">
        <f t="shared" si="11"/>
        <v>,1954765</v>
      </c>
    </row>
    <row r="166" spans="1:11">
      <c r="A166" s="5">
        <v>566135344</v>
      </c>
      <c r="B166" s="5">
        <v>949</v>
      </c>
      <c r="C166" t="str">
        <f>VLOOKUP(A166,HOP!A:H,8,0)</f>
        <v>949.00</v>
      </c>
      <c r="D166">
        <f>VLOOKUP(A166,HOP!A:B,2,0)</f>
        <v>1954770</v>
      </c>
      <c r="E166">
        <f t="shared" si="10"/>
        <v>0</v>
      </c>
      <c r="K166" t="str">
        <f t="shared" si="11"/>
        <v>,1954770</v>
      </c>
    </row>
    <row r="167" spans="1:11">
      <c r="A167" s="5">
        <v>566148576</v>
      </c>
      <c r="B167" s="5">
        <v>274</v>
      </c>
      <c r="C167" t="str">
        <f>VLOOKUP(A167,HOP!A:H,8,0)</f>
        <v>274.00</v>
      </c>
      <c r="D167">
        <f>VLOOKUP(A167,HOP!A:B,2,0)</f>
        <v>1954892</v>
      </c>
      <c r="E167">
        <f t="shared" si="10"/>
        <v>0</v>
      </c>
      <c r="K167" t="str">
        <f t="shared" si="11"/>
        <v>,1954892</v>
      </c>
    </row>
    <row r="168" spans="1:11">
      <c r="A168" s="5">
        <v>566158944</v>
      </c>
      <c r="B168" s="5">
        <v>142</v>
      </c>
      <c r="C168" t="str">
        <f>VLOOKUP(A168,HOP!A:H,8,0)</f>
        <v>142.00</v>
      </c>
      <c r="D168">
        <f>VLOOKUP(A168,HOP!A:B,2,0)</f>
        <v>1955000</v>
      </c>
      <c r="E168">
        <f t="shared" si="10"/>
        <v>0</v>
      </c>
      <c r="K168" t="str">
        <f t="shared" si="11"/>
        <v>,1955000</v>
      </c>
    </row>
    <row r="169" spans="1:11">
      <c r="A169" s="5">
        <v>566170292</v>
      </c>
      <c r="B169" s="5">
        <v>129</v>
      </c>
      <c r="C169" t="str">
        <f>VLOOKUP(A169,HOP!A:H,8,0)</f>
        <v>129.00</v>
      </c>
      <c r="D169">
        <f>VLOOKUP(A169,HOP!A:B,2,0)</f>
        <v>1955107</v>
      </c>
      <c r="E169">
        <f t="shared" si="10"/>
        <v>0</v>
      </c>
      <c r="K169" t="str">
        <f t="shared" si="11"/>
        <v>,1955107</v>
      </c>
    </row>
    <row r="170" spans="1:11">
      <c r="A170" s="5">
        <v>566182480</v>
      </c>
      <c r="B170" s="5">
        <v>137</v>
      </c>
      <c r="C170" t="str">
        <f>VLOOKUP(A170,HOP!A:H,8,0)</f>
        <v>137.00</v>
      </c>
      <c r="D170">
        <f>VLOOKUP(A170,HOP!A:B,2,0)</f>
        <v>1955241</v>
      </c>
      <c r="E170">
        <f t="shared" si="10"/>
        <v>0</v>
      </c>
      <c r="K170" t="str">
        <f t="shared" si="11"/>
        <v>,1955241</v>
      </c>
    </row>
    <row r="171" spans="1:11">
      <c r="A171" s="5">
        <v>566308112</v>
      </c>
      <c r="B171" s="5">
        <v>137</v>
      </c>
      <c r="C171" t="str">
        <f>VLOOKUP(A171,HOP!A:H,8,0)</f>
        <v>137.00</v>
      </c>
      <c r="D171">
        <f>VLOOKUP(A171,HOP!A:B,2,0)</f>
        <v>1956295</v>
      </c>
      <c r="E171">
        <f t="shared" si="10"/>
        <v>0</v>
      </c>
      <c r="K171" t="str">
        <f t="shared" si="11"/>
        <v>,1956295</v>
      </c>
    </row>
    <row r="172" spans="1:11">
      <c r="A172" s="5">
        <v>566346788</v>
      </c>
      <c r="B172" s="5">
        <v>344</v>
      </c>
      <c r="C172" t="str">
        <f>VLOOKUP(A172,HOP!A:H,8,0)</f>
        <v>344.00</v>
      </c>
      <c r="D172">
        <f>VLOOKUP(A172,HOP!A:B,2,0)</f>
        <v>1956404</v>
      </c>
      <c r="E172">
        <f t="shared" si="10"/>
        <v>0</v>
      </c>
      <c r="K172" t="str">
        <f t="shared" si="11"/>
        <v>,1956404</v>
      </c>
    </row>
    <row r="173" spans="1:11">
      <c r="A173" s="5">
        <v>566373808</v>
      </c>
      <c r="B173" s="5">
        <v>146</v>
      </c>
      <c r="C173" t="str">
        <f>VLOOKUP(A173,HOP!A:H,8,0)</f>
        <v>146.00</v>
      </c>
      <c r="D173">
        <f>VLOOKUP(A173,HOP!A:B,2,0)</f>
        <v>1956901</v>
      </c>
      <c r="E173">
        <f t="shared" si="10"/>
        <v>0</v>
      </c>
      <c r="K173" t="str">
        <f t="shared" si="11"/>
        <v>,1956901</v>
      </c>
    </row>
    <row r="174" spans="1:11">
      <c r="A174" s="5">
        <v>566416916</v>
      </c>
      <c r="B174" s="5">
        <v>1014</v>
      </c>
      <c r="C174" t="str">
        <f>VLOOKUP(A174,HOP!A:H,8,0)</f>
        <v>1014.00</v>
      </c>
      <c r="D174">
        <f>VLOOKUP(A174,HOP!A:B,2,0)</f>
        <v>1957277</v>
      </c>
      <c r="E174">
        <f t="shared" si="10"/>
        <v>0</v>
      </c>
      <c r="K174" t="str">
        <f t="shared" si="11"/>
        <v>,1957277</v>
      </c>
    </row>
    <row r="175" spans="1:11">
      <c r="A175" s="5">
        <v>566468916</v>
      </c>
      <c r="B175" s="5">
        <v>158</v>
      </c>
      <c r="C175" t="str">
        <f>VLOOKUP(A175,HOP!A:H,8,0)</f>
        <v>158.00</v>
      </c>
      <c r="D175">
        <f>VLOOKUP(A175,HOP!A:B,2,0)</f>
        <v>1957720</v>
      </c>
      <c r="E175">
        <f t="shared" si="10"/>
        <v>0</v>
      </c>
      <c r="K175" t="str">
        <f t="shared" si="11"/>
        <v>,1957720</v>
      </c>
    </row>
    <row r="176" spans="1:11">
      <c r="A176" s="5">
        <v>566664392</v>
      </c>
      <c r="B176" s="5">
        <v>371</v>
      </c>
      <c r="C176" t="str">
        <f>VLOOKUP(A176,HOP!A:H,8,0)</f>
        <v>371.00</v>
      </c>
      <c r="D176">
        <f>VLOOKUP(A176,HOP!A:B,2,0)</f>
        <v>1959335</v>
      </c>
      <c r="E176">
        <f t="shared" si="10"/>
        <v>0</v>
      </c>
      <c r="K176" t="str">
        <f t="shared" si="11"/>
        <v>,1959335</v>
      </c>
    </row>
    <row r="177" spans="1:11">
      <c r="A177" s="5">
        <v>566672772</v>
      </c>
      <c r="B177" s="5">
        <v>252</v>
      </c>
      <c r="C177" t="str">
        <f>VLOOKUP(A177,HOP!A:H,8,0)</f>
        <v>252.00</v>
      </c>
      <c r="D177">
        <f>VLOOKUP(A177,HOP!A:B,2,0)</f>
        <v>1959412</v>
      </c>
      <c r="E177">
        <f t="shared" si="10"/>
        <v>0</v>
      </c>
      <c r="K177" t="str">
        <f t="shared" si="11"/>
        <v>,1959412</v>
      </c>
    </row>
    <row r="178" spans="1:11">
      <c r="A178" s="5">
        <v>566718756</v>
      </c>
      <c r="B178" s="5">
        <v>339</v>
      </c>
      <c r="C178" t="str">
        <f>VLOOKUP(A178,HOP!A:H,8,0)</f>
        <v>339.00</v>
      </c>
      <c r="D178">
        <f>VLOOKUP(A178,HOP!A:B,2,0)</f>
        <v>1959588</v>
      </c>
      <c r="E178">
        <f t="shared" si="10"/>
        <v>0</v>
      </c>
      <c r="K178" t="str">
        <f t="shared" si="11"/>
        <v>,1959588</v>
      </c>
    </row>
    <row r="179" spans="1:11">
      <c r="A179" s="5">
        <v>566719980</v>
      </c>
      <c r="B179" s="5">
        <v>339</v>
      </c>
      <c r="C179" t="str">
        <f>VLOOKUP(A179,HOP!A:H,8,0)</f>
        <v>339.00</v>
      </c>
      <c r="D179">
        <f>VLOOKUP(A179,HOP!A:B,2,0)</f>
        <v>1959607</v>
      </c>
      <c r="E179">
        <f t="shared" si="10"/>
        <v>0</v>
      </c>
      <c r="K179" t="str">
        <f t="shared" si="11"/>
        <v>,1959607</v>
      </c>
    </row>
    <row r="180" spans="1:11">
      <c r="A180" s="5">
        <v>566727368</v>
      </c>
      <c r="B180" s="5">
        <v>339</v>
      </c>
      <c r="C180" t="str">
        <f>VLOOKUP(A180,HOP!A:H,8,0)</f>
        <v>339.00</v>
      </c>
      <c r="D180">
        <f>VLOOKUP(A180,HOP!A:B,2,0)</f>
        <v>1959673</v>
      </c>
      <c r="E180">
        <f t="shared" si="10"/>
        <v>0</v>
      </c>
      <c r="K180" t="str">
        <f t="shared" si="11"/>
        <v>,1959673</v>
      </c>
    </row>
    <row r="181" spans="1:11">
      <c r="A181" s="5">
        <v>566754016</v>
      </c>
      <c r="B181" s="5">
        <v>137</v>
      </c>
      <c r="C181" t="str">
        <f>VLOOKUP(A181,HOP!A:H,8,0)</f>
        <v>137.00</v>
      </c>
      <c r="D181">
        <f>VLOOKUP(A181,HOP!A:B,2,0)</f>
        <v>1959874</v>
      </c>
      <c r="E181">
        <f t="shared" si="10"/>
        <v>0</v>
      </c>
      <c r="K181" t="str">
        <f t="shared" si="11"/>
        <v>,1959874</v>
      </c>
    </row>
    <row r="182" spans="1:11">
      <c r="A182" s="5">
        <v>566754264</v>
      </c>
      <c r="B182" s="5">
        <v>189</v>
      </c>
      <c r="C182" t="str">
        <f>VLOOKUP(A182,HOP!A:H,8,0)</f>
        <v>189.00</v>
      </c>
      <c r="D182">
        <f>VLOOKUP(A182,HOP!A:B,2,0)</f>
        <v>1959878</v>
      </c>
      <c r="E182">
        <f t="shared" si="10"/>
        <v>0</v>
      </c>
      <c r="K182" t="str">
        <f t="shared" si="11"/>
        <v>,1959878</v>
      </c>
    </row>
    <row r="183" spans="1:11">
      <c r="A183" s="5">
        <v>566761272</v>
      </c>
      <c r="B183" s="5">
        <v>137</v>
      </c>
      <c r="C183" t="str">
        <f>VLOOKUP(A183,HOP!A:H,8,0)</f>
        <v>137.00</v>
      </c>
      <c r="D183">
        <f>VLOOKUP(A183,HOP!A:B,2,0)</f>
        <v>1959943</v>
      </c>
      <c r="E183">
        <f t="shared" si="10"/>
        <v>0</v>
      </c>
      <c r="K183" t="str">
        <f t="shared" si="11"/>
        <v>,1959943</v>
      </c>
    </row>
    <row r="184" spans="1:11">
      <c r="A184" s="5">
        <v>566821932</v>
      </c>
      <c r="B184" s="5">
        <v>154</v>
      </c>
      <c r="C184" t="str">
        <f>VLOOKUP(A184,HOP!A:H,8,0)</f>
        <v>154.00</v>
      </c>
      <c r="D184">
        <f>VLOOKUP(A184,HOP!A:B,2,0)</f>
        <v>1960369</v>
      </c>
      <c r="E184">
        <f t="shared" si="10"/>
        <v>0</v>
      </c>
      <c r="K184" t="str">
        <f t="shared" si="11"/>
        <v>,1960369</v>
      </c>
    </row>
    <row r="185" spans="1:11">
      <c r="A185" s="5">
        <v>566865140</v>
      </c>
      <c r="B185" s="5">
        <v>659</v>
      </c>
      <c r="C185" t="str">
        <f>VLOOKUP(A185,HOP!A:H,8,0)</f>
        <v>659.00</v>
      </c>
      <c r="D185">
        <f>VLOOKUP(A185,HOP!A:B,2,0)</f>
        <v>1960732</v>
      </c>
      <c r="E185">
        <f t="shared" si="10"/>
        <v>0</v>
      </c>
      <c r="K185" t="str">
        <f t="shared" si="11"/>
        <v>,1960732</v>
      </c>
    </row>
    <row r="186" spans="1:11">
      <c r="A186" s="5">
        <v>566951964</v>
      </c>
      <c r="B186" s="5">
        <v>172</v>
      </c>
      <c r="C186" t="str">
        <f>VLOOKUP(A186,HOP!A:H,8,0)</f>
        <v>172.00</v>
      </c>
      <c r="D186">
        <f>VLOOKUP(A186,HOP!A:B,2,0)</f>
        <v>1961163</v>
      </c>
      <c r="E186">
        <f t="shared" si="10"/>
        <v>0</v>
      </c>
      <c r="K186" t="str">
        <f t="shared" si="11"/>
        <v>,1961163</v>
      </c>
    </row>
    <row r="187" spans="1:11">
      <c r="A187" s="5">
        <v>566958312</v>
      </c>
      <c r="B187" s="5">
        <v>168</v>
      </c>
      <c r="C187" t="str">
        <f>VLOOKUP(A187,HOP!A:H,8,0)</f>
        <v>168.00</v>
      </c>
      <c r="D187">
        <f>VLOOKUP(A187,HOP!A:B,2,0)</f>
        <v>1961203</v>
      </c>
      <c r="E187">
        <f t="shared" si="10"/>
        <v>0</v>
      </c>
      <c r="K187" t="str">
        <f t="shared" si="11"/>
        <v>,1961203</v>
      </c>
    </row>
    <row r="188" spans="1:11">
      <c r="A188" s="5">
        <v>566996356</v>
      </c>
      <c r="B188" s="5">
        <v>223</v>
      </c>
      <c r="C188" t="str">
        <f>VLOOKUP(A188,HOP!A:H,8,0)</f>
        <v>223.00</v>
      </c>
      <c r="D188">
        <f>VLOOKUP(A188,HOP!A:B,2,0)</f>
        <v>1961489</v>
      </c>
      <c r="E188">
        <f t="shared" si="10"/>
        <v>0</v>
      </c>
      <c r="K188" t="str">
        <f t="shared" si="11"/>
        <v>,1961489</v>
      </c>
    </row>
    <row r="189" spans="1:11">
      <c r="A189" s="5">
        <v>567022536</v>
      </c>
      <c r="B189" s="5">
        <v>228</v>
      </c>
      <c r="C189" t="str">
        <f>VLOOKUP(A189,HOP!A:H,8,0)</f>
        <v>228.00</v>
      </c>
      <c r="D189">
        <f>VLOOKUP(A189,HOP!A:B,2,0)</f>
        <v>1961688</v>
      </c>
      <c r="E189">
        <f t="shared" si="10"/>
        <v>0</v>
      </c>
      <c r="K189" t="str">
        <f t="shared" si="11"/>
        <v>,1961688</v>
      </c>
    </row>
    <row r="190" spans="1:11">
      <c r="A190" s="5">
        <v>567050808</v>
      </c>
      <c r="B190" s="5">
        <v>390</v>
      </c>
      <c r="C190" t="str">
        <f>VLOOKUP(A190,HOP!A:H,8,0)</f>
        <v>390.00</v>
      </c>
      <c r="D190">
        <f>VLOOKUP(A190,HOP!A:B,2,0)</f>
        <v>1961905</v>
      </c>
      <c r="E190">
        <f t="shared" si="10"/>
        <v>0</v>
      </c>
      <c r="K190" t="str">
        <f t="shared" si="11"/>
        <v>,1961905</v>
      </c>
    </row>
    <row r="191" spans="1:11">
      <c r="A191" s="5">
        <v>567078216</v>
      </c>
      <c r="B191" s="5">
        <v>149</v>
      </c>
      <c r="C191" t="str">
        <f>VLOOKUP(A191,HOP!A:H,8,0)</f>
        <v>149.00</v>
      </c>
      <c r="D191">
        <f>VLOOKUP(A191,HOP!A:B,2,0)</f>
        <v>1962180</v>
      </c>
      <c r="E191">
        <f t="shared" si="10"/>
        <v>0</v>
      </c>
      <c r="K191" t="str">
        <f t="shared" si="11"/>
        <v>,1962180</v>
      </c>
    </row>
    <row r="192" spans="1:11">
      <c r="A192" s="5">
        <v>567119148</v>
      </c>
      <c r="B192" s="5">
        <v>331</v>
      </c>
      <c r="C192" t="str">
        <f>VLOOKUP(A192,HOP!A:H,8,0)</f>
        <v>331.00</v>
      </c>
      <c r="D192">
        <f>VLOOKUP(A192,HOP!A:B,2,0)</f>
        <v>1962319</v>
      </c>
      <c r="E192">
        <f t="shared" si="10"/>
        <v>0</v>
      </c>
      <c r="K192" t="str">
        <f t="shared" si="11"/>
        <v>,1962319</v>
      </c>
    </row>
    <row r="193" spans="1:11">
      <c r="A193" s="5">
        <v>567143996</v>
      </c>
      <c r="B193" s="5">
        <v>331</v>
      </c>
      <c r="C193" t="str">
        <f>VLOOKUP(A193,HOP!A:H,8,0)</f>
        <v>331.00</v>
      </c>
      <c r="D193">
        <f>VLOOKUP(A193,HOP!A:B,2,0)</f>
        <v>1962542</v>
      </c>
      <c r="E193">
        <f t="shared" si="10"/>
        <v>0</v>
      </c>
      <c r="K193" t="str">
        <f t="shared" si="11"/>
        <v>,1962542</v>
      </c>
    </row>
    <row r="194" spans="1:11">
      <c r="A194" s="5">
        <v>567153196</v>
      </c>
      <c r="B194" s="5">
        <v>129</v>
      </c>
      <c r="C194" t="str">
        <f>VLOOKUP(A194,HOP!A:H,8,0)</f>
        <v>129.00</v>
      </c>
      <c r="D194">
        <f>VLOOKUP(A194,HOP!A:B,2,0)</f>
        <v>1962624</v>
      </c>
      <c r="E194">
        <f t="shared" si="10"/>
        <v>0</v>
      </c>
      <c r="K194" t="str">
        <f t="shared" si="11"/>
        <v>,1962624</v>
      </c>
    </row>
    <row r="195" spans="1:11">
      <c r="A195" s="5">
        <v>567168484</v>
      </c>
      <c r="B195" s="5">
        <v>331</v>
      </c>
      <c r="C195" t="str">
        <f>VLOOKUP(A195,HOP!A:H,8,0)</f>
        <v>331.00</v>
      </c>
      <c r="D195">
        <f>VLOOKUP(A195,HOP!A:B,2,0)</f>
        <v>1962753</v>
      </c>
      <c r="E195">
        <f t="shared" si="10"/>
        <v>0</v>
      </c>
      <c r="K195" t="str">
        <f>$K$1&amp;D195</f>
        <v>,1962753</v>
      </c>
    </row>
    <row r="196" spans="1:11">
      <c r="A196">
        <v>281025279</v>
      </c>
      <c r="B196" s="5">
        <v>-261</v>
      </c>
      <c r="C196" t="str">
        <f>VLOOKUP(A196,HOP!A:H,8,0)</f>
        <v>0.00</v>
      </c>
      <c r="D196">
        <f>VLOOKUP(A196,HOP!A:B,2,0)</f>
        <v>1947547</v>
      </c>
      <c r="E196">
        <f t="shared" ref="E196:E202" si="12">B196-C196</f>
        <v>-261</v>
      </c>
      <c r="F196" t="s">
        <v>909</v>
      </c>
      <c r="K196" t="str">
        <f t="shared" ref="K196:K202" si="13">$K$1&amp;D196</f>
        <v>,1947547</v>
      </c>
    </row>
    <row r="197" spans="1:11">
      <c r="A197">
        <v>531900157</v>
      </c>
      <c r="B197" s="5">
        <v>-1300</v>
      </c>
      <c r="C197" t="e">
        <f>VLOOKUP(A197,HOP!A:H,8,0)</f>
        <v>#N/A</v>
      </c>
      <c r="D197">
        <v>1929735</v>
      </c>
      <c r="E197" t="e">
        <f t="shared" si="12"/>
        <v>#N/A</v>
      </c>
      <c r="F197" t="s">
        <v>910</v>
      </c>
      <c r="K197" t="str">
        <f t="shared" si="13"/>
        <v>,1929735</v>
      </c>
    </row>
    <row r="198" spans="1:11">
      <c r="A198">
        <v>279742563</v>
      </c>
      <c r="B198" s="5">
        <v>-286</v>
      </c>
      <c r="C198" t="str">
        <f>VLOOKUP(A198,HOP!A:H,8,0)</f>
        <v>0.00</v>
      </c>
      <c r="D198">
        <f>VLOOKUP(A198,HOP!A:B,2,0)</f>
        <v>1924574</v>
      </c>
      <c r="E198">
        <f t="shared" si="12"/>
        <v>-286</v>
      </c>
      <c r="F198" t="s">
        <v>911</v>
      </c>
      <c r="K198" t="str">
        <f t="shared" si="13"/>
        <v>,1924574</v>
      </c>
    </row>
    <row r="199" spans="1:11">
      <c r="A199">
        <v>532540677</v>
      </c>
      <c r="B199" s="5">
        <v>-983</v>
      </c>
      <c r="C199" t="str">
        <f>VLOOKUP(A199,HOP!A:H,8,0)</f>
        <v>0.00</v>
      </c>
      <c r="D199">
        <f>VLOOKUP(A199,HOP!A:B,2,0)</f>
        <v>1930996</v>
      </c>
      <c r="E199">
        <f t="shared" si="12"/>
        <v>-983</v>
      </c>
      <c r="F199" t="s">
        <v>912</v>
      </c>
      <c r="K199" t="str">
        <f t="shared" si="13"/>
        <v>,1930996</v>
      </c>
    </row>
    <row r="200" spans="1:11">
      <c r="A200">
        <v>534396201</v>
      </c>
      <c r="B200" s="5">
        <v>-978</v>
      </c>
      <c r="C200" t="str">
        <f>VLOOKUP(A200,HOP!A:H,8,0)</f>
        <v>0.00</v>
      </c>
      <c r="D200">
        <f>VLOOKUP(A200,HOP!A:B,2,0)</f>
        <v>1935125</v>
      </c>
      <c r="E200">
        <f t="shared" si="12"/>
        <v>-978</v>
      </c>
      <c r="F200" t="s">
        <v>913</v>
      </c>
      <c r="K200" t="str">
        <f t="shared" si="13"/>
        <v>,1935125</v>
      </c>
    </row>
    <row r="201" spans="1:11">
      <c r="A201" s="5">
        <v>309986422</v>
      </c>
      <c r="B201" s="5">
        <v>-1980</v>
      </c>
      <c r="C201" t="e">
        <f>VLOOKUP(A201,HOP!A:H,8,0)</f>
        <v>#N/A</v>
      </c>
      <c r="D201">
        <v>1793380</v>
      </c>
      <c r="E201" t="e">
        <f t="shared" si="12"/>
        <v>#N/A</v>
      </c>
      <c r="F201" t="s">
        <v>914</v>
      </c>
      <c r="K201" t="str">
        <f t="shared" si="13"/>
        <v>,1793380</v>
      </c>
    </row>
    <row r="202" spans="1:11">
      <c r="A202" s="5">
        <v>310053650</v>
      </c>
      <c r="B202" s="5">
        <v>-1320</v>
      </c>
      <c r="C202" t="e">
        <f>VLOOKUP(A202,HOP!A:H,8,0)</f>
        <v>#N/A</v>
      </c>
      <c r="D202">
        <v>1793437</v>
      </c>
      <c r="E202" t="e">
        <f t="shared" si="12"/>
        <v>#N/A</v>
      </c>
      <c r="F202" t="s">
        <v>915</v>
      </c>
      <c r="K202" t="str">
        <f t="shared" si="13"/>
        <v>,1793437</v>
      </c>
    </row>
    <row r="204" spans="2:2">
      <c r="B204">
        <f>SUM(B2:B202)</f>
        <v>142650.77</v>
      </c>
    </row>
    <row r="206" spans="1:1">
      <c r="A206" s="6" t="s">
        <v>916</v>
      </c>
    </row>
    <row r="207" spans="1:1">
      <c r="A207" t="s">
        <v>917</v>
      </c>
    </row>
    <row r="208" spans="1:1">
      <c r="A208" t="s">
        <v>918</v>
      </c>
    </row>
    <row r="209" spans="1:1">
      <c r="A209" t="s">
        <v>919</v>
      </c>
    </row>
    <row r="210" spans="1:1">
      <c r="A210" t="s">
        <v>920</v>
      </c>
    </row>
    <row r="211" spans="1:1">
      <c r="A211" t="s">
        <v>921</v>
      </c>
    </row>
    <row r="212" spans="1:1">
      <c r="A212" t="s">
        <v>922</v>
      </c>
    </row>
    <row r="213" spans="1:1">
      <c r="A213" t="s">
        <v>923</v>
      </c>
    </row>
  </sheetData>
  <conditionalFormatting sqref="A1:A205 A207:A1048576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924</v>
      </c>
      <c r="B1" s="2" t="s">
        <v>925</v>
      </c>
      <c r="C1" s="2" t="s">
        <v>3</v>
      </c>
      <c r="D1" s="2" t="s">
        <v>926</v>
      </c>
      <c r="E1" s="2" t="s">
        <v>4</v>
      </c>
      <c r="F1" s="2" t="s">
        <v>5</v>
      </c>
      <c r="G1" s="2" t="s">
        <v>927</v>
      </c>
      <c r="H1" s="2" t="s">
        <v>13</v>
      </c>
      <c r="I1" s="2" t="s">
        <v>928</v>
      </c>
      <c r="J1" s="2" t="s">
        <v>929</v>
      </c>
      <c r="K1" s="2" t="s">
        <v>2</v>
      </c>
    </row>
    <row r="2" s="1" customFormat="1" ht="20" customHeight="1" spans="1:11">
      <c r="A2" s="3">
        <v>281354371</v>
      </c>
      <c r="B2" s="3">
        <v>1963263</v>
      </c>
      <c r="C2" s="2" t="s">
        <v>930</v>
      </c>
      <c r="D2" s="2" t="s">
        <v>931</v>
      </c>
      <c r="E2" s="2" t="s">
        <v>932</v>
      </c>
      <c r="F2" s="2" t="s">
        <v>933</v>
      </c>
      <c r="G2" s="2" t="s">
        <v>934</v>
      </c>
      <c r="H2" s="2" t="s">
        <v>444</v>
      </c>
      <c r="I2" s="2" t="s">
        <v>931</v>
      </c>
      <c r="J2" s="2" t="s">
        <v>27</v>
      </c>
      <c r="K2" s="2" t="s">
        <v>935</v>
      </c>
    </row>
    <row r="3" s="1" customFormat="1" ht="20" customHeight="1" spans="1:11">
      <c r="A3" s="3">
        <v>367496142</v>
      </c>
      <c r="B3" s="3">
        <v>1962834</v>
      </c>
      <c r="C3" s="2" t="s">
        <v>936</v>
      </c>
      <c r="D3" s="2" t="s">
        <v>937</v>
      </c>
      <c r="E3" s="2" t="s">
        <v>932</v>
      </c>
      <c r="F3" s="2" t="s">
        <v>933</v>
      </c>
      <c r="G3" s="2" t="s">
        <v>934</v>
      </c>
      <c r="H3" s="2" t="s">
        <v>583</v>
      </c>
      <c r="I3" s="2" t="s">
        <v>937</v>
      </c>
      <c r="J3" s="2" t="s">
        <v>27</v>
      </c>
      <c r="K3" s="2" t="s">
        <v>938</v>
      </c>
    </row>
    <row r="4" s="1" customFormat="1" ht="20" customHeight="1" spans="1:11">
      <c r="A4" s="3">
        <v>540545877</v>
      </c>
      <c r="B4" s="3">
        <v>1962764</v>
      </c>
      <c r="C4" s="2" t="s">
        <v>939</v>
      </c>
      <c r="D4" s="2" t="s">
        <v>940</v>
      </c>
      <c r="E4" s="2" t="s">
        <v>932</v>
      </c>
      <c r="F4" s="2" t="s">
        <v>933</v>
      </c>
      <c r="G4" s="2" t="s">
        <v>934</v>
      </c>
      <c r="H4" s="2" t="s">
        <v>369</v>
      </c>
      <c r="I4" s="2" t="s">
        <v>940</v>
      </c>
      <c r="J4" s="2" t="s">
        <v>27</v>
      </c>
      <c r="K4" s="2" t="s">
        <v>941</v>
      </c>
    </row>
    <row r="5" s="1" customFormat="1" ht="20" customHeight="1" spans="1:11">
      <c r="A5" s="3">
        <v>567168484</v>
      </c>
      <c r="B5" s="3">
        <v>1962753</v>
      </c>
      <c r="C5" s="2" t="s">
        <v>936</v>
      </c>
      <c r="D5" s="2" t="s">
        <v>942</v>
      </c>
      <c r="E5" s="2" t="s">
        <v>932</v>
      </c>
      <c r="F5" s="2" t="s">
        <v>933</v>
      </c>
      <c r="G5" s="2" t="s">
        <v>934</v>
      </c>
      <c r="H5" s="2" t="s">
        <v>583</v>
      </c>
      <c r="I5" s="2" t="s">
        <v>942</v>
      </c>
      <c r="J5" s="2" t="s">
        <v>27</v>
      </c>
      <c r="K5" s="2" t="s">
        <v>943</v>
      </c>
    </row>
    <row r="6" s="1" customFormat="1" ht="20" customHeight="1" spans="1:11">
      <c r="A6" s="3">
        <v>567153196</v>
      </c>
      <c r="B6" s="3">
        <v>1962624</v>
      </c>
      <c r="C6" s="2" t="s">
        <v>939</v>
      </c>
      <c r="D6" s="2" t="s">
        <v>944</v>
      </c>
      <c r="E6" s="2" t="s">
        <v>932</v>
      </c>
      <c r="F6" s="2" t="s">
        <v>933</v>
      </c>
      <c r="G6" s="2" t="s">
        <v>934</v>
      </c>
      <c r="H6" s="2" t="s">
        <v>817</v>
      </c>
      <c r="I6" s="2" t="s">
        <v>944</v>
      </c>
      <c r="J6" s="2" t="s">
        <v>27</v>
      </c>
      <c r="K6" s="2" t="s">
        <v>945</v>
      </c>
    </row>
    <row r="7" s="1" customFormat="1" ht="20" customHeight="1" spans="1:11">
      <c r="A7" s="3">
        <v>567143996</v>
      </c>
      <c r="B7" s="3">
        <v>1962542</v>
      </c>
      <c r="C7" s="2" t="s">
        <v>936</v>
      </c>
      <c r="D7" s="2" t="s">
        <v>946</v>
      </c>
      <c r="E7" s="2" t="s">
        <v>932</v>
      </c>
      <c r="F7" s="2" t="s">
        <v>933</v>
      </c>
      <c r="G7" s="2" t="s">
        <v>934</v>
      </c>
      <c r="H7" s="2" t="s">
        <v>583</v>
      </c>
      <c r="I7" s="2" t="s">
        <v>946</v>
      </c>
      <c r="J7" s="2" t="s">
        <v>27</v>
      </c>
      <c r="K7" s="2" t="s">
        <v>947</v>
      </c>
    </row>
    <row r="8" s="1" customFormat="1" ht="20" customHeight="1" spans="1:11">
      <c r="A8" s="3">
        <v>540508469</v>
      </c>
      <c r="B8" s="3">
        <v>1962424</v>
      </c>
      <c r="C8" s="2" t="s">
        <v>948</v>
      </c>
      <c r="D8" s="2" t="s">
        <v>949</v>
      </c>
      <c r="E8" s="2" t="s">
        <v>932</v>
      </c>
      <c r="F8" s="2" t="s">
        <v>933</v>
      </c>
      <c r="G8" s="2" t="s">
        <v>934</v>
      </c>
      <c r="H8" s="2" t="s">
        <v>444</v>
      </c>
      <c r="I8" s="2" t="s">
        <v>949</v>
      </c>
      <c r="J8" s="2" t="s">
        <v>27</v>
      </c>
      <c r="K8" s="2" t="s">
        <v>950</v>
      </c>
    </row>
    <row r="9" s="1" customFormat="1" ht="20" customHeight="1" spans="1:11">
      <c r="A9" s="3">
        <v>567119148</v>
      </c>
      <c r="B9" s="3">
        <v>1962319</v>
      </c>
      <c r="C9" s="2" t="s">
        <v>936</v>
      </c>
      <c r="D9" s="2" t="s">
        <v>951</v>
      </c>
      <c r="E9" s="2" t="s">
        <v>932</v>
      </c>
      <c r="F9" s="2" t="s">
        <v>933</v>
      </c>
      <c r="G9" s="2" t="s">
        <v>934</v>
      </c>
      <c r="H9" s="2" t="s">
        <v>583</v>
      </c>
      <c r="I9" s="2" t="s">
        <v>951</v>
      </c>
      <c r="J9" s="2" t="s">
        <v>27</v>
      </c>
      <c r="K9" s="2" t="s">
        <v>952</v>
      </c>
    </row>
    <row r="10" s="1" customFormat="1" ht="20" customHeight="1" spans="1:11">
      <c r="A10" s="3">
        <v>567078216</v>
      </c>
      <c r="B10" s="3">
        <v>1962180</v>
      </c>
      <c r="C10" s="2" t="s">
        <v>939</v>
      </c>
      <c r="D10" s="2" t="s">
        <v>953</v>
      </c>
      <c r="E10" s="2" t="s">
        <v>932</v>
      </c>
      <c r="F10" s="2" t="s">
        <v>933</v>
      </c>
      <c r="G10" s="2" t="s">
        <v>934</v>
      </c>
      <c r="H10" s="2" t="s">
        <v>877</v>
      </c>
      <c r="I10" s="2" t="s">
        <v>953</v>
      </c>
      <c r="J10" s="2" t="s">
        <v>27</v>
      </c>
      <c r="K10" s="2" t="s">
        <v>954</v>
      </c>
    </row>
    <row r="11" s="1" customFormat="1" ht="20" customHeight="1" spans="1:11">
      <c r="A11" s="3">
        <v>367304478</v>
      </c>
      <c r="B11" s="3">
        <v>1962032</v>
      </c>
      <c r="C11" s="2" t="s">
        <v>955</v>
      </c>
      <c r="D11" s="2" t="s">
        <v>956</v>
      </c>
      <c r="E11" s="2" t="s">
        <v>957</v>
      </c>
      <c r="F11" s="2" t="s">
        <v>932</v>
      </c>
      <c r="G11" s="2" t="s">
        <v>934</v>
      </c>
      <c r="H11" s="2" t="s">
        <v>580</v>
      </c>
      <c r="I11" s="2" t="s">
        <v>956</v>
      </c>
      <c r="J11" s="2" t="s">
        <v>27</v>
      </c>
      <c r="K11" s="2" t="s">
        <v>958</v>
      </c>
    </row>
    <row r="12" s="1" customFormat="1" ht="20" customHeight="1" spans="1:11">
      <c r="A12" s="3">
        <v>567050808</v>
      </c>
      <c r="B12" s="3">
        <v>1961905</v>
      </c>
      <c r="C12" s="2" t="s">
        <v>959</v>
      </c>
      <c r="D12" s="2" t="s">
        <v>960</v>
      </c>
      <c r="E12" s="2" t="s">
        <v>957</v>
      </c>
      <c r="F12" s="2" t="s">
        <v>932</v>
      </c>
      <c r="G12" s="2" t="s">
        <v>934</v>
      </c>
      <c r="H12" s="2" t="s">
        <v>874</v>
      </c>
      <c r="I12" s="2" t="s">
        <v>960</v>
      </c>
      <c r="J12" s="2" t="s">
        <v>27</v>
      </c>
      <c r="K12" s="2" t="s">
        <v>961</v>
      </c>
    </row>
    <row r="13" s="1" customFormat="1" ht="20" customHeight="1" spans="1:11">
      <c r="A13" s="3">
        <v>567022536</v>
      </c>
      <c r="B13" s="3">
        <v>1961688</v>
      </c>
      <c r="C13" s="2" t="s">
        <v>962</v>
      </c>
      <c r="D13" s="2" t="s">
        <v>963</v>
      </c>
      <c r="E13" s="2" t="s">
        <v>957</v>
      </c>
      <c r="F13" s="2" t="s">
        <v>932</v>
      </c>
      <c r="G13" s="2" t="s">
        <v>934</v>
      </c>
      <c r="H13" s="2" t="s">
        <v>870</v>
      </c>
      <c r="I13" s="2" t="s">
        <v>963</v>
      </c>
      <c r="J13" s="2" t="s">
        <v>27</v>
      </c>
      <c r="K13" s="2" t="s">
        <v>964</v>
      </c>
    </row>
    <row r="14" s="1" customFormat="1" ht="20" customHeight="1" spans="1:11">
      <c r="A14" s="3">
        <v>540409937</v>
      </c>
      <c r="B14" s="3">
        <v>1961643</v>
      </c>
      <c r="C14" s="2" t="s">
        <v>965</v>
      </c>
      <c r="D14" s="2" t="s">
        <v>966</v>
      </c>
      <c r="E14" s="2" t="s">
        <v>957</v>
      </c>
      <c r="F14" s="2" t="s">
        <v>932</v>
      </c>
      <c r="G14" s="2" t="s">
        <v>934</v>
      </c>
      <c r="H14" s="2" t="s">
        <v>677</v>
      </c>
      <c r="I14" s="2" t="s">
        <v>966</v>
      </c>
      <c r="J14" s="2" t="s">
        <v>27</v>
      </c>
      <c r="K14" s="2" t="s">
        <v>967</v>
      </c>
    </row>
    <row r="15" s="1" customFormat="1" ht="20" customHeight="1" spans="1:11">
      <c r="A15" s="3">
        <v>540406669</v>
      </c>
      <c r="B15" s="3">
        <v>1961612</v>
      </c>
      <c r="C15" s="2" t="s">
        <v>968</v>
      </c>
      <c r="D15" s="2" t="s">
        <v>969</v>
      </c>
      <c r="E15" s="2" t="s">
        <v>957</v>
      </c>
      <c r="F15" s="2" t="s">
        <v>932</v>
      </c>
      <c r="G15" s="2" t="s">
        <v>934</v>
      </c>
      <c r="H15" s="2" t="s">
        <v>673</v>
      </c>
      <c r="I15" s="2" t="s">
        <v>969</v>
      </c>
      <c r="J15" s="2" t="s">
        <v>27</v>
      </c>
      <c r="K15" s="2" t="s">
        <v>970</v>
      </c>
    </row>
    <row r="16" s="1" customFormat="1" ht="20" customHeight="1" spans="1:11">
      <c r="A16" s="3">
        <v>566996356</v>
      </c>
      <c r="B16" s="3">
        <v>1961489</v>
      </c>
      <c r="C16" s="2" t="s">
        <v>962</v>
      </c>
      <c r="D16" s="2" t="s">
        <v>971</v>
      </c>
      <c r="E16" s="2" t="s">
        <v>957</v>
      </c>
      <c r="F16" s="2" t="s">
        <v>932</v>
      </c>
      <c r="G16" s="2" t="s">
        <v>934</v>
      </c>
      <c r="H16" s="2" t="s">
        <v>867</v>
      </c>
      <c r="I16" s="2" t="s">
        <v>971</v>
      </c>
      <c r="J16" s="2" t="s">
        <v>27</v>
      </c>
      <c r="K16" s="2" t="s">
        <v>972</v>
      </c>
    </row>
    <row r="17" s="1" customFormat="1" ht="20" customHeight="1" spans="1:11">
      <c r="A17" s="3">
        <v>281319047</v>
      </c>
      <c r="B17" s="3">
        <v>1961487</v>
      </c>
      <c r="C17" s="2" t="s">
        <v>973</v>
      </c>
      <c r="D17" s="2" t="s">
        <v>974</v>
      </c>
      <c r="E17" s="2" t="s">
        <v>957</v>
      </c>
      <c r="F17" s="2" t="s">
        <v>932</v>
      </c>
      <c r="G17" s="2" t="s">
        <v>934</v>
      </c>
      <c r="H17" s="2" t="s">
        <v>441</v>
      </c>
      <c r="I17" s="2" t="s">
        <v>974</v>
      </c>
      <c r="J17" s="2" t="s">
        <v>27</v>
      </c>
      <c r="K17" s="2" t="s">
        <v>975</v>
      </c>
    </row>
    <row r="18" s="1" customFormat="1" ht="20" customHeight="1" spans="1:11">
      <c r="A18" s="3">
        <v>281318539</v>
      </c>
      <c r="B18" s="3">
        <v>1961463</v>
      </c>
      <c r="C18" s="2" t="s">
        <v>976</v>
      </c>
      <c r="D18" s="2" t="s">
        <v>977</v>
      </c>
      <c r="E18" s="2" t="s">
        <v>957</v>
      </c>
      <c r="F18" s="2" t="s">
        <v>932</v>
      </c>
      <c r="G18" s="2" t="s">
        <v>934</v>
      </c>
      <c r="H18" s="2" t="s">
        <v>437</v>
      </c>
      <c r="I18" s="2" t="s">
        <v>977</v>
      </c>
      <c r="J18" s="2" t="s">
        <v>27</v>
      </c>
      <c r="K18" s="2" t="s">
        <v>978</v>
      </c>
    </row>
    <row r="19" s="1" customFormat="1" ht="20" customHeight="1" spans="1:11">
      <c r="A19" s="3">
        <v>566958312</v>
      </c>
      <c r="B19" s="3">
        <v>1961203</v>
      </c>
      <c r="C19" s="2" t="s">
        <v>939</v>
      </c>
      <c r="D19" s="2" t="s">
        <v>979</v>
      </c>
      <c r="E19" s="2" t="s">
        <v>957</v>
      </c>
      <c r="F19" s="2" t="s">
        <v>932</v>
      </c>
      <c r="G19" s="2" t="s">
        <v>934</v>
      </c>
      <c r="H19" s="2" t="s">
        <v>864</v>
      </c>
      <c r="I19" s="2" t="s">
        <v>979</v>
      </c>
      <c r="J19" s="2" t="s">
        <v>27</v>
      </c>
      <c r="K19" s="2" t="s">
        <v>980</v>
      </c>
    </row>
    <row r="20" s="1" customFormat="1" ht="20" customHeight="1" spans="1:11">
      <c r="A20" s="3">
        <v>566951964</v>
      </c>
      <c r="B20" s="3">
        <v>1961163</v>
      </c>
      <c r="C20" s="2" t="s">
        <v>962</v>
      </c>
      <c r="D20" s="2" t="s">
        <v>981</v>
      </c>
      <c r="E20" s="2" t="s">
        <v>957</v>
      </c>
      <c r="F20" s="2" t="s">
        <v>932</v>
      </c>
      <c r="G20" s="2" t="s">
        <v>934</v>
      </c>
      <c r="H20" s="2" t="s">
        <v>861</v>
      </c>
      <c r="I20" s="2" t="s">
        <v>981</v>
      </c>
      <c r="J20" s="2" t="s">
        <v>27</v>
      </c>
      <c r="K20" s="2" t="s">
        <v>982</v>
      </c>
    </row>
    <row r="21" s="1" customFormat="1" ht="20" customHeight="1" spans="1:11">
      <c r="A21" s="3">
        <v>540339709</v>
      </c>
      <c r="B21" s="3">
        <v>1961149</v>
      </c>
      <c r="C21" s="2" t="s">
        <v>983</v>
      </c>
      <c r="D21" s="2" t="s">
        <v>984</v>
      </c>
      <c r="E21" s="2" t="s">
        <v>957</v>
      </c>
      <c r="F21" s="2" t="s">
        <v>932</v>
      </c>
      <c r="G21" s="2" t="s">
        <v>934</v>
      </c>
      <c r="H21" s="2" t="s">
        <v>669</v>
      </c>
      <c r="I21" s="2" t="s">
        <v>984</v>
      </c>
      <c r="J21" s="2" t="s">
        <v>27</v>
      </c>
      <c r="K21" s="2" t="s">
        <v>985</v>
      </c>
    </row>
    <row r="22" s="1" customFormat="1" ht="20" customHeight="1" spans="1:11">
      <c r="A22" s="3">
        <v>566865140</v>
      </c>
      <c r="B22" s="3">
        <v>1960732</v>
      </c>
      <c r="C22" s="2" t="s">
        <v>986</v>
      </c>
      <c r="D22" s="2" t="s">
        <v>987</v>
      </c>
      <c r="E22" s="2" t="s">
        <v>957</v>
      </c>
      <c r="F22" s="2" t="s">
        <v>932</v>
      </c>
      <c r="G22" s="2" t="s">
        <v>934</v>
      </c>
      <c r="H22" s="2" t="s">
        <v>858</v>
      </c>
      <c r="I22" s="2" t="s">
        <v>987</v>
      </c>
      <c r="J22" s="2" t="s">
        <v>27</v>
      </c>
      <c r="K22" s="2" t="s">
        <v>988</v>
      </c>
    </row>
    <row r="23" s="1" customFormat="1" ht="20" customHeight="1" spans="1:11">
      <c r="A23" s="3">
        <v>281294727</v>
      </c>
      <c r="B23" s="3">
        <v>1960502</v>
      </c>
      <c r="C23" s="2" t="s">
        <v>989</v>
      </c>
      <c r="D23" s="2" t="s">
        <v>990</v>
      </c>
      <c r="E23" s="2" t="s">
        <v>957</v>
      </c>
      <c r="F23" s="2" t="s">
        <v>932</v>
      </c>
      <c r="G23" s="2" t="s">
        <v>934</v>
      </c>
      <c r="H23" s="2" t="s">
        <v>433</v>
      </c>
      <c r="I23" s="2" t="s">
        <v>990</v>
      </c>
      <c r="J23" s="2" t="s">
        <v>27</v>
      </c>
      <c r="K23" s="2" t="s">
        <v>991</v>
      </c>
    </row>
    <row r="24" s="1" customFormat="1" ht="20" customHeight="1" spans="1:11">
      <c r="A24" s="3">
        <v>566821932</v>
      </c>
      <c r="B24" s="3">
        <v>1960369</v>
      </c>
      <c r="C24" s="2" t="s">
        <v>962</v>
      </c>
      <c r="D24" s="2" t="s">
        <v>992</v>
      </c>
      <c r="E24" s="2" t="s">
        <v>957</v>
      </c>
      <c r="F24" s="2" t="s">
        <v>932</v>
      </c>
      <c r="G24" s="2" t="s">
        <v>934</v>
      </c>
      <c r="H24" s="2" t="s">
        <v>627</v>
      </c>
      <c r="I24" s="2" t="s">
        <v>992</v>
      </c>
      <c r="J24" s="2" t="s">
        <v>27</v>
      </c>
      <c r="K24" s="2" t="s">
        <v>993</v>
      </c>
    </row>
    <row r="25" s="1" customFormat="1" ht="20" customHeight="1" spans="1:11">
      <c r="A25" s="3">
        <v>281288331</v>
      </c>
      <c r="B25" s="3">
        <v>1960202</v>
      </c>
      <c r="C25" s="2" t="s">
        <v>994</v>
      </c>
      <c r="D25" s="2" t="s">
        <v>995</v>
      </c>
      <c r="E25" s="2" t="s">
        <v>996</v>
      </c>
      <c r="F25" s="2" t="s">
        <v>957</v>
      </c>
      <c r="G25" s="2" t="s">
        <v>934</v>
      </c>
      <c r="H25" s="2" t="s">
        <v>46</v>
      </c>
      <c r="I25" s="2" t="s">
        <v>995</v>
      </c>
      <c r="J25" s="2" t="s">
        <v>27</v>
      </c>
      <c r="K25" s="2" t="s">
        <v>997</v>
      </c>
    </row>
    <row r="26" s="1" customFormat="1" ht="20" customHeight="1" spans="1:11">
      <c r="A26" s="3">
        <v>566761272</v>
      </c>
      <c r="B26" s="3">
        <v>1959943</v>
      </c>
      <c r="C26" s="2" t="s">
        <v>939</v>
      </c>
      <c r="D26" s="2" t="s">
        <v>944</v>
      </c>
      <c r="E26" s="2" t="s">
        <v>996</v>
      </c>
      <c r="F26" s="2" t="s">
        <v>957</v>
      </c>
      <c r="G26" s="2" t="s">
        <v>934</v>
      </c>
      <c r="H26" s="2" t="s">
        <v>766</v>
      </c>
      <c r="I26" s="2" t="s">
        <v>944</v>
      </c>
      <c r="J26" s="2" t="s">
        <v>27</v>
      </c>
      <c r="K26" s="2" t="s">
        <v>998</v>
      </c>
    </row>
    <row r="27" s="1" customFormat="1" ht="20" customHeight="1" spans="1:11">
      <c r="A27" s="3">
        <v>566754264</v>
      </c>
      <c r="B27" s="3">
        <v>1959878</v>
      </c>
      <c r="C27" s="2" t="s">
        <v>939</v>
      </c>
      <c r="D27" s="2" t="s">
        <v>999</v>
      </c>
      <c r="E27" s="2" t="s">
        <v>957</v>
      </c>
      <c r="F27" s="2" t="s">
        <v>932</v>
      </c>
      <c r="G27" s="2" t="s">
        <v>934</v>
      </c>
      <c r="H27" s="2" t="s">
        <v>613</v>
      </c>
      <c r="I27" s="2" t="s">
        <v>999</v>
      </c>
      <c r="J27" s="2" t="s">
        <v>27</v>
      </c>
      <c r="K27" s="2" t="s">
        <v>1000</v>
      </c>
    </row>
    <row r="28" s="1" customFormat="1" ht="20" customHeight="1" spans="1:11">
      <c r="A28" s="3">
        <v>566754016</v>
      </c>
      <c r="B28" s="3">
        <v>1959874</v>
      </c>
      <c r="C28" s="2" t="s">
        <v>939</v>
      </c>
      <c r="D28" s="2" t="s">
        <v>1001</v>
      </c>
      <c r="E28" s="2" t="s">
        <v>996</v>
      </c>
      <c r="F28" s="2" t="s">
        <v>957</v>
      </c>
      <c r="G28" s="2" t="s">
        <v>934</v>
      </c>
      <c r="H28" s="2" t="s">
        <v>766</v>
      </c>
      <c r="I28" s="2" t="s">
        <v>1001</v>
      </c>
      <c r="J28" s="2" t="s">
        <v>27</v>
      </c>
      <c r="K28" s="2" t="s">
        <v>1002</v>
      </c>
    </row>
    <row r="29" s="1" customFormat="1" ht="20" customHeight="1" spans="1:11">
      <c r="A29" s="3">
        <v>367031682</v>
      </c>
      <c r="B29" s="3">
        <v>1959746</v>
      </c>
      <c r="C29" s="2" t="s">
        <v>936</v>
      </c>
      <c r="D29" s="2" t="s">
        <v>1003</v>
      </c>
      <c r="E29" s="2" t="s">
        <v>932</v>
      </c>
      <c r="F29" s="2" t="s">
        <v>933</v>
      </c>
      <c r="G29" s="2" t="s">
        <v>934</v>
      </c>
      <c r="H29" s="2" t="s">
        <v>565</v>
      </c>
      <c r="I29" s="2" t="s">
        <v>1003</v>
      </c>
      <c r="J29" s="2" t="s">
        <v>27</v>
      </c>
      <c r="K29" s="2" t="s">
        <v>1004</v>
      </c>
    </row>
    <row r="30" s="1" customFormat="1" ht="20" customHeight="1" spans="1:11">
      <c r="A30" s="3">
        <v>367030970</v>
      </c>
      <c r="B30" s="3">
        <v>1959742</v>
      </c>
      <c r="C30" s="2" t="s">
        <v>936</v>
      </c>
      <c r="D30" s="2" t="s">
        <v>1005</v>
      </c>
      <c r="E30" s="2" t="s">
        <v>932</v>
      </c>
      <c r="F30" s="2" t="s">
        <v>933</v>
      </c>
      <c r="G30" s="2" t="s">
        <v>934</v>
      </c>
      <c r="H30" s="2" t="s">
        <v>565</v>
      </c>
      <c r="I30" s="2" t="s">
        <v>1005</v>
      </c>
      <c r="J30" s="2" t="s">
        <v>27</v>
      </c>
      <c r="K30" s="2" t="s">
        <v>1006</v>
      </c>
    </row>
    <row r="31" s="1" customFormat="1" ht="20" customHeight="1" spans="1:11">
      <c r="A31" s="3">
        <v>566727368</v>
      </c>
      <c r="B31" s="3">
        <v>1959673</v>
      </c>
      <c r="C31" s="2" t="s">
        <v>936</v>
      </c>
      <c r="D31" s="2" t="s">
        <v>1007</v>
      </c>
      <c r="E31" s="2" t="s">
        <v>996</v>
      </c>
      <c r="F31" s="2" t="s">
        <v>957</v>
      </c>
      <c r="G31" s="2" t="s">
        <v>934</v>
      </c>
      <c r="H31" s="2" t="s">
        <v>842</v>
      </c>
      <c r="I31" s="2" t="s">
        <v>1007</v>
      </c>
      <c r="J31" s="2" t="s">
        <v>27</v>
      </c>
      <c r="K31" s="2" t="s">
        <v>1008</v>
      </c>
    </row>
    <row r="32" s="1" customFormat="1" ht="20" customHeight="1" spans="1:11">
      <c r="A32" s="3">
        <v>281281743</v>
      </c>
      <c r="B32" s="3">
        <v>1959672</v>
      </c>
      <c r="C32" s="2" t="s">
        <v>1009</v>
      </c>
      <c r="D32" s="2" t="s">
        <v>1010</v>
      </c>
      <c r="E32" s="2" t="s">
        <v>957</v>
      </c>
      <c r="F32" s="2" t="s">
        <v>932</v>
      </c>
      <c r="G32" s="2" t="s">
        <v>934</v>
      </c>
      <c r="H32" s="2" t="s">
        <v>429</v>
      </c>
      <c r="I32" s="2" t="s">
        <v>1010</v>
      </c>
      <c r="J32" s="2" t="s">
        <v>27</v>
      </c>
      <c r="K32" s="2" t="s">
        <v>1011</v>
      </c>
    </row>
    <row r="33" s="1" customFormat="1" ht="20" customHeight="1" spans="1:11">
      <c r="A33" s="3">
        <v>566719980</v>
      </c>
      <c r="B33" s="3">
        <v>1959607</v>
      </c>
      <c r="C33" s="2" t="s">
        <v>936</v>
      </c>
      <c r="D33" s="2" t="s">
        <v>1012</v>
      </c>
      <c r="E33" s="2" t="s">
        <v>957</v>
      </c>
      <c r="F33" s="2" t="s">
        <v>932</v>
      </c>
      <c r="G33" s="2" t="s">
        <v>934</v>
      </c>
      <c r="H33" s="2" t="s">
        <v>842</v>
      </c>
      <c r="I33" s="2" t="s">
        <v>1012</v>
      </c>
      <c r="J33" s="2" t="s">
        <v>27</v>
      </c>
      <c r="K33" s="2" t="s">
        <v>1013</v>
      </c>
    </row>
    <row r="34" s="1" customFormat="1" ht="20" customHeight="1" spans="1:11">
      <c r="A34" s="3">
        <v>566718756</v>
      </c>
      <c r="B34" s="3">
        <v>1959588</v>
      </c>
      <c r="C34" s="2" t="s">
        <v>936</v>
      </c>
      <c r="D34" s="2" t="s">
        <v>1014</v>
      </c>
      <c r="E34" s="2" t="s">
        <v>996</v>
      </c>
      <c r="F34" s="2" t="s">
        <v>957</v>
      </c>
      <c r="G34" s="2" t="s">
        <v>934</v>
      </c>
      <c r="H34" s="2" t="s">
        <v>842</v>
      </c>
      <c r="I34" s="2" t="s">
        <v>1014</v>
      </c>
      <c r="J34" s="2" t="s">
        <v>27</v>
      </c>
      <c r="K34" s="2" t="s">
        <v>1015</v>
      </c>
    </row>
    <row r="35" s="1" customFormat="1" ht="20" customHeight="1" spans="1:11">
      <c r="A35" s="3">
        <v>281278279</v>
      </c>
      <c r="B35" s="3">
        <v>1959564</v>
      </c>
      <c r="C35" s="2" t="s">
        <v>1016</v>
      </c>
      <c r="D35" s="2" t="s">
        <v>1017</v>
      </c>
      <c r="E35" s="2" t="s">
        <v>957</v>
      </c>
      <c r="F35" s="2" t="s">
        <v>932</v>
      </c>
      <c r="G35" s="2" t="s">
        <v>934</v>
      </c>
      <c r="H35" s="2" t="s">
        <v>358</v>
      </c>
      <c r="I35" s="2" t="s">
        <v>1017</v>
      </c>
      <c r="J35" s="2" t="s">
        <v>27</v>
      </c>
      <c r="K35" s="2" t="s">
        <v>1018</v>
      </c>
    </row>
    <row r="36" s="1" customFormat="1" ht="20" customHeight="1" spans="1:11">
      <c r="A36" s="3">
        <v>281268943</v>
      </c>
      <c r="B36" s="3">
        <v>1959490</v>
      </c>
      <c r="C36" s="2" t="s">
        <v>939</v>
      </c>
      <c r="D36" s="2" t="s">
        <v>1019</v>
      </c>
      <c r="E36" s="2" t="s">
        <v>996</v>
      </c>
      <c r="F36" s="2" t="s">
        <v>957</v>
      </c>
      <c r="G36" s="2" t="s">
        <v>934</v>
      </c>
      <c r="H36" s="2" t="s">
        <v>423</v>
      </c>
      <c r="I36" s="2" t="s">
        <v>1019</v>
      </c>
      <c r="J36" s="2" t="s">
        <v>27</v>
      </c>
      <c r="K36" s="2" t="s">
        <v>1020</v>
      </c>
    </row>
    <row r="37" s="1" customFormat="1" ht="20" customHeight="1" spans="1:11">
      <c r="A37" s="3">
        <v>566672772</v>
      </c>
      <c r="B37" s="3">
        <v>1959412</v>
      </c>
      <c r="C37" s="2" t="s">
        <v>1021</v>
      </c>
      <c r="D37" s="2" t="s">
        <v>1022</v>
      </c>
      <c r="E37" s="2" t="s">
        <v>957</v>
      </c>
      <c r="F37" s="2" t="s">
        <v>932</v>
      </c>
      <c r="G37" s="2" t="s">
        <v>934</v>
      </c>
      <c r="H37" s="2" t="s">
        <v>839</v>
      </c>
      <c r="I37" s="2" t="s">
        <v>1022</v>
      </c>
      <c r="J37" s="2" t="s">
        <v>27</v>
      </c>
      <c r="K37" s="2" t="s">
        <v>1023</v>
      </c>
    </row>
    <row r="38" s="1" customFormat="1" ht="20" customHeight="1" spans="1:11">
      <c r="A38" s="3">
        <v>366891370</v>
      </c>
      <c r="B38" s="3">
        <v>1959359</v>
      </c>
      <c r="C38" s="2" t="s">
        <v>955</v>
      </c>
      <c r="D38" s="2" t="s">
        <v>1024</v>
      </c>
      <c r="E38" s="2" t="s">
        <v>996</v>
      </c>
      <c r="F38" s="2" t="s">
        <v>932</v>
      </c>
      <c r="G38" s="2" t="s">
        <v>934</v>
      </c>
      <c r="H38" s="2" t="s">
        <v>340</v>
      </c>
      <c r="I38" s="2" t="s">
        <v>1024</v>
      </c>
      <c r="J38" s="2" t="s">
        <v>27</v>
      </c>
      <c r="K38" s="2" t="s">
        <v>1025</v>
      </c>
    </row>
    <row r="39" s="1" customFormat="1" ht="20" customHeight="1" spans="1:11">
      <c r="A39" s="3">
        <v>566664392</v>
      </c>
      <c r="B39" s="3">
        <v>1959335</v>
      </c>
      <c r="C39" s="2" t="s">
        <v>1026</v>
      </c>
      <c r="D39" s="2" t="s">
        <v>1027</v>
      </c>
      <c r="E39" s="2" t="s">
        <v>996</v>
      </c>
      <c r="F39" s="2" t="s">
        <v>957</v>
      </c>
      <c r="G39" s="2" t="s">
        <v>934</v>
      </c>
      <c r="H39" s="2" t="s">
        <v>835</v>
      </c>
      <c r="I39" s="2" t="s">
        <v>1027</v>
      </c>
      <c r="J39" s="2" t="s">
        <v>27</v>
      </c>
      <c r="K39" s="2" t="s">
        <v>1028</v>
      </c>
    </row>
    <row r="40" s="1" customFormat="1" ht="20" customHeight="1" spans="1:11">
      <c r="A40" s="3">
        <v>281254907</v>
      </c>
      <c r="B40" s="3">
        <v>1958761</v>
      </c>
      <c r="C40" s="2" t="s">
        <v>936</v>
      </c>
      <c r="D40" s="2" t="s">
        <v>1029</v>
      </c>
      <c r="E40" s="2" t="s">
        <v>1030</v>
      </c>
      <c r="F40" s="2" t="s">
        <v>996</v>
      </c>
      <c r="G40" s="2" t="s">
        <v>934</v>
      </c>
      <c r="H40" s="2" t="s">
        <v>415</v>
      </c>
      <c r="I40" s="2" t="s">
        <v>1029</v>
      </c>
      <c r="J40" s="2" t="s">
        <v>27</v>
      </c>
      <c r="K40" s="2" t="s">
        <v>1031</v>
      </c>
    </row>
    <row r="41" s="1" customFormat="1" ht="20" customHeight="1" spans="1:11">
      <c r="A41" s="3">
        <v>281251779</v>
      </c>
      <c r="B41" s="3">
        <v>1958598</v>
      </c>
      <c r="C41" s="2" t="s">
        <v>936</v>
      </c>
      <c r="D41" s="2" t="s">
        <v>1007</v>
      </c>
      <c r="E41" s="2" t="s">
        <v>1030</v>
      </c>
      <c r="F41" s="2" t="s">
        <v>996</v>
      </c>
      <c r="G41" s="2" t="s">
        <v>934</v>
      </c>
      <c r="H41" s="2" t="s">
        <v>415</v>
      </c>
      <c r="I41" s="2" t="s">
        <v>1007</v>
      </c>
      <c r="J41" s="2" t="s">
        <v>27</v>
      </c>
      <c r="K41" s="2" t="s">
        <v>1032</v>
      </c>
    </row>
    <row r="42" s="1" customFormat="1" ht="20" customHeight="1" spans="1:11">
      <c r="A42" s="3">
        <v>281251419</v>
      </c>
      <c r="B42" s="3">
        <v>1958571</v>
      </c>
      <c r="C42" s="2" t="s">
        <v>936</v>
      </c>
      <c r="D42" s="2" t="s">
        <v>1033</v>
      </c>
      <c r="E42" s="2" t="s">
        <v>1030</v>
      </c>
      <c r="F42" s="2" t="s">
        <v>996</v>
      </c>
      <c r="G42" s="2" t="s">
        <v>934</v>
      </c>
      <c r="H42" s="2" t="s">
        <v>415</v>
      </c>
      <c r="I42" s="2" t="s">
        <v>1033</v>
      </c>
      <c r="J42" s="2" t="s">
        <v>27</v>
      </c>
      <c r="K42" s="2" t="s">
        <v>1034</v>
      </c>
    </row>
    <row r="43" s="1" customFormat="1" ht="20" customHeight="1" spans="1:11">
      <c r="A43" s="3">
        <v>281250643</v>
      </c>
      <c r="B43" s="3">
        <v>1958524</v>
      </c>
      <c r="C43" s="2" t="s">
        <v>962</v>
      </c>
      <c r="D43" s="2" t="s">
        <v>1035</v>
      </c>
      <c r="E43" s="2" t="s">
        <v>1030</v>
      </c>
      <c r="F43" s="2" t="s">
        <v>996</v>
      </c>
      <c r="G43" s="2" t="s">
        <v>934</v>
      </c>
      <c r="H43" s="2" t="s">
        <v>412</v>
      </c>
      <c r="I43" s="2" t="s">
        <v>1035</v>
      </c>
      <c r="J43" s="2" t="s">
        <v>27</v>
      </c>
      <c r="K43" s="2" t="s">
        <v>1036</v>
      </c>
    </row>
    <row r="44" s="1" customFormat="1" ht="20" customHeight="1" spans="1:11">
      <c r="A44" s="3">
        <v>366871622</v>
      </c>
      <c r="B44" s="3">
        <v>1958472</v>
      </c>
      <c r="C44" s="2" t="s">
        <v>936</v>
      </c>
      <c r="D44" s="2" t="s">
        <v>1037</v>
      </c>
      <c r="E44" s="2" t="s">
        <v>1030</v>
      </c>
      <c r="F44" s="2" t="s">
        <v>957</v>
      </c>
      <c r="G44" s="2" t="s">
        <v>934</v>
      </c>
      <c r="H44" s="2" t="s">
        <v>570</v>
      </c>
      <c r="I44" s="2" t="s">
        <v>1037</v>
      </c>
      <c r="J44" s="2" t="s">
        <v>27</v>
      </c>
      <c r="K44" s="2" t="s">
        <v>1038</v>
      </c>
    </row>
    <row r="45" s="1" customFormat="1" ht="20" customHeight="1" spans="1:11">
      <c r="A45" s="3">
        <v>366813990</v>
      </c>
      <c r="B45" s="3">
        <v>1957982</v>
      </c>
      <c r="C45" s="2" t="s">
        <v>936</v>
      </c>
      <c r="D45" s="2" t="s">
        <v>1039</v>
      </c>
      <c r="E45" s="2" t="s">
        <v>1030</v>
      </c>
      <c r="F45" s="2" t="s">
        <v>996</v>
      </c>
      <c r="G45" s="2" t="s">
        <v>934</v>
      </c>
      <c r="H45" s="2" t="s">
        <v>401</v>
      </c>
      <c r="I45" s="2" t="s">
        <v>1039</v>
      </c>
      <c r="J45" s="2" t="s">
        <v>27</v>
      </c>
      <c r="K45" s="2" t="s">
        <v>1040</v>
      </c>
    </row>
    <row r="46" s="1" customFormat="1" ht="20" customHeight="1" spans="1:11">
      <c r="A46" s="3">
        <v>366812850</v>
      </c>
      <c r="B46" s="3">
        <v>1957972</v>
      </c>
      <c r="C46" s="2" t="s">
        <v>936</v>
      </c>
      <c r="D46" s="2" t="s">
        <v>1039</v>
      </c>
      <c r="E46" s="2" t="s">
        <v>1030</v>
      </c>
      <c r="F46" s="2" t="s">
        <v>996</v>
      </c>
      <c r="G46" s="2" t="s">
        <v>934</v>
      </c>
      <c r="H46" s="2" t="s">
        <v>46</v>
      </c>
      <c r="I46" s="2" t="s">
        <v>1039</v>
      </c>
      <c r="J46" s="2" t="s">
        <v>27</v>
      </c>
      <c r="K46" s="2" t="s">
        <v>1041</v>
      </c>
    </row>
    <row r="47" s="1" customFormat="1" ht="20" customHeight="1" spans="1:11">
      <c r="A47" s="3">
        <v>281229307</v>
      </c>
      <c r="B47" s="3">
        <v>1957784</v>
      </c>
      <c r="C47" s="2" t="s">
        <v>1042</v>
      </c>
      <c r="D47" s="2" t="s">
        <v>1043</v>
      </c>
      <c r="E47" s="2" t="s">
        <v>932</v>
      </c>
      <c r="F47" s="2" t="s">
        <v>933</v>
      </c>
      <c r="G47" s="2" t="s">
        <v>934</v>
      </c>
      <c r="H47" s="2" t="s">
        <v>409</v>
      </c>
      <c r="I47" s="2" t="s">
        <v>1043</v>
      </c>
      <c r="J47" s="2" t="s">
        <v>27</v>
      </c>
      <c r="K47" s="2" t="s">
        <v>1044</v>
      </c>
    </row>
    <row r="48" s="1" customFormat="1" ht="20" customHeight="1" spans="1:11">
      <c r="A48" s="3">
        <v>566468916</v>
      </c>
      <c r="B48" s="3">
        <v>1957720</v>
      </c>
      <c r="C48" s="2" t="s">
        <v>1045</v>
      </c>
      <c r="D48" s="2" t="s">
        <v>1046</v>
      </c>
      <c r="E48" s="2" t="s">
        <v>1030</v>
      </c>
      <c r="F48" s="2" t="s">
        <v>996</v>
      </c>
      <c r="G48" s="2" t="s">
        <v>934</v>
      </c>
      <c r="H48" s="2" t="s">
        <v>464</v>
      </c>
      <c r="I48" s="2" t="s">
        <v>1046</v>
      </c>
      <c r="J48" s="2" t="s">
        <v>27</v>
      </c>
      <c r="K48" s="2" t="s">
        <v>1047</v>
      </c>
    </row>
    <row r="49" s="1" customFormat="1" ht="20" customHeight="1" spans="1:11">
      <c r="A49" s="3">
        <v>539896249</v>
      </c>
      <c r="B49" s="3">
        <v>1957707</v>
      </c>
      <c r="C49" s="2" t="s">
        <v>1048</v>
      </c>
      <c r="D49" s="2" t="s">
        <v>1049</v>
      </c>
      <c r="E49" s="2" t="s">
        <v>1050</v>
      </c>
      <c r="F49" s="2" t="s">
        <v>1030</v>
      </c>
      <c r="G49" s="2" t="s">
        <v>934</v>
      </c>
      <c r="H49" s="2" t="s">
        <v>665</v>
      </c>
      <c r="I49" s="2" t="s">
        <v>1049</v>
      </c>
      <c r="J49" s="2" t="s">
        <v>27</v>
      </c>
      <c r="K49" s="2" t="s">
        <v>1051</v>
      </c>
    </row>
    <row r="50" s="1" customFormat="1" ht="20" customHeight="1" spans="1:11">
      <c r="A50" s="3">
        <v>281221871</v>
      </c>
      <c r="B50" s="3">
        <v>1957364</v>
      </c>
      <c r="C50" s="2" t="s">
        <v>1052</v>
      </c>
      <c r="D50" s="2" t="s">
        <v>1053</v>
      </c>
      <c r="E50" s="2" t="s">
        <v>996</v>
      </c>
      <c r="F50" s="2" t="s">
        <v>957</v>
      </c>
      <c r="G50" s="2" t="s">
        <v>934</v>
      </c>
      <c r="H50" s="2" t="s">
        <v>405</v>
      </c>
      <c r="I50" s="2" t="s">
        <v>1053</v>
      </c>
      <c r="J50" s="2" t="s">
        <v>27</v>
      </c>
      <c r="K50" s="2" t="s">
        <v>1054</v>
      </c>
    </row>
    <row r="51" s="1" customFormat="1" ht="20" customHeight="1" spans="1:11">
      <c r="A51" s="3">
        <v>566416916</v>
      </c>
      <c r="B51" s="3">
        <v>1957277</v>
      </c>
      <c r="C51" s="2" t="s">
        <v>1055</v>
      </c>
      <c r="D51" s="2" t="s">
        <v>1056</v>
      </c>
      <c r="E51" s="2" t="s">
        <v>1030</v>
      </c>
      <c r="F51" s="2" t="s">
        <v>996</v>
      </c>
      <c r="G51" s="2" t="s">
        <v>934</v>
      </c>
      <c r="H51" s="2" t="s">
        <v>829</v>
      </c>
      <c r="I51" s="2" t="s">
        <v>1056</v>
      </c>
      <c r="J51" s="2" t="s">
        <v>27</v>
      </c>
      <c r="K51" s="2" t="s">
        <v>1057</v>
      </c>
    </row>
    <row r="52" s="1" customFormat="1" ht="20" customHeight="1" spans="1:11">
      <c r="A52" s="3">
        <v>539854469</v>
      </c>
      <c r="B52" s="3">
        <v>1957230</v>
      </c>
      <c r="C52" s="2" t="s">
        <v>1058</v>
      </c>
      <c r="D52" s="2" t="s">
        <v>1059</v>
      </c>
      <c r="E52" s="2" t="s">
        <v>1050</v>
      </c>
      <c r="F52" s="2" t="s">
        <v>1030</v>
      </c>
      <c r="G52" s="2" t="s">
        <v>934</v>
      </c>
      <c r="H52" s="2" t="s">
        <v>661</v>
      </c>
      <c r="I52" s="2" t="s">
        <v>1059</v>
      </c>
      <c r="J52" s="2" t="s">
        <v>27</v>
      </c>
      <c r="K52" s="2" t="s">
        <v>1060</v>
      </c>
    </row>
    <row r="53" s="1" customFormat="1" ht="20" customHeight="1" spans="1:11">
      <c r="A53" s="3">
        <v>566373808</v>
      </c>
      <c r="B53" s="3">
        <v>1956901</v>
      </c>
      <c r="C53" s="2" t="s">
        <v>939</v>
      </c>
      <c r="D53" s="2" t="s">
        <v>1061</v>
      </c>
      <c r="E53" s="2" t="s">
        <v>1050</v>
      </c>
      <c r="F53" s="2" t="s">
        <v>1030</v>
      </c>
      <c r="G53" s="2" t="s">
        <v>934</v>
      </c>
      <c r="H53" s="2" t="s">
        <v>369</v>
      </c>
      <c r="I53" s="2" t="s">
        <v>1061</v>
      </c>
      <c r="J53" s="2" t="s">
        <v>27</v>
      </c>
      <c r="K53" s="2" t="s">
        <v>1062</v>
      </c>
    </row>
    <row r="54" s="1" customFormat="1" ht="20" customHeight="1" spans="1:11">
      <c r="A54" s="3">
        <v>539793757</v>
      </c>
      <c r="B54" s="3">
        <v>1956677</v>
      </c>
      <c r="C54" s="2" t="s">
        <v>1063</v>
      </c>
      <c r="D54" s="2" t="s">
        <v>1064</v>
      </c>
      <c r="E54" s="2" t="s">
        <v>1050</v>
      </c>
      <c r="F54" s="2" t="s">
        <v>1030</v>
      </c>
      <c r="G54" s="2" t="s">
        <v>934</v>
      </c>
      <c r="H54" s="2" t="s">
        <v>657</v>
      </c>
      <c r="I54" s="2" t="s">
        <v>1064</v>
      </c>
      <c r="J54" s="2" t="s">
        <v>27</v>
      </c>
      <c r="K54" s="2" t="s">
        <v>1065</v>
      </c>
    </row>
    <row r="55" s="1" customFormat="1" ht="20" customHeight="1" spans="1:11">
      <c r="A55" s="3">
        <v>281208907</v>
      </c>
      <c r="B55" s="3">
        <v>1956417</v>
      </c>
      <c r="C55" s="2" t="s">
        <v>1066</v>
      </c>
      <c r="D55" s="2" t="s">
        <v>1067</v>
      </c>
      <c r="E55" s="2" t="s">
        <v>1050</v>
      </c>
      <c r="F55" s="2" t="s">
        <v>1030</v>
      </c>
      <c r="G55" s="2" t="s">
        <v>934</v>
      </c>
      <c r="H55" s="2" t="s">
        <v>401</v>
      </c>
      <c r="I55" s="2" t="s">
        <v>1067</v>
      </c>
      <c r="J55" s="2" t="s">
        <v>27</v>
      </c>
      <c r="K55" s="2" t="s">
        <v>1068</v>
      </c>
    </row>
    <row r="56" s="1" customFormat="1" ht="20" customHeight="1" spans="1:11">
      <c r="A56" s="3">
        <v>566346788</v>
      </c>
      <c r="B56" s="3">
        <v>1956404</v>
      </c>
      <c r="C56" s="2" t="s">
        <v>1063</v>
      </c>
      <c r="D56" s="2" t="s">
        <v>1069</v>
      </c>
      <c r="E56" s="2" t="s">
        <v>1050</v>
      </c>
      <c r="F56" s="2" t="s">
        <v>996</v>
      </c>
      <c r="G56" s="2" t="s">
        <v>934</v>
      </c>
      <c r="H56" s="2" t="s">
        <v>295</v>
      </c>
      <c r="I56" s="2" t="s">
        <v>1069</v>
      </c>
      <c r="J56" s="2" t="s">
        <v>27</v>
      </c>
      <c r="K56" s="2" t="s">
        <v>1070</v>
      </c>
    </row>
    <row r="57" s="1" customFormat="1" ht="20" customHeight="1" spans="1:11">
      <c r="A57" s="3">
        <v>281202435</v>
      </c>
      <c r="B57" s="3">
        <v>1956318</v>
      </c>
      <c r="C57" s="2" t="s">
        <v>1071</v>
      </c>
      <c r="D57" s="2" t="s">
        <v>1072</v>
      </c>
      <c r="E57" s="2" t="s">
        <v>996</v>
      </c>
      <c r="F57" s="2" t="s">
        <v>932</v>
      </c>
      <c r="G57" s="2" t="s">
        <v>934</v>
      </c>
      <c r="H57" s="2" t="s">
        <v>397</v>
      </c>
      <c r="I57" s="2" t="s">
        <v>1072</v>
      </c>
      <c r="J57" s="2" t="s">
        <v>27</v>
      </c>
      <c r="K57" s="2" t="s">
        <v>1073</v>
      </c>
    </row>
    <row r="58" s="1" customFormat="1" ht="20" customHeight="1" spans="1:11">
      <c r="A58" s="3">
        <v>281199875</v>
      </c>
      <c r="B58" s="3">
        <v>1956313</v>
      </c>
      <c r="C58" s="2" t="s">
        <v>1074</v>
      </c>
      <c r="D58" s="2" t="s">
        <v>1075</v>
      </c>
      <c r="E58" s="2" t="s">
        <v>1030</v>
      </c>
      <c r="F58" s="2" t="s">
        <v>996</v>
      </c>
      <c r="G58" s="2" t="s">
        <v>934</v>
      </c>
      <c r="H58" s="2" t="s">
        <v>393</v>
      </c>
      <c r="I58" s="2" t="s">
        <v>1075</v>
      </c>
      <c r="J58" s="2" t="s">
        <v>27</v>
      </c>
      <c r="K58" s="2" t="s">
        <v>1076</v>
      </c>
    </row>
    <row r="59" s="1" customFormat="1" ht="20" customHeight="1" spans="1:11">
      <c r="A59" s="3">
        <v>281199547</v>
      </c>
      <c r="B59" s="3">
        <v>1956311</v>
      </c>
      <c r="C59" s="2" t="s">
        <v>1077</v>
      </c>
      <c r="D59" s="2" t="s">
        <v>1078</v>
      </c>
      <c r="E59" s="2" t="s">
        <v>996</v>
      </c>
      <c r="F59" s="2" t="s">
        <v>957</v>
      </c>
      <c r="G59" s="2" t="s">
        <v>934</v>
      </c>
      <c r="H59" s="2" t="s">
        <v>390</v>
      </c>
      <c r="I59" s="2" t="s">
        <v>1078</v>
      </c>
      <c r="J59" s="2" t="s">
        <v>27</v>
      </c>
      <c r="K59" s="2" t="s">
        <v>1079</v>
      </c>
    </row>
    <row r="60" s="1" customFormat="1" ht="20" customHeight="1" spans="1:11">
      <c r="A60" s="3">
        <v>566308112</v>
      </c>
      <c r="B60" s="3">
        <v>1956295</v>
      </c>
      <c r="C60" s="2" t="s">
        <v>962</v>
      </c>
      <c r="D60" s="2" t="s">
        <v>1080</v>
      </c>
      <c r="E60" s="2" t="s">
        <v>996</v>
      </c>
      <c r="F60" s="2" t="s">
        <v>957</v>
      </c>
      <c r="G60" s="2" t="s">
        <v>934</v>
      </c>
      <c r="H60" s="2" t="s">
        <v>766</v>
      </c>
      <c r="I60" s="2" t="s">
        <v>1080</v>
      </c>
      <c r="J60" s="2" t="s">
        <v>27</v>
      </c>
      <c r="K60" s="2" t="s">
        <v>1081</v>
      </c>
    </row>
    <row r="61" s="1" customFormat="1" ht="20" customHeight="1" spans="1:11">
      <c r="A61" s="3">
        <v>366537090</v>
      </c>
      <c r="B61" s="3">
        <v>1956161</v>
      </c>
      <c r="C61" s="2" t="s">
        <v>1082</v>
      </c>
      <c r="D61" s="2" t="s">
        <v>1083</v>
      </c>
      <c r="E61" s="2" t="s">
        <v>1030</v>
      </c>
      <c r="F61" s="2" t="s">
        <v>957</v>
      </c>
      <c r="G61" s="2" t="s">
        <v>934</v>
      </c>
      <c r="H61" s="2" t="s">
        <v>565</v>
      </c>
      <c r="I61" s="2" t="s">
        <v>1083</v>
      </c>
      <c r="J61" s="2" t="s">
        <v>27</v>
      </c>
      <c r="K61" s="2" t="s">
        <v>1084</v>
      </c>
    </row>
    <row r="62" s="1" customFormat="1" ht="20" customHeight="1" spans="1:11">
      <c r="A62" s="3">
        <v>366536362</v>
      </c>
      <c r="B62" s="3">
        <v>1956135</v>
      </c>
      <c r="C62" s="2" t="s">
        <v>1085</v>
      </c>
      <c r="D62" s="2" t="s">
        <v>1086</v>
      </c>
      <c r="E62" s="2" t="s">
        <v>1030</v>
      </c>
      <c r="F62" s="2" t="s">
        <v>957</v>
      </c>
      <c r="G62" s="2" t="s">
        <v>934</v>
      </c>
      <c r="H62" s="2" t="s">
        <v>562</v>
      </c>
      <c r="I62" s="2" t="s">
        <v>1086</v>
      </c>
      <c r="J62" s="2" t="s">
        <v>27</v>
      </c>
      <c r="K62" s="2" t="s">
        <v>1087</v>
      </c>
    </row>
    <row r="63" s="1" customFormat="1" ht="20" customHeight="1" spans="1:11">
      <c r="A63" s="3">
        <v>281186067</v>
      </c>
      <c r="B63" s="3">
        <v>1955816</v>
      </c>
      <c r="C63" s="2" t="s">
        <v>1074</v>
      </c>
      <c r="D63" s="2" t="s">
        <v>1088</v>
      </c>
      <c r="E63" s="2" t="s">
        <v>1030</v>
      </c>
      <c r="F63" s="2" t="s">
        <v>996</v>
      </c>
      <c r="G63" s="2" t="s">
        <v>934</v>
      </c>
      <c r="H63" s="2" t="s">
        <v>384</v>
      </c>
      <c r="I63" s="2" t="s">
        <v>1088</v>
      </c>
      <c r="J63" s="2" t="s">
        <v>27</v>
      </c>
      <c r="K63" s="2" t="s">
        <v>1089</v>
      </c>
    </row>
    <row r="64" s="1" customFormat="1" ht="20" customHeight="1" spans="1:11">
      <c r="A64" s="3">
        <v>281182579</v>
      </c>
      <c r="B64" s="3">
        <v>1955424</v>
      </c>
      <c r="C64" s="2" t="s">
        <v>1074</v>
      </c>
      <c r="D64" s="2" t="s">
        <v>1090</v>
      </c>
      <c r="E64" s="2" t="s">
        <v>1050</v>
      </c>
      <c r="F64" s="2" t="s">
        <v>1030</v>
      </c>
      <c r="G64" s="2" t="s">
        <v>934</v>
      </c>
      <c r="H64" s="2" t="s">
        <v>384</v>
      </c>
      <c r="I64" s="2" t="s">
        <v>1090</v>
      </c>
      <c r="J64" s="2" t="s">
        <v>27</v>
      </c>
      <c r="K64" s="2" t="s">
        <v>1091</v>
      </c>
    </row>
    <row r="65" s="1" customFormat="1" ht="20" customHeight="1" spans="1:11">
      <c r="A65" s="3">
        <v>566188536</v>
      </c>
      <c r="B65" s="3">
        <v>1955301</v>
      </c>
      <c r="C65" s="2" t="s">
        <v>1092</v>
      </c>
      <c r="D65" s="2" t="s">
        <v>1093</v>
      </c>
      <c r="E65" s="2" t="s">
        <v>1094</v>
      </c>
      <c r="F65" s="2" t="s">
        <v>1050</v>
      </c>
      <c r="G65" s="2" t="s">
        <v>934</v>
      </c>
      <c r="H65" s="2" t="s">
        <v>46</v>
      </c>
      <c r="I65" s="2" t="s">
        <v>1093</v>
      </c>
      <c r="J65" s="2" t="s">
        <v>27</v>
      </c>
      <c r="K65" s="2" t="s">
        <v>1095</v>
      </c>
    </row>
    <row r="66" s="1" customFormat="1" ht="20" customHeight="1" spans="1:11">
      <c r="A66" s="3">
        <v>566186888</v>
      </c>
      <c r="B66" s="3">
        <v>1955278</v>
      </c>
      <c r="C66" s="2" t="s">
        <v>1092</v>
      </c>
      <c r="D66" s="2" t="s">
        <v>1096</v>
      </c>
      <c r="E66" s="2" t="s">
        <v>1094</v>
      </c>
      <c r="F66" s="2" t="s">
        <v>1050</v>
      </c>
      <c r="G66" s="2" t="s">
        <v>934</v>
      </c>
      <c r="H66" s="2" t="s">
        <v>46</v>
      </c>
      <c r="I66" s="2" t="s">
        <v>1096</v>
      </c>
      <c r="J66" s="2" t="s">
        <v>27</v>
      </c>
      <c r="K66" s="2" t="s">
        <v>1097</v>
      </c>
    </row>
    <row r="67" s="1" customFormat="1" ht="20" customHeight="1" spans="1:11">
      <c r="A67" s="3">
        <v>366517946</v>
      </c>
      <c r="B67" s="3">
        <v>1955251</v>
      </c>
      <c r="C67" s="2" t="s">
        <v>1098</v>
      </c>
      <c r="D67" s="2" t="s">
        <v>1099</v>
      </c>
      <c r="E67" s="2" t="s">
        <v>1094</v>
      </c>
      <c r="F67" s="2" t="s">
        <v>1050</v>
      </c>
      <c r="G67" s="2" t="s">
        <v>934</v>
      </c>
      <c r="H67" s="2" t="s">
        <v>46</v>
      </c>
      <c r="I67" s="2" t="s">
        <v>1099</v>
      </c>
      <c r="J67" s="2" t="s">
        <v>27</v>
      </c>
      <c r="K67" s="2" t="s">
        <v>1100</v>
      </c>
    </row>
    <row r="68" s="1" customFormat="1" ht="20" customHeight="1" spans="1:11">
      <c r="A68" s="3">
        <v>566182480</v>
      </c>
      <c r="B68" s="3">
        <v>1955241</v>
      </c>
      <c r="C68" s="2" t="s">
        <v>962</v>
      </c>
      <c r="D68" s="2" t="s">
        <v>1101</v>
      </c>
      <c r="E68" s="2" t="s">
        <v>1094</v>
      </c>
      <c r="F68" s="2" t="s">
        <v>1050</v>
      </c>
      <c r="G68" s="2" t="s">
        <v>934</v>
      </c>
      <c r="H68" s="2" t="s">
        <v>766</v>
      </c>
      <c r="I68" s="2" t="s">
        <v>1101</v>
      </c>
      <c r="J68" s="2" t="s">
        <v>27</v>
      </c>
      <c r="K68" s="2" t="s">
        <v>1102</v>
      </c>
    </row>
    <row r="69" s="1" customFormat="1" ht="20" customHeight="1" spans="1:11">
      <c r="A69" s="3">
        <v>566170292</v>
      </c>
      <c r="B69" s="3">
        <v>1955107</v>
      </c>
      <c r="C69" s="2" t="s">
        <v>939</v>
      </c>
      <c r="D69" s="2" t="s">
        <v>1103</v>
      </c>
      <c r="E69" s="2" t="s">
        <v>1094</v>
      </c>
      <c r="F69" s="2" t="s">
        <v>1050</v>
      </c>
      <c r="G69" s="2" t="s">
        <v>934</v>
      </c>
      <c r="H69" s="2" t="s">
        <v>817</v>
      </c>
      <c r="I69" s="2" t="s">
        <v>1103</v>
      </c>
      <c r="J69" s="2" t="s">
        <v>27</v>
      </c>
      <c r="K69" s="2" t="s">
        <v>1104</v>
      </c>
    </row>
    <row r="70" s="1" customFormat="1" ht="20" customHeight="1" spans="1:11">
      <c r="A70" s="3">
        <v>366502222</v>
      </c>
      <c r="B70" s="3">
        <v>1955006</v>
      </c>
      <c r="C70" s="2" t="s">
        <v>1105</v>
      </c>
      <c r="D70" s="2" t="s">
        <v>1106</v>
      </c>
      <c r="E70" s="2" t="s">
        <v>957</v>
      </c>
      <c r="F70" s="2" t="s">
        <v>932</v>
      </c>
      <c r="G70" s="2" t="s">
        <v>934</v>
      </c>
      <c r="H70" s="2" t="s">
        <v>559</v>
      </c>
      <c r="I70" s="2" t="s">
        <v>1106</v>
      </c>
      <c r="J70" s="2" t="s">
        <v>27</v>
      </c>
      <c r="K70" s="2" t="s">
        <v>1107</v>
      </c>
    </row>
    <row r="71" s="1" customFormat="1" ht="20" customHeight="1" spans="1:11">
      <c r="A71" s="3">
        <v>566158944</v>
      </c>
      <c r="B71" s="3">
        <v>1955000</v>
      </c>
      <c r="C71" s="2" t="s">
        <v>939</v>
      </c>
      <c r="D71" s="2" t="s">
        <v>1108</v>
      </c>
      <c r="E71" s="2" t="s">
        <v>1094</v>
      </c>
      <c r="F71" s="2" t="s">
        <v>1050</v>
      </c>
      <c r="G71" s="2" t="s">
        <v>934</v>
      </c>
      <c r="H71" s="2" t="s">
        <v>814</v>
      </c>
      <c r="I71" s="2" t="s">
        <v>1108</v>
      </c>
      <c r="J71" s="2" t="s">
        <v>27</v>
      </c>
      <c r="K71" s="2" t="s">
        <v>1109</v>
      </c>
    </row>
    <row r="72" s="1" customFormat="1" ht="20" customHeight="1" spans="1:11">
      <c r="A72" s="3">
        <v>366498062</v>
      </c>
      <c r="B72" s="3">
        <v>1954949</v>
      </c>
      <c r="C72" s="2" t="s">
        <v>1110</v>
      </c>
      <c r="D72" s="2" t="s">
        <v>1111</v>
      </c>
      <c r="E72" s="2" t="s">
        <v>1094</v>
      </c>
      <c r="F72" s="2" t="s">
        <v>996</v>
      </c>
      <c r="G72" s="2" t="s">
        <v>934</v>
      </c>
      <c r="H72" s="2" t="s">
        <v>46</v>
      </c>
      <c r="I72" s="2" t="s">
        <v>1111</v>
      </c>
      <c r="J72" s="2" t="s">
        <v>27</v>
      </c>
      <c r="K72" s="2" t="s">
        <v>1112</v>
      </c>
    </row>
    <row r="73" s="1" customFormat="1" ht="20" customHeight="1" spans="1:11">
      <c r="A73" s="3">
        <v>566148576</v>
      </c>
      <c r="B73" s="3">
        <v>1954892</v>
      </c>
      <c r="C73" s="2" t="s">
        <v>1113</v>
      </c>
      <c r="D73" s="2" t="s">
        <v>1114</v>
      </c>
      <c r="E73" s="2" t="s">
        <v>1094</v>
      </c>
      <c r="F73" s="2" t="s">
        <v>1050</v>
      </c>
      <c r="G73" s="2" t="s">
        <v>934</v>
      </c>
      <c r="H73" s="2" t="s">
        <v>811</v>
      </c>
      <c r="I73" s="2" t="s">
        <v>1115</v>
      </c>
      <c r="J73" s="2" t="s">
        <v>27</v>
      </c>
      <c r="K73" s="2" t="s">
        <v>1116</v>
      </c>
    </row>
    <row r="74" s="1" customFormat="1" ht="20" customHeight="1" spans="1:11">
      <c r="A74" s="3">
        <v>566135344</v>
      </c>
      <c r="B74" s="3">
        <v>1954770</v>
      </c>
      <c r="C74" s="2" t="s">
        <v>1117</v>
      </c>
      <c r="D74" s="2" t="s">
        <v>1118</v>
      </c>
      <c r="E74" s="2" t="s">
        <v>932</v>
      </c>
      <c r="F74" s="2" t="s">
        <v>933</v>
      </c>
      <c r="G74" s="2" t="s">
        <v>934</v>
      </c>
      <c r="H74" s="2" t="s">
        <v>807</v>
      </c>
      <c r="I74" s="2" t="s">
        <v>1118</v>
      </c>
      <c r="J74" s="2" t="s">
        <v>27</v>
      </c>
      <c r="K74" s="2" t="s">
        <v>1119</v>
      </c>
    </row>
    <row r="75" s="1" customFormat="1" ht="20" customHeight="1" spans="1:11">
      <c r="A75" s="3">
        <v>566134780</v>
      </c>
      <c r="B75" s="3">
        <v>1954765</v>
      </c>
      <c r="C75" s="2" t="s">
        <v>1120</v>
      </c>
      <c r="D75" s="2" t="s">
        <v>1121</v>
      </c>
      <c r="E75" s="2" t="s">
        <v>1094</v>
      </c>
      <c r="F75" s="2" t="s">
        <v>1050</v>
      </c>
      <c r="G75" s="2" t="s">
        <v>934</v>
      </c>
      <c r="H75" s="2" t="s">
        <v>803</v>
      </c>
      <c r="I75" s="2" t="s">
        <v>1121</v>
      </c>
      <c r="J75" s="2" t="s">
        <v>27</v>
      </c>
      <c r="K75" s="2" t="s">
        <v>1122</v>
      </c>
    </row>
    <row r="76" s="1" customFormat="1" ht="20" customHeight="1" spans="1:11">
      <c r="A76" s="3">
        <v>566134296</v>
      </c>
      <c r="B76" s="3">
        <v>1954759</v>
      </c>
      <c r="C76" s="2" t="s">
        <v>1063</v>
      </c>
      <c r="D76" s="2" t="s">
        <v>1123</v>
      </c>
      <c r="E76" s="2" t="s">
        <v>1094</v>
      </c>
      <c r="F76" s="2" t="s">
        <v>1050</v>
      </c>
      <c r="G76" s="2" t="s">
        <v>934</v>
      </c>
      <c r="H76" s="2" t="s">
        <v>613</v>
      </c>
      <c r="I76" s="2" t="s">
        <v>1123</v>
      </c>
      <c r="J76" s="2" t="s">
        <v>27</v>
      </c>
      <c r="K76" s="2" t="s">
        <v>1124</v>
      </c>
    </row>
    <row r="77" s="1" customFormat="1" ht="20" customHeight="1" spans="1:11">
      <c r="A77" s="3">
        <v>566132044</v>
      </c>
      <c r="B77" s="3">
        <v>1954737</v>
      </c>
      <c r="C77" s="2" t="s">
        <v>1063</v>
      </c>
      <c r="D77" s="2" t="s">
        <v>1064</v>
      </c>
      <c r="E77" s="2" t="s">
        <v>1094</v>
      </c>
      <c r="F77" s="2" t="s">
        <v>1050</v>
      </c>
      <c r="G77" s="2" t="s">
        <v>934</v>
      </c>
      <c r="H77" s="2" t="s">
        <v>613</v>
      </c>
      <c r="I77" s="2" t="s">
        <v>1064</v>
      </c>
      <c r="J77" s="2" t="s">
        <v>27</v>
      </c>
      <c r="K77" s="2" t="s">
        <v>1125</v>
      </c>
    </row>
    <row r="78" s="1" customFormat="1" ht="20" customHeight="1" spans="1:11">
      <c r="A78" s="3">
        <v>281175963</v>
      </c>
      <c r="B78" s="3">
        <v>1954724</v>
      </c>
      <c r="C78" s="2" t="s">
        <v>1126</v>
      </c>
      <c r="D78" s="2" t="s">
        <v>1127</v>
      </c>
      <c r="E78" s="2" t="s">
        <v>1094</v>
      </c>
      <c r="F78" s="2" t="s">
        <v>1030</v>
      </c>
      <c r="G78" s="2" t="s">
        <v>934</v>
      </c>
      <c r="H78" s="2" t="s">
        <v>381</v>
      </c>
      <c r="I78" s="2" t="s">
        <v>1127</v>
      </c>
      <c r="J78" s="2" t="s">
        <v>27</v>
      </c>
      <c r="K78" s="2" t="s">
        <v>1128</v>
      </c>
    </row>
    <row r="79" s="1" customFormat="1" ht="20" customHeight="1" spans="1:11">
      <c r="A79" s="3">
        <v>281175331</v>
      </c>
      <c r="B79" s="3">
        <v>1954689</v>
      </c>
      <c r="C79" s="2" t="s">
        <v>1129</v>
      </c>
      <c r="D79" s="2" t="s">
        <v>1130</v>
      </c>
      <c r="E79" s="2" t="s">
        <v>957</v>
      </c>
      <c r="F79" s="2" t="s">
        <v>932</v>
      </c>
      <c r="G79" s="2" t="s">
        <v>934</v>
      </c>
      <c r="H79" s="2" t="s">
        <v>358</v>
      </c>
      <c r="I79" s="2" t="s">
        <v>1130</v>
      </c>
      <c r="J79" s="2" t="s">
        <v>27</v>
      </c>
      <c r="K79" s="2" t="s">
        <v>1131</v>
      </c>
    </row>
    <row r="80" s="1" customFormat="1" ht="20" customHeight="1" spans="1:11">
      <c r="A80" s="3">
        <v>366443214</v>
      </c>
      <c r="B80" s="3">
        <v>1954678</v>
      </c>
      <c r="C80" s="2" t="s">
        <v>1132</v>
      </c>
      <c r="D80" s="2" t="s">
        <v>1133</v>
      </c>
      <c r="E80" s="2" t="s">
        <v>996</v>
      </c>
      <c r="F80" s="2" t="s">
        <v>932</v>
      </c>
      <c r="G80" s="2" t="s">
        <v>934</v>
      </c>
      <c r="H80" s="2" t="s">
        <v>551</v>
      </c>
      <c r="I80" s="2" t="s">
        <v>1133</v>
      </c>
      <c r="J80" s="2" t="s">
        <v>27</v>
      </c>
      <c r="K80" s="2" t="s">
        <v>1134</v>
      </c>
    </row>
    <row r="81" s="1" customFormat="1" ht="20" customHeight="1" spans="1:11">
      <c r="A81" s="3">
        <v>566122584</v>
      </c>
      <c r="B81" s="3">
        <v>1954659</v>
      </c>
      <c r="C81" s="2" t="s">
        <v>962</v>
      </c>
      <c r="D81" s="2" t="s">
        <v>1080</v>
      </c>
      <c r="E81" s="2" t="s">
        <v>1050</v>
      </c>
      <c r="F81" s="2" t="s">
        <v>996</v>
      </c>
      <c r="G81" s="2" t="s">
        <v>934</v>
      </c>
      <c r="H81" s="2" t="s">
        <v>795</v>
      </c>
      <c r="I81" s="2" t="s">
        <v>1080</v>
      </c>
      <c r="J81" s="2" t="s">
        <v>27</v>
      </c>
      <c r="K81" s="2" t="s">
        <v>1135</v>
      </c>
    </row>
    <row r="82" s="1" customFormat="1" ht="20" customHeight="1" spans="1:11">
      <c r="A82" s="3">
        <v>366420894</v>
      </c>
      <c r="B82" s="3">
        <v>1954658</v>
      </c>
      <c r="C82" s="2" t="s">
        <v>1136</v>
      </c>
      <c r="D82" s="2" t="s">
        <v>1137</v>
      </c>
      <c r="E82" s="2" t="s">
        <v>1030</v>
      </c>
      <c r="F82" s="2" t="s">
        <v>957</v>
      </c>
      <c r="G82" s="2" t="s">
        <v>934</v>
      </c>
      <c r="H82" s="2" t="s">
        <v>547</v>
      </c>
      <c r="I82" s="2" t="s">
        <v>1137</v>
      </c>
      <c r="J82" s="2" t="s">
        <v>27</v>
      </c>
      <c r="K82" s="2" t="s">
        <v>1138</v>
      </c>
    </row>
    <row r="83" s="1" customFormat="1" ht="20" customHeight="1" spans="1:11">
      <c r="A83" s="3">
        <v>566122364</v>
      </c>
      <c r="B83" s="3">
        <v>1954657</v>
      </c>
      <c r="C83" s="2" t="s">
        <v>962</v>
      </c>
      <c r="D83" s="2" t="s">
        <v>1080</v>
      </c>
      <c r="E83" s="2" t="s">
        <v>1094</v>
      </c>
      <c r="F83" s="2" t="s">
        <v>1050</v>
      </c>
      <c r="G83" s="2" t="s">
        <v>934</v>
      </c>
      <c r="H83" s="2" t="s">
        <v>790</v>
      </c>
      <c r="I83" s="2" t="s">
        <v>1080</v>
      </c>
      <c r="J83" s="2" t="s">
        <v>27</v>
      </c>
      <c r="K83" s="2" t="s">
        <v>1139</v>
      </c>
    </row>
    <row r="84" s="1" customFormat="1" ht="20" customHeight="1" spans="1:11">
      <c r="A84" s="3">
        <v>366382514</v>
      </c>
      <c r="B84" s="3">
        <v>1954612</v>
      </c>
      <c r="C84" s="2" t="s">
        <v>1140</v>
      </c>
      <c r="D84" s="2" t="s">
        <v>1141</v>
      </c>
      <c r="E84" s="2" t="s">
        <v>1094</v>
      </c>
      <c r="F84" s="2" t="s">
        <v>996</v>
      </c>
      <c r="G84" s="2" t="s">
        <v>934</v>
      </c>
      <c r="H84" s="2" t="s">
        <v>1142</v>
      </c>
      <c r="I84" s="2" t="s">
        <v>1141</v>
      </c>
      <c r="J84" s="2" t="s">
        <v>27</v>
      </c>
      <c r="K84" s="2" t="s">
        <v>1143</v>
      </c>
    </row>
    <row r="85" s="1" customFormat="1" ht="20" customHeight="1" spans="1:11">
      <c r="A85" s="3">
        <v>566099500</v>
      </c>
      <c r="B85" s="3">
        <v>1954586</v>
      </c>
      <c r="C85" s="2" t="s">
        <v>962</v>
      </c>
      <c r="D85" s="2" t="s">
        <v>953</v>
      </c>
      <c r="E85" s="2" t="s">
        <v>1030</v>
      </c>
      <c r="F85" s="2" t="s">
        <v>996</v>
      </c>
      <c r="G85" s="2" t="s">
        <v>934</v>
      </c>
      <c r="H85" s="2" t="s">
        <v>790</v>
      </c>
      <c r="I85" s="2" t="s">
        <v>953</v>
      </c>
      <c r="J85" s="2" t="s">
        <v>27</v>
      </c>
      <c r="K85" s="2" t="s">
        <v>1144</v>
      </c>
    </row>
    <row r="86" s="1" customFormat="1" ht="20" customHeight="1" spans="1:11">
      <c r="A86" s="3">
        <v>566070784</v>
      </c>
      <c r="B86" s="3">
        <v>1954488</v>
      </c>
      <c r="C86" s="2" t="s">
        <v>1026</v>
      </c>
      <c r="D86" s="2" t="s">
        <v>1145</v>
      </c>
      <c r="E86" s="2" t="s">
        <v>957</v>
      </c>
      <c r="F86" s="2" t="s">
        <v>932</v>
      </c>
      <c r="G86" s="2" t="s">
        <v>934</v>
      </c>
      <c r="H86" s="2" t="s">
        <v>787</v>
      </c>
      <c r="I86" s="2" t="s">
        <v>1145</v>
      </c>
      <c r="J86" s="2" t="s">
        <v>27</v>
      </c>
      <c r="K86" s="2" t="s">
        <v>1146</v>
      </c>
    </row>
    <row r="87" s="1" customFormat="1" ht="20" customHeight="1" spans="1:11">
      <c r="A87" s="3">
        <v>566052812</v>
      </c>
      <c r="B87" s="3">
        <v>1954347</v>
      </c>
      <c r="C87" s="2" t="s">
        <v>1147</v>
      </c>
      <c r="D87" s="2" t="s">
        <v>1148</v>
      </c>
      <c r="E87" s="2" t="s">
        <v>1149</v>
      </c>
      <c r="F87" s="2" t="s">
        <v>1094</v>
      </c>
      <c r="G87" s="2" t="s">
        <v>934</v>
      </c>
      <c r="H87" s="2" t="s">
        <v>783</v>
      </c>
      <c r="I87" s="2" t="s">
        <v>1148</v>
      </c>
      <c r="J87" s="2" t="s">
        <v>27</v>
      </c>
      <c r="K87" s="2" t="s">
        <v>1150</v>
      </c>
    </row>
    <row r="88" s="1" customFormat="1" ht="20" customHeight="1" spans="1:11">
      <c r="A88" s="3">
        <v>566042512</v>
      </c>
      <c r="B88" s="3">
        <v>1954247</v>
      </c>
      <c r="C88" s="2" t="s">
        <v>1151</v>
      </c>
      <c r="D88" s="2" t="s">
        <v>1152</v>
      </c>
      <c r="E88" s="2" t="s">
        <v>996</v>
      </c>
      <c r="F88" s="2" t="s">
        <v>957</v>
      </c>
      <c r="G88" s="2" t="s">
        <v>934</v>
      </c>
      <c r="H88" s="2" t="s">
        <v>779</v>
      </c>
      <c r="I88" s="2" t="s">
        <v>1152</v>
      </c>
      <c r="J88" s="2" t="s">
        <v>27</v>
      </c>
      <c r="K88" s="2" t="s">
        <v>1153</v>
      </c>
    </row>
    <row r="89" s="1" customFormat="1" ht="20" customHeight="1" spans="1:11">
      <c r="A89" s="3">
        <v>281154819</v>
      </c>
      <c r="B89" s="3">
        <v>1954190</v>
      </c>
      <c r="C89" s="2" t="s">
        <v>1129</v>
      </c>
      <c r="D89" s="2" t="s">
        <v>1154</v>
      </c>
      <c r="E89" s="2" t="s">
        <v>1050</v>
      </c>
      <c r="F89" s="2" t="s">
        <v>1030</v>
      </c>
      <c r="G89" s="2" t="s">
        <v>934</v>
      </c>
      <c r="H89" s="2" t="s">
        <v>358</v>
      </c>
      <c r="I89" s="2" t="s">
        <v>1154</v>
      </c>
      <c r="J89" s="2" t="s">
        <v>27</v>
      </c>
      <c r="K89" s="2" t="s">
        <v>1155</v>
      </c>
    </row>
    <row r="90" s="1" customFormat="1" ht="20" customHeight="1" spans="1:11">
      <c r="A90" s="3">
        <v>281154503</v>
      </c>
      <c r="B90" s="3">
        <v>1954169</v>
      </c>
      <c r="C90" s="2" t="s">
        <v>1156</v>
      </c>
      <c r="D90" s="2" t="s">
        <v>1157</v>
      </c>
      <c r="E90" s="2" t="s">
        <v>1094</v>
      </c>
      <c r="F90" s="2" t="s">
        <v>1050</v>
      </c>
      <c r="G90" s="2" t="s">
        <v>934</v>
      </c>
      <c r="H90" s="2" t="s">
        <v>373</v>
      </c>
      <c r="I90" s="2" t="s">
        <v>1157</v>
      </c>
      <c r="J90" s="2" t="s">
        <v>27</v>
      </c>
      <c r="K90" s="2" t="s">
        <v>1158</v>
      </c>
    </row>
    <row r="91" s="1" customFormat="1" ht="20" customHeight="1" spans="1:11">
      <c r="A91" s="3">
        <v>539491513</v>
      </c>
      <c r="B91" s="3">
        <v>1954020</v>
      </c>
      <c r="C91" s="2" t="s">
        <v>1159</v>
      </c>
      <c r="D91" s="2" t="s">
        <v>1160</v>
      </c>
      <c r="E91" s="2" t="s">
        <v>1149</v>
      </c>
      <c r="F91" s="2" t="s">
        <v>1094</v>
      </c>
      <c r="G91" s="2" t="s">
        <v>934</v>
      </c>
      <c r="H91" s="2" t="s">
        <v>654</v>
      </c>
      <c r="I91" s="2" t="s">
        <v>1160</v>
      </c>
      <c r="J91" s="2" t="s">
        <v>27</v>
      </c>
      <c r="K91" s="2" t="s">
        <v>1161</v>
      </c>
    </row>
    <row r="92" s="1" customFormat="1" ht="20" customHeight="1" spans="1:11">
      <c r="A92" s="3">
        <v>281151587</v>
      </c>
      <c r="B92" s="3">
        <v>1953984</v>
      </c>
      <c r="C92" s="2" t="s">
        <v>962</v>
      </c>
      <c r="D92" s="2" t="s">
        <v>1162</v>
      </c>
      <c r="E92" s="2" t="s">
        <v>1094</v>
      </c>
      <c r="F92" s="2" t="s">
        <v>1050</v>
      </c>
      <c r="G92" s="2" t="s">
        <v>934</v>
      </c>
      <c r="H92" s="2" t="s">
        <v>369</v>
      </c>
      <c r="I92" s="2" t="s">
        <v>1162</v>
      </c>
      <c r="J92" s="2" t="s">
        <v>27</v>
      </c>
      <c r="K92" s="2" t="s">
        <v>1163</v>
      </c>
    </row>
    <row r="93" s="1" customFormat="1" ht="20" customHeight="1" spans="1:11">
      <c r="A93" s="3">
        <v>566011212</v>
      </c>
      <c r="B93" s="3">
        <v>1953929</v>
      </c>
      <c r="C93" s="2" t="s">
        <v>1164</v>
      </c>
      <c r="D93" s="2" t="s">
        <v>1165</v>
      </c>
      <c r="E93" s="2" t="s">
        <v>1149</v>
      </c>
      <c r="F93" s="2" t="s">
        <v>1094</v>
      </c>
      <c r="G93" s="2" t="s">
        <v>934</v>
      </c>
      <c r="H93" s="2" t="s">
        <v>776</v>
      </c>
      <c r="I93" s="2" t="s">
        <v>1165</v>
      </c>
      <c r="J93" s="2" t="s">
        <v>27</v>
      </c>
      <c r="K93" s="2" t="s">
        <v>1166</v>
      </c>
    </row>
    <row r="94" s="1" customFormat="1" ht="20" customHeight="1" spans="1:11">
      <c r="A94" s="3">
        <v>566009716</v>
      </c>
      <c r="B94" s="3">
        <v>1953915</v>
      </c>
      <c r="C94" s="2" t="s">
        <v>1167</v>
      </c>
      <c r="D94" s="2" t="s">
        <v>1168</v>
      </c>
      <c r="E94" s="2" t="s">
        <v>996</v>
      </c>
      <c r="F94" s="2" t="s">
        <v>957</v>
      </c>
      <c r="G94" s="2" t="s">
        <v>934</v>
      </c>
      <c r="H94" s="2" t="s">
        <v>772</v>
      </c>
      <c r="I94" s="2" t="s">
        <v>1168</v>
      </c>
      <c r="J94" s="2" t="s">
        <v>27</v>
      </c>
      <c r="K94" s="2" t="s">
        <v>1169</v>
      </c>
    </row>
    <row r="95" s="1" customFormat="1" ht="20" customHeight="1" spans="1:11">
      <c r="A95" s="3">
        <v>539464069</v>
      </c>
      <c r="B95" s="3">
        <v>1953750</v>
      </c>
      <c r="C95" s="2" t="s">
        <v>1170</v>
      </c>
      <c r="D95" s="2" t="s">
        <v>1171</v>
      </c>
      <c r="E95" s="2" t="s">
        <v>1149</v>
      </c>
      <c r="F95" s="2" t="s">
        <v>1094</v>
      </c>
      <c r="G95" s="2" t="s">
        <v>934</v>
      </c>
      <c r="H95" s="2" t="s">
        <v>650</v>
      </c>
      <c r="I95" s="2" t="s">
        <v>1171</v>
      </c>
      <c r="J95" s="2" t="s">
        <v>27</v>
      </c>
      <c r="K95" s="2" t="s">
        <v>1172</v>
      </c>
    </row>
    <row r="96" s="1" customFormat="1" ht="20" customHeight="1" spans="1:11">
      <c r="A96" s="3">
        <v>565968696</v>
      </c>
      <c r="B96" s="3">
        <v>1953572</v>
      </c>
      <c r="C96" s="2" t="s">
        <v>1063</v>
      </c>
      <c r="D96" s="2" t="s">
        <v>1173</v>
      </c>
      <c r="E96" s="2" t="s">
        <v>957</v>
      </c>
      <c r="F96" s="2" t="s">
        <v>932</v>
      </c>
      <c r="G96" s="2" t="s">
        <v>934</v>
      </c>
      <c r="H96" s="2" t="s">
        <v>769</v>
      </c>
      <c r="I96" s="2" t="s">
        <v>1173</v>
      </c>
      <c r="J96" s="2" t="s">
        <v>27</v>
      </c>
      <c r="K96" s="2" t="s">
        <v>1174</v>
      </c>
    </row>
    <row r="97" s="1" customFormat="1" ht="20" customHeight="1" spans="1:11">
      <c r="A97" s="3">
        <v>281145467</v>
      </c>
      <c r="B97" s="3">
        <v>1953568</v>
      </c>
      <c r="C97" s="2" t="s">
        <v>1175</v>
      </c>
      <c r="D97" s="2" t="s">
        <v>1176</v>
      </c>
      <c r="E97" s="2" t="s">
        <v>932</v>
      </c>
      <c r="F97" s="2" t="s">
        <v>933</v>
      </c>
      <c r="G97" s="2" t="s">
        <v>934</v>
      </c>
      <c r="H97" s="2" t="s">
        <v>366</v>
      </c>
      <c r="I97" s="2" t="s">
        <v>1176</v>
      </c>
      <c r="J97" s="2" t="s">
        <v>27</v>
      </c>
      <c r="K97" s="2" t="s">
        <v>1177</v>
      </c>
    </row>
    <row r="98" s="1" customFormat="1" ht="20" customHeight="1" spans="1:11">
      <c r="A98" s="3">
        <v>565964720</v>
      </c>
      <c r="B98" s="3">
        <v>1953529</v>
      </c>
      <c r="C98" s="2" t="s">
        <v>1178</v>
      </c>
      <c r="D98" s="2" t="s">
        <v>1179</v>
      </c>
      <c r="E98" s="2" t="s">
        <v>1149</v>
      </c>
      <c r="F98" s="2" t="s">
        <v>1094</v>
      </c>
      <c r="G98" s="2" t="s">
        <v>934</v>
      </c>
      <c r="H98" s="2" t="s">
        <v>46</v>
      </c>
      <c r="I98" s="2" t="s">
        <v>1179</v>
      </c>
      <c r="J98" s="2" t="s">
        <v>27</v>
      </c>
      <c r="K98" s="2" t="s">
        <v>1180</v>
      </c>
    </row>
    <row r="99" s="1" customFormat="1" ht="20" customHeight="1" spans="1:11">
      <c r="A99" s="3">
        <v>281145075</v>
      </c>
      <c r="B99" s="3">
        <v>1953518</v>
      </c>
      <c r="C99" s="2" t="s">
        <v>1181</v>
      </c>
      <c r="D99" s="2" t="s">
        <v>1182</v>
      </c>
      <c r="E99" s="2" t="s">
        <v>957</v>
      </c>
      <c r="F99" s="2" t="s">
        <v>932</v>
      </c>
      <c r="G99" s="2" t="s">
        <v>934</v>
      </c>
      <c r="H99" s="2" t="s">
        <v>362</v>
      </c>
      <c r="I99" s="2" t="s">
        <v>1182</v>
      </c>
      <c r="J99" s="2" t="s">
        <v>27</v>
      </c>
      <c r="K99" s="2" t="s">
        <v>1183</v>
      </c>
    </row>
    <row r="100" s="1" customFormat="1" ht="20" customHeight="1" spans="1:11">
      <c r="A100" s="3">
        <v>565961344</v>
      </c>
      <c r="B100" s="3">
        <v>1953504</v>
      </c>
      <c r="C100" s="2" t="s">
        <v>939</v>
      </c>
      <c r="D100" s="2" t="s">
        <v>944</v>
      </c>
      <c r="E100" s="2" t="s">
        <v>1149</v>
      </c>
      <c r="F100" s="2" t="s">
        <v>1094</v>
      </c>
      <c r="G100" s="2" t="s">
        <v>934</v>
      </c>
      <c r="H100" s="2" t="s">
        <v>766</v>
      </c>
      <c r="I100" s="2" t="s">
        <v>944</v>
      </c>
      <c r="J100" s="2" t="s">
        <v>27</v>
      </c>
      <c r="K100" s="2" t="s">
        <v>1184</v>
      </c>
    </row>
    <row r="101" s="1" customFormat="1" ht="20" customHeight="1" spans="1:11">
      <c r="A101" s="3">
        <v>565958172</v>
      </c>
      <c r="B101" s="3">
        <v>1953492</v>
      </c>
      <c r="C101" s="2" t="s">
        <v>1185</v>
      </c>
      <c r="D101" s="2" t="s">
        <v>1186</v>
      </c>
      <c r="E101" s="2" t="s">
        <v>1149</v>
      </c>
      <c r="F101" s="2" t="s">
        <v>1030</v>
      </c>
      <c r="G101" s="2" t="s">
        <v>934</v>
      </c>
      <c r="H101" s="2" t="s">
        <v>763</v>
      </c>
      <c r="I101" s="2" t="s">
        <v>1187</v>
      </c>
      <c r="J101" s="2" t="s">
        <v>27</v>
      </c>
      <c r="K101" s="2" t="s">
        <v>1188</v>
      </c>
    </row>
    <row r="102" s="1" customFormat="1" ht="20" customHeight="1" spans="1:11">
      <c r="A102" s="3">
        <v>565951028</v>
      </c>
      <c r="B102" s="3">
        <v>1953405</v>
      </c>
      <c r="C102" s="2" t="s">
        <v>1189</v>
      </c>
      <c r="D102" s="2" t="s">
        <v>1190</v>
      </c>
      <c r="E102" s="2" t="s">
        <v>1094</v>
      </c>
      <c r="F102" s="2" t="s">
        <v>1030</v>
      </c>
      <c r="G102" s="2" t="s">
        <v>934</v>
      </c>
      <c r="H102" s="2" t="s">
        <v>759</v>
      </c>
      <c r="I102" s="2" t="s">
        <v>1190</v>
      </c>
      <c r="J102" s="2" t="s">
        <v>27</v>
      </c>
      <c r="K102" s="2" t="s">
        <v>1191</v>
      </c>
    </row>
    <row r="103" s="1" customFormat="1" ht="20" customHeight="1" spans="1:11">
      <c r="A103" s="3">
        <v>281143123</v>
      </c>
      <c r="B103" s="3">
        <v>1953233</v>
      </c>
      <c r="C103" s="2" t="s">
        <v>1192</v>
      </c>
      <c r="D103" s="2" t="s">
        <v>1193</v>
      </c>
      <c r="E103" s="2" t="s">
        <v>1149</v>
      </c>
      <c r="F103" s="2" t="s">
        <v>1094</v>
      </c>
      <c r="G103" s="2" t="s">
        <v>934</v>
      </c>
      <c r="H103" s="2" t="s">
        <v>46</v>
      </c>
      <c r="I103" s="2" t="s">
        <v>1193</v>
      </c>
      <c r="J103" s="2" t="s">
        <v>27</v>
      </c>
      <c r="K103" s="2" t="s">
        <v>1194</v>
      </c>
    </row>
    <row r="104" s="1" customFormat="1" ht="20" customHeight="1" spans="1:11">
      <c r="A104" s="3">
        <v>366307026</v>
      </c>
      <c r="B104" s="3">
        <v>1953186</v>
      </c>
      <c r="C104" s="2" t="s">
        <v>1082</v>
      </c>
      <c r="D104" s="2" t="s">
        <v>1195</v>
      </c>
      <c r="E104" s="2" t="s">
        <v>1149</v>
      </c>
      <c r="F104" s="2" t="s">
        <v>996</v>
      </c>
      <c r="G104" s="2" t="s">
        <v>934</v>
      </c>
      <c r="H104" s="2" t="s">
        <v>540</v>
      </c>
      <c r="I104" s="2" t="s">
        <v>1195</v>
      </c>
      <c r="J104" s="2" t="s">
        <v>27</v>
      </c>
      <c r="K104" s="2" t="s">
        <v>1196</v>
      </c>
    </row>
    <row r="105" s="1" customFormat="1" ht="20" customHeight="1" spans="1:11">
      <c r="A105" s="3">
        <v>281142351</v>
      </c>
      <c r="B105" s="3">
        <v>1953145</v>
      </c>
      <c r="C105" s="2" t="s">
        <v>1129</v>
      </c>
      <c r="D105" s="2" t="s">
        <v>1197</v>
      </c>
      <c r="E105" s="2" t="s">
        <v>1094</v>
      </c>
      <c r="F105" s="2" t="s">
        <v>1050</v>
      </c>
      <c r="G105" s="2" t="s">
        <v>934</v>
      </c>
      <c r="H105" s="2" t="s">
        <v>358</v>
      </c>
      <c r="I105" s="2" t="s">
        <v>1197</v>
      </c>
      <c r="J105" s="2" t="s">
        <v>27</v>
      </c>
      <c r="K105" s="2" t="s">
        <v>1198</v>
      </c>
    </row>
    <row r="106" s="1" customFormat="1" ht="20" customHeight="1" spans="1:11">
      <c r="A106" s="3">
        <v>565903996</v>
      </c>
      <c r="B106" s="3">
        <v>1952969</v>
      </c>
      <c r="C106" s="2" t="s">
        <v>939</v>
      </c>
      <c r="D106" s="2" t="s">
        <v>1199</v>
      </c>
      <c r="E106" s="2" t="s">
        <v>1149</v>
      </c>
      <c r="F106" s="2" t="s">
        <v>1094</v>
      </c>
      <c r="G106" s="2" t="s">
        <v>934</v>
      </c>
      <c r="H106" s="2" t="s">
        <v>369</v>
      </c>
      <c r="I106" s="2" t="s">
        <v>1199</v>
      </c>
      <c r="J106" s="2" t="s">
        <v>27</v>
      </c>
      <c r="K106" s="2" t="s">
        <v>1200</v>
      </c>
    </row>
    <row r="107" s="1" customFormat="1" ht="20" customHeight="1" spans="1:11">
      <c r="A107" s="3">
        <v>565878780</v>
      </c>
      <c r="B107" s="3">
        <v>1952898</v>
      </c>
      <c r="C107" s="2" t="s">
        <v>939</v>
      </c>
      <c r="D107" s="2" t="s">
        <v>1201</v>
      </c>
      <c r="E107" s="2" t="s">
        <v>1030</v>
      </c>
      <c r="F107" s="2" t="s">
        <v>996</v>
      </c>
      <c r="G107" s="2" t="s">
        <v>934</v>
      </c>
      <c r="H107" s="2" t="s">
        <v>754</v>
      </c>
      <c r="I107" s="2" t="s">
        <v>1201</v>
      </c>
      <c r="J107" s="2" t="s">
        <v>27</v>
      </c>
      <c r="K107" s="2" t="s">
        <v>1202</v>
      </c>
    </row>
    <row r="108" s="1" customFormat="1" ht="20" customHeight="1" spans="1:11">
      <c r="A108" s="3">
        <v>565848260</v>
      </c>
      <c r="B108" s="3">
        <v>1952646</v>
      </c>
      <c r="C108" s="2" t="s">
        <v>1063</v>
      </c>
      <c r="D108" s="2" t="s">
        <v>1064</v>
      </c>
      <c r="E108" s="2" t="s">
        <v>1149</v>
      </c>
      <c r="F108" s="2" t="s">
        <v>1094</v>
      </c>
      <c r="G108" s="2" t="s">
        <v>934</v>
      </c>
      <c r="H108" s="2" t="s">
        <v>613</v>
      </c>
      <c r="I108" s="2" t="s">
        <v>1064</v>
      </c>
      <c r="J108" s="2" t="s">
        <v>27</v>
      </c>
      <c r="K108" s="2" t="s">
        <v>1203</v>
      </c>
    </row>
    <row r="109" s="1" customFormat="1" ht="20" customHeight="1" spans="1:11">
      <c r="A109" s="3">
        <v>281120719</v>
      </c>
      <c r="B109" s="3">
        <v>1952448</v>
      </c>
      <c r="C109" s="2" t="s">
        <v>1204</v>
      </c>
      <c r="D109" s="2" t="s">
        <v>1205</v>
      </c>
      <c r="E109" s="2" t="s">
        <v>1149</v>
      </c>
      <c r="F109" s="2" t="s">
        <v>1094</v>
      </c>
      <c r="G109" s="2" t="s">
        <v>934</v>
      </c>
      <c r="H109" s="2" t="s">
        <v>354</v>
      </c>
      <c r="I109" s="2" t="s">
        <v>1205</v>
      </c>
      <c r="J109" s="2" t="s">
        <v>27</v>
      </c>
      <c r="K109" s="2" t="s">
        <v>1206</v>
      </c>
    </row>
    <row r="110" s="1" customFormat="1" ht="20" customHeight="1" spans="1:11">
      <c r="A110" s="3">
        <v>539332557</v>
      </c>
      <c r="B110" s="3">
        <v>1952327</v>
      </c>
      <c r="C110" s="2" t="s">
        <v>1207</v>
      </c>
      <c r="D110" s="2" t="s">
        <v>1208</v>
      </c>
      <c r="E110" s="2" t="s">
        <v>1149</v>
      </c>
      <c r="F110" s="2" t="s">
        <v>1094</v>
      </c>
      <c r="G110" s="2" t="s">
        <v>934</v>
      </c>
      <c r="H110" s="2" t="s">
        <v>646</v>
      </c>
      <c r="I110" s="2" t="s">
        <v>1208</v>
      </c>
      <c r="J110" s="2" t="s">
        <v>27</v>
      </c>
      <c r="K110" s="2" t="s">
        <v>1209</v>
      </c>
    </row>
    <row r="111" s="1" customFormat="1" ht="20" customHeight="1" spans="1:11">
      <c r="A111" s="3">
        <v>539289129</v>
      </c>
      <c r="B111" s="3">
        <v>1951974</v>
      </c>
      <c r="C111" s="2" t="s">
        <v>930</v>
      </c>
      <c r="D111" s="2" t="s">
        <v>1210</v>
      </c>
      <c r="E111" s="2" t="s">
        <v>1211</v>
      </c>
      <c r="F111" s="2" t="s">
        <v>1050</v>
      </c>
      <c r="G111" s="2" t="s">
        <v>934</v>
      </c>
      <c r="H111" s="2" t="s">
        <v>642</v>
      </c>
      <c r="I111" s="2" t="s">
        <v>1210</v>
      </c>
      <c r="J111" s="2" t="s">
        <v>27</v>
      </c>
      <c r="K111" s="2" t="s">
        <v>1212</v>
      </c>
    </row>
    <row r="112" s="1" customFormat="1" ht="20" customHeight="1" spans="1:11">
      <c r="A112" s="3">
        <v>539285201</v>
      </c>
      <c r="B112" s="3">
        <v>1951927</v>
      </c>
      <c r="C112" s="2" t="s">
        <v>1213</v>
      </c>
      <c r="D112" s="2" t="s">
        <v>1214</v>
      </c>
      <c r="E112" s="2" t="s">
        <v>1149</v>
      </c>
      <c r="F112" s="2" t="s">
        <v>1030</v>
      </c>
      <c r="G112" s="2" t="s">
        <v>934</v>
      </c>
      <c r="H112" s="2" t="s">
        <v>639</v>
      </c>
      <c r="I112" s="2" t="s">
        <v>1214</v>
      </c>
      <c r="J112" s="2" t="s">
        <v>27</v>
      </c>
      <c r="K112" s="2" t="s">
        <v>1215</v>
      </c>
    </row>
    <row r="113" s="1" customFormat="1" ht="20" customHeight="1" spans="1:11">
      <c r="A113" s="3">
        <v>539260277</v>
      </c>
      <c r="B113" s="3">
        <v>1951563</v>
      </c>
      <c r="C113" s="2" t="s">
        <v>1216</v>
      </c>
      <c r="D113" s="2" t="s">
        <v>1217</v>
      </c>
      <c r="E113" s="2" t="s">
        <v>996</v>
      </c>
      <c r="F113" s="2" t="s">
        <v>932</v>
      </c>
      <c r="G113" s="2" t="s">
        <v>934</v>
      </c>
      <c r="H113" s="2" t="s">
        <v>635</v>
      </c>
      <c r="I113" s="2" t="s">
        <v>1217</v>
      </c>
      <c r="J113" s="2" t="s">
        <v>27</v>
      </c>
      <c r="K113" s="2" t="s">
        <v>1218</v>
      </c>
    </row>
    <row r="114" s="1" customFormat="1" ht="20" customHeight="1" spans="1:11">
      <c r="A114" s="3">
        <v>366039906</v>
      </c>
      <c r="B114" s="3">
        <v>1951482</v>
      </c>
      <c r="C114" s="2" t="s">
        <v>1219</v>
      </c>
      <c r="D114" s="2" t="s">
        <v>1220</v>
      </c>
      <c r="E114" s="2" t="s">
        <v>1050</v>
      </c>
      <c r="F114" s="2" t="s">
        <v>996</v>
      </c>
      <c r="G114" s="2" t="s">
        <v>934</v>
      </c>
      <c r="H114" s="2" t="s">
        <v>536</v>
      </c>
      <c r="I114" s="2" t="s">
        <v>1220</v>
      </c>
      <c r="J114" s="2" t="s">
        <v>27</v>
      </c>
      <c r="K114" s="2" t="s">
        <v>1221</v>
      </c>
    </row>
    <row r="115" s="1" customFormat="1" ht="20" customHeight="1" spans="1:11">
      <c r="A115" s="3">
        <v>281099091</v>
      </c>
      <c r="B115" s="3">
        <v>1951407</v>
      </c>
      <c r="C115" s="2" t="s">
        <v>930</v>
      </c>
      <c r="D115" s="2" t="s">
        <v>1222</v>
      </c>
      <c r="E115" s="2" t="s">
        <v>957</v>
      </c>
      <c r="F115" s="2" t="s">
        <v>933</v>
      </c>
      <c r="G115" s="2" t="s">
        <v>934</v>
      </c>
      <c r="H115" s="2" t="s">
        <v>350</v>
      </c>
      <c r="I115" s="2" t="s">
        <v>1222</v>
      </c>
      <c r="J115" s="2" t="s">
        <v>27</v>
      </c>
      <c r="K115" s="2" t="s">
        <v>1223</v>
      </c>
    </row>
    <row r="116" s="1" customFormat="1" ht="20" customHeight="1" spans="1:11">
      <c r="A116" s="3">
        <v>565701460</v>
      </c>
      <c r="B116" s="3">
        <v>1951404</v>
      </c>
      <c r="C116" s="2" t="s">
        <v>976</v>
      </c>
      <c r="D116" s="2" t="s">
        <v>1224</v>
      </c>
      <c r="E116" s="2" t="s">
        <v>1030</v>
      </c>
      <c r="F116" s="2" t="s">
        <v>957</v>
      </c>
      <c r="G116" s="2" t="s">
        <v>934</v>
      </c>
      <c r="H116" s="2" t="s">
        <v>749</v>
      </c>
      <c r="I116" s="2" t="s">
        <v>1224</v>
      </c>
      <c r="J116" s="2" t="s">
        <v>27</v>
      </c>
      <c r="K116" s="2" t="s">
        <v>1225</v>
      </c>
    </row>
    <row r="117" s="1" customFormat="1" ht="20" customHeight="1" spans="1:11">
      <c r="A117" s="3">
        <v>365966518</v>
      </c>
      <c r="B117" s="3">
        <v>1951240</v>
      </c>
      <c r="C117" s="2" t="s">
        <v>1226</v>
      </c>
      <c r="D117" s="2" t="s">
        <v>1227</v>
      </c>
      <c r="E117" s="2" t="s">
        <v>957</v>
      </c>
      <c r="F117" s="2" t="s">
        <v>932</v>
      </c>
      <c r="G117" s="2" t="s">
        <v>934</v>
      </c>
      <c r="H117" s="2" t="s">
        <v>532</v>
      </c>
      <c r="I117" s="2" t="s">
        <v>1227</v>
      </c>
      <c r="J117" s="2" t="s">
        <v>27</v>
      </c>
      <c r="K117" s="2" t="s">
        <v>1228</v>
      </c>
    </row>
    <row r="118" s="1" customFormat="1" ht="20" customHeight="1" spans="1:11">
      <c r="A118" s="3">
        <v>539211205</v>
      </c>
      <c r="B118" s="3">
        <v>1951188</v>
      </c>
      <c r="C118" s="2" t="s">
        <v>1229</v>
      </c>
      <c r="D118" s="2" t="s">
        <v>1230</v>
      </c>
      <c r="E118" s="2" t="s">
        <v>996</v>
      </c>
      <c r="F118" s="2" t="s">
        <v>932</v>
      </c>
      <c r="G118" s="2" t="s">
        <v>934</v>
      </c>
      <c r="H118" s="2" t="s">
        <v>631</v>
      </c>
      <c r="I118" s="2" t="s">
        <v>1230</v>
      </c>
      <c r="J118" s="2" t="s">
        <v>27</v>
      </c>
      <c r="K118" s="2" t="s">
        <v>1231</v>
      </c>
    </row>
    <row r="119" s="1" customFormat="1" ht="20" customHeight="1" spans="1:11">
      <c r="A119" s="3">
        <v>565664640</v>
      </c>
      <c r="B119" s="3">
        <v>1951134</v>
      </c>
      <c r="C119" s="2" t="s">
        <v>1232</v>
      </c>
      <c r="D119" s="2" t="s">
        <v>1233</v>
      </c>
      <c r="E119" s="2" t="s">
        <v>957</v>
      </c>
      <c r="F119" s="2" t="s">
        <v>932</v>
      </c>
      <c r="G119" s="2" t="s">
        <v>934</v>
      </c>
      <c r="H119" s="2" t="s">
        <v>746</v>
      </c>
      <c r="I119" s="2" t="s">
        <v>1233</v>
      </c>
      <c r="J119" s="2" t="s">
        <v>27</v>
      </c>
      <c r="K119" s="2" t="s">
        <v>1234</v>
      </c>
    </row>
    <row r="120" s="1" customFormat="1" ht="20" customHeight="1" spans="1:11">
      <c r="A120" s="3">
        <v>281090719</v>
      </c>
      <c r="B120" s="3">
        <v>1950871</v>
      </c>
      <c r="C120" s="2" t="s">
        <v>1235</v>
      </c>
      <c r="D120" s="2" t="s">
        <v>1236</v>
      </c>
      <c r="E120" s="2" t="s">
        <v>1149</v>
      </c>
      <c r="F120" s="2" t="s">
        <v>1030</v>
      </c>
      <c r="G120" s="2" t="s">
        <v>934</v>
      </c>
      <c r="H120" s="2" t="s">
        <v>347</v>
      </c>
      <c r="I120" s="2" t="s">
        <v>1236</v>
      </c>
      <c r="J120" s="2" t="s">
        <v>27</v>
      </c>
      <c r="K120" s="2" t="s">
        <v>1237</v>
      </c>
    </row>
    <row r="121" s="1" customFormat="1" ht="20" customHeight="1" spans="1:11">
      <c r="A121" s="3">
        <v>539180981</v>
      </c>
      <c r="B121" s="3">
        <v>1950734</v>
      </c>
      <c r="C121" s="2" t="s">
        <v>939</v>
      </c>
      <c r="D121" s="2" t="s">
        <v>1238</v>
      </c>
      <c r="E121" s="2" t="s">
        <v>1149</v>
      </c>
      <c r="F121" s="2" t="s">
        <v>1094</v>
      </c>
      <c r="G121" s="2" t="s">
        <v>934</v>
      </c>
      <c r="H121" s="2" t="s">
        <v>627</v>
      </c>
      <c r="I121" s="2" t="s">
        <v>1238</v>
      </c>
      <c r="J121" s="2" t="s">
        <v>27</v>
      </c>
      <c r="K121" s="2" t="s">
        <v>1239</v>
      </c>
    </row>
    <row r="122" s="1" customFormat="1" ht="20" customHeight="1" spans="1:11">
      <c r="A122" s="3">
        <v>281088379</v>
      </c>
      <c r="B122" s="3">
        <v>1950686</v>
      </c>
      <c r="C122" s="2" t="s">
        <v>1240</v>
      </c>
      <c r="D122" s="2" t="s">
        <v>1241</v>
      </c>
      <c r="E122" s="2" t="s">
        <v>1242</v>
      </c>
      <c r="F122" s="2" t="s">
        <v>1094</v>
      </c>
      <c r="G122" s="2" t="s">
        <v>934</v>
      </c>
      <c r="H122" s="2" t="s">
        <v>344</v>
      </c>
      <c r="I122" s="2" t="s">
        <v>1241</v>
      </c>
      <c r="J122" s="2" t="s">
        <v>27</v>
      </c>
      <c r="K122" s="2" t="s">
        <v>1243</v>
      </c>
    </row>
    <row r="123" s="1" customFormat="1" ht="20" customHeight="1" spans="1:11">
      <c r="A123" s="3">
        <v>565606716</v>
      </c>
      <c r="B123" s="3">
        <v>1950461</v>
      </c>
      <c r="C123" s="2" t="s">
        <v>1244</v>
      </c>
      <c r="D123" s="2" t="s">
        <v>1245</v>
      </c>
      <c r="E123" s="2" t="s">
        <v>996</v>
      </c>
      <c r="F123" s="2" t="s">
        <v>933</v>
      </c>
      <c r="G123" s="2" t="s">
        <v>934</v>
      </c>
      <c r="H123" s="2" t="s">
        <v>742</v>
      </c>
      <c r="I123" s="2" t="s">
        <v>1245</v>
      </c>
      <c r="J123" s="2" t="s">
        <v>27</v>
      </c>
      <c r="K123" s="2" t="s">
        <v>1246</v>
      </c>
    </row>
    <row r="124" s="1" customFormat="1" ht="20" customHeight="1" spans="1:11">
      <c r="A124" s="3">
        <v>281083707</v>
      </c>
      <c r="B124" s="3">
        <v>1950344</v>
      </c>
      <c r="C124" s="2" t="s">
        <v>1235</v>
      </c>
      <c r="D124" s="2" t="s">
        <v>1247</v>
      </c>
      <c r="E124" s="2" t="s">
        <v>1149</v>
      </c>
      <c r="F124" s="2" t="s">
        <v>1050</v>
      </c>
      <c r="G124" s="2" t="s">
        <v>934</v>
      </c>
      <c r="H124" s="2" t="s">
        <v>340</v>
      </c>
      <c r="I124" s="2" t="s">
        <v>1247</v>
      </c>
      <c r="J124" s="2" t="s">
        <v>27</v>
      </c>
      <c r="K124" s="2" t="s">
        <v>1248</v>
      </c>
    </row>
    <row r="125" s="1" customFormat="1" ht="20" customHeight="1" spans="1:11">
      <c r="A125" s="3">
        <v>281082727</v>
      </c>
      <c r="B125" s="3">
        <v>1950269</v>
      </c>
      <c r="C125" s="2" t="s">
        <v>930</v>
      </c>
      <c r="D125" s="2" t="s">
        <v>1249</v>
      </c>
      <c r="E125" s="2" t="s">
        <v>1242</v>
      </c>
      <c r="F125" s="2" t="s">
        <v>1030</v>
      </c>
      <c r="G125" s="2" t="s">
        <v>934</v>
      </c>
      <c r="H125" s="2" t="s">
        <v>336</v>
      </c>
      <c r="I125" s="2" t="s">
        <v>1249</v>
      </c>
      <c r="J125" s="2" t="s">
        <v>27</v>
      </c>
      <c r="K125" s="2" t="s">
        <v>1250</v>
      </c>
    </row>
    <row r="126" s="1" customFormat="1" ht="20" customHeight="1" spans="1:11">
      <c r="A126" s="3">
        <v>365945418</v>
      </c>
      <c r="B126" s="3">
        <v>1950231</v>
      </c>
      <c r="C126" s="2" t="s">
        <v>1063</v>
      </c>
      <c r="D126" s="2" t="s">
        <v>1123</v>
      </c>
      <c r="E126" s="2" t="s">
        <v>1211</v>
      </c>
      <c r="F126" s="2" t="s">
        <v>1094</v>
      </c>
      <c r="G126" s="2" t="s">
        <v>934</v>
      </c>
      <c r="H126" s="2" t="s">
        <v>528</v>
      </c>
      <c r="I126" s="2" t="s">
        <v>1123</v>
      </c>
      <c r="J126" s="2" t="s">
        <v>27</v>
      </c>
      <c r="K126" s="2" t="s">
        <v>1251</v>
      </c>
    </row>
    <row r="127" s="1" customFormat="1" ht="20" customHeight="1" spans="1:11">
      <c r="A127" s="3">
        <v>365928926</v>
      </c>
      <c r="B127" s="3">
        <v>1950038</v>
      </c>
      <c r="C127" s="2" t="s">
        <v>1252</v>
      </c>
      <c r="D127" s="2" t="s">
        <v>1253</v>
      </c>
      <c r="E127" s="2" t="s">
        <v>1149</v>
      </c>
      <c r="F127" s="2" t="s">
        <v>1050</v>
      </c>
      <c r="G127" s="2" t="s">
        <v>934</v>
      </c>
      <c r="H127" s="2" t="s">
        <v>524</v>
      </c>
      <c r="I127" s="2" t="s">
        <v>1253</v>
      </c>
      <c r="J127" s="2" t="s">
        <v>27</v>
      </c>
      <c r="K127" s="2" t="s">
        <v>1254</v>
      </c>
    </row>
    <row r="128" s="1" customFormat="1" ht="20" customHeight="1" spans="1:11">
      <c r="A128" s="3">
        <v>565552292</v>
      </c>
      <c r="B128" s="3">
        <v>1949975</v>
      </c>
      <c r="C128" s="2" t="s">
        <v>1255</v>
      </c>
      <c r="D128" s="2" t="s">
        <v>1256</v>
      </c>
      <c r="E128" s="2" t="s">
        <v>1094</v>
      </c>
      <c r="F128" s="2" t="s">
        <v>1050</v>
      </c>
      <c r="G128" s="2" t="s">
        <v>934</v>
      </c>
      <c r="H128" s="2" t="s">
        <v>738</v>
      </c>
      <c r="I128" s="2" t="s">
        <v>1256</v>
      </c>
      <c r="J128" s="2" t="s">
        <v>27</v>
      </c>
      <c r="K128" s="2" t="s">
        <v>1257</v>
      </c>
    </row>
    <row r="129" s="1" customFormat="1" ht="20" customHeight="1" spans="1:11">
      <c r="A129" s="3">
        <v>281066687</v>
      </c>
      <c r="B129" s="3">
        <v>1949698</v>
      </c>
      <c r="C129" s="2" t="s">
        <v>1258</v>
      </c>
      <c r="D129" s="2" t="s">
        <v>1259</v>
      </c>
      <c r="E129" s="2" t="s">
        <v>957</v>
      </c>
      <c r="F129" s="2" t="s">
        <v>932</v>
      </c>
      <c r="G129" s="2" t="s">
        <v>934</v>
      </c>
      <c r="H129" s="2" t="s">
        <v>332</v>
      </c>
      <c r="I129" s="2" t="s">
        <v>1259</v>
      </c>
      <c r="J129" s="2" t="s">
        <v>27</v>
      </c>
      <c r="K129" s="2" t="s">
        <v>1260</v>
      </c>
    </row>
    <row r="130" s="1" customFormat="1" ht="20" customHeight="1" spans="1:11">
      <c r="A130" s="3">
        <v>281065135</v>
      </c>
      <c r="B130" s="3">
        <v>1949669</v>
      </c>
      <c r="C130" s="2" t="s">
        <v>1261</v>
      </c>
      <c r="D130" s="2" t="s">
        <v>1262</v>
      </c>
      <c r="E130" s="2" t="s">
        <v>1149</v>
      </c>
      <c r="F130" s="2" t="s">
        <v>1030</v>
      </c>
      <c r="G130" s="2" t="s">
        <v>934</v>
      </c>
      <c r="H130" s="2" t="s">
        <v>328</v>
      </c>
      <c r="I130" s="2" t="s">
        <v>1262</v>
      </c>
      <c r="J130" s="2" t="s">
        <v>27</v>
      </c>
      <c r="K130" s="2" t="s">
        <v>1263</v>
      </c>
    </row>
    <row r="131" s="1" customFormat="1" ht="20" customHeight="1" spans="1:11">
      <c r="A131" s="3">
        <v>365734050</v>
      </c>
      <c r="B131" s="3">
        <v>1949361</v>
      </c>
      <c r="C131" s="2" t="s">
        <v>1264</v>
      </c>
      <c r="D131" s="2" t="s">
        <v>1265</v>
      </c>
      <c r="E131" s="2" t="s">
        <v>1149</v>
      </c>
      <c r="F131" s="2" t="s">
        <v>996</v>
      </c>
      <c r="G131" s="2" t="s">
        <v>934</v>
      </c>
      <c r="H131" s="2" t="s">
        <v>520</v>
      </c>
      <c r="I131" s="2" t="s">
        <v>1265</v>
      </c>
      <c r="J131" s="2" t="s">
        <v>27</v>
      </c>
      <c r="K131" s="2" t="s">
        <v>1266</v>
      </c>
    </row>
    <row r="132" s="1" customFormat="1" ht="20" customHeight="1" spans="1:11">
      <c r="A132" s="3">
        <v>281048191</v>
      </c>
      <c r="B132" s="3">
        <v>1948549</v>
      </c>
      <c r="C132" s="2" t="s">
        <v>1267</v>
      </c>
      <c r="D132" s="2" t="s">
        <v>1268</v>
      </c>
      <c r="E132" s="2" t="s">
        <v>1242</v>
      </c>
      <c r="F132" s="2" t="s">
        <v>1094</v>
      </c>
      <c r="G132" s="2" t="s">
        <v>934</v>
      </c>
      <c r="H132" s="2" t="s">
        <v>324</v>
      </c>
      <c r="I132" s="2" t="s">
        <v>1268</v>
      </c>
      <c r="J132" s="2" t="s">
        <v>27</v>
      </c>
      <c r="K132" s="2" t="s">
        <v>1269</v>
      </c>
    </row>
    <row r="133" s="1" customFormat="1" ht="20" customHeight="1" spans="1:11">
      <c r="A133" s="3">
        <v>565333648</v>
      </c>
      <c r="B133" s="3">
        <v>1948216</v>
      </c>
      <c r="C133" s="2" t="s">
        <v>1270</v>
      </c>
      <c r="D133" s="2" t="s">
        <v>1271</v>
      </c>
      <c r="E133" s="2" t="s">
        <v>1050</v>
      </c>
      <c r="F133" s="2" t="s">
        <v>1030</v>
      </c>
      <c r="G133" s="2" t="s">
        <v>934</v>
      </c>
      <c r="H133" s="2" t="s">
        <v>734</v>
      </c>
      <c r="I133" s="2" t="s">
        <v>1271</v>
      </c>
      <c r="J133" s="2" t="s">
        <v>27</v>
      </c>
      <c r="K133" s="2" t="s">
        <v>1272</v>
      </c>
    </row>
    <row r="134" s="1" customFormat="1" ht="20" customHeight="1" spans="1:11">
      <c r="A134" s="3">
        <v>538917677</v>
      </c>
      <c r="B134" s="3">
        <v>1948189</v>
      </c>
      <c r="C134" s="2" t="s">
        <v>1273</v>
      </c>
      <c r="D134" s="2" t="s">
        <v>1274</v>
      </c>
      <c r="E134" s="2" t="s">
        <v>1275</v>
      </c>
      <c r="F134" s="2" t="s">
        <v>1242</v>
      </c>
      <c r="G134" s="2" t="s">
        <v>934</v>
      </c>
      <c r="H134" s="2" t="s">
        <v>46</v>
      </c>
      <c r="I134" s="2" t="s">
        <v>1274</v>
      </c>
      <c r="J134" s="2" t="s">
        <v>27</v>
      </c>
      <c r="K134" s="2" t="s">
        <v>1276</v>
      </c>
    </row>
    <row r="135" s="1" customFormat="1" ht="20" customHeight="1" spans="1:11">
      <c r="A135" s="3">
        <v>281043103</v>
      </c>
      <c r="B135" s="3">
        <v>1947974</v>
      </c>
      <c r="C135" s="2" t="s">
        <v>1277</v>
      </c>
      <c r="D135" s="2" t="s">
        <v>1278</v>
      </c>
      <c r="E135" s="2" t="s">
        <v>996</v>
      </c>
      <c r="F135" s="2" t="s">
        <v>957</v>
      </c>
      <c r="G135" s="2" t="s">
        <v>934</v>
      </c>
      <c r="H135" s="2" t="s">
        <v>320</v>
      </c>
      <c r="I135" s="2" t="s">
        <v>1278</v>
      </c>
      <c r="J135" s="2" t="s">
        <v>27</v>
      </c>
      <c r="K135" s="2" t="s">
        <v>1279</v>
      </c>
    </row>
    <row r="136" s="1" customFormat="1" ht="20" customHeight="1" spans="1:11">
      <c r="A136" s="3">
        <v>281041691</v>
      </c>
      <c r="B136" s="3">
        <v>1947932</v>
      </c>
      <c r="C136" s="2" t="s">
        <v>1280</v>
      </c>
      <c r="D136" s="2" t="s">
        <v>1281</v>
      </c>
      <c r="E136" s="2" t="s">
        <v>957</v>
      </c>
      <c r="F136" s="2" t="s">
        <v>933</v>
      </c>
      <c r="G136" s="2" t="s">
        <v>934</v>
      </c>
      <c r="H136" s="2" t="s">
        <v>1282</v>
      </c>
      <c r="I136" s="2" t="s">
        <v>1281</v>
      </c>
      <c r="J136" s="2" t="s">
        <v>27</v>
      </c>
      <c r="K136" s="2" t="s">
        <v>1283</v>
      </c>
    </row>
    <row r="137" s="1" customFormat="1" ht="20" customHeight="1" spans="1:11">
      <c r="A137" s="3">
        <v>281041607</v>
      </c>
      <c r="B137" s="3">
        <v>1947930</v>
      </c>
      <c r="C137" s="2" t="s">
        <v>1280</v>
      </c>
      <c r="D137" s="2" t="s">
        <v>1284</v>
      </c>
      <c r="E137" s="2" t="s">
        <v>957</v>
      </c>
      <c r="F137" s="2" t="s">
        <v>932</v>
      </c>
      <c r="G137" s="2" t="s">
        <v>934</v>
      </c>
      <c r="H137" s="2" t="s">
        <v>1285</v>
      </c>
      <c r="I137" s="2" t="s">
        <v>1284</v>
      </c>
      <c r="J137" s="2" t="s">
        <v>27</v>
      </c>
      <c r="K137" s="2" t="s">
        <v>1286</v>
      </c>
    </row>
    <row r="138" s="1" customFormat="1" ht="20" customHeight="1" spans="1:11">
      <c r="A138" s="3">
        <v>365623794</v>
      </c>
      <c r="B138" s="3">
        <v>1947924</v>
      </c>
      <c r="C138" s="2" t="s">
        <v>1287</v>
      </c>
      <c r="D138" s="2" t="s">
        <v>1288</v>
      </c>
      <c r="E138" s="2" t="s">
        <v>1275</v>
      </c>
      <c r="F138" s="2" t="s">
        <v>1050</v>
      </c>
      <c r="G138" s="2" t="s">
        <v>934</v>
      </c>
      <c r="H138" s="2" t="s">
        <v>516</v>
      </c>
      <c r="I138" s="2" t="s">
        <v>1288</v>
      </c>
      <c r="J138" s="2" t="s">
        <v>27</v>
      </c>
      <c r="K138" s="2" t="s">
        <v>1289</v>
      </c>
    </row>
    <row r="139" s="1" customFormat="1" ht="20" customHeight="1" spans="1:11">
      <c r="A139" s="3">
        <v>281039931</v>
      </c>
      <c r="B139" s="3">
        <v>1947911</v>
      </c>
      <c r="C139" s="2" t="s">
        <v>1290</v>
      </c>
      <c r="D139" s="2" t="s">
        <v>1291</v>
      </c>
      <c r="E139" s="2" t="s">
        <v>1275</v>
      </c>
      <c r="F139" s="2" t="s">
        <v>957</v>
      </c>
      <c r="G139" s="2" t="s">
        <v>934</v>
      </c>
      <c r="H139" s="2" t="s">
        <v>317</v>
      </c>
      <c r="I139" s="2" t="s">
        <v>1291</v>
      </c>
      <c r="J139" s="2" t="s">
        <v>27</v>
      </c>
      <c r="K139" s="2" t="s">
        <v>1292</v>
      </c>
    </row>
    <row r="140" s="1" customFormat="1" ht="20" customHeight="1" spans="1:11">
      <c r="A140" s="3">
        <v>281036155</v>
      </c>
      <c r="B140" s="3">
        <v>1947897</v>
      </c>
      <c r="C140" s="2" t="s">
        <v>1293</v>
      </c>
      <c r="D140" s="2" t="s">
        <v>1294</v>
      </c>
      <c r="E140" s="2" t="s">
        <v>1242</v>
      </c>
      <c r="F140" s="2" t="s">
        <v>1050</v>
      </c>
      <c r="G140" s="2" t="s">
        <v>934</v>
      </c>
      <c r="H140" s="2" t="s">
        <v>314</v>
      </c>
      <c r="I140" s="2" t="s">
        <v>1294</v>
      </c>
      <c r="J140" s="2" t="s">
        <v>27</v>
      </c>
      <c r="K140" s="2" t="s">
        <v>1295</v>
      </c>
    </row>
    <row r="141" s="1" customFormat="1" ht="20" customHeight="1" spans="1:11">
      <c r="A141" s="3">
        <v>281025279</v>
      </c>
      <c r="B141" s="3">
        <v>1947547</v>
      </c>
      <c r="C141" s="2" t="s">
        <v>1296</v>
      </c>
      <c r="D141" s="2" t="s">
        <v>1297</v>
      </c>
      <c r="E141" s="2" t="s">
        <v>1149</v>
      </c>
      <c r="F141" s="2" t="s">
        <v>1094</v>
      </c>
      <c r="G141" s="2" t="s">
        <v>934</v>
      </c>
      <c r="H141" s="2" t="s">
        <v>46</v>
      </c>
      <c r="I141" s="2" t="s">
        <v>1297</v>
      </c>
      <c r="J141" s="2" t="s">
        <v>27</v>
      </c>
      <c r="K141" s="2" t="s">
        <v>1298</v>
      </c>
    </row>
    <row r="142" s="1" customFormat="1" ht="20" customHeight="1" spans="1:11">
      <c r="A142" s="3">
        <v>281023947</v>
      </c>
      <c r="B142" s="3">
        <v>1947442</v>
      </c>
      <c r="C142" s="2" t="s">
        <v>1296</v>
      </c>
      <c r="D142" s="2" t="s">
        <v>1299</v>
      </c>
      <c r="E142" s="2" t="s">
        <v>1149</v>
      </c>
      <c r="F142" s="2" t="s">
        <v>1094</v>
      </c>
      <c r="G142" s="2" t="s">
        <v>934</v>
      </c>
      <c r="H142" s="2" t="s">
        <v>46</v>
      </c>
      <c r="I142" s="2" t="s">
        <v>1299</v>
      </c>
      <c r="J142" s="2" t="s">
        <v>27</v>
      </c>
      <c r="K142" s="2" t="s">
        <v>1300</v>
      </c>
    </row>
    <row r="143" s="1" customFormat="1" ht="20" customHeight="1" spans="1:11">
      <c r="A143" s="3">
        <v>538827349</v>
      </c>
      <c r="B143" s="3">
        <v>1947221</v>
      </c>
      <c r="C143" s="2" t="s">
        <v>1301</v>
      </c>
      <c r="D143" s="2" t="s">
        <v>1302</v>
      </c>
      <c r="E143" s="2" t="s">
        <v>932</v>
      </c>
      <c r="F143" s="2" t="s">
        <v>933</v>
      </c>
      <c r="G143" s="2" t="s">
        <v>934</v>
      </c>
      <c r="H143" s="2" t="s">
        <v>624</v>
      </c>
      <c r="I143" s="2" t="s">
        <v>1302</v>
      </c>
      <c r="J143" s="2" t="s">
        <v>27</v>
      </c>
      <c r="K143" s="2" t="s">
        <v>1303</v>
      </c>
    </row>
    <row r="144" s="1" customFormat="1" ht="20" customHeight="1" spans="1:11">
      <c r="A144" s="3">
        <v>565133776</v>
      </c>
      <c r="B144" s="3">
        <v>1946533</v>
      </c>
      <c r="C144" s="2" t="s">
        <v>1304</v>
      </c>
      <c r="D144" s="2" t="s">
        <v>1305</v>
      </c>
      <c r="E144" s="2" t="s">
        <v>996</v>
      </c>
      <c r="F144" s="2" t="s">
        <v>957</v>
      </c>
      <c r="G144" s="2" t="s">
        <v>934</v>
      </c>
      <c r="H144" s="2" t="s">
        <v>730</v>
      </c>
      <c r="I144" s="2" t="s">
        <v>1305</v>
      </c>
      <c r="J144" s="2" t="s">
        <v>27</v>
      </c>
      <c r="K144" s="2" t="s">
        <v>1306</v>
      </c>
    </row>
    <row r="145" s="1" customFormat="1" ht="20" customHeight="1" spans="1:11">
      <c r="A145" s="3">
        <v>565122828</v>
      </c>
      <c r="B145" s="3">
        <v>1946411</v>
      </c>
      <c r="C145" s="2" t="s">
        <v>1307</v>
      </c>
      <c r="D145" s="2" t="s">
        <v>1308</v>
      </c>
      <c r="E145" s="2" t="s">
        <v>1050</v>
      </c>
      <c r="F145" s="2" t="s">
        <v>996</v>
      </c>
      <c r="G145" s="2" t="s">
        <v>934</v>
      </c>
      <c r="H145" s="2" t="s">
        <v>555</v>
      </c>
      <c r="I145" s="2" t="s">
        <v>1308</v>
      </c>
      <c r="J145" s="2" t="s">
        <v>27</v>
      </c>
      <c r="K145" s="2" t="s">
        <v>1309</v>
      </c>
    </row>
    <row r="146" s="1" customFormat="1" ht="20" customHeight="1" spans="1:11">
      <c r="A146" s="3">
        <v>281008775</v>
      </c>
      <c r="B146" s="3">
        <v>1946363</v>
      </c>
      <c r="C146" s="2" t="s">
        <v>1277</v>
      </c>
      <c r="D146" s="2" t="s">
        <v>1310</v>
      </c>
      <c r="E146" s="2" t="s">
        <v>932</v>
      </c>
      <c r="F146" s="2" t="s">
        <v>933</v>
      </c>
      <c r="G146" s="2" t="s">
        <v>934</v>
      </c>
      <c r="H146" s="2" t="s">
        <v>310</v>
      </c>
      <c r="I146" s="2" t="s">
        <v>1310</v>
      </c>
      <c r="J146" s="2" t="s">
        <v>27</v>
      </c>
      <c r="K146" s="2" t="s">
        <v>1311</v>
      </c>
    </row>
    <row r="147" s="1" customFormat="1" ht="20" customHeight="1" spans="1:11">
      <c r="A147" s="3">
        <v>281007555</v>
      </c>
      <c r="B147" s="3">
        <v>1946218</v>
      </c>
      <c r="C147" s="2" t="s">
        <v>1312</v>
      </c>
      <c r="D147" s="2" t="s">
        <v>1313</v>
      </c>
      <c r="E147" s="2" t="s">
        <v>1242</v>
      </c>
      <c r="F147" s="2" t="s">
        <v>1211</v>
      </c>
      <c r="G147" s="2" t="s">
        <v>934</v>
      </c>
      <c r="H147" s="2" t="s">
        <v>46</v>
      </c>
      <c r="I147" s="2" t="s">
        <v>1313</v>
      </c>
      <c r="J147" s="2" t="s">
        <v>27</v>
      </c>
      <c r="K147" s="2" t="s">
        <v>1314</v>
      </c>
    </row>
    <row r="148" s="1" customFormat="1" ht="20" customHeight="1" spans="1:11">
      <c r="A148" s="3">
        <v>281007335</v>
      </c>
      <c r="B148" s="3">
        <v>1946200</v>
      </c>
      <c r="C148" s="2" t="s">
        <v>1315</v>
      </c>
      <c r="D148" s="2" t="s">
        <v>1316</v>
      </c>
      <c r="E148" s="2" t="s">
        <v>1030</v>
      </c>
      <c r="F148" s="2" t="s">
        <v>932</v>
      </c>
      <c r="G148" s="2" t="s">
        <v>934</v>
      </c>
      <c r="H148" s="2" t="s">
        <v>306</v>
      </c>
      <c r="I148" s="2" t="s">
        <v>1316</v>
      </c>
      <c r="J148" s="2" t="s">
        <v>27</v>
      </c>
      <c r="K148" s="2" t="s">
        <v>1317</v>
      </c>
    </row>
    <row r="149" s="1" customFormat="1" ht="20" customHeight="1" spans="1:11">
      <c r="A149" s="3">
        <v>365432210</v>
      </c>
      <c r="B149" s="3">
        <v>1946097</v>
      </c>
      <c r="C149" s="2" t="s">
        <v>1318</v>
      </c>
      <c r="D149" s="2" t="s">
        <v>1319</v>
      </c>
      <c r="E149" s="2" t="s">
        <v>996</v>
      </c>
      <c r="F149" s="2" t="s">
        <v>932</v>
      </c>
      <c r="G149" s="2" t="s">
        <v>934</v>
      </c>
      <c r="H149" s="2" t="s">
        <v>512</v>
      </c>
      <c r="I149" s="2" t="s">
        <v>1319</v>
      </c>
      <c r="J149" s="2" t="s">
        <v>27</v>
      </c>
      <c r="K149" s="2" t="s">
        <v>1320</v>
      </c>
    </row>
    <row r="150" s="1" customFormat="1" ht="20" customHeight="1" spans="1:11">
      <c r="A150" s="3">
        <v>281004151</v>
      </c>
      <c r="B150" s="3">
        <v>1946091</v>
      </c>
      <c r="C150" s="2" t="s">
        <v>1321</v>
      </c>
      <c r="D150" s="2" t="s">
        <v>1322</v>
      </c>
      <c r="E150" s="2" t="s">
        <v>1094</v>
      </c>
      <c r="F150" s="2" t="s">
        <v>996</v>
      </c>
      <c r="G150" s="2" t="s">
        <v>934</v>
      </c>
      <c r="H150" s="2" t="s">
        <v>302</v>
      </c>
      <c r="I150" s="2" t="s">
        <v>1322</v>
      </c>
      <c r="J150" s="2" t="s">
        <v>27</v>
      </c>
      <c r="K150" s="2" t="s">
        <v>1323</v>
      </c>
    </row>
    <row r="151" s="1" customFormat="1" ht="20" customHeight="1" spans="1:11">
      <c r="A151" s="3">
        <v>280989531</v>
      </c>
      <c r="B151" s="3">
        <v>1945887</v>
      </c>
      <c r="C151" s="2" t="s">
        <v>962</v>
      </c>
      <c r="D151" s="2" t="s">
        <v>1324</v>
      </c>
      <c r="E151" s="2" t="s">
        <v>1030</v>
      </c>
      <c r="F151" s="2" t="s">
        <v>932</v>
      </c>
      <c r="G151" s="2" t="s">
        <v>934</v>
      </c>
      <c r="H151" s="2" t="s">
        <v>1325</v>
      </c>
      <c r="I151" s="2" t="s">
        <v>1324</v>
      </c>
      <c r="J151" s="2" t="s">
        <v>27</v>
      </c>
      <c r="K151" s="2" t="s">
        <v>1326</v>
      </c>
    </row>
    <row r="152" s="1" customFormat="1" ht="20" customHeight="1" spans="1:11">
      <c r="A152" s="3">
        <v>280981223</v>
      </c>
      <c r="B152" s="3">
        <v>1945409</v>
      </c>
      <c r="C152" s="2" t="s">
        <v>1327</v>
      </c>
      <c r="D152" s="2" t="s">
        <v>1328</v>
      </c>
      <c r="E152" s="2" t="s">
        <v>1050</v>
      </c>
      <c r="F152" s="2" t="s">
        <v>1030</v>
      </c>
      <c r="G152" s="2" t="s">
        <v>934</v>
      </c>
      <c r="H152" s="2" t="s">
        <v>295</v>
      </c>
      <c r="I152" s="2" t="s">
        <v>1328</v>
      </c>
      <c r="J152" s="2" t="s">
        <v>27</v>
      </c>
      <c r="K152" s="2" t="s">
        <v>1329</v>
      </c>
    </row>
    <row r="153" s="1" customFormat="1" ht="20" customHeight="1" spans="1:11">
      <c r="A153" s="3">
        <v>564981324</v>
      </c>
      <c r="B153" s="3">
        <v>1945400</v>
      </c>
      <c r="C153" s="2" t="s">
        <v>1330</v>
      </c>
      <c r="D153" s="2" t="s">
        <v>1331</v>
      </c>
      <c r="E153" s="2" t="s">
        <v>996</v>
      </c>
      <c r="F153" s="2" t="s">
        <v>957</v>
      </c>
      <c r="G153" s="2" t="s">
        <v>934</v>
      </c>
      <c r="H153" s="2" t="s">
        <v>46</v>
      </c>
      <c r="I153" s="2" t="s">
        <v>1331</v>
      </c>
      <c r="J153" s="2" t="s">
        <v>27</v>
      </c>
      <c r="K153" s="2" t="s">
        <v>1332</v>
      </c>
    </row>
    <row r="154" s="1" customFormat="1" ht="20" customHeight="1" spans="1:11">
      <c r="A154" s="3">
        <v>365338470</v>
      </c>
      <c r="B154" s="3">
        <v>1945191</v>
      </c>
      <c r="C154" s="2" t="s">
        <v>1333</v>
      </c>
      <c r="D154" s="2" t="s">
        <v>1334</v>
      </c>
      <c r="E154" s="2" t="s">
        <v>1335</v>
      </c>
      <c r="F154" s="2" t="s">
        <v>1275</v>
      </c>
      <c r="G154" s="2" t="s">
        <v>934</v>
      </c>
      <c r="H154" s="2" t="s">
        <v>46</v>
      </c>
      <c r="I154" s="2" t="s">
        <v>1334</v>
      </c>
      <c r="J154" s="2" t="s">
        <v>27</v>
      </c>
      <c r="K154" s="2" t="s">
        <v>1336</v>
      </c>
    </row>
    <row r="155" s="1" customFormat="1" ht="20" customHeight="1" spans="1:11">
      <c r="A155" s="3">
        <v>280971607</v>
      </c>
      <c r="B155" s="3">
        <v>1944859</v>
      </c>
      <c r="C155" s="2" t="s">
        <v>1337</v>
      </c>
      <c r="D155" s="2" t="s">
        <v>1338</v>
      </c>
      <c r="E155" s="2" t="s">
        <v>1339</v>
      </c>
      <c r="F155" s="2" t="s">
        <v>1335</v>
      </c>
      <c r="G155" s="2" t="s">
        <v>934</v>
      </c>
      <c r="H155" s="2" t="s">
        <v>46</v>
      </c>
      <c r="I155" s="2" t="s">
        <v>1338</v>
      </c>
      <c r="J155" s="2" t="s">
        <v>27</v>
      </c>
      <c r="K155" s="2" t="s">
        <v>1340</v>
      </c>
    </row>
    <row r="156" s="1" customFormat="1" ht="20" customHeight="1" spans="1:11">
      <c r="A156" s="3">
        <v>538571829</v>
      </c>
      <c r="B156" s="3">
        <v>1944785</v>
      </c>
      <c r="C156" s="2" t="s">
        <v>1307</v>
      </c>
      <c r="D156" s="2" t="s">
        <v>1341</v>
      </c>
      <c r="E156" s="2" t="s">
        <v>1335</v>
      </c>
      <c r="F156" s="2" t="s">
        <v>1094</v>
      </c>
      <c r="G156" s="2" t="s">
        <v>934</v>
      </c>
      <c r="H156" s="2" t="s">
        <v>620</v>
      </c>
      <c r="I156" s="2" t="s">
        <v>1341</v>
      </c>
      <c r="J156" s="2" t="s">
        <v>27</v>
      </c>
      <c r="K156" s="2" t="s">
        <v>1342</v>
      </c>
    </row>
    <row r="157" s="1" customFormat="1" ht="20" customHeight="1" spans="1:11">
      <c r="A157" s="3">
        <v>365014250</v>
      </c>
      <c r="B157" s="3">
        <v>1944322</v>
      </c>
      <c r="C157" s="2" t="s">
        <v>1343</v>
      </c>
      <c r="D157" s="2" t="s">
        <v>1344</v>
      </c>
      <c r="E157" s="2" t="s">
        <v>996</v>
      </c>
      <c r="F157" s="2" t="s">
        <v>932</v>
      </c>
      <c r="G157" s="2" t="s">
        <v>934</v>
      </c>
      <c r="H157" s="2" t="s">
        <v>508</v>
      </c>
      <c r="I157" s="2" t="s">
        <v>1344</v>
      </c>
      <c r="J157" s="2" t="s">
        <v>27</v>
      </c>
      <c r="K157" s="2" t="s">
        <v>1345</v>
      </c>
    </row>
    <row r="158" s="1" customFormat="1" ht="20" customHeight="1" spans="1:11">
      <c r="A158" s="3">
        <v>564637412</v>
      </c>
      <c r="B158" s="3">
        <v>1944314</v>
      </c>
      <c r="C158" s="2" t="s">
        <v>1346</v>
      </c>
      <c r="D158" s="2" t="s">
        <v>1347</v>
      </c>
      <c r="E158" s="2" t="s">
        <v>1335</v>
      </c>
      <c r="F158" s="2" t="s">
        <v>1094</v>
      </c>
      <c r="G158" s="2" t="s">
        <v>934</v>
      </c>
      <c r="H158" s="2" t="s">
        <v>724</v>
      </c>
      <c r="I158" s="2" t="s">
        <v>1347</v>
      </c>
      <c r="J158" s="2" t="s">
        <v>27</v>
      </c>
      <c r="K158" s="2" t="s">
        <v>1348</v>
      </c>
    </row>
    <row r="159" s="1" customFormat="1" ht="20" customHeight="1" spans="1:11">
      <c r="A159" s="3">
        <v>564596824</v>
      </c>
      <c r="B159" s="3">
        <v>1944253</v>
      </c>
      <c r="C159" s="2" t="s">
        <v>1349</v>
      </c>
      <c r="D159" s="2" t="s">
        <v>1350</v>
      </c>
      <c r="E159" s="2" t="s">
        <v>1094</v>
      </c>
      <c r="F159" s="2" t="s">
        <v>1050</v>
      </c>
      <c r="G159" s="2" t="s">
        <v>934</v>
      </c>
      <c r="H159" s="2" t="s">
        <v>720</v>
      </c>
      <c r="I159" s="2" t="s">
        <v>1350</v>
      </c>
      <c r="J159" s="2" t="s">
        <v>27</v>
      </c>
      <c r="K159" s="2" t="s">
        <v>1351</v>
      </c>
    </row>
    <row r="160" s="1" customFormat="1" ht="20" customHeight="1" spans="1:11">
      <c r="A160" s="3">
        <v>564578576</v>
      </c>
      <c r="B160" s="3">
        <v>1944209</v>
      </c>
      <c r="C160" s="2" t="s">
        <v>1167</v>
      </c>
      <c r="D160" s="2" t="s">
        <v>1352</v>
      </c>
      <c r="E160" s="2" t="s">
        <v>957</v>
      </c>
      <c r="F160" s="2" t="s">
        <v>932</v>
      </c>
      <c r="G160" s="2" t="s">
        <v>934</v>
      </c>
      <c r="H160" s="2" t="s">
        <v>716</v>
      </c>
      <c r="I160" s="2" t="s">
        <v>1352</v>
      </c>
      <c r="J160" s="2" t="s">
        <v>27</v>
      </c>
      <c r="K160" s="2" t="s">
        <v>1353</v>
      </c>
    </row>
    <row r="161" s="1" customFormat="1" ht="20" customHeight="1" spans="1:11">
      <c r="A161" s="3">
        <v>538305341</v>
      </c>
      <c r="B161" s="3">
        <v>1944119</v>
      </c>
      <c r="C161" s="2" t="s">
        <v>1307</v>
      </c>
      <c r="D161" s="2" t="s">
        <v>1354</v>
      </c>
      <c r="E161" s="2" t="s">
        <v>1149</v>
      </c>
      <c r="F161" s="2" t="s">
        <v>1094</v>
      </c>
      <c r="G161" s="2" t="s">
        <v>934</v>
      </c>
      <c r="H161" s="2" t="s">
        <v>617</v>
      </c>
      <c r="I161" s="2" t="s">
        <v>1354</v>
      </c>
      <c r="J161" s="2" t="s">
        <v>27</v>
      </c>
      <c r="K161" s="2" t="s">
        <v>1355</v>
      </c>
    </row>
    <row r="162" s="1" customFormat="1" ht="20" customHeight="1" spans="1:11">
      <c r="A162" s="3">
        <v>280899163</v>
      </c>
      <c r="B162" s="3">
        <v>1944095</v>
      </c>
      <c r="C162" s="2" t="s">
        <v>1356</v>
      </c>
      <c r="D162" s="2" t="s">
        <v>1357</v>
      </c>
      <c r="E162" s="2" t="s">
        <v>996</v>
      </c>
      <c r="F162" s="2" t="s">
        <v>933</v>
      </c>
      <c r="G162" s="2" t="s">
        <v>934</v>
      </c>
      <c r="H162" s="2" t="s">
        <v>291</v>
      </c>
      <c r="I162" s="2" t="s">
        <v>1357</v>
      </c>
      <c r="J162" s="2" t="s">
        <v>27</v>
      </c>
      <c r="K162" s="2" t="s">
        <v>1358</v>
      </c>
    </row>
    <row r="163" s="1" customFormat="1" ht="20" customHeight="1" spans="1:11">
      <c r="A163" s="3">
        <v>564441060</v>
      </c>
      <c r="B163" s="3">
        <v>1943940</v>
      </c>
      <c r="C163" s="2" t="s">
        <v>1359</v>
      </c>
      <c r="D163" s="2" t="s">
        <v>1360</v>
      </c>
      <c r="E163" s="2" t="s">
        <v>1361</v>
      </c>
      <c r="F163" s="2" t="s">
        <v>1094</v>
      </c>
      <c r="G163" s="2" t="s">
        <v>934</v>
      </c>
      <c r="H163" s="2" t="s">
        <v>1362</v>
      </c>
      <c r="I163" s="2" t="s">
        <v>1360</v>
      </c>
      <c r="J163" s="2" t="s">
        <v>27</v>
      </c>
      <c r="K163" s="2" t="s">
        <v>1363</v>
      </c>
    </row>
    <row r="164" s="1" customFormat="1" ht="20" customHeight="1" spans="1:11">
      <c r="A164" s="3">
        <v>364952498</v>
      </c>
      <c r="B164" s="3">
        <v>1943937</v>
      </c>
      <c r="C164" s="2" t="s">
        <v>1364</v>
      </c>
      <c r="D164" s="2" t="s">
        <v>1365</v>
      </c>
      <c r="E164" s="2" t="s">
        <v>957</v>
      </c>
      <c r="F164" s="2" t="s">
        <v>933</v>
      </c>
      <c r="G164" s="2" t="s">
        <v>934</v>
      </c>
      <c r="H164" s="2" t="s">
        <v>503</v>
      </c>
      <c r="I164" s="2" t="s">
        <v>1365</v>
      </c>
      <c r="J164" s="2" t="s">
        <v>27</v>
      </c>
      <c r="K164" s="2" t="s">
        <v>1366</v>
      </c>
    </row>
    <row r="165" s="1" customFormat="1" ht="20" customHeight="1" spans="1:11">
      <c r="A165" s="3">
        <v>280862255</v>
      </c>
      <c r="B165" s="3">
        <v>1943910</v>
      </c>
      <c r="C165" s="2" t="s">
        <v>1367</v>
      </c>
      <c r="D165" s="2" t="s">
        <v>1368</v>
      </c>
      <c r="E165" s="2" t="s">
        <v>1335</v>
      </c>
      <c r="F165" s="2" t="s">
        <v>1030</v>
      </c>
      <c r="G165" s="2" t="s">
        <v>934</v>
      </c>
      <c r="H165" s="2" t="s">
        <v>283</v>
      </c>
      <c r="I165" s="2" t="s">
        <v>1369</v>
      </c>
      <c r="J165" s="2" t="s">
        <v>27</v>
      </c>
      <c r="K165" s="2" t="s">
        <v>1370</v>
      </c>
    </row>
    <row r="166" s="1" customFormat="1" ht="20" customHeight="1" spans="1:11">
      <c r="A166" s="3">
        <v>564336604</v>
      </c>
      <c r="B166" s="3">
        <v>1943734</v>
      </c>
      <c r="C166" s="2" t="s">
        <v>1371</v>
      </c>
      <c r="D166" s="2" t="s">
        <v>1372</v>
      </c>
      <c r="E166" s="2" t="s">
        <v>1094</v>
      </c>
      <c r="F166" s="2" t="s">
        <v>1030</v>
      </c>
      <c r="G166" s="2" t="s">
        <v>934</v>
      </c>
      <c r="H166" s="2" t="s">
        <v>708</v>
      </c>
      <c r="I166" s="2" t="s">
        <v>1372</v>
      </c>
      <c r="J166" s="2" t="s">
        <v>27</v>
      </c>
      <c r="K166" s="2" t="s">
        <v>1373</v>
      </c>
    </row>
    <row r="167" s="1" customFormat="1" ht="20" customHeight="1" spans="1:11">
      <c r="A167" s="3">
        <v>280793967</v>
      </c>
      <c r="B167" s="3">
        <v>1943107</v>
      </c>
      <c r="C167" s="2" t="s">
        <v>1374</v>
      </c>
      <c r="D167" s="2" t="s">
        <v>1375</v>
      </c>
      <c r="E167" s="2" t="s">
        <v>996</v>
      </c>
      <c r="F167" s="2" t="s">
        <v>932</v>
      </c>
      <c r="G167" s="2" t="s">
        <v>934</v>
      </c>
      <c r="H167" s="2" t="s">
        <v>279</v>
      </c>
      <c r="I167" s="2" t="s">
        <v>1375</v>
      </c>
      <c r="J167" s="2" t="s">
        <v>27</v>
      </c>
      <c r="K167" s="2" t="s">
        <v>1376</v>
      </c>
    </row>
    <row r="168" s="1" customFormat="1" ht="20" customHeight="1" spans="1:11">
      <c r="A168" s="3">
        <v>280792719</v>
      </c>
      <c r="B168" s="3">
        <v>1943101</v>
      </c>
      <c r="C168" s="2" t="s">
        <v>1377</v>
      </c>
      <c r="D168" s="2" t="s">
        <v>1378</v>
      </c>
      <c r="E168" s="2" t="s">
        <v>1094</v>
      </c>
      <c r="F168" s="2" t="s">
        <v>1030</v>
      </c>
      <c r="G168" s="2" t="s">
        <v>934</v>
      </c>
      <c r="H168" s="2" t="s">
        <v>46</v>
      </c>
      <c r="I168" s="2" t="s">
        <v>1378</v>
      </c>
      <c r="J168" s="2" t="s">
        <v>27</v>
      </c>
      <c r="K168" s="2" t="s">
        <v>1379</v>
      </c>
    </row>
    <row r="169" s="1" customFormat="1" ht="20" customHeight="1" spans="1:11">
      <c r="A169" s="3">
        <v>537793685</v>
      </c>
      <c r="B169" s="3">
        <v>1942977</v>
      </c>
      <c r="C169" s="2" t="s">
        <v>1380</v>
      </c>
      <c r="D169" s="2" t="s">
        <v>1381</v>
      </c>
      <c r="E169" s="2" t="s">
        <v>1030</v>
      </c>
      <c r="F169" s="2" t="s">
        <v>996</v>
      </c>
      <c r="G169" s="2" t="s">
        <v>934</v>
      </c>
      <c r="H169" s="2" t="s">
        <v>613</v>
      </c>
      <c r="I169" s="2" t="s">
        <v>1381</v>
      </c>
      <c r="J169" s="2" t="s">
        <v>27</v>
      </c>
      <c r="K169" s="2" t="s">
        <v>1382</v>
      </c>
    </row>
    <row r="170" s="1" customFormat="1" ht="20" customHeight="1" spans="1:11">
      <c r="A170" s="3">
        <v>280757131</v>
      </c>
      <c r="B170" s="3">
        <v>1942508</v>
      </c>
      <c r="C170" s="2" t="s">
        <v>1383</v>
      </c>
      <c r="D170" s="2" t="s">
        <v>1384</v>
      </c>
      <c r="E170" s="2" t="s">
        <v>1149</v>
      </c>
      <c r="F170" s="2" t="s">
        <v>1030</v>
      </c>
      <c r="G170" s="2" t="s">
        <v>934</v>
      </c>
      <c r="H170" s="2" t="s">
        <v>271</v>
      </c>
      <c r="I170" s="2" t="s">
        <v>1384</v>
      </c>
      <c r="J170" s="2" t="s">
        <v>27</v>
      </c>
      <c r="K170" s="2" t="s">
        <v>1385</v>
      </c>
    </row>
    <row r="171" s="1" customFormat="1" ht="20" customHeight="1" spans="1:11">
      <c r="A171" s="3">
        <v>280753427</v>
      </c>
      <c r="B171" s="3">
        <v>1942490</v>
      </c>
      <c r="C171" s="2" t="s">
        <v>1386</v>
      </c>
      <c r="D171" s="2" t="s">
        <v>1387</v>
      </c>
      <c r="E171" s="2" t="s">
        <v>996</v>
      </c>
      <c r="F171" s="2" t="s">
        <v>957</v>
      </c>
      <c r="G171" s="2" t="s">
        <v>934</v>
      </c>
      <c r="H171" s="2" t="s">
        <v>46</v>
      </c>
      <c r="I171" s="2" t="s">
        <v>1387</v>
      </c>
      <c r="J171" s="2" t="s">
        <v>27</v>
      </c>
      <c r="K171" s="2" t="s">
        <v>1388</v>
      </c>
    </row>
    <row r="172" s="1" customFormat="1" ht="20" customHeight="1" spans="1:11">
      <c r="A172" s="3">
        <v>280752335</v>
      </c>
      <c r="B172" s="3">
        <v>1942486</v>
      </c>
      <c r="C172" s="2" t="s">
        <v>1389</v>
      </c>
      <c r="D172" s="2" t="s">
        <v>1390</v>
      </c>
      <c r="E172" s="2" t="s">
        <v>1030</v>
      </c>
      <c r="F172" s="2" t="s">
        <v>932</v>
      </c>
      <c r="G172" s="2" t="s">
        <v>934</v>
      </c>
      <c r="H172" s="2" t="s">
        <v>267</v>
      </c>
      <c r="I172" s="2" t="s">
        <v>1390</v>
      </c>
      <c r="J172" s="2" t="s">
        <v>27</v>
      </c>
      <c r="K172" s="2" t="s">
        <v>1391</v>
      </c>
    </row>
    <row r="173" s="1" customFormat="1" ht="20" customHeight="1" spans="1:11">
      <c r="A173" s="3">
        <v>280731387</v>
      </c>
      <c r="B173" s="3">
        <v>1942267</v>
      </c>
      <c r="C173" s="2" t="s">
        <v>1392</v>
      </c>
      <c r="D173" s="2" t="s">
        <v>1393</v>
      </c>
      <c r="E173" s="2" t="s">
        <v>1030</v>
      </c>
      <c r="F173" s="2" t="s">
        <v>996</v>
      </c>
      <c r="G173" s="2" t="s">
        <v>934</v>
      </c>
      <c r="H173" s="2" t="s">
        <v>264</v>
      </c>
      <c r="I173" s="2" t="s">
        <v>1393</v>
      </c>
      <c r="J173" s="2" t="s">
        <v>27</v>
      </c>
      <c r="K173" s="2" t="s">
        <v>1394</v>
      </c>
    </row>
    <row r="174" s="1" customFormat="1" ht="20" customHeight="1" spans="1:11">
      <c r="A174" s="3">
        <v>280720867</v>
      </c>
      <c r="B174" s="3">
        <v>1942079</v>
      </c>
      <c r="C174" s="2" t="s">
        <v>1395</v>
      </c>
      <c r="D174" s="2" t="s">
        <v>1396</v>
      </c>
      <c r="E174" s="2" t="s">
        <v>1211</v>
      </c>
      <c r="F174" s="2" t="s">
        <v>1050</v>
      </c>
      <c r="G174" s="2" t="s">
        <v>934</v>
      </c>
      <c r="H174" s="2" t="s">
        <v>260</v>
      </c>
      <c r="I174" s="2" t="s">
        <v>1396</v>
      </c>
      <c r="J174" s="2" t="s">
        <v>27</v>
      </c>
      <c r="K174" s="2" t="s">
        <v>1397</v>
      </c>
    </row>
    <row r="175" s="1" customFormat="1" ht="20" customHeight="1" spans="1:11">
      <c r="A175" s="3">
        <v>280713307</v>
      </c>
      <c r="B175" s="3">
        <v>1941937</v>
      </c>
      <c r="C175" s="2" t="s">
        <v>1398</v>
      </c>
      <c r="D175" s="2" t="s">
        <v>1399</v>
      </c>
      <c r="E175" s="2" t="s">
        <v>1149</v>
      </c>
      <c r="F175" s="2" t="s">
        <v>1050</v>
      </c>
      <c r="G175" s="2" t="s">
        <v>934</v>
      </c>
      <c r="H175" s="2" t="s">
        <v>256</v>
      </c>
      <c r="I175" s="2" t="s">
        <v>1399</v>
      </c>
      <c r="J175" s="2" t="s">
        <v>27</v>
      </c>
      <c r="K175" s="2" t="s">
        <v>1400</v>
      </c>
    </row>
    <row r="176" s="1" customFormat="1" ht="20" customHeight="1" spans="1:11">
      <c r="A176" s="3">
        <v>537222261</v>
      </c>
      <c r="B176" s="3">
        <v>1941523</v>
      </c>
      <c r="C176" s="2" t="s">
        <v>1401</v>
      </c>
      <c r="D176" s="2" t="s">
        <v>1402</v>
      </c>
      <c r="E176" s="2" t="s">
        <v>957</v>
      </c>
      <c r="F176" s="2" t="s">
        <v>932</v>
      </c>
      <c r="G176" s="2" t="s">
        <v>934</v>
      </c>
      <c r="H176" s="2" t="s">
        <v>46</v>
      </c>
      <c r="I176" s="2" t="s">
        <v>1402</v>
      </c>
      <c r="J176" s="2" t="s">
        <v>27</v>
      </c>
      <c r="K176" s="2" t="s">
        <v>1403</v>
      </c>
    </row>
    <row r="177" s="1" customFormat="1" ht="20" customHeight="1" spans="1:11">
      <c r="A177" s="3">
        <v>280683363</v>
      </c>
      <c r="B177" s="3">
        <v>1941424</v>
      </c>
      <c r="C177" s="2" t="s">
        <v>1404</v>
      </c>
      <c r="D177" s="2" t="s">
        <v>1405</v>
      </c>
      <c r="E177" s="2" t="s">
        <v>957</v>
      </c>
      <c r="F177" s="2" t="s">
        <v>933</v>
      </c>
      <c r="G177" s="2" t="s">
        <v>934</v>
      </c>
      <c r="H177" s="2" t="s">
        <v>251</v>
      </c>
      <c r="I177" s="2" t="s">
        <v>1405</v>
      </c>
      <c r="J177" s="2" t="s">
        <v>27</v>
      </c>
      <c r="K177" s="2" t="s">
        <v>1406</v>
      </c>
    </row>
    <row r="178" s="1" customFormat="1" ht="20" customHeight="1" spans="1:11">
      <c r="A178" s="3">
        <v>563341756</v>
      </c>
      <c r="B178" s="3">
        <v>1941317</v>
      </c>
      <c r="C178" s="2" t="s">
        <v>1407</v>
      </c>
      <c r="D178" s="2" t="s">
        <v>1408</v>
      </c>
      <c r="E178" s="2" t="s">
        <v>1361</v>
      </c>
      <c r="F178" s="2" t="s">
        <v>1335</v>
      </c>
      <c r="G178" s="2" t="s">
        <v>934</v>
      </c>
      <c r="H178" s="2" t="s">
        <v>46</v>
      </c>
      <c r="I178" s="2" t="s">
        <v>1408</v>
      </c>
      <c r="J178" s="2" t="s">
        <v>27</v>
      </c>
      <c r="K178" s="2" t="s">
        <v>1409</v>
      </c>
    </row>
    <row r="179" s="1" customFormat="1" ht="20" customHeight="1" spans="1:11">
      <c r="A179" s="3">
        <v>363960158</v>
      </c>
      <c r="B179" s="3">
        <v>1941287</v>
      </c>
      <c r="C179" s="2" t="s">
        <v>1136</v>
      </c>
      <c r="D179" s="2" t="s">
        <v>1410</v>
      </c>
      <c r="E179" s="2" t="s">
        <v>1030</v>
      </c>
      <c r="F179" s="2" t="s">
        <v>957</v>
      </c>
      <c r="G179" s="2" t="s">
        <v>934</v>
      </c>
      <c r="H179" s="2" t="s">
        <v>276</v>
      </c>
      <c r="I179" s="2" t="s">
        <v>1410</v>
      </c>
      <c r="J179" s="2" t="s">
        <v>27</v>
      </c>
      <c r="K179" s="2" t="s">
        <v>1411</v>
      </c>
    </row>
    <row r="180" s="1" customFormat="1" ht="20" customHeight="1" spans="1:11">
      <c r="A180" s="3">
        <v>363711698</v>
      </c>
      <c r="B180" s="3">
        <v>1940677</v>
      </c>
      <c r="C180" s="2" t="s">
        <v>1412</v>
      </c>
      <c r="D180" s="2" t="s">
        <v>1413</v>
      </c>
      <c r="E180" s="2" t="s">
        <v>996</v>
      </c>
      <c r="F180" s="2" t="s">
        <v>932</v>
      </c>
      <c r="G180" s="2" t="s">
        <v>934</v>
      </c>
      <c r="H180" s="2" t="s">
        <v>496</v>
      </c>
      <c r="I180" s="2" t="s">
        <v>1413</v>
      </c>
      <c r="J180" s="2" t="s">
        <v>27</v>
      </c>
      <c r="K180" s="2" t="s">
        <v>1414</v>
      </c>
    </row>
    <row r="181" s="1" customFormat="1" ht="20" customHeight="1" spans="1:11">
      <c r="A181" s="3">
        <v>562935496</v>
      </c>
      <c r="B181" s="3">
        <v>1940289</v>
      </c>
      <c r="C181" s="2" t="s">
        <v>1151</v>
      </c>
      <c r="D181" s="2" t="s">
        <v>1415</v>
      </c>
      <c r="E181" s="2" t="s">
        <v>1416</v>
      </c>
      <c r="F181" s="2" t="s">
        <v>1417</v>
      </c>
      <c r="G181" s="2" t="s">
        <v>934</v>
      </c>
      <c r="H181" s="2" t="s">
        <v>46</v>
      </c>
      <c r="I181" s="2" t="s">
        <v>1415</v>
      </c>
      <c r="J181" s="2" t="s">
        <v>27</v>
      </c>
      <c r="K181" s="2" t="s">
        <v>1418</v>
      </c>
    </row>
    <row r="182" s="1" customFormat="1" ht="20" customHeight="1" spans="1:11">
      <c r="A182" s="3">
        <v>280598375</v>
      </c>
      <c r="B182" s="3">
        <v>1940080</v>
      </c>
      <c r="C182" s="2" t="s">
        <v>1016</v>
      </c>
      <c r="D182" s="2" t="s">
        <v>1419</v>
      </c>
      <c r="E182" s="2" t="s">
        <v>1211</v>
      </c>
      <c r="F182" s="2" t="s">
        <v>1050</v>
      </c>
      <c r="G182" s="2" t="s">
        <v>934</v>
      </c>
      <c r="H182" s="2" t="s">
        <v>247</v>
      </c>
      <c r="I182" s="2" t="s">
        <v>1419</v>
      </c>
      <c r="J182" s="2" t="s">
        <v>27</v>
      </c>
      <c r="K182" s="2" t="s">
        <v>1420</v>
      </c>
    </row>
    <row r="183" s="1" customFormat="1" ht="20" customHeight="1" spans="1:11">
      <c r="A183" s="3">
        <v>536628605</v>
      </c>
      <c r="B183" s="3">
        <v>1939988</v>
      </c>
      <c r="C183" s="2" t="s">
        <v>1421</v>
      </c>
      <c r="D183" s="2" t="s">
        <v>1422</v>
      </c>
      <c r="E183" s="2" t="s">
        <v>1211</v>
      </c>
      <c r="F183" s="2" t="s">
        <v>1030</v>
      </c>
      <c r="G183" s="2" t="s">
        <v>934</v>
      </c>
      <c r="H183" s="2" t="s">
        <v>46</v>
      </c>
      <c r="I183" s="2" t="s">
        <v>1422</v>
      </c>
      <c r="J183" s="2" t="s">
        <v>27</v>
      </c>
      <c r="K183" s="2" t="s">
        <v>1423</v>
      </c>
    </row>
    <row r="184" s="1" customFormat="1" ht="20" customHeight="1" spans="1:11">
      <c r="A184" s="3">
        <v>536531581</v>
      </c>
      <c r="B184" s="3">
        <v>1939812</v>
      </c>
      <c r="C184" s="2" t="s">
        <v>1424</v>
      </c>
      <c r="D184" s="2" t="s">
        <v>1425</v>
      </c>
      <c r="E184" s="2" t="s">
        <v>957</v>
      </c>
      <c r="F184" s="2" t="s">
        <v>932</v>
      </c>
      <c r="G184" s="2" t="s">
        <v>934</v>
      </c>
      <c r="H184" s="2" t="s">
        <v>46</v>
      </c>
      <c r="I184" s="2" t="s">
        <v>1425</v>
      </c>
      <c r="J184" s="2" t="s">
        <v>27</v>
      </c>
      <c r="K184" s="2" t="s">
        <v>1426</v>
      </c>
    </row>
    <row r="185" s="1" customFormat="1" ht="20" customHeight="1" spans="1:11">
      <c r="A185" s="3">
        <v>280566115</v>
      </c>
      <c r="B185" s="3">
        <v>1939613</v>
      </c>
      <c r="C185" s="2" t="s">
        <v>1427</v>
      </c>
      <c r="D185" s="2" t="s">
        <v>1428</v>
      </c>
      <c r="E185" s="2" t="s">
        <v>957</v>
      </c>
      <c r="F185" s="2" t="s">
        <v>932</v>
      </c>
      <c r="G185" s="2" t="s">
        <v>934</v>
      </c>
      <c r="H185" s="2" t="s">
        <v>243</v>
      </c>
      <c r="I185" s="2" t="s">
        <v>1428</v>
      </c>
      <c r="J185" s="2" t="s">
        <v>27</v>
      </c>
      <c r="K185" s="2" t="s">
        <v>1429</v>
      </c>
    </row>
    <row r="186" s="1" customFormat="1" ht="20" customHeight="1" spans="1:11">
      <c r="A186" s="3">
        <v>280554255</v>
      </c>
      <c r="B186" s="3">
        <v>1939555</v>
      </c>
      <c r="C186" s="2" t="s">
        <v>1430</v>
      </c>
      <c r="D186" s="2" t="s">
        <v>1431</v>
      </c>
      <c r="E186" s="2" t="s">
        <v>1432</v>
      </c>
      <c r="F186" s="2" t="s">
        <v>1339</v>
      </c>
      <c r="G186" s="2" t="s">
        <v>934</v>
      </c>
      <c r="H186" s="2" t="s">
        <v>46</v>
      </c>
      <c r="I186" s="2" t="s">
        <v>1431</v>
      </c>
      <c r="J186" s="2" t="s">
        <v>27</v>
      </c>
      <c r="K186" s="2" t="s">
        <v>1433</v>
      </c>
    </row>
    <row r="187" s="1" customFormat="1" ht="20" customHeight="1" spans="1:11">
      <c r="A187" s="3">
        <v>536388445</v>
      </c>
      <c r="B187" s="3">
        <v>1939466</v>
      </c>
      <c r="C187" s="2" t="s">
        <v>1434</v>
      </c>
      <c r="D187" s="2" t="s">
        <v>1435</v>
      </c>
      <c r="E187" s="2" t="s">
        <v>1436</v>
      </c>
      <c r="F187" s="2" t="s">
        <v>1437</v>
      </c>
      <c r="G187" s="2" t="s">
        <v>934</v>
      </c>
      <c r="H187" s="2" t="s">
        <v>46</v>
      </c>
      <c r="I187" s="2" t="s">
        <v>1435</v>
      </c>
      <c r="J187" s="2" t="s">
        <v>27</v>
      </c>
      <c r="K187" s="2" t="s">
        <v>1438</v>
      </c>
    </row>
    <row r="188" s="1" customFormat="1" ht="20" customHeight="1" spans="1:11">
      <c r="A188" s="3">
        <v>536166781</v>
      </c>
      <c r="B188" s="3">
        <v>1938953</v>
      </c>
      <c r="C188" s="2" t="s">
        <v>1439</v>
      </c>
      <c r="D188" s="2" t="s">
        <v>1440</v>
      </c>
      <c r="E188" s="2" t="s">
        <v>996</v>
      </c>
      <c r="F188" s="2" t="s">
        <v>957</v>
      </c>
      <c r="G188" s="2" t="s">
        <v>934</v>
      </c>
      <c r="H188" s="2" t="s">
        <v>609</v>
      </c>
      <c r="I188" s="2" t="s">
        <v>1440</v>
      </c>
      <c r="J188" s="2" t="s">
        <v>27</v>
      </c>
      <c r="K188" s="2" t="s">
        <v>1441</v>
      </c>
    </row>
    <row r="189" s="1" customFormat="1" ht="20" customHeight="1" spans="1:11">
      <c r="A189" s="3">
        <v>535968801</v>
      </c>
      <c r="B189" s="3">
        <v>1938571</v>
      </c>
      <c r="C189" s="2" t="s">
        <v>1442</v>
      </c>
      <c r="D189" s="2" t="s">
        <v>1443</v>
      </c>
      <c r="E189" s="2" t="s">
        <v>932</v>
      </c>
      <c r="F189" s="2" t="s">
        <v>933</v>
      </c>
      <c r="G189" s="2" t="s">
        <v>934</v>
      </c>
      <c r="H189" s="2" t="s">
        <v>604</v>
      </c>
      <c r="I189" s="2" t="s">
        <v>1443</v>
      </c>
      <c r="J189" s="2" t="s">
        <v>27</v>
      </c>
      <c r="K189" s="2" t="s">
        <v>1444</v>
      </c>
    </row>
    <row r="190" s="1" customFormat="1" ht="20" customHeight="1" spans="1:11">
      <c r="A190" s="3">
        <v>280494627</v>
      </c>
      <c r="B190" s="3">
        <v>1938518</v>
      </c>
      <c r="C190" s="2" t="s">
        <v>1445</v>
      </c>
      <c r="D190" s="2" t="s">
        <v>1446</v>
      </c>
      <c r="E190" s="2" t="s">
        <v>1447</v>
      </c>
      <c r="F190" s="2" t="s">
        <v>1448</v>
      </c>
      <c r="G190" s="2" t="s">
        <v>934</v>
      </c>
      <c r="H190" s="2" t="s">
        <v>46</v>
      </c>
      <c r="I190" s="2" t="s">
        <v>1446</v>
      </c>
      <c r="J190" s="2" t="s">
        <v>27</v>
      </c>
      <c r="K190" s="2" t="s">
        <v>1449</v>
      </c>
    </row>
    <row r="191" s="1" customFormat="1" ht="20" customHeight="1" spans="1:11">
      <c r="A191" s="3">
        <v>280484627</v>
      </c>
      <c r="B191" s="3">
        <v>1938256</v>
      </c>
      <c r="C191" s="2" t="s">
        <v>962</v>
      </c>
      <c r="D191" s="2" t="s">
        <v>1035</v>
      </c>
      <c r="E191" s="2" t="s">
        <v>1335</v>
      </c>
      <c r="F191" s="2" t="s">
        <v>1050</v>
      </c>
      <c r="G191" s="2" t="s">
        <v>934</v>
      </c>
      <c r="H191" s="2" t="s">
        <v>239</v>
      </c>
      <c r="I191" s="2" t="s">
        <v>1035</v>
      </c>
      <c r="J191" s="2" t="s">
        <v>27</v>
      </c>
      <c r="K191" s="2" t="s">
        <v>1450</v>
      </c>
    </row>
    <row r="192" s="1" customFormat="1" ht="20" customHeight="1" spans="1:11">
      <c r="A192" s="3">
        <v>562105084</v>
      </c>
      <c r="B192" s="3">
        <v>1937606</v>
      </c>
      <c r="C192" s="2" t="s">
        <v>1451</v>
      </c>
      <c r="D192" s="2" t="s">
        <v>1452</v>
      </c>
      <c r="E192" s="2" t="s">
        <v>1448</v>
      </c>
      <c r="F192" s="2" t="s">
        <v>1453</v>
      </c>
      <c r="G192" s="2" t="s">
        <v>934</v>
      </c>
      <c r="H192" s="2" t="s">
        <v>46</v>
      </c>
      <c r="I192" s="2" t="s">
        <v>1452</v>
      </c>
      <c r="J192" s="2" t="s">
        <v>27</v>
      </c>
      <c r="K192" s="2" t="s">
        <v>1454</v>
      </c>
    </row>
    <row r="193" s="1" customFormat="1" ht="20" customHeight="1" spans="1:11">
      <c r="A193" s="3">
        <v>362631366</v>
      </c>
      <c r="B193" s="3">
        <v>1937427</v>
      </c>
      <c r="C193" s="2" t="s">
        <v>1455</v>
      </c>
      <c r="D193" s="2" t="s">
        <v>1456</v>
      </c>
      <c r="E193" s="2" t="s">
        <v>1275</v>
      </c>
      <c r="F193" s="2" t="s">
        <v>1094</v>
      </c>
      <c r="G193" s="2" t="s">
        <v>934</v>
      </c>
      <c r="H193" s="2" t="s">
        <v>492</v>
      </c>
      <c r="I193" s="2" t="s">
        <v>1456</v>
      </c>
      <c r="J193" s="2" t="s">
        <v>27</v>
      </c>
      <c r="K193" s="2" t="s">
        <v>1457</v>
      </c>
    </row>
    <row r="194" s="1" customFormat="1" ht="20" customHeight="1" spans="1:11">
      <c r="A194" s="3">
        <v>535205329</v>
      </c>
      <c r="B194" s="3">
        <v>1936741</v>
      </c>
      <c r="C194" s="2" t="s">
        <v>1401</v>
      </c>
      <c r="D194" s="2" t="s">
        <v>1458</v>
      </c>
      <c r="E194" s="2" t="s">
        <v>1275</v>
      </c>
      <c r="F194" s="2" t="s">
        <v>1242</v>
      </c>
      <c r="G194" s="2" t="s">
        <v>934</v>
      </c>
      <c r="H194" s="2" t="s">
        <v>1459</v>
      </c>
      <c r="I194" s="2" t="s">
        <v>1458</v>
      </c>
      <c r="J194" s="2" t="s">
        <v>27</v>
      </c>
      <c r="K194" s="2" t="s">
        <v>1460</v>
      </c>
    </row>
    <row r="195" s="1" customFormat="1" ht="20" customHeight="1" spans="1:11">
      <c r="A195" s="3">
        <v>535169017</v>
      </c>
      <c r="B195" s="3">
        <v>1936656</v>
      </c>
      <c r="C195" s="2" t="s">
        <v>1461</v>
      </c>
      <c r="D195" s="2" t="s">
        <v>1462</v>
      </c>
      <c r="E195" s="2" t="s">
        <v>1463</v>
      </c>
      <c r="F195" s="2" t="s">
        <v>1464</v>
      </c>
      <c r="G195" s="2" t="s">
        <v>934</v>
      </c>
      <c r="H195" s="2" t="s">
        <v>46</v>
      </c>
      <c r="I195" s="2" t="s">
        <v>1462</v>
      </c>
      <c r="J195" s="2" t="s">
        <v>27</v>
      </c>
      <c r="K195" s="2" t="s">
        <v>1465</v>
      </c>
    </row>
    <row r="196" s="1" customFormat="1" ht="20" customHeight="1" spans="1:11">
      <c r="A196" s="3">
        <v>362441526</v>
      </c>
      <c r="B196" s="3">
        <v>1936524</v>
      </c>
      <c r="C196" s="2" t="s">
        <v>1389</v>
      </c>
      <c r="D196" s="2" t="s">
        <v>1466</v>
      </c>
      <c r="E196" s="2" t="s">
        <v>1149</v>
      </c>
      <c r="F196" s="2" t="s">
        <v>1030</v>
      </c>
      <c r="G196" s="2" t="s">
        <v>934</v>
      </c>
      <c r="H196" s="2" t="s">
        <v>489</v>
      </c>
      <c r="I196" s="2" t="s">
        <v>1466</v>
      </c>
      <c r="J196" s="2" t="s">
        <v>27</v>
      </c>
      <c r="K196" s="2" t="s">
        <v>1467</v>
      </c>
    </row>
    <row r="197" s="1" customFormat="1" ht="20" customHeight="1" spans="1:11">
      <c r="A197" s="3">
        <v>535119921</v>
      </c>
      <c r="B197" s="3">
        <v>1936505</v>
      </c>
      <c r="C197" s="2" t="s">
        <v>1468</v>
      </c>
      <c r="D197" s="2" t="s">
        <v>1469</v>
      </c>
      <c r="E197" s="2" t="s">
        <v>1275</v>
      </c>
      <c r="F197" s="2" t="s">
        <v>1242</v>
      </c>
      <c r="G197" s="2" t="s">
        <v>934</v>
      </c>
      <c r="H197" s="2" t="s">
        <v>46</v>
      </c>
      <c r="I197" s="2" t="s">
        <v>1469</v>
      </c>
      <c r="J197" s="2" t="s">
        <v>27</v>
      </c>
      <c r="K197" s="2" t="s">
        <v>1470</v>
      </c>
    </row>
    <row r="198" s="1" customFormat="1" ht="20" customHeight="1" spans="1:11">
      <c r="A198" s="3">
        <v>362321330</v>
      </c>
      <c r="B198" s="3">
        <v>1935840</v>
      </c>
      <c r="C198" s="2" t="s">
        <v>1471</v>
      </c>
      <c r="D198" s="2" t="s">
        <v>1472</v>
      </c>
      <c r="E198" s="2" t="s">
        <v>1242</v>
      </c>
      <c r="F198" s="2" t="s">
        <v>1050</v>
      </c>
      <c r="G198" s="2" t="s">
        <v>934</v>
      </c>
      <c r="H198" s="2" t="s">
        <v>486</v>
      </c>
      <c r="I198" s="2" t="s">
        <v>1472</v>
      </c>
      <c r="J198" s="2" t="s">
        <v>27</v>
      </c>
      <c r="K198" s="2" t="s">
        <v>1473</v>
      </c>
    </row>
    <row r="199" s="1" customFormat="1" ht="20" customHeight="1" spans="1:11">
      <c r="A199" s="3">
        <v>280365215</v>
      </c>
      <c r="B199" s="3">
        <v>1935811</v>
      </c>
      <c r="C199" s="2" t="s">
        <v>1474</v>
      </c>
      <c r="D199" s="2" t="s">
        <v>1475</v>
      </c>
      <c r="E199" s="2" t="s">
        <v>1275</v>
      </c>
      <c r="F199" s="2" t="s">
        <v>1050</v>
      </c>
      <c r="G199" s="2" t="s">
        <v>934</v>
      </c>
      <c r="H199" s="2" t="s">
        <v>235</v>
      </c>
      <c r="I199" s="2" t="s">
        <v>1475</v>
      </c>
      <c r="J199" s="2" t="s">
        <v>27</v>
      </c>
      <c r="K199" s="2" t="s">
        <v>1476</v>
      </c>
    </row>
    <row r="200" s="1" customFormat="1" ht="20" customHeight="1" spans="1:11">
      <c r="A200" s="3">
        <v>534657973</v>
      </c>
      <c r="B200" s="3">
        <v>1935512</v>
      </c>
      <c r="C200" s="2" t="s">
        <v>1477</v>
      </c>
      <c r="D200" s="2" t="s">
        <v>1478</v>
      </c>
      <c r="E200" s="2" t="s">
        <v>1030</v>
      </c>
      <c r="F200" s="2" t="s">
        <v>996</v>
      </c>
      <c r="G200" s="2" t="s">
        <v>934</v>
      </c>
      <c r="H200" s="2" t="s">
        <v>600</v>
      </c>
      <c r="I200" s="2" t="s">
        <v>1478</v>
      </c>
      <c r="J200" s="2" t="s">
        <v>27</v>
      </c>
      <c r="K200" s="2" t="s">
        <v>1479</v>
      </c>
    </row>
    <row r="201" s="1" customFormat="1" ht="20" customHeight="1" spans="1:11">
      <c r="A201" s="3">
        <v>534635321</v>
      </c>
      <c r="B201" s="3">
        <v>1935452</v>
      </c>
      <c r="C201" s="2" t="s">
        <v>1480</v>
      </c>
      <c r="D201" s="2" t="s">
        <v>1481</v>
      </c>
      <c r="E201" s="2" t="s">
        <v>1482</v>
      </c>
      <c r="F201" s="2" t="s">
        <v>1463</v>
      </c>
      <c r="G201" s="2" t="s">
        <v>934</v>
      </c>
      <c r="H201" s="2" t="s">
        <v>46</v>
      </c>
      <c r="I201" s="2" t="s">
        <v>1481</v>
      </c>
      <c r="J201" s="2" t="s">
        <v>27</v>
      </c>
      <c r="K201" s="2" t="s">
        <v>1483</v>
      </c>
    </row>
    <row r="202" s="1" customFormat="1" ht="20" customHeight="1" spans="1:11">
      <c r="A202" s="3">
        <v>534576933</v>
      </c>
      <c r="B202" s="3">
        <v>1935365</v>
      </c>
      <c r="C202" s="2" t="s">
        <v>1484</v>
      </c>
      <c r="D202" s="2" t="s">
        <v>1485</v>
      </c>
      <c r="E202" s="2" t="s">
        <v>1482</v>
      </c>
      <c r="F202" s="2" t="s">
        <v>1463</v>
      </c>
      <c r="G202" s="2" t="s">
        <v>934</v>
      </c>
      <c r="H202" s="2" t="s">
        <v>1486</v>
      </c>
      <c r="I202" s="2" t="s">
        <v>1485</v>
      </c>
      <c r="J202" s="2" t="s">
        <v>27</v>
      </c>
      <c r="K202" s="2" t="s">
        <v>1487</v>
      </c>
    </row>
    <row r="203" s="1" customFormat="1" ht="20" customHeight="1" spans="1:11">
      <c r="A203" s="3">
        <v>534396201</v>
      </c>
      <c r="B203" s="3">
        <v>1935125</v>
      </c>
      <c r="C203" s="2" t="s">
        <v>1488</v>
      </c>
      <c r="D203" s="2" t="s">
        <v>1489</v>
      </c>
      <c r="E203" s="2" t="s">
        <v>1447</v>
      </c>
      <c r="F203" s="2" t="s">
        <v>1448</v>
      </c>
      <c r="G203" s="2" t="s">
        <v>934</v>
      </c>
      <c r="H203" s="2" t="s">
        <v>46</v>
      </c>
      <c r="I203" s="2" t="s">
        <v>1489</v>
      </c>
      <c r="J203" s="2" t="s">
        <v>27</v>
      </c>
      <c r="K203" s="2" t="s">
        <v>1490</v>
      </c>
    </row>
    <row r="204" s="1" customFormat="1" ht="20" customHeight="1" spans="1:11">
      <c r="A204" s="3">
        <v>361967470</v>
      </c>
      <c r="B204" s="3">
        <v>1934468</v>
      </c>
      <c r="C204" s="2" t="s">
        <v>1491</v>
      </c>
      <c r="D204" s="2" t="s">
        <v>1492</v>
      </c>
      <c r="E204" s="2" t="s">
        <v>1416</v>
      </c>
      <c r="F204" s="2" t="s">
        <v>1417</v>
      </c>
      <c r="G204" s="2" t="s">
        <v>934</v>
      </c>
      <c r="H204" s="2" t="s">
        <v>1493</v>
      </c>
      <c r="I204" s="2" t="s">
        <v>1492</v>
      </c>
      <c r="J204" s="2" t="s">
        <v>27</v>
      </c>
      <c r="K204" s="2" t="s">
        <v>1494</v>
      </c>
    </row>
    <row r="205" s="1" customFormat="1" ht="20" customHeight="1" spans="1:11">
      <c r="A205" s="3">
        <v>533642057</v>
      </c>
      <c r="B205" s="3">
        <v>1933556</v>
      </c>
      <c r="C205" s="2" t="s">
        <v>1495</v>
      </c>
      <c r="D205" s="2" t="s">
        <v>1496</v>
      </c>
      <c r="E205" s="2" t="s">
        <v>1497</v>
      </c>
      <c r="F205" s="2" t="s">
        <v>1498</v>
      </c>
      <c r="G205" s="2" t="s">
        <v>934</v>
      </c>
      <c r="H205" s="2" t="s">
        <v>46</v>
      </c>
      <c r="I205" s="2" t="s">
        <v>1496</v>
      </c>
      <c r="J205" s="2" t="s">
        <v>27</v>
      </c>
      <c r="K205" s="2" t="s">
        <v>1499</v>
      </c>
    </row>
    <row r="206" s="1" customFormat="1" ht="20" customHeight="1" spans="1:11">
      <c r="A206" s="3">
        <v>361613582</v>
      </c>
      <c r="B206" s="3">
        <v>1932909</v>
      </c>
      <c r="C206" s="2" t="s">
        <v>955</v>
      </c>
      <c r="D206" s="2" t="s">
        <v>1500</v>
      </c>
      <c r="E206" s="2" t="s">
        <v>1447</v>
      </c>
      <c r="F206" s="2" t="s">
        <v>1453</v>
      </c>
      <c r="G206" s="2" t="s">
        <v>934</v>
      </c>
      <c r="H206" s="2" t="s">
        <v>1501</v>
      </c>
      <c r="I206" s="2" t="s">
        <v>1500</v>
      </c>
      <c r="J206" s="2" t="s">
        <v>27</v>
      </c>
      <c r="K206" s="2" t="s">
        <v>1502</v>
      </c>
    </row>
    <row r="207" s="1" customFormat="1" ht="20" customHeight="1" spans="1:11">
      <c r="A207" s="3">
        <v>560712964</v>
      </c>
      <c r="B207" s="3">
        <v>1932802</v>
      </c>
      <c r="C207" s="2" t="s">
        <v>1503</v>
      </c>
      <c r="D207" s="2" t="s">
        <v>1504</v>
      </c>
      <c r="E207" s="2" t="s">
        <v>1447</v>
      </c>
      <c r="F207" s="2" t="s">
        <v>1436</v>
      </c>
      <c r="G207" s="2" t="s">
        <v>934</v>
      </c>
      <c r="H207" s="2" t="s">
        <v>46</v>
      </c>
      <c r="I207" s="2" t="s">
        <v>1504</v>
      </c>
      <c r="J207" s="2" t="s">
        <v>27</v>
      </c>
      <c r="K207" s="2" t="s">
        <v>1505</v>
      </c>
    </row>
    <row r="208" s="1" customFormat="1" ht="20" customHeight="1" spans="1:11">
      <c r="A208" s="3">
        <v>280194779</v>
      </c>
      <c r="B208" s="3">
        <v>1932686</v>
      </c>
      <c r="C208" s="2" t="s">
        <v>1506</v>
      </c>
      <c r="D208" s="2" t="s">
        <v>1507</v>
      </c>
      <c r="E208" s="2" t="s">
        <v>1030</v>
      </c>
      <c r="F208" s="2" t="s">
        <v>996</v>
      </c>
      <c r="G208" s="2" t="s">
        <v>934</v>
      </c>
      <c r="H208" s="2" t="s">
        <v>46</v>
      </c>
      <c r="I208" s="2" t="s">
        <v>1507</v>
      </c>
      <c r="J208" s="2" t="s">
        <v>27</v>
      </c>
      <c r="K208" s="2" t="s">
        <v>1508</v>
      </c>
    </row>
    <row r="209" s="1" customFormat="1" ht="20" customHeight="1" spans="1:11">
      <c r="A209" s="3">
        <v>560550888</v>
      </c>
      <c r="B209" s="3">
        <v>1932188</v>
      </c>
      <c r="C209" s="2" t="s">
        <v>1445</v>
      </c>
      <c r="D209" s="2" t="s">
        <v>1446</v>
      </c>
      <c r="E209" s="2" t="s">
        <v>1509</v>
      </c>
      <c r="F209" s="2" t="s">
        <v>1510</v>
      </c>
      <c r="G209" s="2" t="s">
        <v>934</v>
      </c>
      <c r="H209" s="2" t="s">
        <v>46</v>
      </c>
      <c r="I209" s="2" t="s">
        <v>1446</v>
      </c>
      <c r="J209" s="2" t="s">
        <v>27</v>
      </c>
      <c r="K209" s="2" t="s">
        <v>1511</v>
      </c>
    </row>
    <row r="210" s="1" customFormat="1" ht="20" customHeight="1" spans="1:11">
      <c r="A210" s="3">
        <v>280173931</v>
      </c>
      <c r="B210" s="3">
        <v>1932022</v>
      </c>
      <c r="C210" s="2" t="s">
        <v>1512</v>
      </c>
      <c r="D210" s="2" t="s">
        <v>1513</v>
      </c>
      <c r="E210" s="2" t="s">
        <v>1211</v>
      </c>
      <c r="F210" s="2" t="s">
        <v>1094</v>
      </c>
      <c r="G210" s="2" t="s">
        <v>934</v>
      </c>
      <c r="H210" s="2" t="s">
        <v>230</v>
      </c>
      <c r="I210" s="2" t="s">
        <v>1513</v>
      </c>
      <c r="J210" s="2" t="s">
        <v>27</v>
      </c>
      <c r="K210" s="2" t="s">
        <v>1514</v>
      </c>
    </row>
    <row r="211" s="1" customFormat="1" ht="20" customHeight="1" spans="1:11">
      <c r="A211" s="3">
        <v>532843625</v>
      </c>
      <c r="B211" s="3">
        <v>1931665</v>
      </c>
      <c r="C211" s="2" t="s">
        <v>1515</v>
      </c>
      <c r="D211" s="2" t="s">
        <v>1516</v>
      </c>
      <c r="E211" s="2" t="s">
        <v>1447</v>
      </c>
      <c r="F211" s="2" t="s">
        <v>1448</v>
      </c>
      <c r="G211" s="2" t="s">
        <v>934</v>
      </c>
      <c r="H211" s="2" t="s">
        <v>635</v>
      </c>
      <c r="I211" s="2" t="s">
        <v>1516</v>
      </c>
      <c r="J211" s="2" t="s">
        <v>27</v>
      </c>
      <c r="K211" s="2" t="s">
        <v>1517</v>
      </c>
    </row>
    <row r="212" s="1" customFormat="1" ht="20" customHeight="1" spans="1:11">
      <c r="A212" s="3">
        <v>560376136</v>
      </c>
      <c r="B212" s="3">
        <v>1931551</v>
      </c>
      <c r="C212" s="2" t="s">
        <v>1518</v>
      </c>
      <c r="D212" s="2" t="s">
        <v>1519</v>
      </c>
      <c r="E212" s="2" t="s">
        <v>1510</v>
      </c>
      <c r="F212" s="2" t="s">
        <v>1497</v>
      </c>
      <c r="G212" s="2" t="s">
        <v>934</v>
      </c>
      <c r="H212" s="2" t="s">
        <v>46</v>
      </c>
      <c r="I212" s="2" t="s">
        <v>1519</v>
      </c>
      <c r="J212" s="2" t="s">
        <v>27</v>
      </c>
      <c r="K212" s="2" t="s">
        <v>1520</v>
      </c>
    </row>
    <row r="213" s="1" customFormat="1" ht="20" customHeight="1" spans="1:11">
      <c r="A213" s="3">
        <v>280146987</v>
      </c>
      <c r="B213" s="3">
        <v>1931507</v>
      </c>
      <c r="C213" s="2" t="s">
        <v>1521</v>
      </c>
      <c r="D213" s="2" t="s">
        <v>1522</v>
      </c>
      <c r="E213" s="2" t="s">
        <v>1523</v>
      </c>
      <c r="F213" s="2" t="s">
        <v>1509</v>
      </c>
      <c r="G213" s="2" t="s">
        <v>934</v>
      </c>
      <c r="H213" s="2" t="s">
        <v>46</v>
      </c>
      <c r="I213" s="2" t="s">
        <v>1522</v>
      </c>
      <c r="J213" s="2" t="s">
        <v>27</v>
      </c>
      <c r="K213" s="2" t="s">
        <v>1524</v>
      </c>
    </row>
    <row r="214" s="1" customFormat="1" ht="20" customHeight="1" spans="1:11">
      <c r="A214" s="3">
        <v>280144643</v>
      </c>
      <c r="B214" s="3">
        <v>1931449</v>
      </c>
      <c r="C214" s="2" t="s">
        <v>1045</v>
      </c>
      <c r="D214" s="2" t="s">
        <v>1525</v>
      </c>
      <c r="E214" s="2" t="s">
        <v>1523</v>
      </c>
      <c r="F214" s="2" t="s">
        <v>1509</v>
      </c>
      <c r="G214" s="2" t="s">
        <v>934</v>
      </c>
      <c r="H214" s="2" t="s">
        <v>699</v>
      </c>
      <c r="I214" s="2" t="s">
        <v>1525</v>
      </c>
      <c r="J214" s="2" t="s">
        <v>27</v>
      </c>
      <c r="K214" s="2" t="s">
        <v>1526</v>
      </c>
    </row>
    <row r="215" s="1" customFormat="1" ht="20" customHeight="1" spans="1:11">
      <c r="A215" s="3">
        <v>361333830</v>
      </c>
      <c r="B215" s="3">
        <v>1931412</v>
      </c>
      <c r="C215" s="2" t="s">
        <v>1527</v>
      </c>
      <c r="D215" s="2" t="s">
        <v>1528</v>
      </c>
      <c r="E215" s="2" t="s">
        <v>1523</v>
      </c>
      <c r="F215" s="2" t="s">
        <v>1509</v>
      </c>
      <c r="G215" s="2" t="s">
        <v>934</v>
      </c>
      <c r="H215" s="2" t="s">
        <v>46</v>
      </c>
      <c r="I215" s="2" t="s">
        <v>1528</v>
      </c>
      <c r="J215" s="2" t="s">
        <v>27</v>
      </c>
      <c r="K215" s="2" t="s">
        <v>1529</v>
      </c>
    </row>
    <row r="216" s="1" customFormat="1" ht="20" customHeight="1" spans="1:11">
      <c r="A216" s="3">
        <v>280123795</v>
      </c>
      <c r="B216" s="3">
        <v>1931092</v>
      </c>
      <c r="C216" s="2" t="s">
        <v>1530</v>
      </c>
      <c r="D216" s="2" t="s">
        <v>1531</v>
      </c>
      <c r="E216" s="2" t="s">
        <v>1523</v>
      </c>
      <c r="F216" s="2" t="s">
        <v>1509</v>
      </c>
      <c r="G216" s="2" t="s">
        <v>934</v>
      </c>
      <c r="H216" s="2" t="s">
        <v>46</v>
      </c>
      <c r="I216" s="2" t="s">
        <v>1531</v>
      </c>
      <c r="J216" s="2" t="s">
        <v>27</v>
      </c>
      <c r="K216" s="2" t="s">
        <v>1532</v>
      </c>
    </row>
    <row r="217" s="1" customFormat="1" ht="20" customHeight="1" spans="1:11">
      <c r="A217" s="3">
        <v>532560653</v>
      </c>
      <c r="B217" s="3">
        <v>1931058</v>
      </c>
      <c r="C217" s="2" t="s">
        <v>1533</v>
      </c>
      <c r="D217" s="2" t="s">
        <v>1534</v>
      </c>
      <c r="E217" s="2" t="s">
        <v>1497</v>
      </c>
      <c r="F217" s="2" t="s">
        <v>1498</v>
      </c>
      <c r="G217" s="2" t="s">
        <v>934</v>
      </c>
      <c r="H217" s="2" t="s">
        <v>46</v>
      </c>
      <c r="I217" s="2" t="s">
        <v>1534</v>
      </c>
      <c r="J217" s="2" t="s">
        <v>27</v>
      </c>
      <c r="K217" s="2" t="s">
        <v>1535</v>
      </c>
    </row>
    <row r="218" s="1" customFormat="1" ht="20" customHeight="1" spans="1:11">
      <c r="A218" s="3">
        <v>532540677</v>
      </c>
      <c r="B218" s="3">
        <v>1930996</v>
      </c>
      <c r="C218" s="2" t="s">
        <v>1488</v>
      </c>
      <c r="D218" s="2" t="s">
        <v>1536</v>
      </c>
      <c r="E218" s="2" t="s">
        <v>1463</v>
      </c>
      <c r="F218" s="2" t="s">
        <v>1447</v>
      </c>
      <c r="G218" s="2" t="s">
        <v>934</v>
      </c>
      <c r="H218" s="2" t="s">
        <v>46</v>
      </c>
      <c r="I218" s="2" t="s">
        <v>1536</v>
      </c>
      <c r="J218" s="2" t="s">
        <v>27</v>
      </c>
      <c r="K218" s="2" t="s">
        <v>1537</v>
      </c>
    </row>
    <row r="219" s="1" customFormat="1" ht="20" customHeight="1" spans="1:11">
      <c r="A219" s="3">
        <v>532376109</v>
      </c>
      <c r="B219" s="3">
        <v>1930632</v>
      </c>
      <c r="C219" s="2" t="s">
        <v>1374</v>
      </c>
      <c r="D219" s="2" t="s">
        <v>1538</v>
      </c>
      <c r="E219" s="2" t="s">
        <v>1464</v>
      </c>
      <c r="F219" s="2" t="s">
        <v>1448</v>
      </c>
      <c r="G219" s="2" t="s">
        <v>934</v>
      </c>
      <c r="H219" s="2" t="s">
        <v>46</v>
      </c>
      <c r="I219" s="2" t="s">
        <v>1538</v>
      </c>
      <c r="J219" s="2" t="s">
        <v>27</v>
      </c>
      <c r="K219" s="2" t="s">
        <v>1539</v>
      </c>
    </row>
    <row r="220" s="1" customFormat="1" ht="20" customHeight="1" spans="1:11">
      <c r="A220" s="3">
        <v>560032800</v>
      </c>
      <c r="B220" s="3">
        <v>1930571</v>
      </c>
      <c r="C220" s="2" t="s">
        <v>1540</v>
      </c>
      <c r="D220" s="2" t="s">
        <v>1541</v>
      </c>
      <c r="E220" s="2" t="s">
        <v>1242</v>
      </c>
      <c r="F220" s="2" t="s">
        <v>1211</v>
      </c>
      <c r="G220" s="2" t="s">
        <v>934</v>
      </c>
      <c r="H220" s="2" t="s">
        <v>46</v>
      </c>
      <c r="I220" s="2" t="s">
        <v>1541</v>
      </c>
      <c r="J220" s="2" t="s">
        <v>27</v>
      </c>
      <c r="K220" s="2" t="s">
        <v>1542</v>
      </c>
    </row>
    <row r="221" s="1" customFormat="1" ht="20" customHeight="1" spans="1:11">
      <c r="A221" s="3">
        <v>532316197</v>
      </c>
      <c r="B221" s="3">
        <v>1930472</v>
      </c>
      <c r="C221" s="2" t="s">
        <v>1543</v>
      </c>
      <c r="D221" s="2" t="s">
        <v>1544</v>
      </c>
      <c r="E221" s="2" t="s">
        <v>1509</v>
      </c>
      <c r="F221" s="2" t="s">
        <v>1510</v>
      </c>
      <c r="G221" s="2" t="s">
        <v>934</v>
      </c>
      <c r="H221" s="2" t="s">
        <v>46</v>
      </c>
      <c r="I221" s="2" t="s">
        <v>1544</v>
      </c>
      <c r="J221" s="2" t="s">
        <v>27</v>
      </c>
      <c r="K221" s="2" t="s">
        <v>1545</v>
      </c>
    </row>
    <row r="222" s="1" customFormat="1" ht="20" customHeight="1" spans="1:11">
      <c r="A222" s="3">
        <v>280093979</v>
      </c>
      <c r="B222" s="3">
        <v>1930432</v>
      </c>
      <c r="C222" s="2" t="s">
        <v>1374</v>
      </c>
      <c r="D222" s="2" t="s">
        <v>1546</v>
      </c>
      <c r="E222" s="2" t="s">
        <v>1464</v>
      </c>
      <c r="F222" s="2" t="s">
        <v>1448</v>
      </c>
      <c r="G222" s="2" t="s">
        <v>934</v>
      </c>
      <c r="H222" s="2" t="s">
        <v>1547</v>
      </c>
      <c r="I222" s="2" t="s">
        <v>1546</v>
      </c>
      <c r="J222" s="2" t="s">
        <v>27</v>
      </c>
      <c r="K222" s="2" t="s">
        <v>1548</v>
      </c>
    </row>
    <row r="223" s="1" customFormat="1" ht="20" customHeight="1" spans="1:11">
      <c r="A223" s="3">
        <v>532106053</v>
      </c>
      <c r="B223" s="3">
        <v>1930118</v>
      </c>
      <c r="C223" s="2" t="s">
        <v>1549</v>
      </c>
      <c r="D223" s="2" t="s">
        <v>1550</v>
      </c>
      <c r="E223" s="2" t="s">
        <v>1551</v>
      </c>
      <c r="F223" s="2" t="s">
        <v>1552</v>
      </c>
      <c r="G223" s="2" t="s">
        <v>934</v>
      </c>
      <c r="H223" s="2" t="s">
        <v>46</v>
      </c>
      <c r="I223" s="2" t="s">
        <v>1550</v>
      </c>
      <c r="J223" s="2" t="s">
        <v>27</v>
      </c>
      <c r="K223" s="2" t="s">
        <v>1553</v>
      </c>
    </row>
    <row r="224" s="1" customFormat="1" ht="20" customHeight="1" spans="1:11">
      <c r="A224" s="3">
        <v>280065999</v>
      </c>
      <c r="B224" s="3">
        <v>1930067</v>
      </c>
      <c r="C224" s="2" t="s">
        <v>1554</v>
      </c>
      <c r="D224" s="2" t="s">
        <v>1555</v>
      </c>
      <c r="E224" s="2" t="s">
        <v>1509</v>
      </c>
      <c r="F224" s="2" t="s">
        <v>1510</v>
      </c>
      <c r="G224" s="2" t="s">
        <v>934</v>
      </c>
      <c r="H224" s="2" t="s">
        <v>46</v>
      </c>
      <c r="I224" s="2" t="s">
        <v>1555</v>
      </c>
      <c r="J224" s="2" t="s">
        <v>27</v>
      </c>
      <c r="K224" s="2" t="s">
        <v>1556</v>
      </c>
    </row>
    <row r="225" s="1" customFormat="1" ht="20" customHeight="1" spans="1:11">
      <c r="A225" s="3">
        <v>532035261</v>
      </c>
      <c r="B225" s="3">
        <v>1930034</v>
      </c>
      <c r="C225" s="2" t="s">
        <v>1380</v>
      </c>
      <c r="D225" s="2" t="s">
        <v>1557</v>
      </c>
      <c r="E225" s="2" t="s">
        <v>1447</v>
      </c>
      <c r="F225" s="2" t="s">
        <v>1448</v>
      </c>
      <c r="G225" s="2" t="s">
        <v>934</v>
      </c>
      <c r="H225" s="2" t="s">
        <v>46</v>
      </c>
      <c r="I225" s="2" t="s">
        <v>1557</v>
      </c>
      <c r="J225" s="2" t="s">
        <v>27</v>
      </c>
      <c r="K225" s="2" t="s">
        <v>1558</v>
      </c>
    </row>
    <row r="226" s="1" customFormat="1" ht="20" customHeight="1" spans="1:11">
      <c r="A226" s="3">
        <v>532050561</v>
      </c>
      <c r="B226" s="3">
        <v>1930027</v>
      </c>
      <c r="C226" s="2" t="s">
        <v>1559</v>
      </c>
      <c r="D226" s="2" t="s">
        <v>1560</v>
      </c>
      <c r="E226" s="2" t="s">
        <v>1482</v>
      </c>
      <c r="F226" s="2" t="s">
        <v>1463</v>
      </c>
      <c r="G226" s="2" t="s">
        <v>934</v>
      </c>
      <c r="H226" s="2" t="s">
        <v>46</v>
      </c>
      <c r="I226" s="2" t="s">
        <v>1560</v>
      </c>
      <c r="J226" s="2" t="s">
        <v>27</v>
      </c>
      <c r="K226" s="2" t="s">
        <v>1561</v>
      </c>
    </row>
    <row r="227" s="1" customFormat="1" ht="20" customHeight="1" spans="1:11">
      <c r="A227" s="3">
        <v>532033097</v>
      </c>
      <c r="B227" s="3">
        <v>1929984</v>
      </c>
      <c r="C227" s="2" t="s">
        <v>1562</v>
      </c>
      <c r="D227" s="2" t="s">
        <v>1563</v>
      </c>
      <c r="E227" s="2" t="s">
        <v>1463</v>
      </c>
      <c r="F227" s="2" t="s">
        <v>1464</v>
      </c>
      <c r="G227" s="2" t="s">
        <v>934</v>
      </c>
      <c r="H227" s="2" t="s">
        <v>46</v>
      </c>
      <c r="I227" s="2" t="s">
        <v>1563</v>
      </c>
      <c r="J227" s="2" t="s">
        <v>27</v>
      </c>
      <c r="K227" s="2" t="s">
        <v>1564</v>
      </c>
    </row>
    <row r="228" s="1" customFormat="1" ht="20" customHeight="1" spans="1:11">
      <c r="A228" s="3">
        <v>280058279</v>
      </c>
      <c r="B228" s="3">
        <v>1929871</v>
      </c>
      <c r="C228" s="2" t="s">
        <v>1565</v>
      </c>
      <c r="D228" s="2" t="s">
        <v>1566</v>
      </c>
      <c r="E228" s="2" t="s">
        <v>1094</v>
      </c>
      <c r="F228" s="2" t="s">
        <v>1030</v>
      </c>
      <c r="G228" s="2" t="s">
        <v>934</v>
      </c>
      <c r="H228" s="2" t="s">
        <v>226</v>
      </c>
      <c r="I228" s="2" t="s">
        <v>1566</v>
      </c>
      <c r="J228" s="2" t="s">
        <v>27</v>
      </c>
      <c r="K228" s="2" t="s">
        <v>1567</v>
      </c>
    </row>
    <row r="229" s="1" customFormat="1" ht="20" customHeight="1" spans="1:11">
      <c r="A229" s="3">
        <v>531889497</v>
      </c>
      <c r="B229" s="3">
        <v>1929708</v>
      </c>
      <c r="C229" s="2" t="s">
        <v>1549</v>
      </c>
      <c r="D229" s="2" t="s">
        <v>1568</v>
      </c>
      <c r="E229" s="2" t="s">
        <v>1551</v>
      </c>
      <c r="F229" s="2" t="s">
        <v>1552</v>
      </c>
      <c r="G229" s="2" t="s">
        <v>934</v>
      </c>
      <c r="H229" s="2" t="s">
        <v>46</v>
      </c>
      <c r="I229" s="2" t="s">
        <v>1568</v>
      </c>
      <c r="J229" s="2" t="s">
        <v>27</v>
      </c>
      <c r="K229" s="2" t="s">
        <v>1569</v>
      </c>
    </row>
    <row r="230" s="1" customFormat="1" ht="20" customHeight="1" spans="1:11">
      <c r="A230" s="3">
        <v>559547104</v>
      </c>
      <c r="B230" s="3">
        <v>1929500</v>
      </c>
      <c r="C230" s="2" t="s">
        <v>962</v>
      </c>
      <c r="D230" s="2" t="s">
        <v>1570</v>
      </c>
      <c r="E230" s="2" t="s">
        <v>932</v>
      </c>
      <c r="F230" s="2" t="s">
        <v>933</v>
      </c>
      <c r="G230" s="2" t="s">
        <v>934</v>
      </c>
      <c r="H230" s="2" t="s">
        <v>699</v>
      </c>
      <c r="I230" s="2" t="s">
        <v>1570</v>
      </c>
      <c r="J230" s="2" t="s">
        <v>27</v>
      </c>
      <c r="K230" s="2" t="s">
        <v>1571</v>
      </c>
    </row>
    <row r="231" s="1" customFormat="1" ht="20" customHeight="1" spans="1:11">
      <c r="A231" s="3">
        <v>280026683</v>
      </c>
      <c r="B231" s="3">
        <v>1929354</v>
      </c>
      <c r="C231" s="2" t="s">
        <v>1572</v>
      </c>
      <c r="D231" s="2" t="s">
        <v>1573</v>
      </c>
      <c r="E231" s="2" t="s">
        <v>1448</v>
      </c>
      <c r="F231" s="2" t="s">
        <v>1453</v>
      </c>
      <c r="G231" s="2" t="s">
        <v>934</v>
      </c>
      <c r="H231" s="2" t="s">
        <v>46</v>
      </c>
      <c r="I231" s="2" t="s">
        <v>1573</v>
      </c>
      <c r="J231" s="2" t="s">
        <v>27</v>
      </c>
      <c r="K231" s="2" t="s">
        <v>1574</v>
      </c>
    </row>
    <row r="232" s="1" customFormat="1" ht="20" customHeight="1" spans="1:11">
      <c r="A232" s="3">
        <v>559474068</v>
      </c>
      <c r="B232" s="3">
        <v>1929264</v>
      </c>
      <c r="C232" s="2" t="s">
        <v>1575</v>
      </c>
      <c r="D232" s="2" t="s">
        <v>1576</v>
      </c>
      <c r="E232" s="2" t="s">
        <v>1453</v>
      </c>
      <c r="F232" s="2" t="s">
        <v>1436</v>
      </c>
      <c r="G232" s="2" t="s">
        <v>934</v>
      </c>
      <c r="H232" s="2" t="s">
        <v>46</v>
      </c>
      <c r="I232" s="2" t="s">
        <v>1576</v>
      </c>
      <c r="J232" s="2" t="s">
        <v>27</v>
      </c>
      <c r="K232" s="2" t="s">
        <v>1577</v>
      </c>
    </row>
    <row r="233" s="1" customFormat="1" ht="20" customHeight="1" spans="1:11">
      <c r="A233" s="3">
        <v>280017947</v>
      </c>
      <c r="B233" s="3">
        <v>1929247</v>
      </c>
      <c r="C233" s="2" t="s">
        <v>1474</v>
      </c>
      <c r="D233" s="2" t="s">
        <v>1578</v>
      </c>
      <c r="E233" s="2" t="s">
        <v>1498</v>
      </c>
      <c r="F233" s="2" t="s">
        <v>1464</v>
      </c>
      <c r="G233" s="2" t="s">
        <v>934</v>
      </c>
      <c r="H233" s="2" t="s">
        <v>1579</v>
      </c>
      <c r="I233" s="2" t="s">
        <v>1578</v>
      </c>
      <c r="J233" s="2" t="s">
        <v>27</v>
      </c>
      <c r="K233" s="2" t="s">
        <v>1580</v>
      </c>
    </row>
    <row r="234" s="1" customFormat="1" ht="20" customHeight="1" spans="1:11">
      <c r="A234" s="3">
        <v>531621085</v>
      </c>
      <c r="B234" s="3">
        <v>1929159</v>
      </c>
      <c r="C234" s="2" t="s">
        <v>1380</v>
      </c>
      <c r="D234" s="2" t="s">
        <v>1581</v>
      </c>
      <c r="E234" s="2" t="s">
        <v>1498</v>
      </c>
      <c r="F234" s="2" t="s">
        <v>1582</v>
      </c>
      <c r="G234" s="2" t="s">
        <v>934</v>
      </c>
      <c r="H234" s="2" t="s">
        <v>650</v>
      </c>
      <c r="I234" s="2" t="s">
        <v>1581</v>
      </c>
      <c r="J234" s="2" t="s">
        <v>27</v>
      </c>
      <c r="K234" s="2" t="s">
        <v>1583</v>
      </c>
    </row>
    <row r="235" s="1" customFormat="1" ht="20" customHeight="1" spans="1:11">
      <c r="A235" s="3">
        <v>279996319</v>
      </c>
      <c r="B235" s="3">
        <v>1928873</v>
      </c>
      <c r="C235" s="2" t="s">
        <v>1572</v>
      </c>
      <c r="D235" s="2" t="s">
        <v>1573</v>
      </c>
      <c r="E235" s="2" t="s">
        <v>1447</v>
      </c>
      <c r="F235" s="2" t="s">
        <v>1448</v>
      </c>
      <c r="G235" s="2" t="s">
        <v>934</v>
      </c>
      <c r="H235" s="2" t="s">
        <v>46</v>
      </c>
      <c r="I235" s="2" t="s">
        <v>1573</v>
      </c>
      <c r="J235" s="2" t="s">
        <v>27</v>
      </c>
      <c r="K235" s="2" t="s">
        <v>1584</v>
      </c>
    </row>
    <row r="236" s="1" customFormat="1" ht="20" customHeight="1" spans="1:11">
      <c r="A236" s="3">
        <v>531286345</v>
      </c>
      <c r="B236" s="3">
        <v>1928446</v>
      </c>
      <c r="C236" s="2" t="s">
        <v>1585</v>
      </c>
      <c r="D236" s="2" t="s">
        <v>1586</v>
      </c>
      <c r="E236" s="2" t="s">
        <v>1523</v>
      </c>
      <c r="F236" s="2" t="s">
        <v>1509</v>
      </c>
      <c r="G236" s="2" t="s">
        <v>934</v>
      </c>
      <c r="H236" s="2" t="s">
        <v>46</v>
      </c>
      <c r="I236" s="2" t="s">
        <v>1586</v>
      </c>
      <c r="J236" s="2" t="s">
        <v>27</v>
      </c>
      <c r="K236" s="2" t="s">
        <v>1587</v>
      </c>
    </row>
    <row r="237" s="1" customFormat="1" ht="20" customHeight="1" spans="1:11">
      <c r="A237" s="3">
        <v>279956951</v>
      </c>
      <c r="B237" s="3">
        <v>1928064</v>
      </c>
      <c r="C237" s="2" t="s">
        <v>1588</v>
      </c>
      <c r="D237" s="2" t="s">
        <v>1589</v>
      </c>
      <c r="E237" s="2" t="s">
        <v>1498</v>
      </c>
      <c r="F237" s="2" t="s">
        <v>1582</v>
      </c>
      <c r="G237" s="2" t="s">
        <v>934</v>
      </c>
      <c r="H237" s="2" t="s">
        <v>46</v>
      </c>
      <c r="I237" s="2" t="s">
        <v>1589</v>
      </c>
      <c r="J237" s="2" t="s">
        <v>27</v>
      </c>
      <c r="K237" s="2" t="s">
        <v>1590</v>
      </c>
    </row>
    <row r="238" s="1" customFormat="1" ht="20" customHeight="1" spans="1:11">
      <c r="A238" s="3">
        <v>360397542</v>
      </c>
      <c r="B238" s="3">
        <v>1927764</v>
      </c>
      <c r="C238" s="2" t="s">
        <v>1591</v>
      </c>
      <c r="D238" s="2" t="s">
        <v>1592</v>
      </c>
      <c r="E238" s="2" t="s">
        <v>1030</v>
      </c>
      <c r="F238" s="2" t="s">
        <v>933</v>
      </c>
      <c r="G238" s="2" t="s">
        <v>934</v>
      </c>
      <c r="H238" s="2" t="s">
        <v>478</v>
      </c>
      <c r="I238" s="2" t="s">
        <v>1592</v>
      </c>
      <c r="J238" s="2" t="s">
        <v>27</v>
      </c>
      <c r="K238" s="2" t="s">
        <v>1593</v>
      </c>
    </row>
    <row r="239" s="1" customFormat="1" ht="20" customHeight="1" spans="1:11">
      <c r="A239" s="3">
        <v>530740813</v>
      </c>
      <c r="B239" s="3">
        <v>1927311</v>
      </c>
      <c r="C239" s="2" t="s">
        <v>1380</v>
      </c>
      <c r="D239" s="2" t="s">
        <v>1594</v>
      </c>
      <c r="E239" s="2" t="s">
        <v>1510</v>
      </c>
      <c r="F239" s="2" t="s">
        <v>1497</v>
      </c>
      <c r="G239" s="2" t="s">
        <v>934</v>
      </c>
      <c r="H239" s="2" t="s">
        <v>46</v>
      </c>
      <c r="I239" s="2" t="s">
        <v>1594</v>
      </c>
      <c r="J239" s="2" t="s">
        <v>27</v>
      </c>
      <c r="K239" s="2" t="s">
        <v>1595</v>
      </c>
    </row>
    <row r="240" s="1" customFormat="1" ht="20" customHeight="1" spans="1:11">
      <c r="A240" s="3">
        <v>360288806</v>
      </c>
      <c r="B240" s="3">
        <v>1927084</v>
      </c>
      <c r="C240" s="2" t="s">
        <v>1596</v>
      </c>
      <c r="D240" s="2" t="s">
        <v>1597</v>
      </c>
      <c r="E240" s="2" t="s">
        <v>1030</v>
      </c>
      <c r="F240" s="2" t="s">
        <v>932</v>
      </c>
      <c r="G240" s="2" t="s">
        <v>934</v>
      </c>
      <c r="H240" s="2" t="s">
        <v>473</v>
      </c>
      <c r="I240" s="2" t="s">
        <v>1597</v>
      </c>
      <c r="J240" s="2" t="s">
        <v>27</v>
      </c>
      <c r="K240" s="2" t="s">
        <v>1598</v>
      </c>
    </row>
    <row r="241" s="1" customFormat="1" ht="20" customHeight="1" spans="1:11">
      <c r="A241" s="3">
        <v>279889411</v>
      </c>
      <c r="B241" s="3">
        <v>1926976</v>
      </c>
      <c r="C241" s="2" t="s">
        <v>1588</v>
      </c>
      <c r="D241" s="2" t="s">
        <v>1599</v>
      </c>
      <c r="E241" s="2" t="s">
        <v>1448</v>
      </c>
      <c r="F241" s="2" t="s">
        <v>1453</v>
      </c>
      <c r="G241" s="2" t="s">
        <v>934</v>
      </c>
      <c r="H241" s="2" t="s">
        <v>46</v>
      </c>
      <c r="I241" s="2" t="s">
        <v>1599</v>
      </c>
      <c r="J241" s="2" t="s">
        <v>27</v>
      </c>
      <c r="K241" s="2" t="s">
        <v>1600</v>
      </c>
    </row>
    <row r="242" s="1" customFormat="1" ht="20" customHeight="1" spans="1:11">
      <c r="A242" s="3">
        <v>360178730</v>
      </c>
      <c r="B242" s="3">
        <v>1926377</v>
      </c>
      <c r="C242" s="2" t="s">
        <v>1601</v>
      </c>
      <c r="D242" s="2" t="s">
        <v>1602</v>
      </c>
      <c r="E242" s="2" t="s">
        <v>957</v>
      </c>
      <c r="F242" s="2" t="s">
        <v>932</v>
      </c>
      <c r="G242" s="2" t="s">
        <v>934</v>
      </c>
      <c r="H242" s="2" t="s">
        <v>468</v>
      </c>
      <c r="I242" s="2" t="s">
        <v>1602</v>
      </c>
      <c r="J242" s="2" t="s">
        <v>27</v>
      </c>
      <c r="K242" s="2" t="s">
        <v>1603</v>
      </c>
    </row>
    <row r="243" s="1" customFormat="1" ht="20" customHeight="1" spans="1:11">
      <c r="A243" s="3">
        <v>530201305</v>
      </c>
      <c r="B243" s="3">
        <v>1926262</v>
      </c>
      <c r="C243" s="2" t="s">
        <v>1604</v>
      </c>
      <c r="D243" s="2" t="s">
        <v>1605</v>
      </c>
      <c r="E243" s="2" t="s">
        <v>1464</v>
      </c>
      <c r="F243" s="2" t="s">
        <v>1447</v>
      </c>
      <c r="G243" s="2" t="s">
        <v>934</v>
      </c>
      <c r="H243" s="2" t="s">
        <v>1606</v>
      </c>
      <c r="I243" s="2" t="s">
        <v>1605</v>
      </c>
      <c r="J243" s="2" t="s">
        <v>27</v>
      </c>
      <c r="K243" s="2" t="s">
        <v>1607</v>
      </c>
    </row>
    <row r="244" s="1" customFormat="1" ht="20" customHeight="1" spans="1:11">
      <c r="A244" s="3">
        <v>529602777</v>
      </c>
      <c r="B244" s="3">
        <v>1925149</v>
      </c>
      <c r="C244" s="2" t="s">
        <v>1380</v>
      </c>
      <c r="D244" s="2" t="s">
        <v>1608</v>
      </c>
      <c r="E244" s="2" t="s">
        <v>1510</v>
      </c>
      <c r="F244" s="2" t="s">
        <v>1497</v>
      </c>
      <c r="G244" s="2" t="s">
        <v>934</v>
      </c>
      <c r="H244" s="2" t="s">
        <v>46</v>
      </c>
      <c r="I244" s="2" t="s">
        <v>1608</v>
      </c>
      <c r="J244" s="2" t="s">
        <v>27</v>
      </c>
      <c r="K244" s="2" t="s">
        <v>1609</v>
      </c>
    </row>
    <row r="245" s="1" customFormat="1" ht="20" customHeight="1" spans="1:11">
      <c r="A245" s="3">
        <v>529518165</v>
      </c>
      <c r="B245" s="3">
        <v>1925008</v>
      </c>
      <c r="C245" s="2" t="s">
        <v>1468</v>
      </c>
      <c r="D245" s="2" t="s">
        <v>1610</v>
      </c>
      <c r="E245" s="2" t="s">
        <v>1275</v>
      </c>
      <c r="F245" s="2" t="s">
        <v>1242</v>
      </c>
      <c r="G245" s="2" t="s">
        <v>934</v>
      </c>
      <c r="H245" s="2" t="s">
        <v>46</v>
      </c>
      <c r="I245" s="2" t="s">
        <v>1610</v>
      </c>
      <c r="J245" s="2" t="s">
        <v>27</v>
      </c>
      <c r="K245" s="2" t="s">
        <v>1611</v>
      </c>
    </row>
    <row r="246" s="1" customFormat="1" ht="20" customHeight="1" spans="1:11">
      <c r="A246" s="3">
        <v>529344993</v>
      </c>
      <c r="B246" s="3">
        <v>1924659</v>
      </c>
      <c r="C246" s="2" t="s">
        <v>1468</v>
      </c>
      <c r="D246" s="2" t="s">
        <v>1612</v>
      </c>
      <c r="E246" s="2" t="s">
        <v>1436</v>
      </c>
      <c r="F246" s="2" t="s">
        <v>1613</v>
      </c>
      <c r="G246" s="2" t="s">
        <v>934</v>
      </c>
      <c r="H246" s="2" t="s">
        <v>46</v>
      </c>
      <c r="I246" s="2" t="s">
        <v>1612</v>
      </c>
      <c r="J246" s="2" t="s">
        <v>27</v>
      </c>
      <c r="K246" s="2" t="s">
        <v>1614</v>
      </c>
    </row>
    <row r="247" s="1" customFormat="1" ht="20" customHeight="1" spans="1:11">
      <c r="A247" s="3">
        <v>279742563</v>
      </c>
      <c r="B247" s="3">
        <v>1924574</v>
      </c>
      <c r="C247" s="2" t="s">
        <v>1615</v>
      </c>
      <c r="D247" s="2" t="s">
        <v>1616</v>
      </c>
      <c r="E247" s="2" t="s">
        <v>1050</v>
      </c>
      <c r="F247" s="2" t="s">
        <v>932</v>
      </c>
      <c r="G247" s="2" t="s">
        <v>934</v>
      </c>
      <c r="H247" s="2" t="s">
        <v>46</v>
      </c>
      <c r="I247" s="2" t="s">
        <v>1616</v>
      </c>
      <c r="J247" s="2" t="s">
        <v>27</v>
      </c>
      <c r="K247" s="2" t="s">
        <v>1617</v>
      </c>
    </row>
    <row r="248" s="1" customFormat="1" ht="20" customHeight="1" spans="1:11">
      <c r="A248" s="3">
        <v>529219609</v>
      </c>
      <c r="B248" s="3">
        <v>1924383</v>
      </c>
      <c r="C248" s="2" t="s">
        <v>1618</v>
      </c>
      <c r="D248" s="2" t="s">
        <v>1619</v>
      </c>
      <c r="E248" s="2" t="s">
        <v>996</v>
      </c>
      <c r="F248" s="2" t="s">
        <v>932</v>
      </c>
      <c r="G248" s="2" t="s">
        <v>934</v>
      </c>
      <c r="H248" s="2" t="s">
        <v>226</v>
      </c>
      <c r="I248" s="2" t="s">
        <v>1619</v>
      </c>
      <c r="J248" s="2" t="s">
        <v>27</v>
      </c>
      <c r="K248" s="2" t="s">
        <v>1620</v>
      </c>
    </row>
    <row r="249" s="1" customFormat="1" ht="20" customHeight="1" spans="1:11">
      <c r="A249" s="3">
        <v>279704547</v>
      </c>
      <c r="B249" s="3">
        <v>1923950</v>
      </c>
      <c r="C249" s="2" t="s">
        <v>1621</v>
      </c>
      <c r="D249" s="2" t="s">
        <v>1622</v>
      </c>
      <c r="E249" s="2" t="s">
        <v>1510</v>
      </c>
      <c r="F249" s="2" t="s">
        <v>1497</v>
      </c>
      <c r="G249" s="2" t="s">
        <v>934</v>
      </c>
      <c r="H249" s="2" t="s">
        <v>46</v>
      </c>
      <c r="I249" s="2" t="s">
        <v>1622</v>
      </c>
      <c r="J249" s="2" t="s">
        <v>27</v>
      </c>
      <c r="K249" s="2" t="s">
        <v>1623</v>
      </c>
    </row>
    <row r="250" s="1" customFormat="1" ht="20" customHeight="1" spans="1:11">
      <c r="A250" s="3">
        <v>528921081</v>
      </c>
      <c r="B250" s="3">
        <v>1923905</v>
      </c>
      <c r="C250" s="2" t="s">
        <v>1604</v>
      </c>
      <c r="D250" s="2" t="s">
        <v>1624</v>
      </c>
      <c r="E250" s="2" t="s">
        <v>1625</v>
      </c>
      <c r="F250" s="2" t="s">
        <v>1211</v>
      </c>
      <c r="G250" s="2" t="s">
        <v>934</v>
      </c>
      <c r="H250" s="2" t="s">
        <v>46</v>
      </c>
      <c r="I250" s="2" t="s">
        <v>1624</v>
      </c>
      <c r="J250" s="2" t="s">
        <v>27</v>
      </c>
      <c r="K250" s="2" t="s">
        <v>1626</v>
      </c>
    </row>
    <row r="251" s="1" customFormat="1" ht="20" customHeight="1" spans="1:11">
      <c r="A251" s="3">
        <v>528873133</v>
      </c>
      <c r="B251" s="3">
        <v>1923795</v>
      </c>
      <c r="C251" s="2" t="s">
        <v>1627</v>
      </c>
      <c r="D251" s="2" t="s">
        <v>1628</v>
      </c>
      <c r="E251" s="2" t="s">
        <v>1464</v>
      </c>
      <c r="F251" s="2" t="s">
        <v>1447</v>
      </c>
      <c r="G251" s="2" t="s">
        <v>934</v>
      </c>
      <c r="H251" s="2" t="s">
        <v>46</v>
      </c>
      <c r="I251" s="2" t="s">
        <v>1628</v>
      </c>
      <c r="J251" s="2" t="s">
        <v>27</v>
      </c>
      <c r="K251" s="2" t="s">
        <v>1629</v>
      </c>
    </row>
    <row r="252" s="1" customFormat="1" ht="20" customHeight="1" spans="1:11">
      <c r="A252" s="3">
        <v>557231012</v>
      </c>
      <c r="B252" s="3">
        <v>1923563</v>
      </c>
      <c r="C252" s="2" t="s">
        <v>1630</v>
      </c>
      <c r="D252" s="2" t="s">
        <v>1631</v>
      </c>
      <c r="E252" s="2" t="s">
        <v>1510</v>
      </c>
      <c r="F252" s="2" t="s">
        <v>1497</v>
      </c>
      <c r="G252" s="2" t="s">
        <v>934</v>
      </c>
      <c r="H252" s="2" t="s">
        <v>46</v>
      </c>
      <c r="I252" s="2" t="s">
        <v>1631</v>
      </c>
      <c r="J252" s="2" t="s">
        <v>27</v>
      </c>
      <c r="K252" s="2" t="s">
        <v>1632</v>
      </c>
    </row>
    <row r="253" s="1" customFormat="1" ht="20" customHeight="1" spans="1:11">
      <c r="A253" s="3">
        <v>528640157</v>
      </c>
      <c r="B253" s="3">
        <v>1923507</v>
      </c>
      <c r="C253" s="2" t="s">
        <v>1633</v>
      </c>
      <c r="D253" s="2" t="s">
        <v>1634</v>
      </c>
      <c r="E253" s="2" t="s">
        <v>1635</v>
      </c>
      <c r="F253" s="2" t="s">
        <v>1636</v>
      </c>
      <c r="G253" s="2" t="s">
        <v>934</v>
      </c>
      <c r="H253" s="2" t="s">
        <v>46</v>
      </c>
      <c r="I253" s="2" t="s">
        <v>1634</v>
      </c>
      <c r="J253" s="2" t="s">
        <v>27</v>
      </c>
      <c r="K253" s="2" t="s">
        <v>1637</v>
      </c>
    </row>
    <row r="254" s="1" customFormat="1" ht="20" customHeight="1" spans="1:11">
      <c r="A254" s="3">
        <v>557076344</v>
      </c>
      <c r="B254" s="3">
        <v>1923226</v>
      </c>
      <c r="C254" s="2" t="s">
        <v>1575</v>
      </c>
      <c r="D254" s="2" t="s">
        <v>1638</v>
      </c>
      <c r="E254" s="2" t="s">
        <v>1497</v>
      </c>
      <c r="F254" s="2" t="s">
        <v>1498</v>
      </c>
      <c r="G254" s="2" t="s">
        <v>934</v>
      </c>
      <c r="H254" s="2" t="s">
        <v>46</v>
      </c>
      <c r="I254" s="2" t="s">
        <v>1638</v>
      </c>
      <c r="J254" s="2" t="s">
        <v>27</v>
      </c>
      <c r="K254" s="2" t="s">
        <v>1639</v>
      </c>
    </row>
    <row r="255" s="1" customFormat="1" ht="20" customHeight="1" spans="1:11">
      <c r="A255" s="3">
        <v>528226297</v>
      </c>
      <c r="B255" s="3">
        <v>1922835</v>
      </c>
      <c r="C255" s="2" t="s">
        <v>1343</v>
      </c>
      <c r="D255" s="2" t="s">
        <v>1640</v>
      </c>
      <c r="E255" s="2" t="s">
        <v>1464</v>
      </c>
      <c r="F255" s="2" t="s">
        <v>1448</v>
      </c>
      <c r="G255" s="2" t="s">
        <v>934</v>
      </c>
      <c r="H255" s="2" t="s">
        <v>46</v>
      </c>
      <c r="I255" s="2" t="s">
        <v>1640</v>
      </c>
      <c r="J255" s="2" t="s">
        <v>27</v>
      </c>
      <c r="K255" s="2" t="s">
        <v>1641</v>
      </c>
    </row>
    <row r="256" s="1" customFormat="1" ht="20" customHeight="1" spans="1:11">
      <c r="A256" s="3">
        <v>556797060</v>
      </c>
      <c r="B256" s="3">
        <v>1922348</v>
      </c>
      <c r="C256" s="2" t="s">
        <v>1642</v>
      </c>
      <c r="D256" s="2" t="s">
        <v>1643</v>
      </c>
      <c r="E256" s="2" t="s">
        <v>1463</v>
      </c>
      <c r="F256" s="2" t="s">
        <v>1447</v>
      </c>
      <c r="G256" s="2" t="s">
        <v>934</v>
      </c>
      <c r="H256" s="2" t="s">
        <v>46</v>
      </c>
      <c r="I256" s="2" t="s">
        <v>1643</v>
      </c>
      <c r="J256" s="2" t="s">
        <v>27</v>
      </c>
      <c r="K256" s="2" t="s">
        <v>1644</v>
      </c>
    </row>
    <row r="257" s="1" customFormat="1" ht="20" customHeight="1" spans="1:11">
      <c r="A257" s="3">
        <v>527933925</v>
      </c>
      <c r="B257" s="3">
        <v>1922207</v>
      </c>
      <c r="C257" s="2" t="s">
        <v>1468</v>
      </c>
      <c r="D257" s="2" t="s">
        <v>1645</v>
      </c>
      <c r="E257" s="2" t="s">
        <v>1211</v>
      </c>
      <c r="F257" s="2" t="s">
        <v>1149</v>
      </c>
      <c r="G257" s="2" t="s">
        <v>934</v>
      </c>
      <c r="H257" s="2" t="s">
        <v>1646</v>
      </c>
      <c r="I257" s="2" t="s">
        <v>1645</v>
      </c>
      <c r="J257" s="2" t="s">
        <v>27</v>
      </c>
      <c r="K257" s="2" t="s">
        <v>1647</v>
      </c>
    </row>
    <row r="258" s="1" customFormat="1" ht="20" customHeight="1" spans="1:11">
      <c r="A258" s="3">
        <v>556661224</v>
      </c>
      <c r="B258" s="3">
        <v>1922059</v>
      </c>
      <c r="C258" s="2" t="s">
        <v>1648</v>
      </c>
      <c r="D258" s="2" t="s">
        <v>1649</v>
      </c>
      <c r="E258" s="2" t="s">
        <v>1094</v>
      </c>
      <c r="F258" s="2" t="s">
        <v>1050</v>
      </c>
      <c r="G258" s="2" t="s">
        <v>934</v>
      </c>
      <c r="H258" s="2" t="s">
        <v>696</v>
      </c>
      <c r="I258" s="2" t="s">
        <v>1649</v>
      </c>
      <c r="J258" s="2" t="s">
        <v>27</v>
      </c>
      <c r="K258" s="2" t="s">
        <v>1650</v>
      </c>
    </row>
    <row r="259" s="1" customFormat="1" ht="20" customHeight="1" spans="1:11">
      <c r="A259" s="3">
        <v>527763469</v>
      </c>
      <c r="B259" s="3">
        <v>1921990</v>
      </c>
      <c r="C259" s="2" t="s">
        <v>1468</v>
      </c>
      <c r="D259" s="2" t="s">
        <v>1651</v>
      </c>
      <c r="E259" s="2" t="s">
        <v>1275</v>
      </c>
      <c r="F259" s="2" t="s">
        <v>1242</v>
      </c>
      <c r="G259" s="2" t="s">
        <v>934</v>
      </c>
      <c r="H259" s="2" t="s">
        <v>46</v>
      </c>
      <c r="I259" s="2" t="s">
        <v>1651</v>
      </c>
      <c r="J259" s="2" t="s">
        <v>27</v>
      </c>
      <c r="K259" s="2" t="s">
        <v>1652</v>
      </c>
    </row>
    <row r="260" s="1" customFormat="1" ht="20" customHeight="1" spans="1:11">
      <c r="A260" s="3">
        <v>556607900</v>
      </c>
      <c r="B260" s="3">
        <v>1921981</v>
      </c>
      <c r="C260" s="2" t="s">
        <v>1642</v>
      </c>
      <c r="D260" s="2" t="s">
        <v>1653</v>
      </c>
      <c r="E260" s="2" t="s">
        <v>1497</v>
      </c>
      <c r="F260" s="2" t="s">
        <v>1582</v>
      </c>
      <c r="G260" s="2" t="s">
        <v>934</v>
      </c>
      <c r="H260" s="2" t="s">
        <v>46</v>
      </c>
      <c r="I260" s="2" t="s">
        <v>1653</v>
      </c>
      <c r="J260" s="2" t="s">
        <v>27</v>
      </c>
      <c r="K260" s="2" t="s">
        <v>1654</v>
      </c>
    </row>
    <row r="261" s="1" customFormat="1" ht="20" customHeight="1" spans="1:11">
      <c r="A261" s="3">
        <v>358654538</v>
      </c>
      <c r="B261" s="3">
        <v>1920949</v>
      </c>
      <c r="C261" s="2" t="s">
        <v>1085</v>
      </c>
      <c r="D261" s="2" t="s">
        <v>1655</v>
      </c>
      <c r="E261" s="2" t="s">
        <v>1094</v>
      </c>
      <c r="F261" s="2" t="s">
        <v>1050</v>
      </c>
      <c r="G261" s="2" t="s">
        <v>934</v>
      </c>
      <c r="H261" s="2" t="s">
        <v>464</v>
      </c>
      <c r="I261" s="2" t="s">
        <v>1655</v>
      </c>
      <c r="J261" s="2" t="s">
        <v>27</v>
      </c>
      <c r="K261" s="2" t="s">
        <v>1656</v>
      </c>
    </row>
    <row r="262" s="1" customFormat="1" ht="20" customHeight="1" spans="1:11">
      <c r="A262" s="3">
        <v>279503283</v>
      </c>
      <c r="B262" s="3">
        <v>1920895</v>
      </c>
      <c r="C262" s="2" t="s">
        <v>1657</v>
      </c>
      <c r="D262" s="2" t="s">
        <v>1658</v>
      </c>
      <c r="E262" s="2" t="s">
        <v>1464</v>
      </c>
      <c r="F262" s="2" t="s">
        <v>1453</v>
      </c>
      <c r="G262" s="2" t="s">
        <v>934</v>
      </c>
      <c r="H262" s="2" t="s">
        <v>46</v>
      </c>
      <c r="I262" s="2" t="s">
        <v>1658</v>
      </c>
      <c r="J262" s="2" t="s">
        <v>27</v>
      </c>
      <c r="K262" s="2" t="s">
        <v>1659</v>
      </c>
    </row>
    <row r="263" s="1" customFormat="1" ht="20" customHeight="1" spans="1:11">
      <c r="A263" s="3">
        <v>358638854</v>
      </c>
      <c r="B263" s="3">
        <v>1920875</v>
      </c>
      <c r="C263" s="2" t="s">
        <v>1660</v>
      </c>
      <c r="D263" s="2" t="s">
        <v>1661</v>
      </c>
      <c r="E263" s="2" t="s">
        <v>1464</v>
      </c>
      <c r="F263" s="2" t="s">
        <v>1447</v>
      </c>
      <c r="G263" s="2" t="s">
        <v>934</v>
      </c>
      <c r="H263" s="2" t="s">
        <v>46</v>
      </c>
      <c r="I263" s="2" t="s">
        <v>1661</v>
      </c>
      <c r="J263" s="2" t="s">
        <v>27</v>
      </c>
      <c r="K263" s="2" t="s">
        <v>1662</v>
      </c>
    </row>
    <row r="264" s="1" customFormat="1" ht="20" customHeight="1" spans="1:11">
      <c r="A264" s="3">
        <v>279487495</v>
      </c>
      <c r="B264" s="3">
        <v>1920625</v>
      </c>
      <c r="C264" s="2" t="s">
        <v>1663</v>
      </c>
      <c r="D264" s="2" t="s">
        <v>1664</v>
      </c>
      <c r="E264" s="2" t="s">
        <v>996</v>
      </c>
      <c r="F264" s="2" t="s">
        <v>932</v>
      </c>
      <c r="G264" s="2" t="s">
        <v>934</v>
      </c>
      <c r="H264" s="2" t="s">
        <v>221</v>
      </c>
      <c r="I264" s="2" t="s">
        <v>1664</v>
      </c>
      <c r="J264" s="2" t="s">
        <v>27</v>
      </c>
      <c r="K264" s="2" t="s">
        <v>1665</v>
      </c>
    </row>
    <row r="265" s="1" customFormat="1" ht="20" customHeight="1" spans="1:11">
      <c r="A265" s="3">
        <v>358345690</v>
      </c>
      <c r="B265" s="3">
        <v>1920038</v>
      </c>
      <c r="C265" s="2" t="s">
        <v>1666</v>
      </c>
      <c r="D265" s="2" t="s">
        <v>1667</v>
      </c>
      <c r="E265" s="2" t="s">
        <v>932</v>
      </c>
      <c r="F265" s="2" t="s">
        <v>933</v>
      </c>
      <c r="G265" s="2" t="s">
        <v>934</v>
      </c>
      <c r="H265" s="2" t="s">
        <v>350</v>
      </c>
      <c r="I265" s="2" t="s">
        <v>1667</v>
      </c>
      <c r="J265" s="2" t="s">
        <v>27</v>
      </c>
      <c r="K265" s="2" t="s">
        <v>1668</v>
      </c>
    </row>
    <row r="266" s="1" customFormat="1" ht="20" customHeight="1" spans="1:11">
      <c r="A266" s="3">
        <v>358233370</v>
      </c>
      <c r="B266" s="3">
        <v>1919693</v>
      </c>
      <c r="C266" s="2" t="s">
        <v>1669</v>
      </c>
      <c r="D266" s="2" t="s">
        <v>1670</v>
      </c>
      <c r="E266" s="2" t="s">
        <v>1149</v>
      </c>
      <c r="F266" s="2" t="s">
        <v>1030</v>
      </c>
      <c r="G266" s="2" t="s">
        <v>934</v>
      </c>
      <c r="H266" s="2" t="s">
        <v>456</v>
      </c>
      <c r="I266" s="2" t="s">
        <v>1670</v>
      </c>
      <c r="J266" s="2" t="s">
        <v>27</v>
      </c>
      <c r="K266" s="2" t="s">
        <v>1671</v>
      </c>
    </row>
    <row r="267" s="1" customFormat="1" ht="20" customHeight="1" spans="1:11">
      <c r="A267" s="3">
        <v>358215102</v>
      </c>
      <c r="B267" s="3">
        <v>1919655</v>
      </c>
      <c r="C267" s="2" t="s">
        <v>1374</v>
      </c>
      <c r="D267" s="2" t="s">
        <v>1672</v>
      </c>
      <c r="E267" s="2" t="s">
        <v>1030</v>
      </c>
      <c r="F267" s="2" t="s">
        <v>932</v>
      </c>
      <c r="G267" s="2" t="s">
        <v>934</v>
      </c>
      <c r="H267" s="2" t="s">
        <v>452</v>
      </c>
      <c r="I267" s="2" t="s">
        <v>1672</v>
      </c>
      <c r="J267" s="2" t="s">
        <v>27</v>
      </c>
      <c r="K267" s="2" t="s">
        <v>1673</v>
      </c>
    </row>
    <row r="268" s="1" customFormat="1" ht="20" customHeight="1" spans="1:11">
      <c r="A268" s="3">
        <v>279376267</v>
      </c>
      <c r="B268" s="3">
        <v>1919234</v>
      </c>
      <c r="C268" s="2" t="s">
        <v>1565</v>
      </c>
      <c r="D268" s="2" t="s">
        <v>1674</v>
      </c>
      <c r="E268" s="2" t="s">
        <v>1498</v>
      </c>
      <c r="F268" s="2" t="s">
        <v>1463</v>
      </c>
      <c r="G268" s="2" t="s">
        <v>934</v>
      </c>
      <c r="H268" s="2" t="s">
        <v>46</v>
      </c>
      <c r="I268" s="2" t="s">
        <v>1674</v>
      </c>
      <c r="J268" s="2" t="s">
        <v>27</v>
      </c>
      <c r="K268" s="2" t="s">
        <v>1675</v>
      </c>
    </row>
    <row r="269" s="1" customFormat="1" ht="20" customHeight="1" spans="1:11">
      <c r="A269" s="3">
        <v>279371359</v>
      </c>
      <c r="B269" s="3">
        <v>1919128</v>
      </c>
      <c r="C269" s="2" t="s">
        <v>1374</v>
      </c>
      <c r="D269" s="2" t="s">
        <v>1676</v>
      </c>
      <c r="E269" s="2" t="s">
        <v>1094</v>
      </c>
      <c r="F269" s="2" t="s">
        <v>1030</v>
      </c>
      <c r="G269" s="2" t="s">
        <v>934</v>
      </c>
      <c r="H269" s="2" t="s">
        <v>215</v>
      </c>
      <c r="I269" s="2" t="s">
        <v>1676</v>
      </c>
      <c r="J269" s="2" t="s">
        <v>27</v>
      </c>
      <c r="K269" s="2" t="s">
        <v>1677</v>
      </c>
    </row>
    <row r="270" s="1" customFormat="1" ht="20" customHeight="1" spans="1:11">
      <c r="A270" s="3">
        <v>554944044</v>
      </c>
      <c r="B270" s="3">
        <v>1918873</v>
      </c>
      <c r="C270" s="2" t="s">
        <v>1642</v>
      </c>
      <c r="D270" s="2" t="s">
        <v>1678</v>
      </c>
      <c r="E270" s="2" t="s">
        <v>1417</v>
      </c>
      <c r="F270" s="2" t="s">
        <v>1679</v>
      </c>
      <c r="G270" s="2" t="s">
        <v>934</v>
      </c>
      <c r="H270" s="2" t="s">
        <v>1680</v>
      </c>
      <c r="I270" s="2" t="s">
        <v>1678</v>
      </c>
      <c r="J270" s="2" t="s">
        <v>27</v>
      </c>
      <c r="K270" s="2" t="s">
        <v>1681</v>
      </c>
    </row>
    <row r="271" s="1" customFormat="1" ht="20" customHeight="1" spans="1:11">
      <c r="A271" s="3">
        <v>525234537</v>
      </c>
      <c r="B271" s="3">
        <v>1918497</v>
      </c>
      <c r="C271" s="2" t="s">
        <v>1468</v>
      </c>
      <c r="D271" s="2" t="s">
        <v>1682</v>
      </c>
      <c r="E271" s="2" t="s">
        <v>1211</v>
      </c>
      <c r="F271" s="2" t="s">
        <v>1149</v>
      </c>
      <c r="G271" s="2" t="s">
        <v>934</v>
      </c>
      <c r="H271" s="2" t="s">
        <v>46</v>
      </c>
      <c r="I271" s="2" t="s">
        <v>1682</v>
      </c>
      <c r="J271" s="2" t="s">
        <v>27</v>
      </c>
      <c r="K271" s="2" t="s">
        <v>1683</v>
      </c>
    </row>
    <row r="272" s="1" customFormat="1" ht="20" customHeight="1" spans="1:11">
      <c r="A272" s="3">
        <v>279271695</v>
      </c>
      <c r="B272" s="3">
        <v>1918174</v>
      </c>
      <c r="C272" s="2" t="s">
        <v>1684</v>
      </c>
      <c r="D272" s="2" t="s">
        <v>1685</v>
      </c>
      <c r="E272" s="2" t="s">
        <v>1464</v>
      </c>
      <c r="F272" s="2" t="s">
        <v>1447</v>
      </c>
      <c r="G272" s="2" t="s">
        <v>934</v>
      </c>
      <c r="H272" s="2" t="s">
        <v>1686</v>
      </c>
      <c r="I272" s="2" t="s">
        <v>1685</v>
      </c>
      <c r="J272" s="2" t="s">
        <v>27</v>
      </c>
      <c r="K272" s="2" t="s">
        <v>1687</v>
      </c>
    </row>
    <row r="273" s="1" customFormat="1" ht="20" customHeight="1" spans="1:11">
      <c r="A273" s="3">
        <v>524800681</v>
      </c>
      <c r="B273" s="3">
        <v>1917796</v>
      </c>
      <c r="C273" s="2" t="s">
        <v>1688</v>
      </c>
      <c r="D273" s="2" t="s">
        <v>1689</v>
      </c>
      <c r="E273" s="2" t="s">
        <v>1275</v>
      </c>
      <c r="F273" s="2" t="s">
        <v>1211</v>
      </c>
      <c r="G273" s="2" t="s">
        <v>934</v>
      </c>
      <c r="H273" s="2" t="s">
        <v>468</v>
      </c>
      <c r="I273" s="2" t="s">
        <v>1689</v>
      </c>
      <c r="J273" s="2" t="s">
        <v>27</v>
      </c>
      <c r="K273" s="2" t="s">
        <v>1690</v>
      </c>
    </row>
    <row r="274" s="1" customFormat="1" ht="20" customHeight="1" spans="1:11">
      <c r="A274" s="3">
        <v>554342884</v>
      </c>
      <c r="B274" s="3">
        <v>1917789</v>
      </c>
      <c r="C274" s="2" t="s">
        <v>1691</v>
      </c>
      <c r="D274" s="2" t="s">
        <v>1692</v>
      </c>
      <c r="E274" s="2" t="s">
        <v>1636</v>
      </c>
      <c r="F274" s="2" t="s">
        <v>1551</v>
      </c>
      <c r="G274" s="2" t="s">
        <v>934</v>
      </c>
      <c r="H274" s="2" t="s">
        <v>46</v>
      </c>
      <c r="I274" s="2" t="s">
        <v>1692</v>
      </c>
      <c r="J274" s="2" t="s">
        <v>27</v>
      </c>
      <c r="K274" s="2" t="s">
        <v>1693</v>
      </c>
    </row>
    <row r="275" s="1" customFormat="1" ht="20" customHeight="1" spans="1:11">
      <c r="A275" s="3">
        <v>279216655</v>
      </c>
      <c r="B275" s="3">
        <v>1917381</v>
      </c>
      <c r="C275" s="2" t="s">
        <v>1565</v>
      </c>
      <c r="D275" s="2" t="s">
        <v>1694</v>
      </c>
      <c r="E275" s="2" t="s">
        <v>1464</v>
      </c>
      <c r="F275" s="2" t="s">
        <v>1453</v>
      </c>
      <c r="G275" s="2" t="s">
        <v>934</v>
      </c>
      <c r="H275" s="2" t="s">
        <v>46</v>
      </c>
      <c r="I275" s="2" t="s">
        <v>1694</v>
      </c>
      <c r="J275" s="2" t="s">
        <v>27</v>
      </c>
      <c r="K275" s="2" t="s">
        <v>1695</v>
      </c>
    </row>
    <row r="276" s="1" customFormat="1" ht="20" customHeight="1" spans="1:11">
      <c r="A276" s="3">
        <v>524433921</v>
      </c>
      <c r="B276" s="3">
        <v>1917296</v>
      </c>
      <c r="C276" s="2" t="s">
        <v>1468</v>
      </c>
      <c r="D276" s="2" t="s">
        <v>1696</v>
      </c>
      <c r="E276" s="2" t="s">
        <v>996</v>
      </c>
      <c r="F276" s="2" t="s">
        <v>957</v>
      </c>
      <c r="G276" s="2" t="s">
        <v>934</v>
      </c>
      <c r="H276" s="2" t="s">
        <v>46</v>
      </c>
      <c r="I276" s="2" t="s">
        <v>1697</v>
      </c>
      <c r="J276" s="2" t="s">
        <v>27</v>
      </c>
      <c r="K276" s="2" t="s">
        <v>1698</v>
      </c>
    </row>
    <row r="277" s="1" customFormat="1" ht="20" customHeight="1" spans="1:11">
      <c r="A277" s="3">
        <v>524421893</v>
      </c>
      <c r="B277" s="3">
        <v>1917269</v>
      </c>
      <c r="C277" s="2" t="s">
        <v>1699</v>
      </c>
      <c r="D277" s="2" t="s">
        <v>1700</v>
      </c>
      <c r="E277" s="2" t="s">
        <v>1416</v>
      </c>
      <c r="F277" s="2" t="s">
        <v>1679</v>
      </c>
      <c r="G277" s="2" t="s">
        <v>934</v>
      </c>
      <c r="H277" s="2" t="s">
        <v>1701</v>
      </c>
      <c r="I277" s="2" t="s">
        <v>1700</v>
      </c>
      <c r="J277" s="2" t="s">
        <v>27</v>
      </c>
      <c r="K277" s="2" t="s">
        <v>1702</v>
      </c>
    </row>
    <row r="278" s="1" customFormat="1" ht="20" customHeight="1" spans="1:11">
      <c r="A278" s="3">
        <v>279155803</v>
      </c>
      <c r="B278" s="3">
        <v>1916563</v>
      </c>
      <c r="C278" s="2" t="s">
        <v>1703</v>
      </c>
      <c r="D278" s="2" t="s">
        <v>1704</v>
      </c>
      <c r="E278" s="2" t="s">
        <v>1453</v>
      </c>
      <c r="F278" s="2" t="s">
        <v>1613</v>
      </c>
      <c r="G278" s="2" t="s">
        <v>934</v>
      </c>
      <c r="H278" s="2" t="s">
        <v>46</v>
      </c>
      <c r="I278" s="2" t="s">
        <v>1704</v>
      </c>
      <c r="J278" s="2" t="s">
        <v>27</v>
      </c>
      <c r="K278" s="2" t="s">
        <v>1705</v>
      </c>
    </row>
    <row r="279" s="1" customFormat="1" ht="20" customHeight="1" spans="1:11">
      <c r="A279" s="3">
        <v>279144031</v>
      </c>
      <c r="B279" s="3">
        <v>1916284</v>
      </c>
      <c r="C279" s="2" t="s">
        <v>1706</v>
      </c>
      <c r="D279" s="2" t="s">
        <v>1707</v>
      </c>
      <c r="E279" s="2" t="s">
        <v>1552</v>
      </c>
      <c r="F279" s="2" t="s">
        <v>1509</v>
      </c>
      <c r="G279" s="2" t="s">
        <v>934</v>
      </c>
      <c r="H279" s="2" t="s">
        <v>46</v>
      </c>
      <c r="I279" s="2" t="s">
        <v>1707</v>
      </c>
      <c r="J279" s="2" t="s">
        <v>27</v>
      </c>
      <c r="K279" s="2" t="s">
        <v>1708</v>
      </c>
    </row>
    <row r="280" s="1" customFormat="1" ht="20" customHeight="1" spans="1:11">
      <c r="A280" s="3">
        <v>553253212</v>
      </c>
      <c r="B280" s="3">
        <v>1915596</v>
      </c>
      <c r="C280" s="2" t="s">
        <v>1642</v>
      </c>
      <c r="D280" s="2" t="s">
        <v>1709</v>
      </c>
      <c r="E280" s="2" t="s">
        <v>1509</v>
      </c>
      <c r="F280" s="2" t="s">
        <v>1510</v>
      </c>
      <c r="G280" s="2" t="s">
        <v>934</v>
      </c>
      <c r="H280" s="2" t="s">
        <v>46</v>
      </c>
      <c r="I280" s="2" t="s">
        <v>1709</v>
      </c>
      <c r="J280" s="2" t="s">
        <v>27</v>
      </c>
      <c r="K280" s="2" t="s">
        <v>1710</v>
      </c>
    </row>
    <row r="281" s="1" customFormat="1" ht="20" customHeight="1" spans="1:11">
      <c r="A281" s="3">
        <v>356518690</v>
      </c>
      <c r="B281" s="3">
        <v>1914705</v>
      </c>
      <c r="C281" s="2" t="s">
        <v>1601</v>
      </c>
      <c r="D281" s="2" t="s">
        <v>1711</v>
      </c>
      <c r="E281" s="2" t="s">
        <v>957</v>
      </c>
      <c r="F281" s="2" t="s">
        <v>932</v>
      </c>
      <c r="G281" s="2" t="s">
        <v>934</v>
      </c>
      <c r="H281" s="2" t="s">
        <v>46</v>
      </c>
      <c r="I281" s="2" t="s">
        <v>1711</v>
      </c>
      <c r="J281" s="2" t="s">
        <v>27</v>
      </c>
      <c r="K281" s="2" t="s">
        <v>1712</v>
      </c>
    </row>
    <row r="282" s="1" customFormat="1" ht="20" customHeight="1" spans="1:11">
      <c r="A282" s="3">
        <v>552694040</v>
      </c>
      <c r="B282" s="3">
        <v>1914544</v>
      </c>
      <c r="C282" s="2" t="s">
        <v>1713</v>
      </c>
      <c r="D282" s="2" t="s">
        <v>1714</v>
      </c>
      <c r="E282" s="2" t="s">
        <v>1464</v>
      </c>
      <c r="F282" s="2" t="s">
        <v>1453</v>
      </c>
      <c r="G282" s="2" t="s">
        <v>934</v>
      </c>
      <c r="H282" s="2" t="s">
        <v>46</v>
      </c>
      <c r="I282" s="2" t="s">
        <v>1714</v>
      </c>
      <c r="J282" s="2" t="s">
        <v>27</v>
      </c>
      <c r="K282" s="2" t="s">
        <v>1715</v>
      </c>
    </row>
    <row r="283" s="1" customFormat="1" ht="20" customHeight="1" spans="1:11">
      <c r="A283" s="3">
        <v>551766600</v>
      </c>
      <c r="B283" s="3">
        <v>1912741</v>
      </c>
      <c r="C283" s="2" t="s">
        <v>1189</v>
      </c>
      <c r="D283" s="2" t="s">
        <v>1716</v>
      </c>
      <c r="E283" s="2" t="s">
        <v>1149</v>
      </c>
      <c r="F283" s="2" t="s">
        <v>996</v>
      </c>
      <c r="G283" s="2" t="s">
        <v>934</v>
      </c>
      <c r="H283" s="2" t="s">
        <v>691</v>
      </c>
      <c r="I283" s="2" t="s">
        <v>1716</v>
      </c>
      <c r="J283" s="2" t="s">
        <v>27</v>
      </c>
      <c r="K283" s="2" t="s">
        <v>1717</v>
      </c>
    </row>
    <row r="284" s="1" customFormat="1" ht="20" customHeight="1" spans="1:11">
      <c r="A284" s="3">
        <v>355768278</v>
      </c>
      <c r="B284" s="3">
        <v>1912725</v>
      </c>
      <c r="C284" s="2" t="s">
        <v>1718</v>
      </c>
      <c r="D284" s="2" t="s">
        <v>1719</v>
      </c>
      <c r="E284" s="2" t="s">
        <v>1361</v>
      </c>
      <c r="F284" s="2" t="s">
        <v>1339</v>
      </c>
      <c r="G284" s="2" t="s">
        <v>934</v>
      </c>
      <c r="H284" s="2" t="s">
        <v>46</v>
      </c>
      <c r="I284" s="2" t="s">
        <v>1719</v>
      </c>
      <c r="J284" s="2" t="s">
        <v>27</v>
      </c>
      <c r="K284" s="2" t="s">
        <v>1720</v>
      </c>
    </row>
    <row r="285" s="1" customFormat="1" ht="20" customHeight="1" spans="1:11">
      <c r="A285" s="3">
        <v>551752688</v>
      </c>
      <c r="B285" s="3">
        <v>1912714</v>
      </c>
      <c r="C285" s="2" t="s">
        <v>1721</v>
      </c>
      <c r="D285" s="2" t="s">
        <v>1722</v>
      </c>
      <c r="E285" s="2" t="s">
        <v>1094</v>
      </c>
      <c r="F285" s="2" t="s">
        <v>1050</v>
      </c>
      <c r="G285" s="2" t="s">
        <v>934</v>
      </c>
      <c r="H285" s="2" t="s">
        <v>687</v>
      </c>
      <c r="I285" s="2" t="s">
        <v>1722</v>
      </c>
      <c r="J285" s="2" t="s">
        <v>27</v>
      </c>
      <c r="K285" s="2" t="s">
        <v>1723</v>
      </c>
    </row>
    <row r="286" s="1" customFormat="1" ht="20" customHeight="1" spans="1:11">
      <c r="A286" s="3">
        <v>550945072</v>
      </c>
      <c r="B286" s="3">
        <v>1911165</v>
      </c>
      <c r="C286" s="2" t="s">
        <v>1713</v>
      </c>
      <c r="D286" s="2" t="s">
        <v>1724</v>
      </c>
      <c r="E286" s="2" t="s">
        <v>1551</v>
      </c>
      <c r="F286" s="2" t="s">
        <v>1523</v>
      </c>
      <c r="G286" s="2" t="s">
        <v>934</v>
      </c>
      <c r="H286" s="2" t="s">
        <v>46</v>
      </c>
      <c r="I286" s="2" t="s">
        <v>1724</v>
      </c>
      <c r="J286" s="2" t="s">
        <v>27</v>
      </c>
      <c r="K286" s="2" t="s">
        <v>1725</v>
      </c>
    </row>
    <row r="287" s="1" customFormat="1" ht="20" customHeight="1" spans="1:11">
      <c r="A287" s="3">
        <v>520079237</v>
      </c>
      <c r="B287" s="3">
        <v>1910504</v>
      </c>
      <c r="C287" s="2" t="s">
        <v>1726</v>
      </c>
      <c r="D287" s="2" t="s">
        <v>1727</v>
      </c>
      <c r="E287" s="2" t="s">
        <v>957</v>
      </c>
      <c r="F287" s="2" t="s">
        <v>932</v>
      </c>
      <c r="G287" s="2" t="s">
        <v>934</v>
      </c>
      <c r="H287" s="2" t="s">
        <v>592</v>
      </c>
      <c r="I287" s="2" t="s">
        <v>1727</v>
      </c>
      <c r="J287" s="2" t="s">
        <v>27</v>
      </c>
      <c r="K287" s="2" t="s">
        <v>1728</v>
      </c>
    </row>
    <row r="288" s="1" customFormat="1" ht="20" customHeight="1" spans="1:11">
      <c r="A288" s="3">
        <v>278733243</v>
      </c>
      <c r="B288" s="3">
        <v>1910238</v>
      </c>
      <c r="C288" s="2" t="s">
        <v>1666</v>
      </c>
      <c r="D288" s="2" t="s">
        <v>1729</v>
      </c>
      <c r="E288" s="2" t="s">
        <v>1463</v>
      </c>
      <c r="F288" s="2" t="s">
        <v>1448</v>
      </c>
      <c r="G288" s="2" t="s">
        <v>934</v>
      </c>
      <c r="H288" s="2" t="s">
        <v>1730</v>
      </c>
      <c r="I288" s="2" t="s">
        <v>1729</v>
      </c>
      <c r="J288" s="2" t="s">
        <v>27</v>
      </c>
      <c r="K288" s="2" t="s">
        <v>1731</v>
      </c>
    </row>
    <row r="289" s="1" customFormat="1" ht="20" customHeight="1" spans="1:11">
      <c r="A289" s="3">
        <v>519959369</v>
      </c>
      <c r="B289" s="3">
        <v>1910218</v>
      </c>
      <c r="C289" s="2" t="s">
        <v>1732</v>
      </c>
      <c r="D289" s="2" t="s">
        <v>1733</v>
      </c>
      <c r="E289" s="2" t="s">
        <v>1551</v>
      </c>
      <c r="F289" s="2" t="s">
        <v>1497</v>
      </c>
      <c r="G289" s="2" t="s">
        <v>934</v>
      </c>
      <c r="H289" s="2" t="s">
        <v>46</v>
      </c>
      <c r="I289" s="2" t="s">
        <v>1733</v>
      </c>
      <c r="J289" s="2" t="s">
        <v>27</v>
      </c>
      <c r="K289" s="2" t="s">
        <v>1734</v>
      </c>
    </row>
    <row r="290" s="1" customFormat="1" ht="20" customHeight="1" spans="1:11">
      <c r="A290" s="3">
        <v>278720351</v>
      </c>
      <c r="B290" s="3">
        <v>1909905</v>
      </c>
      <c r="C290" s="2" t="s">
        <v>1735</v>
      </c>
      <c r="D290" s="2" t="s">
        <v>1736</v>
      </c>
      <c r="E290" s="2" t="s">
        <v>1523</v>
      </c>
      <c r="F290" s="2" t="s">
        <v>1509</v>
      </c>
      <c r="G290" s="2" t="s">
        <v>934</v>
      </c>
      <c r="H290" s="2" t="s">
        <v>46</v>
      </c>
      <c r="I290" s="2" t="s">
        <v>1736</v>
      </c>
      <c r="J290" s="2" t="s">
        <v>27</v>
      </c>
      <c r="K290" s="2" t="s">
        <v>1737</v>
      </c>
    </row>
    <row r="291" s="1" customFormat="1" ht="20" customHeight="1" spans="1:11">
      <c r="A291" s="3">
        <v>278712587</v>
      </c>
      <c r="B291" s="3">
        <v>1909550</v>
      </c>
      <c r="C291" s="2" t="s">
        <v>1738</v>
      </c>
      <c r="D291" s="2" t="s">
        <v>1739</v>
      </c>
      <c r="E291" s="2" t="s">
        <v>1552</v>
      </c>
      <c r="F291" s="2" t="s">
        <v>1509</v>
      </c>
      <c r="G291" s="2" t="s">
        <v>934</v>
      </c>
      <c r="H291" s="2" t="s">
        <v>46</v>
      </c>
      <c r="I291" s="2" t="s">
        <v>1739</v>
      </c>
      <c r="J291" s="2" t="s">
        <v>27</v>
      </c>
      <c r="K291" s="2" t="s">
        <v>1740</v>
      </c>
    </row>
    <row r="292" s="1" customFormat="1" ht="20" customHeight="1" spans="1:11">
      <c r="A292" s="3">
        <v>519390825</v>
      </c>
      <c r="B292" s="3">
        <v>1908553</v>
      </c>
      <c r="C292" s="2" t="s">
        <v>1468</v>
      </c>
      <c r="D292" s="2" t="s">
        <v>1741</v>
      </c>
      <c r="E292" s="2" t="s">
        <v>1242</v>
      </c>
      <c r="F292" s="2" t="s">
        <v>1211</v>
      </c>
      <c r="G292" s="2" t="s">
        <v>934</v>
      </c>
      <c r="H292" s="2" t="s">
        <v>46</v>
      </c>
      <c r="I292" s="2" t="s">
        <v>1741</v>
      </c>
      <c r="J292" s="2" t="s">
        <v>27</v>
      </c>
      <c r="K292" s="2" t="s">
        <v>1742</v>
      </c>
    </row>
    <row r="293" s="1" customFormat="1" ht="20" customHeight="1" spans="1:11">
      <c r="A293" s="3">
        <v>354533562</v>
      </c>
      <c r="B293" s="3">
        <v>1907278</v>
      </c>
      <c r="C293" s="2" t="s">
        <v>1105</v>
      </c>
      <c r="D293" s="2" t="s">
        <v>1743</v>
      </c>
      <c r="E293" s="2" t="s">
        <v>1523</v>
      </c>
      <c r="F293" s="2" t="s">
        <v>1463</v>
      </c>
      <c r="G293" s="2" t="s">
        <v>934</v>
      </c>
      <c r="H293" s="2" t="s">
        <v>46</v>
      </c>
      <c r="I293" s="2" t="s">
        <v>1743</v>
      </c>
      <c r="J293" s="2" t="s">
        <v>27</v>
      </c>
      <c r="K293" s="2" t="s">
        <v>1744</v>
      </c>
    </row>
    <row r="294" s="1" customFormat="1" ht="20" customHeight="1" spans="1:11">
      <c r="A294" s="3">
        <v>278640131</v>
      </c>
      <c r="B294" s="3">
        <v>1907147</v>
      </c>
      <c r="C294" s="2" t="s">
        <v>1745</v>
      </c>
      <c r="D294" s="2" t="s">
        <v>1746</v>
      </c>
      <c r="E294" s="2" t="s">
        <v>1448</v>
      </c>
      <c r="F294" s="2" t="s">
        <v>1453</v>
      </c>
      <c r="G294" s="2" t="s">
        <v>934</v>
      </c>
      <c r="H294" s="2" t="s">
        <v>46</v>
      </c>
      <c r="I294" s="2" t="s">
        <v>1746</v>
      </c>
      <c r="J294" s="2" t="s">
        <v>27</v>
      </c>
      <c r="K294" s="2" t="s">
        <v>1747</v>
      </c>
    </row>
    <row r="295" s="1" customFormat="1" ht="20" customHeight="1" spans="1:11">
      <c r="A295" s="3">
        <v>518513353</v>
      </c>
      <c r="B295" s="3">
        <v>1905646</v>
      </c>
      <c r="C295" s="2" t="s">
        <v>1748</v>
      </c>
      <c r="D295" s="2" t="s">
        <v>1749</v>
      </c>
      <c r="E295" s="2" t="s">
        <v>1149</v>
      </c>
      <c r="F295" s="2" t="s">
        <v>1094</v>
      </c>
      <c r="G295" s="2" t="s">
        <v>934</v>
      </c>
      <c r="H295" s="2" t="s">
        <v>524</v>
      </c>
      <c r="I295" s="2" t="s">
        <v>1749</v>
      </c>
      <c r="J295" s="2" t="s">
        <v>27</v>
      </c>
      <c r="K295" s="2" t="s">
        <v>1750</v>
      </c>
    </row>
    <row r="296" s="1" customFormat="1" ht="20" customHeight="1" spans="1:11">
      <c r="A296" s="3">
        <v>549148728</v>
      </c>
      <c r="B296" s="3">
        <v>1905139</v>
      </c>
      <c r="C296" s="2" t="s">
        <v>1713</v>
      </c>
      <c r="D296" s="2" t="s">
        <v>1751</v>
      </c>
      <c r="E296" s="2" t="s">
        <v>1497</v>
      </c>
      <c r="F296" s="2" t="s">
        <v>1582</v>
      </c>
      <c r="G296" s="2" t="s">
        <v>934</v>
      </c>
      <c r="H296" s="2" t="s">
        <v>46</v>
      </c>
      <c r="I296" s="2" t="s">
        <v>1751</v>
      </c>
      <c r="J296" s="2" t="s">
        <v>27</v>
      </c>
      <c r="K296" s="2" t="s">
        <v>1752</v>
      </c>
    </row>
    <row r="297" s="1" customFormat="1" ht="20" customHeight="1" spans="1:11">
      <c r="A297" s="3">
        <v>549087248</v>
      </c>
      <c r="B297" s="3">
        <v>1904943</v>
      </c>
      <c r="C297" s="2" t="s">
        <v>1713</v>
      </c>
      <c r="D297" s="2" t="s">
        <v>1753</v>
      </c>
      <c r="E297" s="2" t="s">
        <v>1510</v>
      </c>
      <c r="F297" s="2" t="s">
        <v>1497</v>
      </c>
      <c r="G297" s="2" t="s">
        <v>934</v>
      </c>
      <c r="H297" s="2" t="s">
        <v>46</v>
      </c>
      <c r="I297" s="2" t="s">
        <v>1753</v>
      </c>
      <c r="J297" s="2" t="s">
        <v>27</v>
      </c>
      <c r="K297" s="2" t="s">
        <v>1754</v>
      </c>
    </row>
    <row r="298" s="1" customFormat="1" ht="20" customHeight="1" spans="1:11">
      <c r="A298" s="3">
        <v>278536667</v>
      </c>
      <c r="B298" s="3">
        <v>1904708</v>
      </c>
      <c r="C298" s="2" t="s">
        <v>1755</v>
      </c>
      <c r="D298" s="2" t="s">
        <v>1756</v>
      </c>
      <c r="E298" s="2" t="s">
        <v>1464</v>
      </c>
      <c r="F298" s="2" t="s">
        <v>1453</v>
      </c>
      <c r="G298" s="2" t="s">
        <v>934</v>
      </c>
      <c r="H298" s="2" t="s">
        <v>46</v>
      </c>
      <c r="I298" s="2" t="s">
        <v>1756</v>
      </c>
      <c r="J298" s="2" t="s">
        <v>27</v>
      </c>
      <c r="K298" s="2" t="s">
        <v>1757</v>
      </c>
    </row>
    <row r="299" s="1" customFormat="1" ht="20" customHeight="1" spans="1:11">
      <c r="A299" s="3">
        <v>517883941</v>
      </c>
      <c r="B299" s="3">
        <v>1903886</v>
      </c>
      <c r="C299" s="2" t="s">
        <v>1758</v>
      </c>
      <c r="D299" s="2" t="s">
        <v>1759</v>
      </c>
      <c r="E299" s="2" t="s">
        <v>932</v>
      </c>
      <c r="F299" s="2" t="s">
        <v>933</v>
      </c>
      <c r="G299" s="2" t="s">
        <v>934</v>
      </c>
      <c r="H299" s="2" t="s">
        <v>46</v>
      </c>
      <c r="I299" s="2" t="s">
        <v>1759</v>
      </c>
      <c r="J299" s="2" t="s">
        <v>27</v>
      </c>
      <c r="K299" s="2" t="s">
        <v>1760</v>
      </c>
    </row>
    <row r="300" s="1" customFormat="1" ht="20" customHeight="1" spans="1:11">
      <c r="A300" s="3">
        <v>353831406</v>
      </c>
      <c r="B300" s="3">
        <v>1903732</v>
      </c>
      <c r="C300" s="2" t="s">
        <v>1755</v>
      </c>
      <c r="D300" s="2" t="s">
        <v>1761</v>
      </c>
      <c r="E300" s="2" t="s">
        <v>1679</v>
      </c>
      <c r="F300" s="2" t="s">
        <v>1339</v>
      </c>
      <c r="G300" s="2" t="s">
        <v>934</v>
      </c>
      <c r="H300" s="2" t="s">
        <v>46</v>
      </c>
      <c r="I300" s="2" t="s">
        <v>1761</v>
      </c>
      <c r="J300" s="2" t="s">
        <v>27</v>
      </c>
      <c r="K300" s="2" t="s">
        <v>1762</v>
      </c>
    </row>
    <row r="301" s="1" customFormat="1" ht="20" customHeight="1" spans="1:11">
      <c r="A301" s="3">
        <v>517816185</v>
      </c>
      <c r="B301" s="3">
        <v>1903722</v>
      </c>
      <c r="C301" s="2" t="s">
        <v>1763</v>
      </c>
      <c r="D301" s="2" t="s">
        <v>1764</v>
      </c>
      <c r="E301" s="2" t="s">
        <v>1464</v>
      </c>
      <c r="F301" s="2" t="s">
        <v>1448</v>
      </c>
      <c r="G301" s="2" t="s">
        <v>934</v>
      </c>
      <c r="H301" s="2" t="s">
        <v>46</v>
      </c>
      <c r="I301" s="2" t="s">
        <v>1764</v>
      </c>
      <c r="J301" s="2" t="s">
        <v>27</v>
      </c>
      <c r="K301" s="2" t="s">
        <v>1765</v>
      </c>
    </row>
    <row r="302" s="1" customFormat="1" ht="20" customHeight="1" spans="1:11">
      <c r="A302" s="3">
        <v>353802998</v>
      </c>
      <c r="B302" s="3">
        <v>1903623</v>
      </c>
      <c r="C302" s="2" t="s">
        <v>1758</v>
      </c>
      <c r="D302" s="2" t="s">
        <v>1766</v>
      </c>
      <c r="E302" s="2" t="s">
        <v>957</v>
      </c>
      <c r="F302" s="2" t="s">
        <v>932</v>
      </c>
      <c r="G302" s="2" t="s">
        <v>934</v>
      </c>
      <c r="H302" s="2" t="s">
        <v>46</v>
      </c>
      <c r="I302" s="2" t="s">
        <v>1766</v>
      </c>
      <c r="J302" s="2" t="s">
        <v>27</v>
      </c>
      <c r="K302" s="2" t="s">
        <v>1767</v>
      </c>
    </row>
    <row r="303" s="1" customFormat="1" ht="20" customHeight="1" spans="1:11">
      <c r="A303" s="3">
        <v>548282772</v>
      </c>
      <c r="B303" s="3">
        <v>1902790</v>
      </c>
      <c r="C303" s="2" t="s">
        <v>1768</v>
      </c>
      <c r="D303" s="2" t="s">
        <v>1769</v>
      </c>
      <c r="E303" s="2" t="s">
        <v>1509</v>
      </c>
      <c r="F303" s="2" t="s">
        <v>1510</v>
      </c>
      <c r="G303" s="2" t="s">
        <v>934</v>
      </c>
      <c r="H303" s="2" t="s">
        <v>46</v>
      </c>
      <c r="I303" s="2" t="s">
        <v>1769</v>
      </c>
      <c r="J303" s="2" t="s">
        <v>27</v>
      </c>
      <c r="K303" s="2" t="s">
        <v>1770</v>
      </c>
    </row>
    <row r="304" s="1" customFormat="1" ht="20" customHeight="1" spans="1:11">
      <c r="A304" s="3">
        <v>548030732</v>
      </c>
      <c r="B304" s="3">
        <v>1902074</v>
      </c>
      <c r="C304" s="2" t="s">
        <v>1771</v>
      </c>
      <c r="D304" s="2" t="s">
        <v>1772</v>
      </c>
      <c r="E304" s="2" t="s">
        <v>1510</v>
      </c>
      <c r="F304" s="2" t="s">
        <v>1497</v>
      </c>
      <c r="G304" s="2" t="s">
        <v>934</v>
      </c>
      <c r="H304" s="2" t="s">
        <v>46</v>
      </c>
      <c r="I304" s="2" t="s">
        <v>1772</v>
      </c>
      <c r="J304" s="2" t="s">
        <v>27</v>
      </c>
      <c r="K304" s="2" t="s">
        <v>1773</v>
      </c>
    </row>
    <row r="305" s="1" customFormat="1" ht="20" customHeight="1" spans="1:11">
      <c r="A305" s="3">
        <v>547993824</v>
      </c>
      <c r="B305" s="3">
        <v>1901992</v>
      </c>
      <c r="C305" s="2" t="s">
        <v>1713</v>
      </c>
      <c r="D305" s="2" t="s">
        <v>1774</v>
      </c>
      <c r="E305" s="2" t="s">
        <v>1437</v>
      </c>
      <c r="F305" s="2" t="s">
        <v>1432</v>
      </c>
      <c r="G305" s="2" t="s">
        <v>934</v>
      </c>
      <c r="H305" s="2" t="s">
        <v>46</v>
      </c>
      <c r="I305" s="2" t="s">
        <v>1774</v>
      </c>
      <c r="J305" s="2" t="s">
        <v>27</v>
      </c>
      <c r="K305" s="2" t="s">
        <v>1775</v>
      </c>
    </row>
    <row r="306" s="1" customFormat="1" ht="20" customHeight="1" spans="1:11">
      <c r="A306" s="3">
        <v>516716525</v>
      </c>
      <c r="B306" s="3">
        <v>1900715</v>
      </c>
      <c r="C306" s="2" t="s">
        <v>1776</v>
      </c>
      <c r="D306" s="2" t="s">
        <v>1777</v>
      </c>
      <c r="E306" s="2" t="s">
        <v>1464</v>
      </c>
      <c r="F306" s="2" t="s">
        <v>1448</v>
      </c>
      <c r="G306" s="2" t="s">
        <v>934</v>
      </c>
      <c r="H306" s="2" t="s">
        <v>46</v>
      </c>
      <c r="I306" s="2" t="s">
        <v>1777</v>
      </c>
      <c r="J306" s="2" t="s">
        <v>27</v>
      </c>
      <c r="K306" s="2" t="s">
        <v>1778</v>
      </c>
    </row>
    <row r="307" s="1" customFormat="1" ht="20" customHeight="1" spans="1:11">
      <c r="A307" s="3">
        <v>516705573</v>
      </c>
      <c r="B307" s="3">
        <v>1900684</v>
      </c>
      <c r="C307" s="2" t="s">
        <v>1477</v>
      </c>
      <c r="D307" s="2" t="s">
        <v>1779</v>
      </c>
      <c r="E307" s="2" t="s">
        <v>1335</v>
      </c>
      <c r="F307" s="2" t="s">
        <v>1275</v>
      </c>
      <c r="G307" s="2" t="s">
        <v>934</v>
      </c>
      <c r="H307" s="2" t="s">
        <v>46</v>
      </c>
      <c r="I307" s="2" t="s">
        <v>1779</v>
      </c>
      <c r="J307" s="2" t="s">
        <v>27</v>
      </c>
      <c r="K307" s="2" t="s">
        <v>1780</v>
      </c>
    </row>
    <row r="308" s="1" customFormat="1" ht="20" customHeight="1" spans="1:11">
      <c r="A308" s="3">
        <v>353083502</v>
      </c>
      <c r="B308" s="3">
        <v>1900412</v>
      </c>
      <c r="C308" s="2" t="s">
        <v>1389</v>
      </c>
      <c r="D308" s="2" t="s">
        <v>1781</v>
      </c>
      <c r="E308" s="2" t="s">
        <v>957</v>
      </c>
      <c r="F308" s="2" t="s">
        <v>933</v>
      </c>
      <c r="G308" s="2" t="s">
        <v>934</v>
      </c>
      <c r="H308" s="2" t="s">
        <v>448</v>
      </c>
      <c r="I308" s="2" t="s">
        <v>1781</v>
      </c>
      <c r="J308" s="2" t="s">
        <v>27</v>
      </c>
      <c r="K308" s="2" t="s">
        <v>1782</v>
      </c>
    </row>
    <row r="309" s="1" customFormat="1" ht="20" customHeight="1" spans="1:11">
      <c r="A309" s="3">
        <v>547226108</v>
      </c>
      <c r="B309" s="3">
        <v>1899161</v>
      </c>
      <c r="C309" s="2" t="s">
        <v>1771</v>
      </c>
      <c r="D309" s="2" t="s">
        <v>1783</v>
      </c>
      <c r="E309" s="2" t="s">
        <v>1510</v>
      </c>
      <c r="F309" s="2" t="s">
        <v>1497</v>
      </c>
      <c r="G309" s="2" t="s">
        <v>934</v>
      </c>
      <c r="H309" s="2" t="s">
        <v>46</v>
      </c>
      <c r="I309" s="2" t="s">
        <v>1783</v>
      </c>
      <c r="J309" s="2" t="s">
        <v>27</v>
      </c>
      <c r="K309" s="2" t="s">
        <v>1784</v>
      </c>
    </row>
    <row r="310" s="1" customFormat="1" ht="20" customHeight="1" spans="1:11">
      <c r="A310" s="3">
        <v>514997169</v>
      </c>
      <c r="B310" s="3">
        <v>1895489</v>
      </c>
      <c r="C310" s="2" t="s">
        <v>1785</v>
      </c>
      <c r="D310" s="2" t="s">
        <v>1786</v>
      </c>
      <c r="E310" s="2" t="s">
        <v>1498</v>
      </c>
      <c r="F310" s="2" t="s">
        <v>1482</v>
      </c>
      <c r="G310" s="2" t="s">
        <v>934</v>
      </c>
      <c r="H310" s="2" t="s">
        <v>1787</v>
      </c>
      <c r="I310" s="2" t="s">
        <v>1786</v>
      </c>
      <c r="J310" s="2" t="s">
        <v>27</v>
      </c>
      <c r="K310" s="2" t="s">
        <v>1788</v>
      </c>
    </row>
    <row r="311" s="1" customFormat="1" ht="20" customHeight="1" spans="1:11">
      <c r="A311" s="3">
        <v>546005300</v>
      </c>
      <c r="B311" s="3">
        <v>1895486</v>
      </c>
      <c r="C311" s="2" t="s">
        <v>1657</v>
      </c>
      <c r="D311" s="2" t="s">
        <v>1789</v>
      </c>
      <c r="E311" s="2" t="s">
        <v>1464</v>
      </c>
      <c r="F311" s="2" t="s">
        <v>1448</v>
      </c>
      <c r="G311" s="2" t="s">
        <v>934</v>
      </c>
      <c r="H311" s="2" t="s">
        <v>46</v>
      </c>
      <c r="I311" s="2" t="s">
        <v>1789</v>
      </c>
      <c r="J311" s="2" t="s">
        <v>27</v>
      </c>
      <c r="K311" s="2" t="s">
        <v>1790</v>
      </c>
    </row>
    <row r="312" s="1" customFormat="1" ht="20" customHeight="1" spans="1:11">
      <c r="A312" s="3">
        <v>545009508</v>
      </c>
      <c r="B312" s="3">
        <v>1893187</v>
      </c>
      <c r="C312" s="2" t="s">
        <v>1713</v>
      </c>
      <c r="D312" s="2" t="s">
        <v>1791</v>
      </c>
      <c r="E312" s="2" t="s">
        <v>1463</v>
      </c>
      <c r="F312" s="2" t="s">
        <v>1447</v>
      </c>
      <c r="G312" s="2" t="s">
        <v>934</v>
      </c>
      <c r="H312" s="2" t="s">
        <v>46</v>
      </c>
      <c r="I312" s="2" t="s">
        <v>1791</v>
      </c>
      <c r="J312" s="2" t="s">
        <v>27</v>
      </c>
      <c r="K312" s="2" t="s">
        <v>1792</v>
      </c>
    </row>
    <row r="313" s="1" customFormat="1" ht="20" customHeight="1" spans="1:11">
      <c r="A313" s="3">
        <v>544451344</v>
      </c>
      <c r="B313" s="3">
        <v>1892267</v>
      </c>
      <c r="C313" s="2" t="s">
        <v>1713</v>
      </c>
      <c r="D313" s="2" t="s">
        <v>1793</v>
      </c>
      <c r="E313" s="2" t="s">
        <v>1463</v>
      </c>
      <c r="F313" s="2" t="s">
        <v>1448</v>
      </c>
      <c r="G313" s="2" t="s">
        <v>934</v>
      </c>
      <c r="H313" s="2" t="s">
        <v>46</v>
      </c>
      <c r="I313" s="2" t="s">
        <v>1793</v>
      </c>
      <c r="J313" s="2" t="s">
        <v>27</v>
      </c>
      <c r="K313" s="2" t="s">
        <v>1794</v>
      </c>
    </row>
    <row r="314" s="1" customFormat="1" ht="20" customHeight="1" spans="1:11">
      <c r="A314" s="3">
        <v>277929347</v>
      </c>
      <c r="B314" s="3">
        <v>1891959</v>
      </c>
      <c r="C314" s="2" t="s">
        <v>1795</v>
      </c>
      <c r="D314" s="2" t="s">
        <v>1796</v>
      </c>
      <c r="E314" s="2" t="s">
        <v>1416</v>
      </c>
      <c r="F314" s="2" t="s">
        <v>1417</v>
      </c>
      <c r="G314" s="2" t="s">
        <v>934</v>
      </c>
      <c r="H314" s="2" t="s">
        <v>46</v>
      </c>
      <c r="I314" s="2" t="s">
        <v>1796</v>
      </c>
      <c r="J314" s="2" t="s">
        <v>27</v>
      </c>
      <c r="K314" s="2" t="s">
        <v>1797</v>
      </c>
    </row>
    <row r="315" s="1" customFormat="1" ht="20" customHeight="1" spans="1:11">
      <c r="A315" s="3">
        <v>512856681</v>
      </c>
      <c r="B315" s="3">
        <v>1891145</v>
      </c>
      <c r="C315" s="2" t="s">
        <v>1699</v>
      </c>
      <c r="D315" s="2" t="s">
        <v>1798</v>
      </c>
      <c r="E315" s="2" t="s">
        <v>1509</v>
      </c>
      <c r="F315" s="2" t="s">
        <v>1510</v>
      </c>
      <c r="G315" s="2" t="s">
        <v>934</v>
      </c>
      <c r="H315" s="2" t="s">
        <v>46</v>
      </c>
      <c r="I315" s="2" t="s">
        <v>1798</v>
      </c>
      <c r="J315" s="2" t="s">
        <v>27</v>
      </c>
      <c r="K315" s="2" t="s">
        <v>1799</v>
      </c>
    </row>
    <row r="316" s="1" customFormat="1" ht="20" customHeight="1" spans="1:11">
      <c r="A316" s="3">
        <v>277765383</v>
      </c>
      <c r="B316" s="3">
        <v>1888331</v>
      </c>
      <c r="C316" s="2" t="s">
        <v>1800</v>
      </c>
      <c r="D316" s="2" t="s">
        <v>1801</v>
      </c>
      <c r="E316" s="2" t="s">
        <v>1552</v>
      </c>
      <c r="F316" s="2" t="s">
        <v>1497</v>
      </c>
      <c r="G316" s="2" t="s">
        <v>934</v>
      </c>
      <c r="H316" s="2" t="s">
        <v>46</v>
      </c>
      <c r="I316" s="2" t="s">
        <v>1801</v>
      </c>
      <c r="J316" s="2" t="s">
        <v>27</v>
      </c>
      <c r="K316" s="2" t="s">
        <v>1802</v>
      </c>
    </row>
    <row r="317" s="1" customFormat="1" ht="20" customHeight="1" spans="1:11">
      <c r="A317" s="3">
        <v>348554590</v>
      </c>
      <c r="B317" s="3">
        <v>1883016</v>
      </c>
      <c r="C317" s="2" t="s">
        <v>1374</v>
      </c>
      <c r="D317" s="2" t="s">
        <v>1803</v>
      </c>
      <c r="E317" s="2" t="s">
        <v>1552</v>
      </c>
      <c r="F317" s="2" t="s">
        <v>1509</v>
      </c>
      <c r="G317" s="2" t="s">
        <v>934</v>
      </c>
      <c r="H317" s="2" t="s">
        <v>46</v>
      </c>
      <c r="I317" s="2" t="s">
        <v>1803</v>
      </c>
      <c r="J317" s="2" t="s">
        <v>27</v>
      </c>
      <c r="K317" s="2" t="s">
        <v>1804</v>
      </c>
    </row>
    <row r="318" s="1" customFormat="1" ht="20" customHeight="1" spans="1:11">
      <c r="A318" s="3">
        <v>277521859</v>
      </c>
      <c r="B318" s="3">
        <v>1880950</v>
      </c>
      <c r="C318" s="2" t="s">
        <v>1805</v>
      </c>
      <c r="D318" s="2" t="s">
        <v>1806</v>
      </c>
      <c r="E318" s="2" t="s">
        <v>1551</v>
      </c>
      <c r="F318" s="2" t="s">
        <v>1509</v>
      </c>
      <c r="G318" s="2" t="s">
        <v>934</v>
      </c>
      <c r="H318" s="2" t="s">
        <v>1807</v>
      </c>
      <c r="I318" s="2" t="s">
        <v>1806</v>
      </c>
      <c r="J318" s="2" t="s">
        <v>27</v>
      </c>
      <c r="K318" s="2" t="s">
        <v>1808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2021-01-26T07:18:00Z</dcterms:created>
  <dcterms:modified xsi:type="dcterms:W3CDTF">2021-01-26T08:12:27Z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