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<sst xmlns="http://schemas.openxmlformats.org/spreadsheetml/2006/main" count="152" uniqueCount="86">
  <si>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</si>
  <si>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</si>
  <si>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</si>
  <si>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</si>
  <si>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</si>
  <si>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</si>
  <si>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</si>
  <si>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</si>
  <si>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</si>
  <si>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</si>
  <si>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</si>
  <si>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</si>
  <si>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</si>
  <si>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</si>
  <si>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</si>
  <si>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</si>
  <si>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</si>
  <si>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</si>
  <si>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</si>
  <si>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</si>
  <si>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</si>
  <si>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DLT6277728</t>
  </si>
  <si>
    <t>代分销</t>
  </si>
  <si>
    <t>正常</t>
  </si>
  <si>
    <t>[珠海]珠海德昌顺酒店(67826968)</t>
  </si>
  <si>
    <t>阳光标准间&lt;双人入住&gt;&lt;无早&gt;&lt;今日特价 &gt;</t>
  </si>
  <si>
    <t>CNY</t>
  </si>
  <si>
    <t>卢帅</t>
  </si>
  <si>
    <t>DFXA13744210127CNY</t>
  </si>
  <si>
    <t>未提现</t>
  </si>
  <si>
    <t>携程开票</t>
  </si>
  <si>
    <t>DLT6283256</t>
  </si>
  <si>
    <t>[龙门]龙门十字水生态温泉度假村(68606996)</t>
  </si>
  <si>
    <t>园景双床房&lt;双床&gt;&lt;双人入住&gt;&lt;双早&gt;&lt; DLTZ &gt;</t>
  </si>
  <si>
    <t>张若景</t>
  </si>
  <si>
    <t>取消</t>
  </si>
  <si>
    <t>,</t>
  </si>
  <si>
    <t>A210127161607459</t>
  </si>
  <si>
    <t>合计476元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</si>
  <si>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</si>
  <si>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</si>
  <si>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</si>
  <si>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</si>
  <si>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</si>
  <si>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</si>
  <si>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</si>
  <si>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</si>
  <si>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</si>
  <si>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梅州麓湖山酒店</t>
  </si>
  <si>
    <t>刘科广</t>
  </si>
  <si>
    <t>2021-01-25</t>
  </si>
  <si>
    <t>2021-01-26</t>
  </si>
  <si>
    <t>RMB</t>
  </si>
  <si>
    <t>239.00</t>
  </si>
  <si>
    <t>95010</t>
  </si>
  <si>
    <t>2021/1/25 21:19:25</t>
  </si>
  <si>
    <t>梅州昌盛豪生大酒店</t>
  </si>
  <si>
    <t>王浩月</t>
  </si>
  <si>
    <t>413.00</t>
  </si>
  <si>
    <t>2021/1/25 19:37:26</t>
  </si>
  <si>
    <t>和平热龙温泉度假村</t>
  </si>
  <si>
    <t>段迹兰</t>
  </si>
  <si>
    <t>378.00</t>
  </si>
  <si>
    <t/>
  </si>
  <si>
    <t>2021/1/25 10:25:51</t>
  </si>
  <si>
    <t>刘侠</t>
  </si>
  <si>
    <t>2021/1/24 11:19:49</t>
  </si>
  <si>
    <t>东莞稻香喜舍酒店</t>
  </si>
  <si>
    <t>冯叶雨</t>
  </si>
  <si>
    <t>2021-01-24</t>
  </si>
  <si>
    <t>708.00</t>
  </si>
  <si>
    <t>2021/1/23 19:40:17</t>
  </si>
  <si>
    <t>龙门十字水生态温泉度假村</t>
  </si>
  <si>
    <t>0.00</t>
  </si>
  <si>
    <t>2021/1/23 10:23:36</t>
  </si>
  <si>
    <t>陈锦,兰彭良,庄少义,段迹兰</t>
  </si>
  <si>
    <t>1600.00</t>
  </si>
  <si>
    <t>陈锦</t>
  </si>
  <si>
    <t>2021/1/23 0:05:11</t>
  </si>
  <si>
    <t>佳兆业可域精选酒店(深圳大鹏店)</t>
  </si>
  <si>
    <t>毛亮</t>
  </si>
  <si>
    <t>840.00</t>
  </si>
  <si>
    <t>2021/1/22 19:31:26</t>
  </si>
  <si>
    <t>珠海德昌顺酒店</t>
  </si>
  <si>
    <t>476.00</t>
  </si>
  <si>
    <t>2021/1/21 10:31:32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</si>
</sst>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11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6" borderId="3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14" fillId="21" borderId="2" applyNumberFormat="0" applyAlignment="0" applyProtection="0">
      <alignment vertical="center"/>
    </xf>
    <xf numFmtId="0" fontId="10" fillId="20" borderId="4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 t="s">
        <v>21</v>
      </c>
      <c r="B2" s="4" t="s">
        <v>22</v>
      </c>
      <c r="C2" s="4" t="s">
        <v>23</v>
      </c>
      <c r="D2" s="4" t="s">
        <v>24</v>
      </c>
      <c r="E2" s="4" t="s">
        <v>25</v>
      </c>
      <c r="F2" s="5">
        <v>44220</v>
      </c>
      <c r="G2" s="5">
        <v>44222</v>
      </c>
      <c r="H2" s="4">
        <v>1</v>
      </c>
      <c r="I2" s="4">
        <v>2</v>
      </c>
      <c r="J2" s="4">
        <v>2</v>
      </c>
      <c r="K2" s="4" t="s">
        <v>26</v>
      </c>
      <c r="L2" s="4">
        <v>476</v>
      </c>
      <c r="M2" s="4">
        <v>476</v>
      </c>
      <c r="N2" s="4" t="s">
        <v>27</v>
      </c>
      <c r="O2" s="4" t="s">
        <v>28</v>
      </c>
      <c r="P2" s="4" t="s">
        <v>29</v>
      </c>
      <c r="Q2" s="4">
        <v>0</v>
      </c>
      <c r="R2" s="6">
        <v>44217.4209375</v>
      </c>
      <c r="S2" s="5">
        <v>44223</v>
      </c>
      <c r="T2" s="4" t="s">
        <v>30</v>
      </c>
    </row>
    <row r="3" s="4" customFormat="1" spans="1:20">
      <c r="A3" s="4" t="s">
        <v>31</v>
      </c>
      <c r="B3" s="4" t="s">
        <v>22</v>
      </c>
      <c r="C3" s="4" t="s">
        <v>23</v>
      </c>
      <c r="D3" s="4" t="s">
        <v>32</v>
      </c>
      <c r="E3" s="4" t="s">
        <v>33</v>
      </c>
      <c r="F3" s="5">
        <v>44221</v>
      </c>
      <c r="G3" s="5">
        <v>44222</v>
      </c>
      <c r="H3" s="4">
        <v>1</v>
      </c>
      <c r="I3" s="4">
        <v>1</v>
      </c>
      <c r="J3" s="4">
        <v>1</v>
      </c>
      <c r="K3" s="4" t="s">
        <v>26</v>
      </c>
      <c r="L3" s="4">
        <v>1360</v>
      </c>
      <c r="M3" s="4">
        <v>1360</v>
      </c>
      <c r="N3" s="4" t="s">
        <v>34</v>
      </c>
      <c r="O3" s="4" t="s">
        <v>28</v>
      </c>
      <c r="P3" s="4" t="s">
        <v>29</v>
      </c>
      <c r="Q3" s="4">
        <v>0</v>
      </c>
      <c r="R3" s="6">
        <v>44219.4287615741</v>
      </c>
      <c r="S3" s="5">
        <v>44223</v>
      </c>
      <c r="T3" s="4" t="s">
        <v>30</v>
      </c>
    </row>
    <row r="4" s="4" customFormat="1" spans="1:20">
      <c r="A4" s="4" t="s">
        <v>31</v>
      </c>
      <c r="B4" s="4" t="s">
        <v>22</v>
      </c>
      <c r="C4" s="4" t="s">
        <v>35</v>
      </c>
      <c r="D4" s="4" t="s">
        <v>32</v>
      </c>
      <c r="E4" s="4" t="s">
        <v>33</v>
      </c>
      <c r="F4" s="5">
        <v>44221</v>
      </c>
      <c r="G4" s="5">
        <v>44222</v>
      </c>
      <c r="H4" s="4">
        <v>1</v>
      </c>
      <c r="I4" s="4">
        <v>1</v>
      </c>
      <c r="J4" s="4">
        <v>1</v>
      </c>
      <c r="K4" s="4" t="s">
        <v>26</v>
      </c>
      <c r="L4" s="4">
        <v>-1360</v>
      </c>
      <c r="M4" s="4">
        <v>-1360</v>
      </c>
      <c r="N4" s="4" t="s">
        <v>34</v>
      </c>
      <c r="O4" s="4" t="s">
        <v>28</v>
      </c>
      <c r="P4" s="4" t="s">
        <v>29</v>
      </c>
      <c r="Q4" s="4">
        <v>0</v>
      </c>
      <c r="R4" s="6">
        <v>44219.4287615741</v>
      </c>
      <c r="S4" s="5">
        <v>44223</v>
      </c>
      <c r="T4" s="4" t="s">
        <v>30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H18" sqref="H18"/>
    </sheetView>
  </sheetViews>
  <sheetFormatPr defaultColWidth="9" defaultRowHeight="13.5" outlineLevelRow="7"/>
  <cols>
    <col min="1" max="1" width="12.625" style="4" customWidth="1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36</v>
      </c>
    </row>
    <row r="2" s="4" customFormat="1" spans="1:11">
      <c r="A2" s="4" t="s">
        <v>21</v>
      </c>
      <c r="B2" s="4">
        <v>476</v>
      </c>
      <c r="C2" s="4" t="str">
        <f>VLOOKUP(A2,HOP!A:H,8,0)</f>
        <v>476.00</v>
      </c>
      <c r="D2" s="4">
        <f>VLOOKUP(A2,HOP!A:B,2,0)</f>
        <v>1958119</v>
      </c>
      <c r="E2" s="4">
        <f>B2-C2</f>
        <v>0</v>
      </c>
      <c r="K2" s="4" t="str">
        <f>$K$1&amp;D2</f>
        <v>,1958119</v>
      </c>
    </row>
    <row r="3" s="4" customFormat="1" spans="1:11">
      <c r="A3" s="4" t="s">
        <v>31</v>
      </c>
      <c r="B3" s="4">
        <v>0</v>
      </c>
      <c r="C3" s="4" t="str">
        <f>VLOOKUP(A3,HOP!A:H,8,0)</f>
        <v>0.00</v>
      </c>
      <c r="D3" s="4">
        <f>VLOOKUP(A3,HOP!A:B,2,0)</f>
        <v>1961019</v>
      </c>
      <c r="E3" s="4">
        <f>B3-C3</f>
        <v>0</v>
      </c>
      <c r="K3" s="4" t="str">
        <f>$K$1&amp;D3</f>
        <v>,1961019</v>
      </c>
    </row>
    <row r="5" spans="2:2">
      <c r="B5" s="4">
        <f>SUM(B2:B4)</f>
        <v>476</v>
      </c>
    </row>
    <row r="7" spans="1:1">
      <c r="A7" s="4" t="s">
        <v>37</v>
      </c>
    </row>
    <row r="8" spans="1:1">
      <c r="A8" s="4" t="s">
        <v>38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B18" sqref="B18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39</v>
      </c>
      <c r="B1" s="2" t="s">
        <v>40</v>
      </c>
      <c r="C1" s="2" t="s">
        <v>41</v>
      </c>
      <c r="D1" s="2" t="s">
        <v>42</v>
      </c>
      <c r="E1" s="2" t="s">
        <v>5</v>
      </c>
      <c r="F1" s="2" t="s">
        <v>43</v>
      </c>
      <c r="G1" s="2" t="s">
        <v>44</v>
      </c>
      <c r="H1" s="2" t="s">
        <v>45</v>
      </c>
      <c r="I1" s="2" t="s">
        <v>46</v>
      </c>
      <c r="J1" s="2" t="s">
        <v>47</v>
      </c>
      <c r="K1" s="2" t="s">
        <v>17</v>
      </c>
    </row>
    <row r="2" s="1" customFormat="1" ht="20" customHeight="1" spans="1:11">
      <c r="A2" s="3">
        <v>14339688542</v>
      </c>
      <c r="B2" s="3">
        <v>1964552</v>
      </c>
      <c r="C2" s="2" t="s">
        <v>48</v>
      </c>
      <c r="D2" s="2" t="s">
        <v>49</v>
      </c>
      <c r="E2" s="2" t="s">
        <v>50</v>
      </c>
      <c r="F2" s="2" t="s">
        <v>51</v>
      </c>
      <c r="G2" s="2" t="s">
        <v>52</v>
      </c>
      <c r="H2" s="2" t="s">
        <v>53</v>
      </c>
      <c r="I2" s="2" t="s">
        <v>49</v>
      </c>
      <c r="J2" s="2" t="s">
        <v>54</v>
      </c>
      <c r="K2" s="2" t="s">
        <v>55</v>
      </c>
    </row>
    <row r="3" s="1" customFormat="1" ht="20" customHeight="1" spans="1:11">
      <c r="A3" s="3">
        <v>14339385810</v>
      </c>
      <c r="B3" s="3">
        <v>1964355</v>
      </c>
      <c r="C3" s="2" t="s">
        <v>56</v>
      </c>
      <c r="D3" s="2" t="s">
        <v>57</v>
      </c>
      <c r="E3" s="2" t="s">
        <v>50</v>
      </c>
      <c r="F3" s="2" t="s">
        <v>51</v>
      </c>
      <c r="G3" s="2" t="s">
        <v>52</v>
      </c>
      <c r="H3" s="2" t="s">
        <v>58</v>
      </c>
      <c r="I3" s="2" t="s">
        <v>57</v>
      </c>
      <c r="J3" s="2" t="s">
        <v>54</v>
      </c>
      <c r="K3" s="2" t="s">
        <v>59</v>
      </c>
    </row>
    <row r="4" s="1" customFormat="1" ht="20" customHeight="1" spans="1:11">
      <c r="A4" s="3">
        <v>14337807108</v>
      </c>
      <c r="B4" s="3">
        <v>1963584</v>
      </c>
      <c r="C4" s="2" t="s">
        <v>60</v>
      </c>
      <c r="D4" s="2" t="s">
        <v>61</v>
      </c>
      <c r="E4" s="2" t="s">
        <v>50</v>
      </c>
      <c r="F4" s="2" t="s">
        <v>51</v>
      </c>
      <c r="G4" s="2" t="s">
        <v>52</v>
      </c>
      <c r="H4" s="2" t="s">
        <v>62</v>
      </c>
      <c r="I4" s="2" t="s">
        <v>63</v>
      </c>
      <c r="J4" s="2" t="s">
        <v>63</v>
      </c>
      <c r="K4" s="2" t="s">
        <v>64</v>
      </c>
    </row>
    <row r="5" s="1" customFormat="1" ht="20" customHeight="1" spans="1:11">
      <c r="A5" s="3">
        <v>14333677323</v>
      </c>
      <c r="B5" s="3">
        <v>1962481</v>
      </c>
      <c r="C5" s="2" t="s">
        <v>60</v>
      </c>
      <c r="D5" s="2" t="s">
        <v>65</v>
      </c>
      <c r="E5" s="2" t="s">
        <v>50</v>
      </c>
      <c r="F5" s="2" t="s">
        <v>51</v>
      </c>
      <c r="G5" s="2" t="s">
        <v>52</v>
      </c>
      <c r="H5" s="2" t="s">
        <v>62</v>
      </c>
      <c r="I5" s="2" t="s">
        <v>63</v>
      </c>
      <c r="J5" s="2" t="s">
        <v>63</v>
      </c>
      <c r="K5" s="2" t="s">
        <v>66</v>
      </c>
    </row>
    <row r="6" s="1" customFormat="1" ht="20" customHeight="1" spans="1:11">
      <c r="A6" s="3">
        <v>14332422470</v>
      </c>
      <c r="B6" s="3">
        <v>1961830</v>
      </c>
      <c r="C6" s="2" t="s">
        <v>67</v>
      </c>
      <c r="D6" s="2" t="s">
        <v>68</v>
      </c>
      <c r="E6" s="2" t="s">
        <v>69</v>
      </c>
      <c r="F6" s="2" t="s">
        <v>51</v>
      </c>
      <c r="G6" s="2" t="s">
        <v>52</v>
      </c>
      <c r="H6" s="2" t="s">
        <v>70</v>
      </c>
      <c r="I6" s="2" t="s">
        <v>68</v>
      </c>
      <c r="J6" s="2" t="s">
        <v>54</v>
      </c>
      <c r="K6" s="2" t="s">
        <v>71</v>
      </c>
    </row>
    <row r="7" s="1" customFormat="1" ht="20" customHeight="1" spans="1:11">
      <c r="A7" s="2" t="s">
        <v>31</v>
      </c>
      <c r="B7" s="3">
        <v>1961019</v>
      </c>
      <c r="C7" s="2" t="s">
        <v>72</v>
      </c>
      <c r="D7" s="2" t="s">
        <v>34</v>
      </c>
      <c r="E7" s="2" t="s">
        <v>50</v>
      </c>
      <c r="F7" s="2" t="s">
        <v>51</v>
      </c>
      <c r="G7" s="2" t="s">
        <v>52</v>
      </c>
      <c r="H7" s="2" t="s">
        <v>73</v>
      </c>
      <c r="I7" s="2" t="s">
        <v>63</v>
      </c>
      <c r="J7" s="2" t="s">
        <v>63</v>
      </c>
      <c r="K7" s="2" t="s">
        <v>74</v>
      </c>
    </row>
    <row r="8" s="1" customFormat="1" ht="20" customHeight="1" spans="1:11">
      <c r="A8" s="3">
        <v>14328502722</v>
      </c>
      <c r="B8" s="3">
        <v>1960876</v>
      </c>
      <c r="C8" s="2" t="s">
        <v>60</v>
      </c>
      <c r="D8" s="2" t="s">
        <v>75</v>
      </c>
      <c r="E8" s="2" t="s">
        <v>50</v>
      </c>
      <c r="F8" s="2" t="s">
        <v>51</v>
      </c>
      <c r="G8" s="2" t="s">
        <v>52</v>
      </c>
      <c r="H8" s="2" t="s">
        <v>76</v>
      </c>
      <c r="I8" s="2" t="s">
        <v>77</v>
      </c>
      <c r="J8" s="2" t="s">
        <v>54</v>
      </c>
      <c r="K8" s="2" t="s">
        <v>78</v>
      </c>
    </row>
    <row r="9" s="1" customFormat="1" ht="20" customHeight="1" spans="1:11">
      <c r="A9" s="3">
        <v>14327731950</v>
      </c>
      <c r="B9" s="3">
        <v>1960481</v>
      </c>
      <c r="C9" s="2" t="s">
        <v>79</v>
      </c>
      <c r="D9" s="2" t="s">
        <v>80</v>
      </c>
      <c r="E9" s="2" t="s">
        <v>69</v>
      </c>
      <c r="F9" s="2" t="s">
        <v>51</v>
      </c>
      <c r="G9" s="2" t="s">
        <v>52</v>
      </c>
      <c r="H9" s="2" t="s">
        <v>81</v>
      </c>
      <c r="I9" s="2" t="s">
        <v>80</v>
      </c>
      <c r="J9" s="2" t="s">
        <v>54</v>
      </c>
      <c r="K9" s="2" t="s">
        <v>82</v>
      </c>
    </row>
    <row r="10" s="1" customFormat="1" ht="20" customHeight="1" spans="1:11">
      <c r="A10" s="2" t="s">
        <v>21</v>
      </c>
      <c r="B10" s="3">
        <v>1958119</v>
      </c>
      <c r="C10" s="2" t="s">
        <v>83</v>
      </c>
      <c r="D10" s="2" t="s">
        <v>27</v>
      </c>
      <c r="E10" s="2" t="s">
        <v>69</v>
      </c>
      <c r="F10" s="2" t="s">
        <v>51</v>
      </c>
      <c r="G10" s="2" t="s">
        <v>52</v>
      </c>
      <c r="H10" s="2" t="s">
        <v>84</v>
      </c>
      <c r="I10" s="2" t="s">
        <v>63</v>
      </c>
      <c r="J10" s="2" t="s">
        <v>63</v>
      </c>
      <c r="K10" s="2" t="s">
        <v>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2021-01-27T08:13:12Z</dcterms:created>
  <dcterms:modified xsi:type="dcterms:W3CDTF">2021-01-27T08:18:19Z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