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对账!$A$1:$P$9</definedName>
  </definedNames>
  <calcPr calcId="144525"/>
</workbook>
</file>

<file path=xl/sharedStrings.xml><?xml version="1.0" encoding="utf-8"?>
<sst xmlns="http://schemas.openxmlformats.org/spreadsheetml/2006/main" count="191" uniqueCount="91">
  <si>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</si>
  <si>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</si>
  <si>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</si>
  <si>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</si>
  <si>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</si>
  <si>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</si>
  <si>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</si>
  <si>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</si>
  <si>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</si>
  <si>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</si>
  <si>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</si>
  <si>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</si>
  <si>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</si>
  <si>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</si>
  <si>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</si>
  <si>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</si>
  <si>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</si>
  <si>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</si>
  <si>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</si>
  <si>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</si>
  <si>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</si>
  <si>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</si>
  <si>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</si>
  <si>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[深圳]锦江之星(深圳机场店)(60983570)</t>
  </si>
  <si>
    <t>标准房B&lt;内宾&gt;&lt;双人入住&gt;&lt;预付&gt;&lt;无早&gt;</t>
  </si>
  <si>
    <t>CNY</t>
  </si>
  <si>
    <t>邵阵</t>
  </si>
  <si>
    <t>CA11323210128CNY</t>
  </si>
  <si>
    <t>未提现</t>
  </si>
  <si>
    <t>携程开票</t>
  </si>
  <si>
    <t>[镇江]7天连锁酒店(镇江火车站万达广场店)(65981109)</t>
  </si>
  <si>
    <t>自主大床房&lt;内宾&gt;&lt;双人入住&gt;&lt;预付&gt;&lt;无早&gt;</t>
  </si>
  <si>
    <t>曹剑毫</t>
  </si>
  <si>
    <t>取消</t>
  </si>
  <si>
    <t>[北京]7天连锁酒店(北京天坛东门地铁站店)(66005327)</t>
  </si>
  <si>
    <t>自主双床房&lt;内宾&gt;&lt;双人入住&gt;&lt;预付&gt;&lt;无早&gt;</t>
  </si>
  <si>
    <t>王立秋</t>
  </si>
  <si>
    <t>[北京]7天连锁酒店(北京海淀上庄店)(65998487)</t>
  </si>
  <si>
    <t>家庭套房&lt;内宾&gt;&lt;双人入住&gt;&lt;预付&gt;&lt;无早&gt;</t>
  </si>
  <si>
    <t>雷嘉懿</t>
  </si>
  <si>
    <t>[天津]7天连锁酒店(天津中山路北站店)(65824051)</t>
  </si>
  <si>
    <t>吴仓劲</t>
  </si>
  <si>
    <t>[南京]7天优品酒店(南京北岭路店)(65976131)</t>
  </si>
  <si>
    <t>精选特优房&lt;内宾&gt;&lt;双人入住&gt;&lt;预付&gt;&lt;无早&gt;</t>
  </si>
  <si>
    <t>丁以平</t>
  </si>
  <si>
    <t>[广州]7天连锁酒店(广州客村地铁站广州塔店)(65984419)</t>
  </si>
  <si>
    <t>林全顺</t>
  </si>
  <si>
    <t>[扬中]格林豪泰(扬中中央商场港东北路店)(70400994)</t>
  </si>
  <si>
    <t>特色大床房&lt;内宾&gt;&lt;双人入住&gt;&lt;预付&gt;&lt;无早&gt;</t>
  </si>
  <si>
    <t>张敏</t>
  </si>
  <si>
    <t>,</t>
  </si>
  <si>
    <t>A210128191035459</t>
  </si>
  <si>
    <t>合计1289元/1540.94 HKD</t>
  </si>
  <si>
    <t>CNY / HKD 当前参考汇率: 1.195455877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</si>
  <si>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</si>
  <si>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</si>
  <si>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</si>
  <si>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</si>
  <si>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</si>
  <si>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</si>
  <si>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</si>
  <si>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</si>
  <si>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</si>
  <si>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格林豪泰(扬中中央商场港东北路店)</t>
  </si>
  <si>
    <t>2021-01-12</t>
  </si>
  <si>
    <t>2021-01-13</t>
  </si>
  <si>
    <t>RMB</t>
  </si>
  <si>
    <t>132.00</t>
  </si>
  <si>
    <t>95010</t>
  </si>
  <si>
    <t>2021/1/12 21:30:54</t>
  </si>
  <si>
    <t>7天连锁酒店(广州客村地铁站广州塔店)</t>
  </si>
  <si>
    <t>184.00</t>
  </si>
  <si>
    <t>2021/1/12 16:54:40</t>
  </si>
  <si>
    <t>7天优品酒店(南京北岭路店)</t>
  </si>
  <si>
    <t>101.00</t>
  </si>
  <si>
    <t>2021/1/12 13:13:32</t>
  </si>
  <si>
    <t>7天连锁酒店(天津中山路北站店)</t>
  </si>
  <si>
    <t>103.00</t>
  </si>
  <si>
    <t>2021/1/12 11:44:40</t>
  </si>
  <si>
    <t>7天连锁酒店(北京海淀上庄店)</t>
  </si>
  <si>
    <t>329.00</t>
  </si>
  <si>
    <t>2021/1/12 10:51:36</t>
  </si>
  <si>
    <t>7天连锁酒店(北京天坛东门地铁站店)</t>
  </si>
  <si>
    <t>168.00</t>
  </si>
  <si>
    <t>2021/1/12 8:46:23</t>
  </si>
  <si>
    <t>7天连锁酒店(镇江火车站万达广场店)</t>
  </si>
  <si>
    <t>0.00</t>
  </si>
  <si>
    <t>2021/1/3 0:52:23</t>
  </si>
  <si>
    <t>锦江之星(深圳机场店)</t>
  </si>
  <si>
    <t>272.00</t>
  </si>
  <si>
    <t>2021/1/2 22:24:58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</si>
</sst>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4" borderId="4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21" fillId="3" borderId="2" applyNumberFormat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14238491406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44208</v>
      </c>
      <c r="G2" s="5">
        <v>44209</v>
      </c>
      <c r="H2" s="4">
        <v>1</v>
      </c>
      <c r="I2" s="4">
        <v>1</v>
      </c>
      <c r="J2" s="4">
        <v>1</v>
      </c>
      <c r="K2" s="4" t="s">
        <v>25</v>
      </c>
      <c r="L2" s="4">
        <v>272</v>
      </c>
      <c r="M2" s="4">
        <v>272</v>
      </c>
      <c r="N2" s="4" t="s">
        <v>26</v>
      </c>
      <c r="O2" s="4" t="s">
        <v>27</v>
      </c>
      <c r="P2" s="4" t="s">
        <v>28</v>
      </c>
      <c r="Q2" s="4">
        <v>0</v>
      </c>
      <c r="R2" s="6">
        <v>44198</v>
      </c>
      <c r="S2" s="5">
        <v>44224</v>
      </c>
      <c r="T2" s="4" t="s">
        <v>29</v>
      </c>
      <c r="U2" s="4">
        <v>1939502</v>
      </c>
    </row>
    <row r="3" s="4" customFormat="1" spans="1:21">
      <c r="A3" s="4">
        <v>14238861770</v>
      </c>
      <c r="B3" s="4" t="s">
        <v>21</v>
      </c>
      <c r="C3" s="4" t="s">
        <v>22</v>
      </c>
      <c r="D3" s="4" t="s">
        <v>30</v>
      </c>
      <c r="E3" s="4" t="s">
        <v>31</v>
      </c>
      <c r="F3" s="5">
        <v>44208</v>
      </c>
      <c r="G3" s="5">
        <v>44209</v>
      </c>
      <c r="H3" s="4">
        <v>1</v>
      </c>
      <c r="I3" s="4">
        <v>1</v>
      </c>
      <c r="J3" s="4">
        <v>1</v>
      </c>
      <c r="K3" s="4" t="s">
        <v>25</v>
      </c>
      <c r="L3" s="4">
        <v>101</v>
      </c>
      <c r="M3" s="4">
        <v>101</v>
      </c>
      <c r="N3" s="4" t="s">
        <v>32</v>
      </c>
      <c r="O3" s="4" t="s">
        <v>27</v>
      </c>
      <c r="P3" s="4" t="s">
        <v>28</v>
      </c>
      <c r="Q3" s="4">
        <v>0</v>
      </c>
      <c r="R3" s="6">
        <v>44199</v>
      </c>
      <c r="S3" s="5">
        <v>44224</v>
      </c>
      <c r="T3" s="4" t="s">
        <v>29</v>
      </c>
      <c r="U3" s="4">
        <v>1939561</v>
      </c>
    </row>
    <row r="4" s="4" customFormat="1" spans="1:21">
      <c r="A4" s="4">
        <v>14238861770</v>
      </c>
      <c r="B4" s="4" t="s">
        <v>21</v>
      </c>
      <c r="C4" s="4" t="s">
        <v>33</v>
      </c>
      <c r="D4" s="4" t="s">
        <v>30</v>
      </c>
      <c r="E4" s="4" t="s">
        <v>31</v>
      </c>
      <c r="F4" s="5">
        <v>44208</v>
      </c>
      <c r="G4" s="5">
        <v>44209</v>
      </c>
      <c r="H4" s="4">
        <v>1</v>
      </c>
      <c r="I4" s="4">
        <v>1</v>
      </c>
      <c r="J4" s="4">
        <v>1</v>
      </c>
      <c r="K4" s="4" t="s">
        <v>25</v>
      </c>
      <c r="L4" s="4">
        <v>-101</v>
      </c>
      <c r="M4" s="4">
        <v>-101</v>
      </c>
      <c r="N4" s="4" t="s">
        <v>32</v>
      </c>
      <c r="O4" s="4" t="s">
        <v>27</v>
      </c>
      <c r="P4" s="4" t="s">
        <v>28</v>
      </c>
      <c r="Q4" s="4">
        <v>0</v>
      </c>
      <c r="R4" s="6">
        <v>44199</v>
      </c>
      <c r="S4" s="5">
        <v>44224</v>
      </c>
      <c r="T4" s="4" t="s">
        <v>29</v>
      </c>
      <c r="U4" s="4">
        <v>1939561</v>
      </c>
    </row>
    <row r="5" s="4" customFormat="1" spans="1:21">
      <c r="A5" s="4">
        <v>14282641215</v>
      </c>
      <c r="B5" s="4" t="s">
        <v>21</v>
      </c>
      <c r="C5" s="4" t="s">
        <v>22</v>
      </c>
      <c r="D5" s="4" t="s">
        <v>34</v>
      </c>
      <c r="E5" s="4" t="s">
        <v>35</v>
      </c>
      <c r="F5" s="5">
        <v>44208</v>
      </c>
      <c r="G5" s="5">
        <v>44209</v>
      </c>
      <c r="H5" s="4">
        <v>1</v>
      </c>
      <c r="I5" s="4">
        <v>1</v>
      </c>
      <c r="J5" s="4">
        <v>1</v>
      </c>
      <c r="K5" s="4" t="s">
        <v>25</v>
      </c>
      <c r="L5" s="4">
        <v>168</v>
      </c>
      <c r="M5" s="4">
        <v>168</v>
      </c>
      <c r="N5" s="4" t="s">
        <v>36</v>
      </c>
      <c r="O5" s="4" t="s">
        <v>27</v>
      </c>
      <c r="P5" s="4" t="s">
        <v>28</v>
      </c>
      <c r="Q5" s="4">
        <v>0</v>
      </c>
      <c r="R5" s="6">
        <v>44208</v>
      </c>
      <c r="S5" s="5">
        <v>44224</v>
      </c>
      <c r="T5" s="4" t="s">
        <v>29</v>
      </c>
      <c r="U5" s="4">
        <v>1944361</v>
      </c>
    </row>
    <row r="6" s="4" customFormat="1" spans="1:21">
      <c r="A6" s="4">
        <v>14282994232</v>
      </c>
      <c r="B6" s="4" t="s">
        <v>21</v>
      </c>
      <c r="C6" s="4" t="s">
        <v>22</v>
      </c>
      <c r="D6" s="4" t="s">
        <v>37</v>
      </c>
      <c r="E6" s="4" t="s">
        <v>38</v>
      </c>
      <c r="F6" s="5">
        <v>44208</v>
      </c>
      <c r="G6" s="5">
        <v>44209</v>
      </c>
      <c r="H6" s="4">
        <v>1</v>
      </c>
      <c r="I6" s="4">
        <v>1</v>
      </c>
      <c r="J6" s="4">
        <v>1</v>
      </c>
      <c r="K6" s="4" t="s">
        <v>25</v>
      </c>
      <c r="L6" s="4">
        <v>329</v>
      </c>
      <c r="M6" s="4">
        <v>329</v>
      </c>
      <c r="N6" s="4" t="s">
        <v>39</v>
      </c>
      <c r="O6" s="4" t="s">
        <v>27</v>
      </c>
      <c r="P6" s="4" t="s">
        <v>28</v>
      </c>
      <c r="Q6" s="4">
        <v>0</v>
      </c>
      <c r="R6" s="6">
        <v>44208</v>
      </c>
      <c r="S6" s="5">
        <v>44224</v>
      </c>
      <c r="T6" s="4" t="s">
        <v>29</v>
      </c>
      <c r="U6" s="4">
        <v>1944401</v>
      </c>
    </row>
    <row r="7" s="4" customFormat="1" spans="1:21">
      <c r="A7" s="4">
        <v>14283178918</v>
      </c>
      <c r="B7" s="4" t="s">
        <v>21</v>
      </c>
      <c r="C7" s="4" t="s">
        <v>22</v>
      </c>
      <c r="D7" s="4" t="s">
        <v>40</v>
      </c>
      <c r="E7" s="4" t="s">
        <v>31</v>
      </c>
      <c r="F7" s="5">
        <v>44208</v>
      </c>
      <c r="G7" s="5">
        <v>44209</v>
      </c>
      <c r="H7" s="4">
        <v>1</v>
      </c>
      <c r="I7" s="4">
        <v>1</v>
      </c>
      <c r="J7" s="4">
        <v>1</v>
      </c>
      <c r="K7" s="4" t="s">
        <v>25</v>
      </c>
      <c r="L7" s="4">
        <v>103</v>
      </c>
      <c r="M7" s="4">
        <v>103</v>
      </c>
      <c r="N7" s="4" t="s">
        <v>41</v>
      </c>
      <c r="O7" s="4" t="s">
        <v>27</v>
      </c>
      <c r="P7" s="4" t="s">
        <v>28</v>
      </c>
      <c r="Q7" s="4">
        <v>0</v>
      </c>
      <c r="R7" s="6">
        <v>44208</v>
      </c>
      <c r="S7" s="5">
        <v>44224</v>
      </c>
      <c r="T7" s="4" t="s">
        <v>29</v>
      </c>
      <c r="U7" s="4">
        <v>1944426</v>
      </c>
    </row>
    <row r="8" s="4" customFormat="1" spans="1:21">
      <c r="A8" s="4">
        <v>14283510059</v>
      </c>
      <c r="B8" s="4" t="s">
        <v>21</v>
      </c>
      <c r="C8" s="4" t="s">
        <v>22</v>
      </c>
      <c r="D8" s="4" t="s">
        <v>42</v>
      </c>
      <c r="E8" s="4" t="s">
        <v>43</v>
      </c>
      <c r="F8" s="5">
        <v>44208</v>
      </c>
      <c r="G8" s="5">
        <v>44209</v>
      </c>
      <c r="H8" s="4">
        <v>1</v>
      </c>
      <c r="I8" s="4">
        <v>1</v>
      </c>
      <c r="J8" s="4">
        <v>1</v>
      </c>
      <c r="K8" s="4" t="s">
        <v>25</v>
      </c>
      <c r="L8" s="4">
        <v>101</v>
      </c>
      <c r="M8" s="4">
        <v>101</v>
      </c>
      <c r="N8" s="4" t="s">
        <v>44</v>
      </c>
      <c r="O8" s="4" t="s">
        <v>27</v>
      </c>
      <c r="P8" s="4" t="s">
        <v>28</v>
      </c>
      <c r="Q8" s="4">
        <v>0</v>
      </c>
      <c r="R8" s="6">
        <v>44208</v>
      </c>
      <c r="S8" s="5">
        <v>44224</v>
      </c>
      <c r="T8" s="4" t="s">
        <v>29</v>
      </c>
      <c r="U8" s="4">
        <v>1944452</v>
      </c>
    </row>
    <row r="9" s="4" customFormat="1" spans="1:21">
      <c r="A9" s="4">
        <v>14284254438</v>
      </c>
      <c r="B9" s="4" t="s">
        <v>21</v>
      </c>
      <c r="C9" s="4" t="s">
        <v>22</v>
      </c>
      <c r="D9" s="4" t="s">
        <v>45</v>
      </c>
      <c r="E9" s="4" t="s">
        <v>35</v>
      </c>
      <c r="F9" s="5">
        <v>44208</v>
      </c>
      <c r="G9" s="5">
        <v>44209</v>
      </c>
      <c r="H9" s="4">
        <v>1</v>
      </c>
      <c r="I9" s="4">
        <v>1</v>
      </c>
      <c r="J9" s="4">
        <v>1</v>
      </c>
      <c r="K9" s="4" t="s">
        <v>25</v>
      </c>
      <c r="L9" s="4">
        <v>184</v>
      </c>
      <c r="M9" s="4">
        <v>184</v>
      </c>
      <c r="N9" s="4" t="s">
        <v>46</v>
      </c>
      <c r="O9" s="4" t="s">
        <v>27</v>
      </c>
      <c r="P9" s="4" t="s">
        <v>28</v>
      </c>
      <c r="Q9" s="4">
        <v>0</v>
      </c>
      <c r="R9" s="6">
        <v>44208</v>
      </c>
      <c r="S9" s="5">
        <v>44224</v>
      </c>
      <c r="T9" s="4" t="s">
        <v>29</v>
      </c>
      <c r="U9" s="4">
        <v>1944512</v>
      </c>
    </row>
    <row r="10" s="4" customFormat="1" spans="1:20">
      <c r="A10" s="4">
        <v>14285086416</v>
      </c>
      <c r="B10" s="4" t="s">
        <v>21</v>
      </c>
      <c r="C10" s="4" t="s">
        <v>22</v>
      </c>
      <c r="D10" s="4" t="s">
        <v>47</v>
      </c>
      <c r="E10" s="4" t="s">
        <v>48</v>
      </c>
      <c r="F10" s="5">
        <v>44208</v>
      </c>
      <c r="G10" s="5">
        <v>44209</v>
      </c>
      <c r="H10" s="4">
        <v>1</v>
      </c>
      <c r="I10" s="4">
        <v>1</v>
      </c>
      <c r="J10" s="4">
        <v>1</v>
      </c>
      <c r="K10" s="4" t="s">
        <v>25</v>
      </c>
      <c r="L10" s="4">
        <v>132</v>
      </c>
      <c r="M10" s="4">
        <v>132</v>
      </c>
      <c r="N10" s="4" t="s">
        <v>49</v>
      </c>
      <c r="O10" s="4" t="s">
        <v>27</v>
      </c>
      <c r="P10" s="4" t="s">
        <v>28</v>
      </c>
      <c r="Q10" s="4">
        <v>0</v>
      </c>
      <c r="R10" s="6">
        <v>44208</v>
      </c>
      <c r="S10" s="5">
        <v>44224</v>
      </c>
      <c r="T10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J20" sqref="J20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50</v>
      </c>
    </row>
    <row r="2" s="4" customFormat="1" spans="1:11">
      <c r="A2" s="4">
        <v>14238491406</v>
      </c>
      <c r="B2" s="4">
        <v>272</v>
      </c>
      <c r="C2" s="4" t="str">
        <f>VLOOKUP(A2,HOP!A:H,8,0)</f>
        <v>272.00</v>
      </c>
      <c r="D2" s="4">
        <f>VLOOKUP(A2,HOP!A:B,2,0)</f>
        <v>1939502</v>
      </c>
      <c r="E2" s="4">
        <f>B2-C2</f>
        <v>0</v>
      </c>
      <c r="K2" s="4" t="str">
        <f>$K$1&amp;D2</f>
        <v>,1939502</v>
      </c>
    </row>
    <row r="3" s="4" customFormat="1" spans="1:11">
      <c r="A3" s="4">
        <v>14238861770</v>
      </c>
      <c r="B3" s="4">
        <v>0</v>
      </c>
      <c r="C3" s="4" t="str">
        <f>VLOOKUP(A3,HOP!A:H,8,0)</f>
        <v>0.00</v>
      </c>
      <c r="D3" s="4">
        <f>VLOOKUP(A3,HOP!A:B,2,0)</f>
        <v>1939561</v>
      </c>
      <c r="E3" s="4">
        <f>B3-C3</f>
        <v>0</v>
      </c>
      <c r="K3" s="4" t="str">
        <f>$K$1&amp;D3</f>
        <v>,1939561</v>
      </c>
    </row>
    <row r="4" s="4" customFormat="1" spans="1:11">
      <c r="A4" s="4">
        <v>14282641215</v>
      </c>
      <c r="B4" s="4">
        <v>168</v>
      </c>
      <c r="C4" s="4" t="str">
        <f>VLOOKUP(A4,HOP!A:H,8,0)</f>
        <v>168.00</v>
      </c>
      <c r="D4" s="4">
        <f>VLOOKUP(A4,HOP!A:B,2,0)</f>
        <v>1944361</v>
      </c>
      <c r="E4" s="4">
        <f t="shared" ref="E4:E9" si="0">B4-C4</f>
        <v>0</v>
      </c>
      <c r="K4" s="4" t="str">
        <f t="shared" ref="K4:K9" si="1">$K$1&amp;D4</f>
        <v>,1944361</v>
      </c>
    </row>
    <row r="5" s="4" customFormat="1" spans="1:11">
      <c r="A5" s="4">
        <v>14282994232</v>
      </c>
      <c r="B5" s="4">
        <v>329</v>
      </c>
      <c r="C5" s="4" t="str">
        <f>VLOOKUP(A5,HOP!A:H,8,0)</f>
        <v>329.00</v>
      </c>
      <c r="D5" s="4">
        <f>VLOOKUP(A5,HOP!A:B,2,0)</f>
        <v>1944401</v>
      </c>
      <c r="E5" s="4">
        <f t="shared" si="0"/>
        <v>0</v>
      </c>
      <c r="K5" s="4" t="str">
        <f t="shared" si="1"/>
        <v>,1944401</v>
      </c>
    </row>
    <row r="6" s="4" customFormat="1" spans="1:11">
      <c r="A6" s="4">
        <v>14283178918</v>
      </c>
      <c r="B6" s="4">
        <v>103</v>
      </c>
      <c r="C6" s="4" t="str">
        <f>VLOOKUP(A6,HOP!A:H,8,0)</f>
        <v>103.00</v>
      </c>
      <c r="D6" s="4">
        <f>VLOOKUP(A6,HOP!A:B,2,0)</f>
        <v>1944426</v>
      </c>
      <c r="E6" s="4">
        <f t="shared" si="0"/>
        <v>0</v>
      </c>
      <c r="K6" s="4" t="str">
        <f t="shared" si="1"/>
        <v>,1944426</v>
      </c>
    </row>
    <row r="7" s="4" customFormat="1" spans="1:11">
      <c r="A7" s="4">
        <v>14283510059</v>
      </c>
      <c r="B7" s="4">
        <v>101</v>
      </c>
      <c r="C7" s="4" t="str">
        <f>VLOOKUP(A7,HOP!A:H,8,0)</f>
        <v>101.00</v>
      </c>
      <c r="D7" s="4">
        <f>VLOOKUP(A7,HOP!A:B,2,0)</f>
        <v>1944452</v>
      </c>
      <c r="E7" s="4">
        <f t="shared" si="0"/>
        <v>0</v>
      </c>
      <c r="K7" s="4" t="str">
        <f t="shared" si="1"/>
        <v>,1944452</v>
      </c>
    </row>
    <row r="8" s="4" customFormat="1" spans="1:11">
      <c r="A8" s="4">
        <v>14284254438</v>
      </c>
      <c r="B8" s="4">
        <v>184</v>
      </c>
      <c r="C8" s="4" t="str">
        <f>VLOOKUP(A8,HOP!A:H,8,0)</f>
        <v>184.00</v>
      </c>
      <c r="D8" s="4">
        <f>VLOOKUP(A8,HOP!A:B,2,0)</f>
        <v>1944512</v>
      </c>
      <c r="E8" s="4">
        <f t="shared" si="0"/>
        <v>0</v>
      </c>
      <c r="K8" s="4" t="str">
        <f t="shared" si="1"/>
        <v>,1944512</v>
      </c>
    </row>
    <row r="9" s="4" customFormat="1" spans="1:11">
      <c r="A9" s="4">
        <v>14285086416</v>
      </c>
      <c r="B9" s="4">
        <v>132</v>
      </c>
      <c r="C9" s="4" t="str">
        <f>VLOOKUP(A9,HOP!A:H,8,0)</f>
        <v>132.00</v>
      </c>
      <c r="D9" s="4">
        <f>VLOOKUP(A9,HOP!A:B,2,0)</f>
        <v>1944637</v>
      </c>
      <c r="E9" s="4">
        <f t="shared" si="0"/>
        <v>0</v>
      </c>
      <c r="K9" s="4" t="str">
        <f t="shared" si="1"/>
        <v>,1944637</v>
      </c>
    </row>
    <row r="11" spans="2:2">
      <c r="B11" s="4">
        <f>SUM(B2:B10)</f>
        <v>1289</v>
      </c>
    </row>
    <row r="13" spans="1:1">
      <c r="A13" s="4" t="s">
        <v>51</v>
      </c>
    </row>
    <row r="14" spans="1:1">
      <c r="A14" s="4" t="s">
        <v>52</v>
      </c>
    </row>
    <row r="15" spans="1:1">
      <c r="A15" s="4" t="s">
        <v>53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C22" sqref="C22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54</v>
      </c>
      <c r="B1" s="2" t="s">
        <v>55</v>
      </c>
      <c r="C1" s="2" t="s">
        <v>56</v>
      </c>
      <c r="D1" s="2" t="s">
        <v>57</v>
      </c>
      <c r="E1" s="2" t="s">
        <v>5</v>
      </c>
      <c r="F1" s="2" t="s">
        <v>58</v>
      </c>
      <c r="G1" s="2" t="s">
        <v>59</v>
      </c>
      <c r="H1" s="2" t="s">
        <v>60</v>
      </c>
      <c r="I1" s="2" t="s">
        <v>61</v>
      </c>
      <c r="J1" s="2" t="s">
        <v>62</v>
      </c>
      <c r="K1" s="2" t="s">
        <v>17</v>
      </c>
    </row>
    <row r="2" s="1" customFormat="1" ht="20" customHeight="1" spans="1:11">
      <c r="A2" s="3">
        <v>14285086416</v>
      </c>
      <c r="B2" s="3">
        <v>1944637</v>
      </c>
      <c r="C2" s="2" t="s">
        <v>63</v>
      </c>
      <c r="D2" s="2" t="s">
        <v>49</v>
      </c>
      <c r="E2" s="2" t="s">
        <v>64</v>
      </c>
      <c r="F2" s="2" t="s">
        <v>65</v>
      </c>
      <c r="G2" s="2" t="s">
        <v>66</v>
      </c>
      <c r="H2" s="2" t="s">
        <v>67</v>
      </c>
      <c r="I2" s="2" t="s">
        <v>49</v>
      </c>
      <c r="J2" s="2" t="s">
        <v>68</v>
      </c>
      <c r="K2" s="2" t="s">
        <v>69</v>
      </c>
    </row>
    <row r="3" s="1" customFormat="1" ht="20" customHeight="1" spans="1:11">
      <c r="A3" s="3">
        <v>14284254438</v>
      </c>
      <c r="B3" s="3">
        <v>1944512</v>
      </c>
      <c r="C3" s="2" t="s">
        <v>70</v>
      </c>
      <c r="D3" s="2" t="s">
        <v>46</v>
      </c>
      <c r="E3" s="2" t="s">
        <v>64</v>
      </c>
      <c r="F3" s="2" t="s">
        <v>65</v>
      </c>
      <c r="G3" s="2" t="s">
        <v>66</v>
      </c>
      <c r="H3" s="2" t="s">
        <v>71</v>
      </c>
      <c r="I3" s="2" t="s">
        <v>46</v>
      </c>
      <c r="J3" s="2" t="s">
        <v>68</v>
      </c>
      <c r="K3" s="2" t="s">
        <v>72</v>
      </c>
    </row>
    <row r="4" s="1" customFormat="1" ht="20" customHeight="1" spans="1:11">
      <c r="A4" s="3">
        <v>14283510059</v>
      </c>
      <c r="B4" s="3">
        <v>1944452</v>
      </c>
      <c r="C4" s="2" t="s">
        <v>73</v>
      </c>
      <c r="D4" s="2" t="s">
        <v>44</v>
      </c>
      <c r="E4" s="2" t="s">
        <v>64</v>
      </c>
      <c r="F4" s="2" t="s">
        <v>65</v>
      </c>
      <c r="G4" s="2" t="s">
        <v>66</v>
      </c>
      <c r="H4" s="2" t="s">
        <v>74</v>
      </c>
      <c r="I4" s="2" t="s">
        <v>44</v>
      </c>
      <c r="J4" s="2" t="s">
        <v>68</v>
      </c>
      <c r="K4" s="2" t="s">
        <v>75</v>
      </c>
    </row>
    <row r="5" s="1" customFormat="1" ht="20" customHeight="1" spans="1:11">
      <c r="A5" s="3">
        <v>14283178918</v>
      </c>
      <c r="B5" s="3">
        <v>1944426</v>
      </c>
      <c r="C5" s="2" t="s">
        <v>76</v>
      </c>
      <c r="D5" s="2" t="s">
        <v>41</v>
      </c>
      <c r="E5" s="2" t="s">
        <v>64</v>
      </c>
      <c r="F5" s="2" t="s">
        <v>65</v>
      </c>
      <c r="G5" s="2" t="s">
        <v>66</v>
      </c>
      <c r="H5" s="2" t="s">
        <v>77</v>
      </c>
      <c r="I5" s="2" t="s">
        <v>41</v>
      </c>
      <c r="J5" s="2" t="s">
        <v>68</v>
      </c>
      <c r="K5" s="2" t="s">
        <v>78</v>
      </c>
    </row>
    <row r="6" s="1" customFormat="1" ht="20" customHeight="1" spans="1:11">
      <c r="A6" s="3">
        <v>14282994232</v>
      </c>
      <c r="B6" s="3">
        <v>1944401</v>
      </c>
      <c r="C6" s="2" t="s">
        <v>79</v>
      </c>
      <c r="D6" s="2" t="s">
        <v>39</v>
      </c>
      <c r="E6" s="2" t="s">
        <v>64</v>
      </c>
      <c r="F6" s="2" t="s">
        <v>65</v>
      </c>
      <c r="G6" s="2" t="s">
        <v>66</v>
      </c>
      <c r="H6" s="2" t="s">
        <v>80</v>
      </c>
      <c r="I6" s="2" t="s">
        <v>39</v>
      </c>
      <c r="J6" s="2" t="s">
        <v>68</v>
      </c>
      <c r="K6" s="2" t="s">
        <v>81</v>
      </c>
    </row>
    <row r="7" s="1" customFormat="1" ht="20" customHeight="1" spans="1:11">
      <c r="A7" s="3">
        <v>14282641215</v>
      </c>
      <c r="B7" s="3">
        <v>1944361</v>
      </c>
      <c r="C7" s="2" t="s">
        <v>82</v>
      </c>
      <c r="D7" s="2" t="s">
        <v>36</v>
      </c>
      <c r="E7" s="2" t="s">
        <v>64</v>
      </c>
      <c r="F7" s="2" t="s">
        <v>65</v>
      </c>
      <c r="G7" s="2" t="s">
        <v>66</v>
      </c>
      <c r="H7" s="2" t="s">
        <v>83</v>
      </c>
      <c r="I7" s="2" t="s">
        <v>36</v>
      </c>
      <c r="J7" s="2" t="s">
        <v>68</v>
      </c>
      <c r="K7" s="2" t="s">
        <v>84</v>
      </c>
    </row>
    <row r="8" s="1" customFormat="1" ht="20" customHeight="1" spans="1:11">
      <c r="A8" s="3">
        <v>14238861770</v>
      </c>
      <c r="B8" s="3">
        <v>1939561</v>
      </c>
      <c r="C8" s="2" t="s">
        <v>85</v>
      </c>
      <c r="D8" s="2" t="s">
        <v>32</v>
      </c>
      <c r="E8" s="2" t="s">
        <v>64</v>
      </c>
      <c r="F8" s="2" t="s">
        <v>65</v>
      </c>
      <c r="G8" s="2" t="s">
        <v>66</v>
      </c>
      <c r="H8" s="2" t="s">
        <v>86</v>
      </c>
      <c r="I8" s="2" t="s">
        <v>32</v>
      </c>
      <c r="J8" s="2" t="s">
        <v>68</v>
      </c>
      <c r="K8" s="2" t="s">
        <v>87</v>
      </c>
    </row>
    <row r="9" s="1" customFormat="1" ht="20" customHeight="1" spans="1:11">
      <c r="A9" s="3">
        <v>14238491406</v>
      </c>
      <c r="B9" s="3">
        <v>1939502</v>
      </c>
      <c r="C9" s="2" t="s">
        <v>88</v>
      </c>
      <c r="D9" s="2" t="s">
        <v>26</v>
      </c>
      <c r="E9" s="2" t="s">
        <v>64</v>
      </c>
      <c r="F9" s="2" t="s">
        <v>65</v>
      </c>
      <c r="G9" s="2" t="s">
        <v>66</v>
      </c>
      <c r="H9" s="2" t="s">
        <v>89</v>
      </c>
      <c r="I9" s="2" t="s">
        <v>26</v>
      </c>
      <c r="J9" s="2" t="s">
        <v>68</v>
      </c>
      <c r="K9" s="2" t="s">
        <v>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2021-01-28T11:06:53Z</dcterms:created>
  <dcterms:modified xsi:type="dcterms:W3CDTF">2021-01-28T11:13:40Z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