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对账!$A$1:$P$5</definedName>
  </definedNames>
  <calcPr calcId="144525"/>
</workbook>
</file>

<file path=xl/sharedStrings.xml><?xml version="1.0" encoding="utf-8"?>
<sst xmlns="http://schemas.openxmlformats.org/spreadsheetml/2006/main" count="266" uniqueCount="122">
  <si>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</si>
  <si>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</si>
  <si>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</si>
  <si>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</si>
  <si>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</si>
  <si>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</si>
  <si>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</si>
  <si>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</si>
  <si>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</si>
  <si>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</si>
  <si>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</si>
  <si>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</si>
  <si>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</si>
  <si>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</si>
  <si>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</si>
  <si>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</si>
  <si>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</si>
  <si>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</si>
  <si>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</si>
  <si>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</si>
  <si>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</si>
  <si>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DLT6259724</t>
  </si>
  <si>
    <t>代分销</t>
  </si>
  <si>
    <t>正常</t>
  </si>
  <si>
    <t>[广州]麗枫酒店(广州体育西路地铁站店)(67316669)</t>
  </si>
  <si>
    <t>商务大床房&lt;双人入住&gt;&lt;无早&gt;&lt;特惠专享&gt;</t>
  </si>
  <si>
    <t>CNY</t>
  </si>
  <si>
    <t>杨旸</t>
  </si>
  <si>
    <t>DFXA13744210130CNY</t>
  </si>
  <si>
    <t>未提现</t>
  </si>
  <si>
    <t>携程开票</t>
  </si>
  <si>
    <t>DLT6292898</t>
  </si>
  <si>
    <t>[陆丰]陆丰丽景半岛酒店(63156485)</t>
  </si>
  <si>
    <t>高级双床房&lt;双人入住&gt;&lt;今日特价 &gt;&lt;双早&gt;</t>
  </si>
  <si>
    <t>陈培彬</t>
  </si>
  <si>
    <t>DLT6294173</t>
  </si>
  <si>
    <t>[和平]和平热龙温泉度假村(69334770)</t>
  </si>
  <si>
    <t>二房木屋别墅&lt;早餐&gt;&lt;四人入住&gt;&lt;特惠专享&gt;</t>
  </si>
  <si>
    <t>欧阳秋敏</t>
  </si>
  <si>
    <t>DLT6295112</t>
  </si>
  <si>
    <t>豪华大床房&lt;双人入住&gt;&lt;今日特价 &gt;&lt;双早&gt;</t>
  </si>
  <si>
    <t>高守磊</t>
  </si>
  <si>
    <t>取消</t>
  </si>
  <si>
    <t>,</t>
  </si>
  <si>
    <t>A210130172218459</t>
  </si>
  <si>
    <t>合计1519元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</si>
  <si>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</si>
  <si>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</si>
  <si>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</si>
  <si>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</si>
  <si>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</si>
  <si>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</si>
  <si>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</si>
  <si>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</si>
  <si>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</si>
  <si>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</si>
  <si>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陈勇</t>
  </si>
  <si>
    <t>2021-01-28</t>
  </si>
  <si>
    <t>2021-01-29</t>
  </si>
  <si>
    <t>RMB</t>
  </si>
  <si>
    <t>2221.00</t>
  </si>
  <si>
    <t>95010</t>
  </si>
  <si>
    <t>2021/1/28 21:58:14</t>
  </si>
  <si>
    <t>徐炳东</t>
  </si>
  <si>
    <t>2021/1/28 21:11:07</t>
  </si>
  <si>
    <t>陆丰丽景半岛酒店</t>
  </si>
  <si>
    <t>293.00</t>
  </si>
  <si>
    <t/>
  </si>
  <si>
    <t>2021/1/28 14:16:33</t>
  </si>
  <si>
    <t>梅州昌盛豪生大酒店</t>
  </si>
  <si>
    <t>王晓婧</t>
  </si>
  <si>
    <t>408.00</t>
  </si>
  <si>
    <t>2021/1/28 14:12:13</t>
  </si>
  <si>
    <t>罗晓东</t>
  </si>
  <si>
    <t>2021/1/28 13:54:07</t>
  </si>
  <si>
    <t>东莞稻香喜舍酒店</t>
  </si>
  <si>
    <t>赵泽炎</t>
  </si>
  <si>
    <t>354.00</t>
  </si>
  <si>
    <t>2021/1/28 13:18:21</t>
  </si>
  <si>
    <t>梅州客天下国际大酒店</t>
  </si>
  <si>
    <t>陈旭强</t>
  </si>
  <si>
    <t>350.00</t>
  </si>
  <si>
    <t>2021/1/28 12:32:39</t>
  </si>
  <si>
    <t>0.00</t>
  </si>
  <si>
    <t>2021/1/28 12:30:47</t>
  </si>
  <si>
    <t>郭卫新</t>
  </si>
  <si>
    <t>2021/1/28 11:15:30</t>
  </si>
  <si>
    <t>梅州麓湖山酒店</t>
  </si>
  <si>
    <t>叶灿辉</t>
  </si>
  <si>
    <t>239.00</t>
  </si>
  <si>
    <t>2021/1/28 9:11:40</t>
  </si>
  <si>
    <t>和平热龙温泉度假村</t>
  </si>
  <si>
    <t>700.00</t>
  </si>
  <si>
    <t>2021/1/27 22:31:06</t>
  </si>
  <si>
    <t>西双版纳悦椿温泉度假酒店</t>
  </si>
  <si>
    <t>孙韬</t>
  </si>
  <si>
    <t>720.00</t>
  </si>
  <si>
    <t>2021/1/27 15:36:57</t>
  </si>
  <si>
    <t>2021-01-27</t>
  </si>
  <si>
    <t>526.00</t>
  </si>
  <si>
    <t>2021/1/27 14:13:52</t>
  </si>
  <si>
    <t>冯叶雨</t>
  </si>
  <si>
    <t>2021-01-26</t>
  </si>
  <si>
    <t>1062.00</t>
  </si>
  <si>
    <t>2021/1/26 8:08:55</t>
  </si>
  <si>
    <t>深圳佳兆业万豪酒店</t>
  </si>
  <si>
    <t>种和涛</t>
  </si>
  <si>
    <t>2021/1/22 21:45:37</t>
  </si>
  <si>
    <t>张逸新</t>
  </si>
  <si>
    <t>2021/1/22 11:23:22</t>
  </si>
  <si>
    <t>贺毅,张宝生</t>
  </si>
  <si>
    <t>1720.00</t>
  </si>
  <si>
    <t>贺毅</t>
  </si>
  <si>
    <t>2021/1/21 21:44:26</t>
  </si>
  <si>
    <t>麗枫酒店(广州体育西路地铁站店)</t>
  </si>
  <si>
    <t>2021-01-18</t>
  </si>
  <si>
    <t>2021/1/14 16:13:33</t>
  </si>
  <si>
    <t>怡情谷温泉度假酒店</t>
  </si>
  <si>
    <t>方翠茜</t>
  </si>
  <si>
    <t>2021-01-25</t>
  </si>
  <si>
    <t>2920.00</t>
  </si>
  <si>
    <t>2021/1/12 15:48:37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</si>
</sst>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4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44214</v>
      </c>
      <c r="G2" s="5">
        <v>44225</v>
      </c>
      <c r="H2" s="4">
        <v>1</v>
      </c>
      <c r="I2" s="4">
        <v>11</v>
      </c>
      <c r="J2" s="4">
        <v>11</v>
      </c>
      <c r="K2" s="4" t="s">
        <v>26</v>
      </c>
      <c r="L2" s="4">
        <v>4015</v>
      </c>
      <c r="M2" s="4">
        <v>4015</v>
      </c>
      <c r="N2" s="4" t="s">
        <v>27</v>
      </c>
      <c r="O2" s="4" t="s">
        <v>28</v>
      </c>
      <c r="P2" s="4" t="s">
        <v>29</v>
      </c>
      <c r="Q2" s="4">
        <v>0</v>
      </c>
      <c r="R2" s="6">
        <v>44210.6675462963</v>
      </c>
      <c r="S2" s="5">
        <v>44226</v>
      </c>
      <c r="T2" s="4" t="s">
        <v>30</v>
      </c>
    </row>
    <row r="3" s="4" customFormat="1" spans="1:20">
      <c r="A3" s="4" t="s">
        <v>31</v>
      </c>
      <c r="B3" s="4" t="s">
        <v>22</v>
      </c>
      <c r="C3" s="4" t="s">
        <v>23</v>
      </c>
      <c r="D3" s="4" t="s">
        <v>32</v>
      </c>
      <c r="E3" s="4" t="s">
        <v>33</v>
      </c>
      <c r="F3" s="5">
        <v>44223</v>
      </c>
      <c r="G3" s="5">
        <v>44225</v>
      </c>
      <c r="H3" s="4">
        <v>1</v>
      </c>
      <c r="I3" s="4">
        <v>2</v>
      </c>
      <c r="J3" s="4">
        <v>2</v>
      </c>
      <c r="K3" s="4" t="s">
        <v>26</v>
      </c>
      <c r="L3" s="4">
        <v>526</v>
      </c>
      <c r="M3" s="4">
        <v>526</v>
      </c>
      <c r="N3" s="4" t="s">
        <v>34</v>
      </c>
      <c r="O3" s="4" t="s">
        <v>28</v>
      </c>
      <c r="P3" s="4" t="s">
        <v>29</v>
      </c>
      <c r="Q3" s="4">
        <v>0</v>
      </c>
      <c r="R3" s="6">
        <v>44223.5931828704</v>
      </c>
      <c r="S3" s="5">
        <v>44226</v>
      </c>
      <c r="T3" s="4" t="s">
        <v>30</v>
      </c>
    </row>
    <row r="4" s="4" customFormat="1" spans="1:20">
      <c r="A4" s="4" t="s">
        <v>35</v>
      </c>
      <c r="B4" s="4" t="s">
        <v>22</v>
      </c>
      <c r="C4" s="4" t="s">
        <v>23</v>
      </c>
      <c r="D4" s="4" t="s">
        <v>36</v>
      </c>
      <c r="E4" s="4" t="s">
        <v>37</v>
      </c>
      <c r="F4" s="5">
        <v>44224</v>
      </c>
      <c r="G4" s="5">
        <v>44225</v>
      </c>
      <c r="H4" s="4">
        <v>1</v>
      </c>
      <c r="I4" s="4">
        <v>1</v>
      </c>
      <c r="J4" s="4">
        <v>1</v>
      </c>
      <c r="K4" s="4" t="s">
        <v>26</v>
      </c>
      <c r="L4" s="4">
        <v>700</v>
      </c>
      <c r="M4" s="4">
        <v>700</v>
      </c>
      <c r="N4" s="4" t="s">
        <v>38</v>
      </c>
      <c r="O4" s="4" t="s">
        <v>28</v>
      </c>
      <c r="P4" s="4" t="s">
        <v>29</v>
      </c>
      <c r="Q4" s="4">
        <v>0</v>
      </c>
      <c r="R4" s="6">
        <v>44223.9347453704</v>
      </c>
      <c r="S4" s="5">
        <v>44226</v>
      </c>
      <c r="T4" s="4" t="s">
        <v>30</v>
      </c>
    </row>
    <row r="5" s="4" customFormat="1" spans="1:20">
      <c r="A5" s="4" t="s">
        <v>39</v>
      </c>
      <c r="B5" s="4" t="s">
        <v>22</v>
      </c>
      <c r="C5" s="4" t="s">
        <v>23</v>
      </c>
      <c r="D5" s="4" t="s">
        <v>32</v>
      </c>
      <c r="E5" s="4" t="s">
        <v>40</v>
      </c>
      <c r="F5" s="5">
        <v>44224</v>
      </c>
      <c r="G5" s="5">
        <v>44225</v>
      </c>
      <c r="H5" s="4">
        <v>1</v>
      </c>
      <c r="I5" s="4">
        <v>1</v>
      </c>
      <c r="J5" s="4">
        <v>1</v>
      </c>
      <c r="K5" s="4" t="s">
        <v>26</v>
      </c>
      <c r="L5" s="4">
        <v>293</v>
      </c>
      <c r="M5" s="4">
        <v>293</v>
      </c>
      <c r="N5" s="4" t="s">
        <v>41</v>
      </c>
      <c r="O5" s="4" t="s">
        <v>28</v>
      </c>
      <c r="P5" s="4" t="s">
        <v>29</v>
      </c>
      <c r="Q5" s="4">
        <v>0</v>
      </c>
      <c r="R5" s="6">
        <v>44224.5910648148</v>
      </c>
      <c r="S5" s="5">
        <v>44226</v>
      </c>
      <c r="T5" s="4" t="s">
        <v>30</v>
      </c>
    </row>
    <row r="6" s="4" customFormat="1" spans="1:20">
      <c r="A6" s="4" t="s">
        <v>21</v>
      </c>
      <c r="B6" s="4" t="s">
        <v>22</v>
      </c>
      <c r="C6" s="4" t="s">
        <v>42</v>
      </c>
      <c r="D6" s="4" t="s">
        <v>24</v>
      </c>
      <c r="E6" s="4" t="s">
        <v>25</v>
      </c>
      <c r="F6" s="5">
        <v>44214</v>
      </c>
      <c r="G6" s="5">
        <v>44225</v>
      </c>
      <c r="H6" s="4">
        <v>1</v>
      </c>
      <c r="I6" s="4">
        <v>11</v>
      </c>
      <c r="J6" s="4">
        <v>11</v>
      </c>
      <c r="K6" s="4" t="s">
        <v>26</v>
      </c>
      <c r="L6" s="4">
        <v>-4015</v>
      </c>
      <c r="M6" s="4">
        <v>-4015</v>
      </c>
      <c r="N6" s="4" t="s">
        <v>27</v>
      </c>
      <c r="O6" s="4" t="s">
        <v>28</v>
      </c>
      <c r="P6" s="4" t="s">
        <v>29</v>
      </c>
      <c r="Q6" s="4">
        <v>0</v>
      </c>
      <c r="R6" s="6">
        <v>44210.6675462963</v>
      </c>
      <c r="S6" s="5">
        <v>44226</v>
      </c>
      <c r="T6" s="4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23" sqref="G23"/>
    </sheetView>
  </sheetViews>
  <sheetFormatPr defaultColWidth="9" defaultRowHeight="13.5"/>
  <cols>
    <col min="1" max="1" width="13.1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43</v>
      </c>
    </row>
    <row r="2" s="4" customFormat="1" spans="1:11">
      <c r="A2" s="4" t="s">
        <v>21</v>
      </c>
      <c r="B2" s="4">
        <v>0</v>
      </c>
      <c r="C2" s="4" t="str">
        <f>VLOOKUP(A2,HOP!A:H,8,0)</f>
        <v>0.00</v>
      </c>
      <c r="D2" s="4">
        <f>VLOOKUP(A2,HOP!A:B,2,0)</f>
        <v>1946896</v>
      </c>
      <c r="E2" s="4">
        <f>B2-C2</f>
        <v>0</v>
      </c>
      <c r="K2" s="4" t="str">
        <f>$K$1&amp;D2</f>
        <v>,1946896</v>
      </c>
    </row>
    <row r="3" s="4" customFormat="1" spans="1:11">
      <c r="A3" s="4" t="s">
        <v>31</v>
      </c>
      <c r="B3" s="4">
        <v>526</v>
      </c>
      <c r="C3" s="4" t="str">
        <f>VLOOKUP(A3,HOP!A:H,8,0)</f>
        <v>526.00</v>
      </c>
      <c r="D3" s="4">
        <f>VLOOKUP(A3,HOP!A:B,2,0)</f>
        <v>1966594</v>
      </c>
      <c r="E3" s="4">
        <f>B3-C3</f>
        <v>0</v>
      </c>
      <c r="K3" s="4" t="str">
        <f>$K$1&amp;D3</f>
        <v>,1966594</v>
      </c>
    </row>
    <row r="4" s="4" customFormat="1" spans="1:11">
      <c r="A4" s="4" t="s">
        <v>35</v>
      </c>
      <c r="B4" s="4">
        <v>700</v>
      </c>
      <c r="C4" s="4" t="str">
        <f>VLOOKUP(A4,HOP!A:H,8,0)</f>
        <v>700.00</v>
      </c>
      <c r="D4" s="4">
        <f>VLOOKUP(A4,HOP!A:B,2,0)</f>
        <v>1967331</v>
      </c>
      <c r="E4" s="4">
        <f>B4-C4</f>
        <v>0</v>
      </c>
      <c r="K4" s="4" t="str">
        <f>$K$1&amp;D4</f>
        <v>,1967331</v>
      </c>
    </row>
    <row r="5" s="4" customFormat="1" spans="1:11">
      <c r="A5" s="4" t="s">
        <v>39</v>
      </c>
      <c r="B5" s="4">
        <v>293</v>
      </c>
      <c r="C5" s="4" t="str">
        <f>VLOOKUP(A5,HOP!A:H,8,0)</f>
        <v>293.00</v>
      </c>
      <c r="D5" s="4">
        <f>VLOOKUP(A5,HOP!A:B,2,0)</f>
        <v>1967804</v>
      </c>
      <c r="E5" s="4">
        <f>B5-C5</f>
        <v>0</v>
      </c>
      <c r="K5" s="4" t="str">
        <f>$K$1&amp;D5</f>
        <v>,1967804</v>
      </c>
    </row>
    <row r="7" spans="2:2">
      <c r="B7" s="4">
        <f>SUM(B2:B6)</f>
        <v>1519</v>
      </c>
    </row>
    <row r="9" spans="1:1">
      <c r="A9" s="4" t="s">
        <v>44</v>
      </c>
    </row>
    <row r="10" spans="1:1">
      <c r="A10" s="4" t="s">
        <v>45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B33" sqref="B3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46</v>
      </c>
      <c r="B1" s="2" t="s">
        <v>47</v>
      </c>
      <c r="C1" s="2" t="s">
        <v>48</v>
      </c>
      <c r="D1" s="2" t="s">
        <v>49</v>
      </c>
      <c r="E1" s="2" t="s">
        <v>5</v>
      </c>
      <c r="F1" s="2" t="s">
        <v>50</v>
      </c>
      <c r="G1" s="2" t="s">
        <v>51</v>
      </c>
      <c r="H1" s="2" t="s">
        <v>52</v>
      </c>
      <c r="I1" s="2" t="s">
        <v>53</v>
      </c>
      <c r="J1" s="2" t="s">
        <v>54</v>
      </c>
      <c r="K1" s="2" t="s">
        <v>17</v>
      </c>
    </row>
    <row r="2" s="1" customFormat="1" ht="20" customHeight="1" spans="1:11">
      <c r="A2" s="3">
        <v>14352610802</v>
      </c>
      <c r="B2" s="3">
        <v>1968136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56</v>
      </c>
      <c r="J2" s="2" t="s">
        <v>61</v>
      </c>
      <c r="K2" s="2" t="s">
        <v>62</v>
      </c>
    </row>
    <row r="3" s="1" customFormat="1" ht="20" customHeight="1" spans="1:11">
      <c r="A3" s="3">
        <v>14352475844</v>
      </c>
      <c r="B3" s="3">
        <v>1968092</v>
      </c>
      <c r="C3" s="2" t="s">
        <v>55</v>
      </c>
      <c r="D3" s="2" t="s">
        <v>63</v>
      </c>
      <c r="E3" s="2" t="s">
        <v>57</v>
      </c>
      <c r="F3" s="2" t="s">
        <v>58</v>
      </c>
      <c r="G3" s="2" t="s">
        <v>59</v>
      </c>
      <c r="H3" s="2" t="s">
        <v>60</v>
      </c>
      <c r="I3" s="2" t="s">
        <v>63</v>
      </c>
      <c r="J3" s="2" t="s">
        <v>61</v>
      </c>
      <c r="K3" s="2" t="s">
        <v>64</v>
      </c>
    </row>
    <row r="4" s="1" customFormat="1" ht="20" customHeight="1" spans="1:11">
      <c r="A4" s="2" t="s">
        <v>39</v>
      </c>
      <c r="B4" s="3">
        <v>1967804</v>
      </c>
      <c r="C4" s="2" t="s">
        <v>65</v>
      </c>
      <c r="D4" s="2" t="s">
        <v>41</v>
      </c>
      <c r="E4" s="2" t="s">
        <v>57</v>
      </c>
      <c r="F4" s="2" t="s">
        <v>58</v>
      </c>
      <c r="G4" s="2" t="s">
        <v>59</v>
      </c>
      <c r="H4" s="2" t="s">
        <v>66</v>
      </c>
      <c r="I4" s="2" t="s">
        <v>67</v>
      </c>
      <c r="J4" s="2" t="s">
        <v>67</v>
      </c>
      <c r="K4" s="2" t="s">
        <v>68</v>
      </c>
    </row>
    <row r="5" s="1" customFormat="1" ht="20" customHeight="1" spans="1:11">
      <c r="A5" s="3">
        <v>14351429707</v>
      </c>
      <c r="B5" s="3">
        <v>1967800</v>
      </c>
      <c r="C5" s="2" t="s">
        <v>69</v>
      </c>
      <c r="D5" s="2" t="s">
        <v>70</v>
      </c>
      <c r="E5" s="2" t="s">
        <v>57</v>
      </c>
      <c r="F5" s="2" t="s">
        <v>58</v>
      </c>
      <c r="G5" s="2" t="s">
        <v>59</v>
      </c>
      <c r="H5" s="2" t="s">
        <v>71</v>
      </c>
      <c r="I5" s="2" t="s">
        <v>70</v>
      </c>
      <c r="J5" s="2" t="s">
        <v>61</v>
      </c>
      <c r="K5" s="2" t="s">
        <v>72</v>
      </c>
    </row>
    <row r="6" s="1" customFormat="1" ht="20" customHeight="1" spans="1:11">
      <c r="A6" s="3">
        <v>14351387446</v>
      </c>
      <c r="B6" s="3">
        <v>1967778</v>
      </c>
      <c r="C6" s="2" t="s">
        <v>69</v>
      </c>
      <c r="D6" s="2" t="s">
        <v>73</v>
      </c>
      <c r="E6" s="2" t="s">
        <v>57</v>
      </c>
      <c r="F6" s="2" t="s">
        <v>58</v>
      </c>
      <c r="G6" s="2" t="s">
        <v>59</v>
      </c>
      <c r="H6" s="2" t="s">
        <v>71</v>
      </c>
      <c r="I6" s="2" t="s">
        <v>73</v>
      </c>
      <c r="J6" s="2" t="s">
        <v>61</v>
      </c>
      <c r="K6" s="2" t="s">
        <v>74</v>
      </c>
    </row>
    <row r="7" s="1" customFormat="1" ht="20" customHeight="1" spans="1:11">
      <c r="A7" s="3">
        <v>14351103377</v>
      </c>
      <c r="B7" s="3">
        <v>1967772</v>
      </c>
      <c r="C7" s="2" t="s">
        <v>75</v>
      </c>
      <c r="D7" s="2" t="s">
        <v>76</v>
      </c>
      <c r="E7" s="2" t="s">
        <v>57</v>
      </c>
      <c r="F7" s="2" t="s">
        <v>58</v>
      </c>
      <c r="G7" s="2" t="s">
        <v>59</v>
      </c>
      <c r="H7" s="2" t="s">
        <v>77</v>
      </c>
      <c r="I7" s="2" t="s">
        <v>76</v>
      </c>
      <c r="J7" s="2" t="s">
        <v>61</v>
      </c>
      <c r="K7" s="2" t="s">
        <v>78</v>
      </c>
    </row>
    <row r="8" s="1" customFormat="1" ht="20" customHeight="1" spans="1:11">
      <c r="A8" s="3">
        <v>14351152059</v>
      </c>
      <c r="B8" s="3">
        <v>1967724</v>
      </c>
      <c r="C8" s="2" t="s">
        <v>79</v>
      </c>
      <c r="D8" s="2" t="s">
        <v>80</v>
      </c>
      <c r="E8" s="2" t="s">
        <v>57</v>
      </c>
      <c r="F8" s="2" t="s">
        <v>58</v>
      </c>
      <c r="G8" s="2" t="s">
        <v>59</v>
      </c>
      <c r="H8" s="2" t="s">
        <v>81</v>
      </c>
      <c r="I8" s="2" t="s">
        <v>80</v>
      </c>
      <c r="J8" s="2" t="s">
        <v>61</v>
      </c>
      <c r="K8" s="2" t="s">
        <v>82</v>
      </c>
    </row>
    <row r="9" s="1" customFormat="1" ht="20" customHeight="1" spans="1:11">
      <c r="A9" s="3">
        <v>14351145867</v>
      </c>
      <c r="B9" s="3">
        <v>1967719</v>
      </c>
      <c r="C9" s="2" t="s">
        <v>69</v>
      </c>
      <c r="D9" s="2" t="s">
        <v>73</v>
      </c>
      <c r="E9" s="2" t="s">
        <v>57</v>
      </c>
      <c r="F9" s="2" t="s">
        <v>58</v>
      </c>
      <c r="G9" s="2" t="s">
        <v>59</v>
      </c>
      <c r="H9" s="2" t="s">
        <v>83</v>
      </c>
      <c r="I9" s="2" t="s">
        <v>73</v>
      </c>
      <c r="J9" s="2" t="s">
        <v>61</v>
      </c>
      <c r="K9" s="2" t="s">
        <v>84</v>
      </c>
    </row>
    <row r="10" s="1" customFormat="1" ht="20" customHeight="1" spans="1:11">
      <c r="A10" s="3">
        <v>14350915229</v>
      </c>
      <c r="B10" s="3">
        <v>1967623</v>
      </c>
      <c r="C10" s="2" t="s">
        <v>79</v>
      </c>
      <c r="D10" s="2" t="s">
        <v>85</v>
      </c>
      <c r="E10" s="2" t="s">
        <v>57</v>
      </c>
      <c r="F10" s="2" t="s">
        <v>58</v>
      </c>
      <c r="G10" s="2" t="s">
        <v>59</v>
      </c>
      <c r="H10" s="2" t="s">
        <v>81</v>
      </c>
      <c r="I10" s="2" t="s">
        <v>85</v>
      </c>
      <c r="J10" s="2" t="s">
        <v>61</v>
      </c>
      <c r="K10" s="2" t="s">
        <v>86</v>
      </c>
    </row>
    <row r="11" s="1" customFormat="1" ht="20" customHeight="1" spans="1:11">
      <c r="A11" s="3">
        <v>14350599008</v>
      </c>
      <c r="B11" s="3">
        <v>1967500</v>
      </c>
      <c r="C11" s="2" t="s">
        <v>87</v>
      </c>
      <c r="D11" s="2" t="s">
        <v>88</v>
      </c>
      <c r="E11" s="2" t="s">
        <v>57</v>
      </c>
      <c r="F11" s="2" t="s">
        <v>58</v>
      </c>
      <c r="G11" s="2" t="s">
        <v>59</v>
      </c>
      <c r="H11" s="2" t="s">
        <v>89</v>
      </c>
      <c r="I11" s="2" t="s">
        <v>67</v>
      </c>
      <c r="J11" s="2" t="s">
        <v>67</v>
      </c>
      <c r="K11" s="2" t="s">
        <v>90</v>
      </c>
    </row>
    <row r="12" s="1" customFormat="1" ht="20" customHeight="1" spans="1:11">
      <c r="A12" s="2" t="s">
        <v>35</v>
      </c>
      <c r="B12" s="3">
        <v>1967331</v>
      </c>
      <c r="C12" s="2" t="s">
        <v>91</v>
      </c>
      <c r="D12" s="2" t="s">
        <v>38</v>
      </c>
      <c r="E12" s="2" t="s">
        <v>57</v>
      </c>
      <c r="F12" s="2" t="s">
        <v>58</v>
      </c>
      <c r="G12" s="2" t="s">
        <v>59</v>
      </c>
      <c r="H12" s="2" t="s">
        <v>92</v>
      </c>
      <c r="I12" s="2" t="s">
        <v>67</v>
      </c>
      <c r="J12" s="2" t="s">
        <v>67</v>
      </c>
      <c r="K12" s="2" t="s">
        <v>93</v>
      </c>
    </row>
    <row r="13" s="1" customFormat="1" ht="20" customHeight="1" spans="1:11">
      <c r="A13" s="3">
        <v>14346068383</v>
      </c>
      <c r="B13" s="3">
        <v>1966686</v>
      </c>
      <c r="C13" s="2" t="s">
        <v>94</v>
      </c>
      <c r="D13" s="2" t="s">
        <v>95</v>
      </c>
      <c r="E13" s="2" t="s">
        <v>57</v>
      </c>
      <c r="F13" s="2" t="s">
        <v>58</v>
      </c>
      <c r="G13" s="2" t="s">
        <v>59</v>
      </c>
      <c r="H13" s="2" t="s">
        <v>96</v>
      </c>
      <c r="I13" s="2" t="s">
        <v>95</v>
      </c>
      <c r="J13" s="2" t="s">
        <v>61</v>
      </c>
      <c r="K13" s="2" t="s">
        <v>97</v>
      </c>
    </row>
    <row r="14" s="1" customFormat="1" ht="20" customHeight="1" spans="1:11">
      <c r="A14" s="2" t="s">
        <v>31</v>
      </c>
      <c r="B14" s="3">
        <v>1966594</v>
      </c>
      <c r="C14" s="2" t="s">
        <v>65</v>
      </c>
      <c r="D14" s="2" t="s">
        <v>34</v>
      </c>
      <c r="E14" s="2" t="s">
        <v>98</v>
      </c>
      <c r="F14" s="2" t="s">
        <v>58</v>
      </c>
      <c r="G14" s="2" t="s">
        <v>59</v>
      </c>
      <c r="H14" s="2" t="s">
        <v>99</v>
      </c>
      <c r="I14" s="2" t="s">
        <v>67</v>
      </c>
      <c r="J14" s="2" t="s">
        <v>67</v>
      </c>
      <c r="K14" s="2" t="s">
        <v>100</v>
      </c>
    </row>
    <row r="15" s="1" customFormat="1" ht="20" customHeight="1" spans="1:11">
      <c r="A15" s="3">
        <v>14340340411</v>
      </c>
      <c r="B15" s="3">
        <v>1964785</v>
      </c>
      <c r="C15" s="2" t="s">
        <v>75</v>
      </c>
      <c r="D15" s="2" t="s">
        <v>101</v>
      </c>
      <c r="E15" s="2" t="s">
        <v>102</v>
      </c>
      <c r="F15" s="2" t="s">
        <v>58</v>
      </c>
      <c r="G15" s="2" t="s">
        <v>59</v>
      </c>
      <c r="H15" s="2" t="s">
        <v>103</v>
      </c>
      <c r="I15" s="2" t="s">
        <v>101</v>
      </c>
      <c r="J15" s="2" t="s">
        <v>61</v>
      </c>
      <c r="K15" s="2" t="s">
        <v>104</v>
      </c>
    </row>
    <row r="16" s="1" customFormat="1" ht="20" customHeight="1" spans="1:11">
      <c r="A16" s="3">
        <v>14328151594</v>
      </c>
      <c r="B16" s="3">
        <v>1960728</v>
      </c>
      <c r="C16" s="2" t="s">
        <v>105</v>
      </c>
      <c r="D16" s="2" t="s">
        <v>106</v>
      </c>
      <c r="E16" s="2" t="s">
        <v>98</v>
      </c>
      <c r="F16" s="2" t="s">
        <v>58</v>
      </c>
      <c r="G16" s="2" t="s">
        <v>59</v>
      </c>
      <c r="H16" s="2" t="s">
        <v>83</v>
      </c>
      <c r="I16" s="2" t="s">
        <v>106</v>
      </c>
      <c r="J16" s="2" t="s">
        <v>61</v>
      </c>
      <c r="K16" s="2" t="s">
        <v>107</v>
      </c>
    </row>
    <row r="17" s="1" customFormat="1" ht="20" customHeight="1" spans="1:11">
      <c r="A17" s="3">
        <v>14326332090</v>
      </c>
      <c r="B17" s="3">
        <v>1959793</v>
      </c>
      <c r="C17" s="2" t="s">
        <v>91</v>
      </c>
      <c r="D17" s="2" t="s">
        <v>108</v>
      </c>
      <c r="E17" s="2" t="s">
        <v>57</v>
      </c>
      <c r="F17" s="2" t="s">
        <v>58</v>
      </c>
      <c r="G17" s="2" t="s">
        <v>59</v>
      </c>
      <c r="H17" s="2" t="s">
        <v>92</v>
      </c>
      <c r="I17" s="2" t="s">
        <v>67</v>
      </c>
      <c r="J17" s="2" t="s">
        <v>67</v>
      </c>
      <c r="K17" s="2" t="s">
        <v>109</v>
      </c>
    </row>
    <row r="18" s="1" customFormat="1" ht="20" customHeight="1" spans="1:11">
      <c r="A18" s="3">
        <v>14323513122</v>
      </c>
      <c r="B18" s="3">
        <v>1959296</v>
      </c>
      <c r="C18" s="2" t="s">
        <v>105</v>
      </c>
      <c r="D18" s="2" t="s">
        <v>110</v>
      </c>
      <c r="E18" s="2" t="s">
        <v>57</v>
      </c>
      <c r="F18" s="2" t="s">
        <v>58</v>
      </c>
      <c r="G18" s="2" t="s">
        <v>59</v>
      </c>
      <c r="H18" s="2" t="s">
        <v>111</v>
      </c>
      <c r="I18" s="2" t="s">
        <v>112</v>
      </c>
      <c r="J18" s="2" t="s">
        <v>61</v>
      </c>
      <c r="K18" s="2" t="s">
        <v>113</v>
      </c>
    </row>
    <row r="19" s="1" customFormat="1" ht="20" customHeight="1" spans="1:11">
      <c r="A19" s="2" t="s">
        <v>21</v>
      </c>
      <c r="B19" s="3">
        <v>1946896</v>
      </c>
      <c r="C19" s="2" t="s">
        <v>114</v>
      </c>
      <c r="D19" s="2" t="s">
        <v>27</v>
      </c>
      <c r="E19" s="2" t="s">
        <v>115</v>
      </c>
      <c r="F19" s="2" t="s">
        <v>58</v>
      </c>
      <c r="G19" s="2" t="s">
        <v>59</v>
      </c>
      <c r="H19" s="2" t="s">
        <v>83</v>
      </c>
      <c r="I19" s="2" t="s">
        <v>67</v>
      </c>
      <c r="J19" s="2" t="s">
        <v>67</v>
      </c>
      <c r="K19" s="2" t="s">
        <v>116</v>
      </c>
    </row>
    <row r="20" s="1" customFormat="1" ht="20" customHeight="1" spans="1:11">
      <c r="A20" s="3">
        <v>14284017108</v>
      </c>
      <c r="B20" s="3">
        <v>1944489</v>
      </c>
      <c r="C20" s="2" t="s">
        <v>117</v>
      </c>
      <c r="D20" s="2" t="s">
        <v>118</v>
      </c>
      <c r="E20" s="2" t="s">
        <v>119</v>
      </c>
      <c r="F20" s="2" t="s">
        <v>58</v>
      </c>
      <c r="G20" s="2" t="s">
        <v>59</v>
      </c>
      <c r="H20" s="2" t="s">
        <v>120</v>
      </c>
      <c r="I20" s="2" t="s">
        <v>118</v>
      </c>
      <c r="J20" s="2" t="s">
        <v>61</v>
      </c>
      <c r="K20" s="2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2021-01-30T09:16:40Z</dcterms:created>
  <dcterms:modified xsi:type="dcterms:W3CDTF">2021-01-30T09:25:07Z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