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Sheet1" sheetId="1" r:id="rId1"/>
    <sheet name="Sheet2" sheetId="4" r:id="rId2"/>
    <sheet name="对账" sheetId="2" r:id="rId3"/>
    <sheet name="HOP" sheetId="3" r:id="rId4"/>
  </sheets>
  <definedNames>
    <definedName name="_xlnm._FilterDatabase" localSheetId="2" hidden="1">对账!$A$1:$K$168</definedName>
  </definedNames>
  <calcPr calcId="144525"/>
</workbook>
</file>

<file path=xl/sharedStrings.xml><?xml version="1.0" encoding="utf-8"?>
<sst xmlns="http://schemas.openxmlformats.org/spreadsheetml/2006/main" count="3406" uniqueCount="1128">
  <si>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</si>
  <si>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</si>
  <si>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</si>
  <si>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</si>
  <si>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</si>
  <si>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</si>
  <si>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</si>
  <si>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</si>
  <si>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</si>
  <si>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</si>
  <si>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</si>
  <si>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</si>
  <si>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</si>
  <si>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</si>
  <si>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</si>
  <si>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</si>
  <si>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</si>
  <si>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</si>
  <si>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</si>
  <si>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</si>
  <si>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</si>
  <si>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</si>
  <si>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阶梯</t>
  </si>
  <si>
    <t>[富良野]新富良野王子大饭店(Shin Furano Prince Hotel)(37207968)</t>
  </si>
  <si>
    <t>标准双床房&lt;2人入住&gt;&lt;不适用日本客人&gt;&lt;不退款&gt;</t>
  </si>
  <si>
    <t>USD</t>
  </si>
  <si>
    <t>LAI/KIT YAN,MAK/KIN SHING</t>
  </si>
  <si>
    <t>CA5326210201USD-W</t>
  </si>
  <si>
    <t>未提现</t>
  </si>
  <si>
    <t>携程开票</t>
  </si>
  <si>
    <t>退单</t>
  </si>
  <si>
    <t>正常</t>
  </si>
  <si>
    <t>[蒂梅丘拉]彭特葡萄园酒店(Ponte Vineyard Inn)(40049828)</t>
  </si>
  <si>
    <t>豪华客房1张特大床&lt;不退款&gt;&lt;2人入住&gt;</t>
  </si>
  <si>
    <t>Howard/Diane,Howard/Troy</t>
  </si>
  <si>
    <t>[里士满]温哥华机场威斯汀墙中心酒店(The Westin Wall Centre Vancouver Airport)(37213102)</t>
  </si>
  <si>
    <t>城景传统特大床房&lt;2人入住&gt;&lt;IBU黄金会员专享&gt;&lt;不退款&gt;</t>
  </si>
  <si>
    <t>Chen/Xinmiao</t>
  </si>
  <si>
    <t>[多伦多]海港城堡威斯汀酒店（多伦多）(The Westin Harbour Castle, Toronto)(37231485)</t>
  </si>
  <si>
    <t>湖景大型特大床房&lt;2人入住&gt;&lt;IBU黄金会员专享&gt;&lt;不退款&gt;</t>
  </si>
  <si>
    <t>Singh/Rajandeep</t>
  </si>
  <si>
    <t>取消</t>
  </si>
  <si>
    <t>[基西米]奥兰多赛珞拉格酒店(Seralago Hotel &amp; Suites Orlando)(37226508)</t>
  </si>
  <si>
    <t>标准双人房&lt;不退款&gt;&lt;2人入住&gt;</t>
  </si>
  <si>
    <t>Ferguson/Chasity</t>
  </si>
  <si>
    <t>[芭堤雅]芭提雅万丽度假酒店(Renaissance Pattaya Resort &amp; Spa)(40721526)</t>
  </si>
  <si>
    <t>豪华客房(带沙发床)&lt;2人入住&gt;&lt;IBU黄金会员专享&gt;&lt;不退款&gt;</t>
  </si>
  <si>
    <t>nulrusamee/Adul</t>
  </si>
  <si>
    <t>[得梅因]得梅因市中心万豪酒店(Des Moines Marriott Downtown)(39038323)</t>
  </si>
  <si>
    <t>特大床房&lt;不退款&gt;&lt;2人入住&gt;</t>
  </si>
  <si>
    <t>Tran-Phan/Nhan,Tran-Phan/Anna</t>
  </si>
  <si>
    <t>[首尔]首尔时代广场万怡酒店(Courtyard by Marriott Seoul Times Square)(37231509)</t>
  </si>
  <si>
    <t>豪华房（1张特大床）&lt;不退款&gt;&lt;2人入住&gt;</t>
  </si>
  <si>
    <t>han/suji</t>
  </si>
  <si>
    <t>[纽卡斯尔]诺富特纽卡斯尔海滩酒店(Novotel Newcastle Beach)(37221274)</t>
  </si>
  <si>
    <t>标准特大床房&lt;不退款&gt;&lt;2人入住&gt;</t>
  </si>
  <si>
    <t>Vannini/Alice</t>
  </si>
  <si>
    <t>[首尔]喜来登首尔多客福城市酒店(Sheraton Seoul D Cube City Hotel)(40721628)</t>
  </si>
  <si>
    <t>城景豪华特大床房&lt;不退款&gt;&lt;2人入住&gt;</t>
  </si>
  <si>
    <t>CHOI/MINJU,CHOI/SEOYOUNG</t>
  </si>
  <si>
    <t>[施韦夏特]慕奇夕维也纳机场酒店(Moxy Vienna Airport)(39038093)</t>
  </si>
  <si>
    <t>莫克西睡眠者大号床房&lt;不退款&gt;&lt;2人入住&gt;</t>
  </si>
  <si>
    <t>Becker/Bjoern</t>
  </si>
  <si>
    <t>[纽约]特里贝克罗克西酒店(The Roxy Hotel Tribeca)(37201542)</t>
  </si>
  <si>
    <t>高级特大床房&lt;不退款&gt;&lt;2人入住&gt;</t>
  </si>
  <si>
    <t>Meier/Philip</t>
  </si>
  <si>
    <t>[克利尔沃特海滩]克利尔沃特海滩假日酒店&amp;套房(Holiday Inn Hotel &amp; Suites Clearwater Beach)(37245474)</t>
  </si>
  <si>
    <t>标准房&lt;1&gt;&lt;不退款&gt;&lt;2人入住&gt;</t>
  </si>
  <si>
    <t>Pulera/McKenzie R,MacNeil/Shannon</t>
  </si>
  <si>
    <t>Claus/Daniel Andrew</t>
  </si>
  <si>
    <t>[密西沙加]多伦多机场喜来登酒店(Sheraton Gateway Hotel in Toronto International Airport)(37200625)</t>
  </si>
  <si>
    <t>城景特大床房&lt;不退款&gt;&lt;2人入住&gt;</t>
  </si>
  <si>
    <t>Hirst/Linda Carol</t>
  </si>
  <si>
    <t>[格勒诺布尔]渣油格雷内特酒店(Residhotel Grenette)(39033295)</t>
  </si>
  <si>
    <t>一室房&lt;不退款&gt;&lt;2人入住&gt;</t>
  </si>
  <si>
    <t>Marsac/Sylvain</t>
  </si>
  <si>
    <t>[春武里]春武里潮汐度假村(The Tide Resort)(39685253)</t>
  </si>
  <si>
    <t>TUNSARINGKARN/SARUN,Kurasirikul/Pailin</t>
  </si>
  <si>
    <t>[弗朗斯地区鲁瓦西]CDG 机场 - 巴黎智选假日酒店(Holiday Inn Express Paris - CDG Airport)(37225497)</t>
  </si>
  <si>
    <t>标准双人床房&lt;不退款&gt;&lt;2人入住&gt;</t>
  </si>
  <si>
    <t>ONGANI/ANDRE</t>
  </si>
  <si>
    <t>[City of Mandurah]斯贝尔曼德拉酒店(The Sebel Mandurah)(37211800)</t>
  </si>
  <si>
    <t>Thomas/Alan</t>
  </si>
  <si>
    <t>Mercer/Katie</t>
  </si>
  <si>
    <t>[洛杉矶]洛杉矶大道喜来登酒店(Sheraton Gateway Los Angeles Hotel)(37241259)</t>
  </si>
  <si>
    <t>传统特大床房&lt;不退款&gt;&lt;2人入住&gt;</t>
  </si>
  <si>
    <t>Gao/Rui</t>
  </si>
  <si>
    <t>[乌姆兰加]AHA 大闸酒店(Aha Gateway Hotel)(39045097)</t>
  </si>
  <si>
    <t>标准房&lt;不退款&gt;&lt;2人入住&gt;</t>
  </si>
  <si>
    <t>Rambaran/Charyl,Rambaran/Charyl</t>
  </si>
  <si>
    <t>[肯特]西雅图南部中心塔楼万豪酒店(TownePlace Suites by Marriott Seattle Southcenter)(44702992)</t>
  </si>
  <si>
    <t>大号床套房(带沙发床)&lt;2人入住&gt;&lt;IBU黄金会员专享&gt;&lt;不退款&gt;</t>
  </si>
  <si>
    <t>LI/Jiaqi</t>
  </si>
  <si>
    <t>[圣地亚哥]会议中心－机场－瓦斯灯海底世界－动物园－巴尔波亚公园海港景套房酒店(Harborview Inn &amp; Suites-Convention Center-Airport-Gaslamp-Seaworld-Zoo-Balboa Park)(44698451)</t>
  </si>
  <si>
    <t>大床房&lt;不退款&gt;&lt;2人入住&gt;</t>
  </si>
  <si>
    <t>castillo/angel</t>
  </si>
  <si>
    <t>[黄金海岸]黄金海岸曼特拉传奇酒店(Mantra Legends Hotel Gold Coast)(37221744)</t>
  </si>
  <si>
    <t>酒店豪华一室房&lt;不退款&gt;&lt;2人入住&gt;</t>
  </si>
  <si>
    <t>Jacobsen/Brandon</t>
  </si>
  <si>
    <t>[日惹]马里奥伯勒阿亚尔塔酒店(Ayaartta Hotel Malioboro)(39687735)</t>
  </si>
  <si>
    <t>豪华间&lt;不退款&gt;&lt;2人入住&gt;</t>
  </si>
  <si>
    <t>swastu/lingga,swastu/lingga</t>
  </si>
  <si>
    <t>豪华双床房&lt;不退款&gt;&lt;2人入住&gt;</t>
  </si>
  <si>
    <t>Lee/Jinju</t>
  </si>
  <si>
    <t>[巴塞罗那]巴塞罗那梅诺卡酒店(Hotel Ciutadella Barcelona)(38635661)</t>
  </si>
  <si>
    <t>双人床房&lt;不退款&gt;&lt;2人入住&gt;</t>
  </si>
  <si>
    <t>Amir/Qusain</t>
  </si>
  <si>
    <t>[惠灵顿]惠灵顿诺富特酒店(Novotel Wellington)(37226393)</t>
  </si>
  <si>
    <t>Alaoui/Nadia</t>
  </si>
  <si>
    <t>[里约热内卢]玛因帕纳玛酒店(Mar Ipanema Hotel)(44808757)</t>
  </si>
  <si>
    <t>双人床房&lt;早餐&gt;&lt;不退款&gt;&lt;2人入住&gt;</t>
  </si>
  <si>
    <t>Roca/Katia martinicorena</t>
  </si>
  <si>
    <t>[圣徒皮特海滩]唐塞萨尔酒店(The Don CeSar)(37205636)</t>
  </si>
  <si>
    <t>豪华客房, 1 张特大床&lt;不退款&gt;&lt;2人入住&gt;</t>
  </si>
  <si>
    <t>Jacoby/Monica,Jacoby/Laurian</t>
  </si>
  <si>
    <t>[布雷肯里奇]布雷肯里奇希尔顿逸林酒店(DoubleTree by Hilton Breckenridge)(37226715)</t>
  </si>
  <si>
    <t>客房（特大床）&lt;不退款&gt;&lt;2人入住&gt;</t>
  </si>
  <si>
    <t>gillespie/Robert</t>
  </si>
  <si>
    <t>[纽约]纽约百老汇温德姆戴斯酒店(Days Hotel by Wyndham on Broadway NYC)(40742421)</t>
  </si>
  <si>
    <t>双人房, 1 张双人床&lt;不退款&gt;&lt;2人入住&gt;</t>
  </si>
  <si>
    <t>Balakhaneh/Devorah</t>
  </si>
  <si>
    <t>[芬戈尔]芬戈尔百伯穆拉林克度假村(Peppers Moonah Links Resort Fingal)(39035063)</t>
  </si>
  <si>
    <t>客房(穆纳什)&lt;不退款&gt;&lt;2人入住&gt;</t>
  </si>
  <si>
    <t>Vidos/Steve</t>
  </si>
  <si>
    <t>Stokes/Jennifer</t>
  </si>
  <si>
    <t>[罗切斯特]卡勒旅馆及套房酒店(Kahler Inn and Suites)(46896020)</t>
  </si>
  <si>
    <t>套房&lt;不退款&gt;&lt;2人入住&gt;</t>
  </si>
  <si>
    <t>Guerin/Beau Thomas</t>
  </si>
  <si>
    <t>[奥兰多]奥兰多环球影城皇冠假日酒店(Crowne Plaza Hotel Orlando-Universal)(39046297)</t>
  </si>
  <si>
    <t>Tuchay/Sheri Ann</t>
  </si>
  <si>
    <t>Kosubinsky/Paul</t>
  </si>
  <si>
    <t>[马六甲]马六甲中环酒店(Hotel Sentral Melaka)(39052579)</t>
  </si>
  <si>
    <t>高级房(双床)&lt;不退款&gt;&lt;2人入住&gt;</t>
  </si>
  <si>
    <t>Fairuz/Zainatul</t>
  </si>
  <si>
    <t>[珀斯]季节珀斯市酒店(Seasons of Perth)(39038088)</t>
  </si>
  <si>
    <t>标准大床房&lt;不退款&gt;&lt;2人入住&gt;</t>
  </si>
  <si>
    <t>Thomson/Jasmin,Thomson/Jasmin</t>
  </si>
  <si>
    <t>[斯多宁顿]墨尔本奥尔森艺术系列酒店(Art Series the Olsen Hotel Melbourne)(37198867)</t>
  </si>
  <si>
    <t>开放式套房&lt;不退款&gt;&lt;2人入住&gt;</t>
  </si>
  <si>
    <t>Carrasco Briones/Paula</t>
  </si>
  <si>
    <t>[首尔]首尔玫菲尔大饭店(Mayfield Hotel Seoul)(37209903)</t>
  </si>
  <si>
    <t>LEE/CHANG IK</t>
  </si>
  <si>
    <t>2张大床房&lt;不退款&gt;&lt;2人入住&gt;</t>
  </si>
  <si>
    <t>andersen/terry</t>
  </si>
  <si>
    <t>[济州市]济州岛梅生格拉德酒店(Maison Glad Jeju)(70666714)</t>
  </si>
  <si>
    <t>标准双床房&lt;不退款&gt;&lt;2人入住&gt;</t>
  </si>
  <si>
    <t>Seo/Chang-ho</t>
  </si>
  <si>
    <t>[堤维德岬]曼特拉双子城度假村(Mantra Twin Towns Coolangatta)(37224143)</t>
  </si>
  <si>
    <t>Persse/Baxter James</t>
  </si>
  <si>
    <t>Binz/Claus</t>
  </si>
  <si>
    <t>[阿涅勒]巴黎阿涅勒阿德吉奥阿克瑟斯公寓式酒店(Aparthotel Adagio Access Paris Asnières)(37242256)</t>
  </si>
  <si>
    <t>开放式客房&lt;不退款&gt;&lt;2人入住&gt;</t>
  </si>
  <si>
    <t>Monvoisin/Alan</t>
  </si>
  <si>
    <t>[科利尔维]曼非斯科利尔维尔万豪套房费尔菲尔德酒店(Fairfield Inn &amp; Suites by Marriott Memphis Collierville)(45001553)</t>
  </si>
  <si>
    <t>特大床房&lt;2人入住&gt;&lt;IBU黄金会员专享&gt;&lt;不退款&gt;</t>
  </si>
  <si>
    <t>Rose/Christopher</t>
  </si>
  <si>
    <t>[霍舍姆]费城威洛格罗夫居家酒店(Residence Inn Philadelphia Willow Grove)(45827261)</t>
  </si>
  <si>
    <t>特大床工作室房带沙发床&lt;不退款&gt;&lt;2人入住&gt;</t>
  </si>
  <si>
    <t>Hubbard/Robkia</t>
  </si>
  <si>
    <t>[迪拜]金色郁金香媒体酒店(Golden Tulip Media Hotel)(44697543)</t>
  </si>
  <si>
    <t>豪华特大床房&lt;不退款&gt;&lt;2人入住&gt;</t>
  </si>
  <si>
    <t>GU/XIAO LU</t>
  </si>
  <si>
    <t>[棕榈海岸]费尔菲尔德套间酒店(Fairfield Inn and Suites by Marriott)(39046333)</t>
  </si>
  <si>
    <t>特大床房&lt;早餐&gt;&lt;不退款&gt;&lt;2人入住&gt;</t>
  </si>
  <si>
    <t>Watts/Stephen</t>
  </si>
  <si>
    <t>[迈阿密]迈阿密YVE酒店(YVE Hotel Miami)(44701136)</t>
  </si>
  <si>
    <t>Savvy Room with King Bed&lt;不退款&gt;&lt;2人入住&gt;</t>
  </si>
  <si>
    <t>Molero/Gerardo</t>
  </si>
  <si>
    <t>[凤凰城]斯科茨代尔腓尼基豪华精选度假酒店(The Phoenician, a Luxury Collection Resort, Scottsdale)(39054059)</t>
  </si>
  <si>
    <t>度假村景观特大床客房&lt;不退款&gt;&lt;2人入住&gt;</t>
  </si>
  <si>
    <t>Collier/Anoinee J,Collier/Sam</t>
  </si>
  <si>
    <t>[伊斯坦布尔]伊斯坦布尔老城华美达酒店(Ramada by Wyndham Istanbul Old City)(39047324)</t>
  </si>
  <si>
    <t>SAKO/DJEDJEDJE</t>
  </si>
  <si>
    <t>[印第安纳波利斯]印第安纳波利斯首府万怡酒店(Courtyard Indianapolis at The Capitol)(37219104)</t>
  </si>
  <si>
    <t>特大床房(带沙发床)&lt;不退款&gt;&lt;2人入住&gt;</t>
  </si>
  <si>
    <t>Blevins/Ok Chu</t>
  </si>
  <si>
    <t>[亨德森]亨德森拉斯维加斯万豪春丘酒店(SpringHill Suites Las Vegas Henderson)(45827280)</t>
  </si>
  <si>
    <t>特大床工作室套房带沙发床&lt;不退款&gt;&lt;2人入住&gt;</t>
  </si>
  <si>
    <t>Dewey/Robin</t>
  </si>
  <si>
    <t>Duffy/Brenda</t>
  </si>
  <si>
    <t>[迪拜]迪拜阿尔巴沙假日酒店(Holiday Inn Dubai Al Barsha)(37212243)</t>
  </si>
  <si>
    <t>豪华双床房&lt;早餐&gt;&lt;不退款&gt;&lt;2人入住&gt;</t>
  </si>
  <si>
    <t>Hamdy/Mahmoud</t>
  </si>
  <si>
    <t>[欧弗兰帕克]奥佛兰公园堪萨斯城/会展中心万怡酒店(Courtyard Kansas City Overland Park / Convention Center)(37206594)</t>
  </si>
  <si>
    <t>1张特大床客房（沙发床）&lt;不退款&gt;&lt;2人入住&gt;</t>
  </si>
  <si>
    <t>Adcox/Lela</t>
  </si>
  <si>
    <t>[新加坡]新加坡瑞吉酒店 (Staycation Approved)(The St. Regis Singapore (Staycation Approved))(40721688)</t>
  </si>
  <si>
    <t>行政豪华大床房&lt;不退款&gt;&lt;2人入住&gt;</t>
  </si>
  <si>
    <t>TAN/KAH XIN</t>
  </si>
  <si>
    <t>[阿尔伯克基]阿尔伯克基居家酒店(Residence Inn Albuquerque)(37213684)</t>
  </si>
  <si>
    <t>工作室特大床房带沙发床（Fireplace）&lt;不退款&gt;&lt;2人入住&gt;</t>
  </si>
  <si>
    <t>Morris/Kasey,Morris/Vence</t>
  </si>
  <si>
    <t>[克莱蒙特]北威尔明顿皇冠假日酒店(Crowne Plaza Wilmington North)(37235957)</t>
  </si>
  <si>
    <t>客房&lt;不退款&gt;&lt;2人入住&gt;</t>
  </si>
  <si>
    <t>Broadnax/Eddie</t>
  </si>
  <si>
    <t>[里约热内卢]美洲格拉纳达酒店(Américas Granada Hotel)(39036715)</t>
  </si>
  <si>
    <t>Silva Santos/Moises</t>
  </si>
  <si>
    <t>[开普敦]开普敦海滨丽柏酒店(Park Inn by Radisson Cape Town Foreshore)(37196452)</t>
  </si>
  <si>
    <t>Mahlaola/Nadine</t>
  </si>
  <si>
    <t>[西雅图]西雅图凯悦酒店(Hyatt Regency Seattle)(40095583)</t>
  </si>
  <si>
    <t>高层房（1张特大床）&lt;1&gt;&lt;不退款&gt;&lt;2人入住&gt;</t>
  </si>
  <si>
    <t>Madeja/Isiah Keith</t>
  </si>
  <si>
    <t>KAYED EL ASSI/Achraf Amine,Kayed/Wafaa</t>
  </si>
  <si>
    <t>[亚凯迪亚]阿卡迪亚帕萨迪纳万豪春岭套房酒店(SpringHill Suites by Marriott Pasadena / Arcadia)(44691349)</t>
  </si>
  <si>
    <t>特大床一室房(带沙发床)&lt;不退款&gt;&lt;2人入住&gt;</t>
  </si>
  <si>
    <t>sablan/katie</t>
  </si>
  <si>
    <t>[费城]费城机场万豪酒店(Philadelphia Airport Marriott)(45826277)</t>
  </si>
  <si>
    <t>Garza/Myrna</t>
  </si>
  <si>
    <t>[欧文]万豪达拉斯沃斯堡机场南/欧文万豪费尔菲尔德酒店(Fairfield Inn &amp; Suites by Marriott Dallas DFW Airport South/Irving)(48387127)</t>
  </si>
  <si>
    <t>Foster/Aliyah</t>
  </si>
  <si>
    <t>[克林顿]克林顿假日酒店(Holiday Inn Clinton)(39045231)</t>
  </si>
  <si>
    <t>Shoesmith/Brad C</t>
  </si>
  <si>
    <t>[惠灵]惠灵芝加哥北岸威斯汀酒店(The Westin Chicago North Shore)(37209103)</t>
  </si>
  <si>
    <t>Tanaka/Saki Nicole</t>
  </si>
  <si>
    <t>湖景大型特大床房&lt;不退款&gt;&lt;2人入住&gt;</t>
  </si>
  <si>
    <t>Faraon/Philip</t>
  </si>
  <si>
    <t>[波士顿]波士顿洛根机场希尔顿酒店(Hilton Boston Logan Airport)(37201991)</t>
  </si>
  <si>
    <t>客房（1张特大床）&lt;不退款&gt;&lt;2人入住&gt;</t>
  </si>
  <si>
    <t>Delaney/William</t>
  </si>
  <si>
    <t>[盖恩斯维尔]盖恩斯维尔市中心万豪 AC 酒店(AC Hotel by Marriott Gainesville Downtown)(40022039)</t>
  </si>
  <si>
    <t>客房1张特大床&lt;2人入住&gt;&lt;IBU黄金会员专享&gt;&lt;不退款&gt;</t>
  </si>
  <si>
    <t>Monk/David</t>
  </si>
  <si>
    <t>[莫斯科]莫斯科万豪费尔菲尔德酒店(Fairfield Inn &amp; Suites Moscow)(48214575)</t>
  </si>
  <si>
    <t>标准间1特大床&lt;早餐&gt;&lt;不退款&gt;&lt;2人入住&gt;</t>
  </si>
  <si>
    <t>Shields/David</t>
  </si>
  <si>
    <t>Kutonova/Anna</t>
  </si>
  <si>
    <t>[费城]万豪费城大道万怡酒店(Courtyard by Marriott Philadelphia City Avenue)(39043074)</t>
  </si>
  <si>
    <t>特大床房(带沙发床)&lt;2人入住&gt;&lt;IBU黄金会员专享&gt;&lt;不退款&gt;</t>
  </si>
  <si>
    <t>Spurgeon/Lakia</t>
  </si>
  <si>
    <t>[希尔顿黑德岛]希尔顿黑德威斯汀水疗度假酒店(The Westin Hilton Head Island Resort &amp; Spa)(39053847)</t>
  </si>
  <si>
    <t>传统岛景有限景观特大床房&lt;2人入住&gt;&lt;IBU黄金会员专享&gt;&lt;不退款&gt;</t>
  </si>
  <si>
    <t>Mina/Julian Anthony</t>
  </si>
  <si>
    <t>[罗阿诺克]达拉斯/沃斯堡万豪酒店及冠军高尔夫俱乐部(Dallas/Fort Worth Marriott Hotel &amp; Golf Club at Champions Circle)(45827334)</t>
  </si>
  <si>
    <t>Chancellor/Barnaby</t>
  </si>
  <si>
    <t>[夏延]夏延西南/市中心区万豪费尔菲尔德套房酒店(Fairfield Inn &amp; Suites by Marriott Cheyenne Southwest/Downtown Area)(39056594)</t>
  </si>
  <si>
    <t>Tilley/Holland Rene,Schaerer/Steven</t>
  </si>
  <si>
    <t>[惠灵顿]惠灵顿 - 西棕榈海滩万豪套房费尔菲尔德酒店(Fairfield Inn &amp; Suites by Marriott Wellington-West Palm Beach)(40062563)</t>
  </si>
  <si>
    <t>Cooke/Am we</t>
  </si>
  <si>
    <t>Martins/Eduardo</t>
  </si>
  <si>
    <t>[萨德伯里]萨德伯里万豪唐普雷斯酒店(TownePlace Suites by Marriott Sudbury)(39038132)</t>
  </si>
  <si>
    <t>McGillivray/Alicia</t>
  </si>
  <si>
    <t>[多拉]迈阿密机场西/多拉尔万怡酒店(Courtyard Miami Airport West/Doral)(47469828)</t>
  </si>
  <si>
    <t>2张双人床房&lt;不退款&gt;&lt;2人入住&gt;</t>
  </si>
  <si>
    <t>Chakrabarti/Saurav</t>
  </si>
  <si>
    <t>[卡尔珀雷斯]卡尔珀雷斯花园城市春季山丘套房万豪酒店(SpringHill Suites by Marriott Carle Place Garden City)(44810949)</t>
  </si>
  <si>
    <t>Chee/Alvin</t>
  </si>
  <si>
    <t>[日惹]马里奥波罗普瑞玛酒店(Prima in Hotel Malioboro)(39679467)</t>
  </si>
  <si>
    <t>高级双床房标准间&lt;不退款&gt;&lt;2人入住&gt;</t>
  </si>
  <si>
    <t>s/jemmy,s/jemmy</t>
  </si>
  <si>
    <t>[阿尔伯克基]阿尔伯克基机场万怡酒店(Courtyard Albuquerque Airport)(37247731)</t>
  </si>
  <si>
    <t>Anderson/Mary</t>
  </si>
  <si>
    <t>家庭间&lt;不退款&gt;&lt;2人入住&gt;</t>
  </si>
  <si>
    <t>Tsania/Nawala,Tsania/Nawala</t>
  </si>
  <si>
    <t>[洛杉矶]威斯汀博纳旺蒂尔套房酒店(The Westin Bonaventure Hotel &amp; Suites)(37252406)</t>
  </si>
  <si>
    <t>Motley/Jason</t>
  </si>
  <si>
    <t>[Hamilton City]诺富特泰努伊汉密尔顿酒店(Novotel Tainui Hamilton)(37205941)</t>
  </si>
  <si>
    <t>高级两张双人床房&lt;不退款&gt;&lt;2人入住&gt;</t>
  </si>
  <si>
    <t>Hyde/James</t>
  </si>
  <si>
    <t>[曼谷]上海曼谷庄园酒店(Shanghai Mansion Bangkok)(37237987)</t>
  </si>
  <si>
    <t>梅花高级房&lt;不退款&gt;&lt;2人入住&gt;</t>
  </si>
  <si>
    <t>Suknok/Sainamthip,Suknok/Sainamthip</t>
  </si>
  <si>
    <t>[迪拜]迪拜阿玛尼酒店(Armani Hotel Dubai)(48313084)</t>
  </si>
  <si>
    <t>阿玛尼2卧房&lt;早餐&gt;&lt;不退款&gt;&lt;2人入住&gt;</t>
  </si>
  <si>
    <t>YAN/LING,TAN/HAOWEN</t>
  </si>
  <si>
    <t>[里约热内卢]大西洋商务中心酒店(Hotel Atlântico Business Centro)(37211185)</t>
  </si>
  <si>
    <t>Mallette/Joel</t>
  </si>
  <si>
    <t>[莫斯科]丽笙酒店(Radisson Slavyanskaya Hotel &amp; Business Center)(37201704)</t>
  </si>
  <si>
    <t>城景标准房&lt;不退款&gt;&lt;2人入住&gt;</t>
  </si>
  <si>
    <t>Saigidova/Khadijat</t>
  </si>
  <si>
    <t>[纽约]布鲁克林城区欢朋酒店(Hampton Inn Brooklyn Downtown)(37228882)</t>
  </si>
  <si>
    <t>Mack/David</t>
  </si>
  <si>
    <t>Rivera Velazquez/Frankie</t>
  </si>
  <si>
    <t>[新加坡]新加坡优良酒店－汤申 (Staycation Approved)(Value Hotel Thomson Singapore (Staycation Approved))(37205267)</t>
  </si>
  <si>
    <t>高级大床房&lt;不退款&gt;&lt;2人入住&gt;</t>
  </si>
  <si>
    <t>Koh/Rodson Koh,Jumaat/Nur Maimunah</t>
  </si>
  <si>
    <t>[阿登]萨克拉门托加州博览会居家酒店(Residence Inn Sacramento Cal Expo)(44703086)</t>
  </si>
  <si>
    <t>工作室特大床房带沙发床&lt;不退款&gt;&lt;2人入住&gt;</t>
  </si>
  <si>
    <t>Ivey/Ashley Maria</t>
  </si>
  <si>
    <t>[拉罗切利]罗歇尔中心齐亚迪酒店 - 莱斯米尼蒙(Kyriad La Rochelle Centre - les Minimes)(39616805)</t>
  </si>
  <si>
    <t>两张单人床房&lt;不退款&gt;&lt;2人入住&gt;</t>
  </si>
  <si>
    <t>Kapusuz/Devrim,Leverd/Elise</t>
  </si>
  <si>
    <t>[圣露西港]希尔顿欣庭套房酒店圣露西港传统(Homewood Suites Port Saint Lucie-Tradition)(37197204)</t>
  </si>
  <si>
    <t>特大床一室套房&lt;不退款&gt;&lt;2人入住&gt;</t>
  </si>
  <si>
    <t>Sutton/Susan  M.</t>
  </si>
  <si>
    <t>[文德甲]文德甲哲莱旅馆(Hotel Jelai @ Mentakab)(48386941)</t>
  </si>
  <si>
    <t>Tee/Dylan</t>
  </si>
  <si>
    <t>[曼谷]曼谷V瓦雷(V Varee Bangkok)(39055180)</t>
  </si>
  <si>
    <t>无窗双人床房&lt;不退款&gt;&lt;2人入住&gt;</t>
  </si>
  <si>
    <t>Loweera/Nattika</t>
  </si>
  <si>
    <t>[呵叻]科拉特广场酒店(U Place Korat)(48427975)</t>
  </si>
  <si>
    <t>GU/SHENG</t>
  </si>
  <si>
    <t>[纽约]纽约-时代广场假日酒店(Holiday Inn New York City - Times Square)(37220593)</t>
  </si>
  <si>
    <t>BOSKOVIC/VLADAN</t>
  </si>
  <si>
    <t>[北伯根]速8北伯根酒店(Super 8 by Wyndham North Bergen NJ/NYC Area)(37235070)</t>
  </si>
  <si>
    <t>Can/Sinan</t>
  </si>
  <si>
    <t>[吉隆坡]克幕居家酒店(Komune Living)(70666538)</t>
  </si>
  <si>
    <t>思想家二号房&lt;早餐&gt;&lt;不退款&gt;&lt;2人入住&gt;</t>
  </si>
  <si>
    <t>HAN/YAN KUN</t>
  </si>
  <si>
    <t>O'Donnell/Timothy</t>
  </si>
  <si>
    <t>[平昌郡]平昌华美达酒店&amp;套房(Pyeongchang Ramada Hotel &amp; Suite by Wyndham)(44696080)</t>
  </si>
  <si>
    <t>HAM/HEESONG,LEE/SUN</t>
  </si>
  <si>
    <t>[皇后镇]皇后镇希尔顿酒店(Hilton Queenstown Resort &amp; Spa)(37206640)</t>
  </si>
  <si>
    <t>无障碍房&lt;不退款&gt;&lt;2人入住&gt;</t>
  </si>
  <si>
    <t>Dennison/Reece</t>
  </si>
  <si>
    <t>[米凯尼克斯维尔]里士满 - 卡尼克斯欢朋旅馆(Hampton Inn Richmond-Mechanicsville)(39058029)</t>
  </si>
  <si>
    <t>tran/danny</t>
  </si>
  <si>
    <t>[凤凰城]凤凰城北部万豪唐普雷斯酒店(TownePlace Suites Phoenix North)(37200884)</t>
  </si>
  <si>
    <t>大号床一室房带沙发床&lt;不退款&gt;&lt;2人入住&gt;</t>
  </si>
  <si>
    <t>Necamp/Cheryl,Jackson/Randy Lamar</t>
  </si>
  <si>
    <t>[黑泽尔特]哈兹莱特假日酒店(Holiday Inn Hazlet)(37215283)</t>
  </si>
  <si>
    <t>休闲特大床房&lt;1&gt;&lt;不退款&gt;&lt;2人入住&gt;</t>
  </si>
  <si>
    <t>Santos/Kyllian</t>
  </si>
  <si>
    <t>[尚佩恩]尚佩恩乌班纳大学区烛木套房酒店(Candlewood Suites Champaign-Urbana University Area)(39991925)</t>
  </si>
  <si>
    <t>2张大床一室套房&lt;不退款&gt;&lt;2人入住&gt;</t>
  </si>
  <si>
    <t>Ajayi/Alvin</t>
  </si>
  <si>
    <t>[麦地那]麦地那皇冠假日(Crowne Plaza Madinah)(39037093)</t>
  </si>
  <si>
    <t>双床房&lt;1&gt;&lt;不退款&gt;&lt;2人入住&gt;</t>
  </si>
  <si>
    <t>Alnemi/Mohaamed</t>
  </si>
  <si>
    <t>[圣路易斯]圣路易斯万豪大酒店(Marriott St. Louis Grand)(37208798)</t>
  </si>
  <si>
    <t>Coomes/Dylan Thomas</t>
  </si>
  <si>
    <t>[罗托鲁瓦]罗托鲁瓦假日酒店(Holiday Inn Rotorua)(37196135)</t>
  </si>
  <si>
    <t>标准双床客房&lt;不退款&gt;&lt;2人入住&gt;</t>
  </si>
  <si>
    <t>Ropitini/Chris</t>
  </si>
  <si>
    <t>[科珀斯克里斯蒂]科珀斯克里斯蒂万怡酒店(Courtyard by Marriott Corpus Christi)(48386646)</t>
  </si>
  <si>
    <t>特大床房带沙发床&lt;不退款&gt;&lt;2人入住&gt;</t>
  </si>
  <si>
    <t>TOPPASS/Johnny</t>
  </si>
  <si>
    <t>[迈阿密]迈阿密市中心港口假日酒店(Holiday Inn Hotel Port of Miami-Downtown)(37223488)</t>
  </si>
  <si>
    <t>Double King Size Bed&lt;不退款&gt;&lt;2人入住&gt;</t>
  </si>
  <si>
    <t>Garaban/Ramon</t>
  </si>
  <si>
    <t>[雷德兰兹]雷德兰兹王朝套房酒店(Dynasty Suites Redlands)(40116091)</t>
  </si>
  <si>
    <t>豪华大床房&lt;早餐&gt;&lt;不退款&gt;&lt;2人入住&gt;</t>
  </si>
  <si>
    <t>Lard/Rachel,Harrison/Paul</t>
  </si>
  <si>
    <t>[八打灵再也]吉隆坡颐思殿酒店(Eastin Hotel Kuala Lumpur)(39037635)</t>
  </si>
  <si>
    <t>Si/Megan Pik Ling,Chua/Boon Sun</t>
  </si>
  <si>
    <t>[拉斯维加斯]拉斯维加斯速8酒店(Super 8 by Wyndham Las Vegas North Strip/Fremont St. Area)(39034249)</t>
  </si>
  <si>
    <t>大号床房&lt;不退款&gt;&lt;2人入住&gt;</t>
  </si>
  <si>
    <t>Barnes/Kennieth</t>
  </si>
  <si>
    <t>[拉斯维加斯]撒哈拉赌场酒店(SAHARA Las Vegas)(37249706)</t>
  </si>
  <si>
    <t>故事塔楼特大床客房&lt;不退款&gt;&lt;2人入住&gt;</t>
  </si>
  <si>
    <t>HUANG/DIXIN,Chen/Weiqi</t>
  </si>
  <si>
    <t>[伊斯坦布尔]伊斯坦布尔莫达希尔顿逸林酒店(DoubleTree by Hilton Istanbul - Moda)(39033791)</t>
  </si>
  <si>
    <t>双床房&lt;不退款&gt;&lt;2人入住&gt;</t>
  </si>
  <si>
    <t>OZEVREN/FATIH</t>
  </si>
  <si>
    <t>[圣保罗]斯里姆圣保罗国会斯拉维耶罗酒店(Slim São Paulo Congonhas by Slaviero Hotéis)(37214604)</t>
  </si>
  <si>
    <t>De Jesus Pereira/Jaqueline Santos</t>
  </si>
  <si>
    <t>[拉斯维加斯]拉斯维加斯丽笙金银岛赌场酒店(Treasure Island – TI Hotel &amp; Casino, a Radisson Hotel)(37198762)</t>
  </si>
  <si>
    <t>入住时指定房型&lt;不退款&gt;&lt;2人入住&gt;</t>
  </si>
  <si>
    <t>curry/Alaina</t>
  </si>
  <si>
    <t>[万伦]K园大酒店(K Park Grand Hotel)(44804836)</t>
  </si>
  <si>
    <t>高级房&lt;早餐&gt;&lt;不退款&gt;&lt;2人入住&gt;</t>
  </si>
  <si>
    <t>Metheewitud/sornswan,Metheewitud/sornswan</t>
  </si>
  <si>
    <t>[首尔]宜必思仁寺洞大使酒店(Ibis Ambassador Insadong)(37224562)</t>
  </si>
  <si>
    <t>Seo/Jangwon</t>
  </si>
  <si>
    <t>[霍舍姆]费城霍舍姆戴斯酒店(Days Inn by Wyndham Horsham Philadelphia)(39057080)</t>
  </si>
  <si>
    <t>Gitto/Thomas</t>
  </si>
  <si>
    <t>[悉尼]库吉海滩皇冠假日酒店(Crowne Plaza Coogee Beach)(37217338)</t>
  </si>
  <si>
    <t>Farhart/Diana</t>
  </si>
  <si>
    <t>[夏洛特]金普顿特里翁公园酒店(Kimpton Tryon Park Hotel)(44681942)</t>
  </si>
  <si>
    <t>Gardner/Eliza,Gardner/Michael</t>
  </si>
  <si>
    <t>Okeeffe/Nick</t>
  </si>
  <si>
    <t>[马德里]新马德里酒店(Hotel Nuevo Madrid)(37201111)</t>
  </si>
  <si>
    <t>Cuenca sanz/Javier</t>
  </si>
  <si>
    <t>Mathews/Laura</t>
  </si>
  <si>
    <t>[开罗]乐蒙雷蒂恩开罗机场(Le Meridien Cairo Airport)(37196840)</t>
  </si>
  <si>
    <t>豪华机场景观特大床房&lt;不退款&gt;&lt;2人入住&gt;</t>
  </si>
  <si>
    <t>ZHAI/XINGXING</t>
  </si>
  <si>
    <t>[约翰逊]菲耶特维尔北部万豪唐普雷斯套房酒店(TownePlace Suites by Marriott Fayetteville North)(45826329)</t>
  </si>
  <si>
    <t>Rye/Aaron Coy</t>
  </si>
  <si>
    <t>[曼谷]曼谷康莱德酒店(Conrad Bangkok)(37200909)</t>
  </si>
  <si>
    <t>豪华大床房&lt;不退款&gt;&lt;2人入住&gt;</t>
  </si>
  <si>
    <t>Fricsay/Rebecca</t>
  </si>
  <si>
    <t>Devoe/Darius</t>
  </si>
  <si>
    <t>[芭堤雅]芭堤雅全盛中心酒店(Centre Point Prime Hotel Pattaya)(39599308)</t>
  </si>
  <si>
    <t>豪华房(双床)&lt;不退款&gt;&lt;2人入住&gt;</t>
  </si>
  <si>
    <t>MANTHIM/RONGPONGSAKORN</t>
  </si>
  <si>
    <t>[查尔斯顿]查尔斯顿 - 市政中心智选假日酒店(Holiday Inn Express Charleston-Civic Center)(37207806)</t>
  </si>
  <si>
    <t>客房(双人床)&lt;不退款&gt;&lt;2人入住&gt;</t>
  </si>
  <si>
    <t>Kancilia/William</t>
  </si>
  <si>
    <t>nascimento/marcus</t>
  </si>
  <si>
    <t>[班戈]班戈假日酒店(Holiday Inn Bangor)(37214990)</t>
  </si>
  <si>
    <t>休闲特大床房&lt;不退款&gt;&lt;2人入住&gt;</t>
  </si>
  <si>
    <t>Foss/Morgan</t>
  </si>
  <si>
    <t>[七岩]亚洲查安酒店(Asia Cha Am Hotel)(44804865)</t>
  </si>
  <si>
    <t>高级房&lt;不退款&gt;&lt;2人入住&gt;</t>
  </si>
  <si>
    <t>INTARAKAMHANG/NAWAPOL</t>
  </si>
  <si>
    <t>[里诺]亚特兰蒂斯赌场水疗度假酒店(Atlantis Casino Resort Spa)(37210250)</t>
  </si>
  <si>
    <t>亚特兰蒂斯塔楼2张大号床房&lt;不退款&gt;&lt;2人入住&gt;</t>
  </si>
  <si>
    <t>Rojas/Shelby,Perez Rios/Melissa</t>
  </si>
  <si>
    <t>[罗托鲁瓦]罗托鲁瓦湖畔诺富特酒店(Novotel Rotorua Lakeside)(37196395)</t>
  </si>
  <si>
    <t>Lowe/Virginia,Fong/Housen</t>
  </si>
  <si>
    <t>Leddie/Fraser</t>
  </si>
  <si>
    <t>Marnecheck/Faith Elizabeth,Quintela/Cheyenne Gabrielle</t>
  </si>
  <si>
    <t>Phelps/Katie</t>
  </si>
  <si>
    <t>[仁川]仁川君悦大酒店(Grand Hyatt Incheon)(37200740)</t>
  </si>
  <si>
    <t>俱乐部特大床房&lt;不退款&gt;&lt;2人入住&gt;</t>
  </si>
  <si>
    <t>park/gi ram</t>
  </si>
  <si>
    <t>[赫梅尔斯敦]赫尔希公园欢朋酒店(Hampton Inn &amp; Suites Hershey Near the Park)(37224023)</t>
  </si>
  <si>
    <t>套房特大双人床&lt;早餐&gt;&lt;不退款&gt;&lt;2人入住&gt;</t>
  </si>
  <si>
    <t>AVAKIAN/ERIK</t>
  </si>
  <si>
    <t>[奥兰多]希尔顿逸林酒店 - 奥兰多环球影城入口(DoubleTree by Hilton at The Entrance to Universal Orlando)(37210677)</t>
  </si>
  <si>
    <t>Davies/Austin Cole,Bozkurt/Nicole Marie</t>
  </si>
  <si>
    <t>Ram/Leilani</t>
  </si>
  <si>
    <t>[亚基马]雅吉瓦假日酒店(Holiday Inn Yakima)(37223215)</t>
  </si>
  <si>
    <t>休闲特大床房&lt;早餐&gt;&lt;不退款&gt;&lt;2人入住&gt;</t>
  </si>
  <si>
    <t>Rudin/Chase</t>
  </si>
  <si>
    <t>[民都鲁]金河公寓酒店(Jinhold Apartment Hotel)(44803398)</t>
  </si>
  <si>
    <t>一卧公寓房&lt;不退款&gt;&lt;2人入住&gt;</t>
  </si>
  <si>
    <t>Syahmi Bin Yahia/Mohamad,Syahmi Bin Yahia/Mohamad</t>
  </si>
  <si>
    <t>[巴淡岛]巴淡岛金湾大酒店(The Golden Bay Hotel Batam)(39665746)</t>
  </si>
  <si>
    <t>setiawan/nanda,setiawan/nanda</t>
  </si>
  <si>
    <t>[南雅加达]首都 O 203 普拉萨达宅邸酒店(Capital O 203 Prasada Mansion)(39049645)</t>
  </si>
  <si>
    <t>Nuzul Fitriani/Lestari,Nuzul Fitriani/Lestari</t>
  </si>
  <si>
    <t>[迪拜]迪拜阿拉伯公园酒店(Arabian Park Hotel)(47467859)</t>
  </si>
  <si>
    <t>经典房&lt;不退款&gt;&lt;2人入住&gt;</t>
  </si>
  <si>
    <t>ZHANG/WEIWEI</t>
  </si>
  <si>
    <t>Tourres/Margaux</t>
  </si>
  <si>
    <t>[雅加达]格罗戈尔88号酒店(Hotel 88 Grogol)(44688074)</t>
  </si>
  <si>
    <t>Lopisa/Efie,Lopisa/Efie</t>
  </si>
  <si>
    <t>[马萨特兰]亚特卡酒店(Hotel Azteca Inn)(39610729)</t>
  </si>
  <si>
    <t>Evans/Dustin</t>
  </si>
  <si>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</si>
  <si>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</si>
  <si>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</si>
  <si>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日期:2021-02-01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</si>
  <si>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</si>
  <si>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</si>
  <si>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</si>
  <si>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</si>
  <si>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</si>
  <si>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訂單（離店日25/1/2021-31/1/2021）</t>
  </si>
  <si>
    <t>HKD 0.00</t>
  </si>
  <si>
    <t>HKD 2899.72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</si>
  <si>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</si>
  <si>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</si>
  <si>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</si>
  <si>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</si>
  <si>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</si>
  <si>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</si>
  <si>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</si>
  <si>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</si>
  <si>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</si>
  <si>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</si>
  <si>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</si>
  <si>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</si>
  <si>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</si>
  <si>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</si>
  <si>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</si>
  <si>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</si>
  <si>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</si>
  <si>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</si>
  <si>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</si>
  <si>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</si>
  <si>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</si>
  <si>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</si>
  <si>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</si>
  <si>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</si>
  <si>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</si>
  <si>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</si>
  <si>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</si>
  <si>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</si>
  <si>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13943302562</t>
  </si>
  <si>
    <t>280-963107</t>
  </si>
  <si>
    <t>黄金海岸曼特拉双子镇酒店(Mantra Twin Towns Gold Coast)</t>
  </si>
  <si>
    <t>Hilton/Alan</t>
  </si>
  <si>
    <t>1911288</t>
  </si>
  <si>
    <t>Collectable orders</t>
  </si>
  <si>
    <t>12915235123</t>
  </si>
  <si>
    <t>9978SC006040</t>
  </si>
  <si>
    <t>潮汐度假村(The Tide Resort)</t>
  </si>
  <si>
    <t>1828833</t>
  </si>
  <si>
    <t>Total Amount:2899.72HKD</t>
  </si>
  <si>
    <t>,</t>
  </si>
  <si>
    <t>系统无单</t>
  </si>
  <si>
    <t>大于0，未结算</t>
  </si>
  <si>
    <t>原单已结算779，本期强制扣款289.84USD,已抵冲</t>
  </si>
  <si>
    <t>上期已结算52，本期退回52USD，已抵冲</t>
  </si>
  <si>
    <t>A210201153820459</t>
  </si>
  <si>
    <t>合计18335.16USD/142149.195 HKD</t>
  </si>
  <si>
    <t>USD / HKD 当前参考汇率: 7.75282</t>
  </si>
  <si>
    <t>线上提现账单与邮件账单合并核对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</si>
  <si>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</si>
  <si>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</si>
  <si>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</si>
  <si>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</si>
  <si>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</si>
  <si>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</si>
  <si>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</si>
  <si>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</si>
  <si>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</si>
  <si>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亚特卡酒店</t>
  </si>
  <si>
    <t>Evans Dustin</t>
  </si>
  <si>
    <t>2021-01-30</t>
  </si>
  <si>
    <t>2021-01-31</t>
  </si>
  <si>
    <t>42.00</t>
  </si>
  <si>
    <t/>
  </si>
  <si>
    <t>2021/1/30 22:35:08</t>
  </si>
  <si>
    <t>格罗戈尔88号酒店</t>
  </si>
  <si>
    <t>Lopisa Efie,Lopisa Efie</t>
  </si>
  <si>
    <t>19.00</t>
  </si>
  <si>
    <t>2021/1/30 18:20:56</t>
  </si>
  <si>
    <t>阿拉伯公园酒店</t>
  </si>
  <si>
    <t>ZHANG WEIWEI</t>
  </si>
  <si>
    <t>38.00</t>
  </si>
  <si>
    <t>2021/1/30 15:42:17</t>
  </si>
  <si>
    <t>首都 O 203 普拉萨达宅邸酒店</t>
  </si>
  <si>
    <t>Nuzul Fitriani Lestari,Nuzul Fitriani Lestari</t>
  </si>
  <si>
    <t>14.00</t>
  </si>
  <si>
    <t>2021/1/30 15:27:28</t>
  </si>
  <si>
    <t>巴淡岛金湾大酒店</t>
  </si>
  <si>
    <t>setiawan nanda,setiawan nanda</t>
  </si>
  <si>
    <t>11.00</t>
  </si>
  <si>
    <t>2021/1/30 14:02:37</t>
  </si>
  <si>
    <t>金河公寓酒店</t>
  </si>
  <si>
    <t>Syahmi Bin Yahia Mohamad,Syahmi Bin Yahia Mohamad</t>
  </si>
  <si>
    <t>34.00</t>
  </si>
  <si>
    <t>2021/1/30 13:21:11</t>
  </si>
  <si>
    <t>Holiday Inn Yakima</t>
  </si>
  <si>
    <t>Rudin Chase</t>
  </si>
  <si>
    <t>134.00</t>
  </si>
  <si>
    <t>2021/1/30 12:37:41</t>
  </si>
  <si>
    <t>罗托鲁瓦湖畔诺富特酒店</t>
  </si>
  <si>
    <t>Ram Leilani</t>
  </si>
  <si>
    <t>163.00</t>
  </si>
  <si>
    <t>2021/1/30 11:26:02</t>
  </si>
  <si>
    <t>希尔顿逸林酒店 - 奥兰多环球影城入口</t>
  </si>
  <si>
    <t>Davies Austin Cole,Bozkurt Nicole Marie</t>
  </si>
  <si>
    <t>82.00</t>
  </si>
  <si>
    <t>2021/1/30 10:50:12</t>
  </si>
  <si>
    <t>赫尔希公园欢朋酒店</t>
  </si>
  <si>
    <t>AVAKIAN ERIK</t>
  </si>
  <si>
    <t>117.00</t>
  </si>
  <si>
    <t>2021/1/30 10:08:00</t>
  </si>
  <si>
    <t>仁川君悦大酒店</t>
  </si>
  <si>
    <t>park gi ram</t>
  </si>
  <si>
    <t>357.00</t>
  </si>
  <si>
    <t>2021/1/30 8:48:49</t>
  </si>
  <si>
    <t>诺富特泰努伊汉密尔顿酒店</t>
  </si>
  <si>
    <t>Phelps Katie</t>
  </si>
  <si>
    <t>128.00</t>
  </si>
  <si>
    <t>2021/1/30 6:31:44</t>
  </si>
  <si>
    <t>纽约百老汇戴斯酒店</t>
  </si>
  <si>
    <t>Marnecheck Faith Elizabeth,Quintela Cheyenne Gabrielle</t>
  </si>
  <si>
    <t>59.00</t>
  </si>
  <si>
    <t>2021/1/30 5:49:09</t>
  </si>
  <si>
    <t>罗托鲁瓦假日酒店</t>
  </si>
  <si>
    <t>Leddie Fraser</t>
  </si>
  <si>
    <t>146.00</t>
  </si>
  <si>
    <t>2021/1/30 5:22:38</t>
  </si>
  <si>
    <t>Lowe Virginia,Fong Housen</t>
  </si>
  <si>
    <t>2021/1/30 4:58:30</t>
  </si>
  <si>
    <t>亚特兰蒂斯赌场水疗度假酒店</t>
  </si>
  <si>
    <t>Rojas Shelby,Perez Rios Melissa</t>
  </si>
  <si>
    <t>112.00</t>
  </si>
  <si>
    <t>2021/1/30 4:11:19</t>
  </si>
  <si>
    <t>亚洲查安酒店</t>
  </si>
  <si>
    <t>INTARAKAMHANG NAWAPOL</t>
  </si>
  <si>
    <t>25.00</t>
  </si>
  <si>
    <t>2021/1/30 2:50:53</t>
  </si>
  <si>
    <t>Holiday Inn Bangor</t>
  </si>
  <si>
    <t>Foss Morgan</t>
  </si>
  <si>
    <t>2021-01-29</t>
  </si>
  <si>
    <t>67.00</t>
  </si>
  <si>
    <t>2021/1/29 21:29:33</t>
  </si>
  <si>
    <t>大西洋商务中心酒店</t>
  </si>
  <si>
    <t>nascimento marcus</t>
  </si>
  <si>
    <t>48.00</t>
  </si>
  <si>
    <t>2021/1/29 20:27:08</t>
  </si>
  <si>
    <t>查尔斯顿 - 市政中心智选假日酒店</t>
  </si>
  <si>
    <t>Kancilia William</t>
  </si>
  <si>
    <t>80.00</t>
  </si>
  <si>
    <t>2021/1/29 20:08:12</t>
  </si>
  <si>
    <t>芭堤雅全盛中心酒店</t>
  </si>
  <si>
    <t>MANTHIM RONGPONGSAKORN</t>
  </si>
  <si>
    <t>16.00</t>
  </si>
  <si>
    <t>2021/1/29 20:03:12</t>
  </si>
  <si>
    <t>Devoe Darius</t>
  </si>
  <si>
    <t>2021/1/29 16:55:07</t>
  </si>
  <si>
    <t>曼谷康莱德酒店</t>
  </si>
  <si>
    <t>Fricsay Rebecca</t>
  </si>
  <si>
    <t>70.00</t>
  </si>
  <si>
    <t>2021/1/29 14:45:59</t>
  </si>
  <si>
    <t>菲耶特维尔北部万豪唐普雷斯套房酒店</t>
  </si>
  <si>
    <t>Rye Aaron Coy</t>
  </si>
  <si>
    <t>71.00</t>
  </si>
  <si>
    <t>2021/1/29 3:10:06</t>
  </si>
  <si>
    <t>艾美开罗机场</t>
  </si>
  <si>
    <t>ZHAI XINGXING</t>
  </si>
  <si>
    <t>65.00</t>
  </si>
  <si>
    <t>2021/1/28 23:41:31</t>
  </si>
  <si>
    <t>Mathews Laura</t>
  </si>
  <si>
    <t>57.00</t>
  </si>
  <si>
    <t>2021/1/28 20:11:29</t>
  </si>
  <si>
    <t>新马德里酒店</t>
  </si>
  <si>
    <t>Cuenca sanz Javier</t>
  </si>
  <si>
    <t>54.00</t>
  </si>
  <si>
    <t>2021/1/28 19:02:03</t>
  </si>
  <si>
    <t>Okeeffe Nick</t>
  </si>
  <si>
    <t>2021/1/28 12:51:02</t>
  </si>
  <si>
    <t>金普顿特里翁公园酒店</t>
  </si>
  <si>
    <t>Gardner Eliza,Gardner Michael</t>
  </si>
  <si>
    <t>174.00</t>
  </si>
  <si>
    <t>2021/1/28 10:15:56</t>
  </si>
  <si>
    <t>哈兹莱特假日酒店</t>
  </si>
  <si>
    <t>Shoesmith Brad C</t>
  </si>
  <si>
    <t>2021-01-28</t>
  </si>
  <si>
    <t>86.00</t>
  </si>
  <si>
    <t>2021/1/28 9:07:58</t>
  </si>
  <si>
    <t>库吉海滩皇冠假日酒店</t>
  </si>
  <si>
    <t>Farhart Diana</t>
  </si>
  <si>
    <t>107.00</t>
  </si>
  <si>
    <t>2021/1/28 7:19:56</t>
  </si>
  <si>
    <t>费城霍舍姆戴斯酒店</t>
  </si>
  <si>
    <t>Gitto Thomas</t>
  </si>
  <si>
    <t>2021/1/28 5:46:24</t>
  </si>
  <si>
    <t>宜必思仁寺洞大使酒店</t>
  </si>
  <si>
    <t>Seo Jangwon</t>
  </si>
  <si>
    <t>2021/1/28 0:50:09</t>
  </si>
  <si>
    <t>K园大酒店</t>
  </si>
  <si>
    <t>Metheewitud sornswan,Metheewitud sornswan</t>
  </si>
  <si>
    <t>66.00</t>
  </si>
  <si>
    <t>2021/1/27 23:24:02</t>
  </si>
  <si>
    <t>拉斯维加斯金银岛大酒店和赌场</t>
  </si>
  <si>
    <t>curry Alaina</t>
  </si>
  <si>
    <t>2021-01-27</t>
  </si>
  <si>
    <t>60.00</t>
  </si>
  <si>
    <t>2021/1/27 22:54:30</t>
  </si>
  <si>
    <t>斯里姆圣保罗国会斯拉维耶罗酒店</t>
  </si>
  <si>
    <t>De Jesus Pereira Jaqueline Santos</t>
  </si>
  <si>
    <t>2021/1/27 21:51:05</t>
  </si>
  <si>
    <t>伊斯坦布尔莫达希尔顿逸林酒店</t>
  </si>
  <si>
    <t>OZEVREN FATIH</t>
  </si>
  <si>
    <t>2021/1/27 20:33:23</t>
  </si>
  <si>
    <t>撒哈拉赌场酒店</t>
  </si>
  <si>
    <t>HUANG DIXIN,Chen Weiqi</t>
  </si>
  <si>
    <t>2021/1/27 20:02:35</t>
  </si>
  <si>
    <t>拉斯维加斯速8酒店</t>
  </si>
  <si>
    <t>Barnes Kennieth</t>
  </si>
  <si>
    <t>30.00</t>
  </si>
  <si>
    <t>2021/1/27 18:05:36</t>
  </si>
  <si>
    <t>吉隆坡颐思殿酒店</t>
  </si>
  <si>
    <t>Si Megan Pik Ling,Chua Boon Sun</t>
  </si>
  <si>
    <t>31.00</t>
  </si>
  <si>
    <t>2021/1/27 16:50:46</t>
  </si>
  <si>
    <t>雷德兰兹王朝套房酒店</t>
  </si>
  <si>
    <t>Lard Rachel,Harrison Paul</t>
  </si>
  <si>
    <t>92.00</t>
  </si>
  <si>
    <t>2021/1/27 13:34:33</t>
  </si>
  <si>
    <t>科拉特广场酒店</t>
  </si>
  <si>
    <t>GU SHENG</t>
  </si>
  <si>
    <t>20.00</t>
  </si>
  <si>
    <t>2021/1/27 11:49:54</t>
  </si>
  <si>
    <t>迈阿密市中心港口假日酒店</t>
  </si>
  <si>
    <t>Garaban Ramon</t>
  </si>
  <si>
    <t>89.00</t>
  </si>
  <si>
    <t>2021/1/27 11:05:28</t>
  </si>
  <si>
    <t>文德甲哲莱酒店</t>
  </si>
  <si>
    <t>Tee Dylan</t>
  </si>
  <si>
    <t>2021/1/27 11:02:49</t>
  </si>
  <si>
    <t>COURTYARD CORPUS CHRISTI</t>
  </si>
  <si>
    <t>TOPPASS Johnny</t>
  </si>
  <si>
    <t>69.00</t>
  </si>
  <si>
    <t>2021/1/27 10:46:11</t>
  </si>
  <si>
    <t>Ropitini Chris</t>
  </si>
  <si>
    <t>95.00</t>
  </si>
  <si>
    <t>2021/1/27 10:25:39</t>
  </si>
  <si>
    <t>圣路易斯万豪大酒店</t>
  </si>
  <si>
    <t>Coomes Dylan Thomas</t>
  </si>
  <si>
    <t>152.00</t>
  </si>
  <si>
    <t>2021/1/27 8:03:48</t>
  </si>
  <si>
    <t>麦地那皇冠假日</t>
  </si>
  <si>
    <t>Alnemi Mohaamed</t>
  </si>
  <si>
    <t>2021-01-26</t>
  </si>
  <si>
    <t>224.00</t>
  </si>
  <si>
    <t>2021/1/26 22:49:23</t>
  </si>
  <si>
    <t>乌尔班纳香槟分校蜡木套房酒店</t>
  </si>
  <si>
    <t>Ajayi Alvin</t>
  </si>
  <si>
    <t>2021/1/26 22:13:34</t>
  </si>
  <si>
    <t>Santos Kyllian</t>
  </si>
  <si>
    <t>2021/1/26 21:26:22</t>
  </si>
  <si>
    <t>2021/1/26 21:18:11</t>
  </si>
  <si>
    <t>Towneplace Suites Phoenix North</t>
  </si>
  <si>
    <t>Necamp Cheryl,Jackson Randy Lamar</t>
  </si>
  <si>
    <t>2021/1/26 20:52:02</t>
  </si>
  <si>
    <t>里士满 - 卡尼克斯欢朋旅馆</t>
  </si>
  <si>
    <t>tran danny</t>
  </si>
  <si>
    <t>75.00</t>
  </si>
  <si>
    <t>2021/1/26 19:48:54</t>
  </si>
  <si>
    <t>皇后镇希尔顿酒店</t>
  </si>
  <si>
    <t>Dennison Reece</t>
  </si>
  <si>
    <t>87.00</t>
  </si>
  <si>
    <t>2021/1/26 19:13:01</t>
  </si>
  <si>
    <t>平昌华美达酒店&amp;套房</t>
  </si>
  <si>
    <t>HAM HEESONG,LEE SUN</t>
  </si>
  <si>
    <t>186.00</t>
  </si>
  <si>
    <t>2021/1/26 18:49:41</t>
  </si>
  <si>
    <t>波士顿洛根机场希尔顿酒店</t>
  </si>
  <si>
    <t>O'Donnell Timothy</t>
  </si>
  <si>
    <t>114.00</t>
  </si>
  <si>
    <t>2021/1/26 17:12:36</t>
  </si>
  <si>
    <t>克幕居家酒店</t>
  </si>
  <si>
    <t>HAN YAN KUN</t>
  </si>
  <si>
    <t>58.00</t>
  </si>
  <si>
    <t>2021/1/26 16:32:39</t>
  </si>
  <si>
    <t xml:space="preserve">速8北伯根酒店 </t>
  </si>
  <si>
    <t>Can Sinan</t>
  </si>
  <si>
    <t>2021/1/26 14:21:45</t>
  </si>
  <si>
    <t>纽约-时代广场假日酒店</t>
  </si>
  <si>
    <t>BOSKOVIC VLADAN</t>
  </si>
  <si>
    <t>2021/1/26 13:50:07</t>
  </si>
  <si>
    <t>2021/1/26 13:40:11</t>
  </si>
  <si>
    <t>曼谷V瓦雷</t>
  </si>
  <si>
    <t>Loweera Nattika</t>
  </si>
  <si>
    <t>26.00</t>
  </si>
  <si>
    <t>2021/1/26 11:27:02</t>
  </si>
  <si>
    <t>2021/1/26 9:54:25</t>
  </si>
  <si>
    <t>希尔顿欣庭套房酒店圣露西港传统</t>
  </si>
  <si>
    <t>Sutton Susan  M.</t>
  </si>
  <si>
    <t>234.00</t>
  </si>
  <si>
    <t>2021/1/26 7:35:48</t>
  </si>
  <si>
    <t>罗歇尔中心齐亚迪酒店 - 莱斯米尼蒙</t>
  </si>
  <si>
    <t>Kapusuz Devrim,Leverd Elise</t>
  </si>
  <si>
    <t>0.00</t>
  </si>
  <si>
    <t>2021/1/26 5:37:10</t>
  </si>
  <si>
    <t>萨克拉门托加州博览会居家酒店</t>
  </si>
  <si>
    <t>Ivey Ashley Maria</t>
  </si>
  <si>
    <t>408.00</t>
  </si>
  <si>
    <t>2021/1/26 5:04:51</t>
  </si>
  <si>
    <t>新加坡优良酒店 - 汤申</t>
  </si>
  <si>
    <t>Koh Rodson Koh,Jumaat Nur Maimunah</t>
  </si>
  <si>
    <t>56.00</t>
  </si>
  <si>
    <t>2021/1/26 4:49:42</t>
  </si>
  <si>
    <t>Rivera Velazquez Frankie</t>
  </si>
  <si>
    <t>2021/1/25 23:40:08</t>
  </si>
  <si>
    <t>布鲁克林城区欢朋酒店</t>
  </si>
  <si>
    <t>Mack David</t>
  </si>
  <si>
    <t>88.00</t>
  </si>
  <si>
    <t>2021/1/25 22:55:30</t>
  </si>
  <si>
    <t>Williams Manuel,Diaz Malta</t>
  </si>
  <si>
    <t>2021-01-25</t>
  </si>
  <si>
    <t>2021/1/25 20:56:36</t>
  </si>
  <si>
    <t>丽笙酒店</t>
  </si>
  <si>
    <t>Saigidova Khadijat</t>
  </si>
  <si>
    <t>43.00</t>
  </si>
  <si>
    <t>2021/1/25 19:18:38</t>
  </si>
  <si>
    <t>Mallette Joel</t>
  </si>
  <si>
    <t>2021/1/25 18:33:21</t>
  </si>
  <si>
    <t>上海曼谷庄园酒店</t>
  </si>
  <si>
    <t>Suknok Sainamthip,Suknok Sainamthip</t>
  </si>
  <si>
    <t>21.00</t>
  </si>
  <si>
    <t>2021/1/25 14:43:02</t>
  </si>
  <si>
    <t>Hyde James</t>
  </si>
  <si>
    <t>127.00</t>
  </si>
  <si>
    <t>2021/1/25 13:58:49</t>
  </si>
  <si>
    <t>威斯汀博纳旺蒂尔套房酒店</t>
  </si>
  <si>
    <t>Motley Jason</t>
  </si>
  <si>
    <t>93.00</t>
  </si>
  <si>
    <t>2021/1/25 13:30:52</t>
  </si>
  <si>
    <t>马里奥伯勒阿亚尔塔酒店</t>
  </si>
  <si>
    <t>Tsania Nawala,Tsania Nawala</t>
  </si>
  <si>
    <t>2021/1/25 11:58:56</t>
  </si>
  <si>
    <t>阿尔伯克基机场万怡酒店</t>
  </si>
  <si>
    <t>Anderson Mary</t>
  </si>
  <si>
    <t>158.00</t>
  </si>
  <si>
    <t>2021/1/25 11:26:14</t>
  </si>
  <si>
    <t>日惹马里奥波罗酒店</t>
  </si>
  <si>
    <t>s jemmy,s jemmy</t>
  </si>
  <si>
    <t>13.00</t>
  </si>
  <si>
    <t>2021/1/25 11:00:50</t>
  </si>
  <si>
    <t>卡尔珀雷斯花园城市春季山丘套房万豪酒店</t>
  </si>
  <si>
    <t>Chee Alvin</t>
  </si>
  <si>
    <t>351.00</t>
  </si>
  <si>
    <t>2021/1/25 10:31:36</t>
  </si>
  <si>
    <t xml:space="preserve">迈阿密机场西/多拉尔万怡酒店 </t>
  </si>
  <si>
    <t>Chakrabarti Saurav</t>
  </si>
  <si>
    <t>2021/1/25 9:41:33</t>
  </si>
  <si>
    <t>萨德伯里万豪唐普雷斯酒店</t>
  </si>
  <si>
    <t>McGillivray Alicia</t>
  </si>
  <si>
    <t>188.00</t>
  </si>
  <si>
    <t>2021/1/25 9:23:22</t>
  </si>
  <si>
    <t>玛因帕纳玛酒店</t>
  </si>
  <si>
    <t>Martins Eduardo</t>
  </si>
  <si>
    <t>53.00</t>
  </si>
  <si>
    <t>2021/1/25 9:03:53</t>
  </si>
  <si>
    <t>惠灵顿 - 西棕榈海滩万豪套房费尔菲尔德酒店</t>
  </si>
  <si>
    <t>Cooke Am we</t>
  </si>
  <si>
    <t>302.00</t>
  </si>
  <si>
    <t>2021/1/25 8:55:57</t>
  </si>
  <si>
    <t>夏延西南/市中心区万豪费尔菲尔德套房酒店</t>
  </si>
  <si>
    <t>Tilley Holland Rene,Schaerer Steven</t>
  </si>
  <si>
    <t>2021/1/25 7:38:28</t>
  </si>
  <si>
    <t>Dallas/fort Worth Marriott Hotel &amp; Golf Club At Champions Circle</t>
  </si>
  <si>
    <t>Chancellor Barnaby</t>
  </si>
  <si>
    <t>83.00</t>
  </si>
  <si>
    <t>2021/1/25 7:29:13</t>
  </si>
  <si>
    <t>98.00</t>
  </si>
  <si>
    <t>2021/1/25 7:25:46</t>
  </si>
  <si>
    <t>希尔顿头岛威斯汀Spa度假酒店</t>
  </si>
  <si>
    <t>Mina Julian Anthony</t>
  </si>
  <si>
    <t>96.00</t>
  </si>
  <si>
    <t>2021/1/25 6:23:26</t>
  </si>
  <si>
    <t>万豪费城大道万怡酒店</t>
  </si>
  <si>
    <t>Spurgeon Lakia</t>
  </si>
  <si>
    <t>2021/1/25 6:20:42</t>
  </si>
  <si>
    <t>惠灵芝加哥北岸威斯汀酒店</t>
  </si>
  <si>
    <t>Kutonova Anna</t>
  </si>
  <si>
    <t>2021/1/25 5:53:31</t>
  </si>
  <si>
    <t>莫斯科万豪费尔菲尔德套房酒店</t>
  </si>
  <si>
    <t>Shields David</t>
  </si>
  <si>
    <t>79.00</t>
  </si>
  <si>
    <t>2021/1/25 5:45:12</t>
  </si>
  <si>
    <t>盖恩斯维尔市中心万豪 AC 酒店</t>
  </si>
  <si>
    <t>Monk David</t>
  </si>
  <si>
    <t>2021/1/25 4:56:14</t>
  </si>
  <si>
    <t>Delaney William</t>
  </si>
  <si>
    <t>2021/1/25 1:22:56</t>
  </si>
  <si>
    <t>海港城堡威斯汀酒店（多伦多）</t>
  </si>
  <si>
    <t>Faraon Philip</t>
  </si>
  <si>
    <t>73.00</t>
  </si>
  <si>
    <t>2021/1/25 0:38:17</t>
  </si>
  <si>
    <t>Tanaka Saki Nicole</t>
  </si>
  <si>
    <t>2021/1/24 23:49:36</t>
  </si>
  <si>
    <t>Holiday Inn Clinton - Bridgewater</t>
  </si>
  <si>
    <t>2021-01-24</t>
  </si>
  <si>
    <t>2021/1/24 22:27:31</t>
  </si>
  <si>
    <t>Fairfield Inn &amp; Suites Dallas Dfw Airport South/irving</t>
  </si>
  <si>
    <t>Foster Aliyah</t>
  </si>
  <si>
    <t>2021/1/24 22:26:27</t>
  </si>
  <si>
    <t>MARRIOTT PHILADELPHIA AIRPORT</t>
  </si>
  <si>
    <t>Garza Myrna</t>
  </si>
  <si>
    <t>113.00</t>
  </si>
  <si>
    <t>2021/1/24 22:10:51</t>
  </si>
  <si>
    <t>阿卡迪亚帕萨迪纳万豪春岭套房酒店</t>
  </si>
  <si>
    <t>sablan katie</t>
  </si>
  <si>
    <t>2021/1/24 22:08:03</t>
  </si>
  <si>
    <t>伊斯坦布尔老城华美达酒店</t>
  </si>
  <si>
    <t>KAYED EL ASSI Achraf Amine,Kayed Wafaa</t>
  </si>
  <si>
    <t>135.00</t>
  </si>
  <si>
    <t>2021/1/24 21:51:30</t>
  </si>
  <si>
    <t>西雅图凯悦酒店</t>
  </si>
  <si>
    <t>Madeja Isiah Keith</t>
  </si>
  <si>
    <t>2021/1/24 20:17:13</t>
  </si>
  <si>
    <t>开普敦海滨丽柏酒店</t>
  </si>
  <si>
    <t>Mahlaola Nadine</t>
  </si>
  <si>
    <t>39.00</t>
  </si>
  <si>
    <t>2021/1/24 20:13:21</t>
  </si>
  <si>
    <t>美洲格拉纳达酒店</t>
  </si>
  <si>
    <t>Silva Santos Moises</t>
  </si>
  <si>
    <t>2021/1/24 17:56:13</t>
  </si>
  <si>
    <t>北威尔明顿皇冠假日酒店</t>
  </si>
  <si>
    <t>Broadnax Eddie</t>
  </si>
  <si>
    <t>2021/1/24 17:34:52</t>
  </si>
  <si>
    <t>Residence Inn Albuquerque</t>
  </si>
  <si>
    <t>Morris Kasey,Morris Vence</t>
  </si>
  <si>
    <t>94.00</t>
  </si>
  <si>
    <t>2021/1/24 17:06:22</t>
  </si>
  <si>
    <t>新加坡瑞吉酒店</t>
  </si>
  <si>
    <t>TAN KAH XIN</t>
  </si>
  <si>
    <t>508.00</t>
  </si>
  <si>
    <t>2021/1/24 14:52:21</t>
  </si>
  <si>
    <t>奥佛兰公园堪萨斯城/会展中心万怡酒店</t>
  </si>
  <si>
    <t>Adcox Lela</t>
  </si>
  <si>
    <t>74.00</t>
  </si>
  <si>
    <t>2021/1/24 14:16:44</t>
  </si>
  <si>
    <t>迪拜阿尔巴沙假日酒店</t>
  </si>
  <si>
    <t>Hamdy Mahmoud</t>
  </si>
  <si>
    <t>265.00</t>
  </si>
  <si>
    <t>2021/1/24 12:44:09</t>
  </si>
  <si>
    <t xml:space="preserve">惠灵顿诺富特酒店 </t>
  </si>
  <si>
    <t>Duffy Brenda</t>
  </si>
  <si>
    <t>2021/1/24 11:57:24</t>
  </si>
  <si>
    <t>Springhill Suites Las Vegas Henderson</t>
  </si>
  <si>
    <t>Dewey Robin</t>
  </si>
  <si>
    <t>2021/1/24 9:36:51</t>
  </si>
  <si>
    <t>印第安纳波利斯首府万怡酒店</t>
  </si>
  <si>
    <t>Blevins Ok Chu</t>
  </si>
  <si>
    <t>2021/1/24 8:45:37</t>
  </si>
  <si>
    <t>SAKO DJEDJEDJE</t>
  </si>
  <si>
    <t>33.00</t>
  </si>
  <si>
    <t>2021/1/24 4:55:31</t>
  </si>
  <si>
    <t>斯科茨代尔腓尼基豪华精选度假酒店</t>
  </si>
  <si>
    <t>Collier Anoinee J,Collier Sam</t>
  </si>
  <si>
    <t>886.00</t>
  </si>
  <si>
    <t>2021/1/24 3:59:33</t>
  </si>
  <si>
    <t>迈阿密YVE酒店</t>
  </si>
  <si>
    <t>Molero Gerardo</t>
  </si>
  <si>
    <t>81.00</t>
  </si>
  <si>
    <t>2021/1/24 1:53:57</t>
  </si>
  <si>
    <t>费尔菲尔德套间酒店</t>
  </si>
  <si>
    <t>Watts Stephen</t>
  </si>
  <si>
    <t>2021/1/24 1:00:48</t>
  </si>
  <si>
    <t>金色郁金香媒体酒店</t>
  </si>
  <si>
    <t>GU XIAO LU</t>
  </si>
  <si>
    <t>2021/1/23 23:55:51</t>
  </si>
  <si>
    <t>悉尼格雷斯酒店</t>
  </si>
  <si>
    <t>Talavera Sean</t>
  </si>
  <si>
    <t>2021-01-23</t>
  </si>
  <si>
    <t>2021/1/23 12:41:11</t>
  </si>
  <si>
    <t>费城威洛格罗夫居家酒店</t>
  </si>
  <si>
    <t>Hubbard Robkia</t>
  </si>
  <si>
    <t>2021/1/23 11:55:08</t>
  </si>
  <si>
    <t>曼非斯科利尔维尔万豪套房费尔菲尔德酒店</t>
  </si>
  <si>
    <t>Rose Christopher</t>
  </si>
  <si>
    <t>2021/1/23 10:52:47</t>
  </si>
  <si>
    <t>阿德吉奥阿克瑟斯巴黎阿尼埃尔酒店</t>
  </si>
  <si>
    <t>Monvoisin Alan</t>
  </si>
  <si>
    <t>2021/1/22 21:00:19</t>
  </si>
  <si>
    <t>莫克西维也纳机场酒店</t>
  </si>
  <si>
    <t>Binz Claus</t>
  </si>
  <si>
    <t>78.00</t>
  </si>
  <si>
    <t>2021/1/21 18:41:37</t>
  </si>
  <si>
    <t>黄金海岸曼特拉双子镇酒店</t>
  </si>
  <si>
    <t>Persse Baxter James</t>
  </si>
  <si>
    <t>396.00</t>
  </si>
  <si>
    <t>2021/1/21 15:41:31</t>
  </si>
  <si>
    <t>帕姆代尔万怡酒店</t>
  </si>
  <si>
    <t>Knight Colin Matthew</t>
  </si>
  <si>
    <t>2021-01-21</t>
  </si>
  <si>
    <t>2021-01-22</t>
  </si>
  <si>
    <t>2021/1/21 14:52:23</t>
  </si>
  <si>
    <t>济州岛梅生格拉德酒店</t>
  </si>
  <si>
    <t>Seo Chang-ho</t>
  </si>
  <si>
    <t>2021/1/21 13:34:41</t>
  </si>
  <si>
    <t>罗切斯特卡勒旅馆及套房酒店</t>
  </si>
  <si>
    <t>andersen terry</t>
  </si>
  <si>
    <t>475.00</t>
  </si>
  <si>
    <t>2021/1/21 11:57:35</t>
  </si>
  <si>
    <t>金浦机场玛格克梅费尔德酒店</t>
  </si>
  <si>
    <t>LEE CHANG IK</t>
  </si>
  <si>
    <t>400.00</t>
  </si>
  <si>
    <t>2021/1/21 8:31:27</t>
  </si>
  <si>
    <t>钟楼道维拉圣阿奴特酒店</t>
  </si>
  <si>
    <t>Rouzaud Julien</t>
  </si>
  <si>
    <t>2021/1/20 22:06:44</t>
  </si>
  <si>
    <t>墨尔本奥尔森艺术系列酒店</t>
  </si>
  <si>
    <t>Carrasco Briones Paula</t>
  </si>
  <si>
    <t>132.00</t>
  </si>
  <si>
    <t>2021/1/20 16:32:16</t>
  </si>
  <si>
    <t>季节珀斯市酒店</t>
  </si>
  <si>
    <t>Thomson Jasmin,Thomson Jasmin</t>
  </si>
  <si>
    <t>2021/1/20 14:01:28</t>
  </si>
  <si>
    <t>马六甲仙特拉酒店</t>
  </si>
  <si>
    <t>Fairuz Zainatul</t>
  </si>
  <si>
    <t>12.00</t>
  </si>
  <si>
    <t>2021/1/20 10:54:07</t>
  </si>
  <si>
    <t>布雷肯里奇希尔顿逸林酒店</t>
  </si>
  <si>
    <t>Kosubinsky Paul</t>
  </si>
  <si>
    <t>600.00</t>
  </si>
  <si>
    <t>2021/1/20 10:14:39</t>
  </si>
  <si>
    <t>奥兰多环球影城皇冠假日酒店</t>
  </si>
  <si>
    <t>Tuchay Sheri Ann</t>
  </si>
  <si>
    <t>2021/1/20 6:02:05</t>
  </si>
  <si>
    <t>Guerin Beau Thomas</t>
  </si>
  <si>
    <t>420.00</t>
  </si>
  <si>
    <t>2021/1/20 4:33:04</t>
  </si>
  <si>
    <t>派帕斯蒙纳酒店</t>
  </si>
  <si>
    <t>Stokes Jennifer</t>
  </si>
  <si>
    <t>304.00</t>
  </si>
  <si>
    <t>2021/1/19 18:15:35</t>
  </si>
  <si>
    <t>Vidos Steve</t>
  </si>
  <si>
    <t>257.00</t>
  </si>
  <si>
    <t>2021/1/19 17:30:55</t>
  </si>
  <si>
    <t>Balakhaneh Devorah</t>
  </si>
  <si>
    <t>228.00</t>
  </si>
  <si>
    <t>2021/1/19 14:53:22</t>
  </si>
  <si>
    <t>Philson Darryl</t>
  </si>
  <si>
    <t>2021-01-19</t>
  </si>
  <si>
    <t>2021-01-20</t>
  </si>
  <si>
    <t>2021/1/19 13:59:38</t>
  </si>
  <si>
    <t>gillespie Robert</t>
  </si>
  <si>
    <t>2021/1/19 10:57:54</t>
  </si>
  <si>
    <t>唐塞萨尔酒店</t>
  </si>
  <si>
    <t>Jacoby Monica,Jacoby Laurian</t>
  </si>
  <si>
    <t>239.00</t>
  </si>
  <si>
    <t>2021/1/19 9:10:24</t>
  </si>
  <si>
    <t>Roca Katia martinicorena</t>
  </si>
  <si>
    <t>2021/1/19 6:44:08</t>
  </si>
  <si>
    <t>Alaoui Nadia</t>
  </si>
  <si>
    <t>91.00</t>
  </si>
  <si>
    <t>2021/1/19 6:11:42</t>
  </si>
  <si>
    <t>Commins Commins</t>
  </si>
  <si>
    <t>2021/1/18 7:04:58</t>
  </si>
  <si>
    <t>巴塞罗那梅诺卡酒店</t>
  </si>
  <si>
    <t>Amir Qusain</t>
  </si>
  <si>
    <t>2021/1/18 5:11:02</t>
  </si>
  <si>
    <t>首尔时代广场万怡酒店</t>
  </si>
  <si>
    <t>Lee Jinju</t>
  </si>
  <si>
    <t>105.00</t>
  </si>
  <si>
    <t>2021/1/17 21:24:27</t>
  </si>
  <si>
    <t>swastu lingga,swastu lingga</t>
  </si>
  <si>
    <t>2021/1/17 11:03:17</t>
  </si>
  <si>
    <t>丽笙西弗吉尼亚州贝克利乡村套房酒店</t>
  </si>
  <si>
    <t>LAMBERT DAWN DENISE</t>
  </si>
  <si>
    <t>2021/1/17 10:43:26</t>
  </si>
  <si>
    <t>迈阿密机场万怡酒店</t>
  </si>
  <si>
    <t>Flores Ariel</t>
  </si>
  <si>
    <t>2021-01-16</t>
  </si>
  <si>
    <t>2021-01-17</t>
  </si>
  <si>
    <t>2021/1/16 14:33:41</t>
  </si>
  <si>
    <t>宜必思诺丁汉中心酒店</t>
  </si>
  <si>
    <t>JACKSON LEAH</t>
  </si>
  <si>
    <t>2021/1/16 0:08:56</t>
  </si>
  <si>
    <t>首尔普瑞玛酒店</t>
  </si>
  <si>
    <t>bae jihyun</t>
  </si>
  <si>
    <t>2021/1/15 18:27:41</t>
  </si>
  <si>
    <t>迪拜阿玛尼酒店</t>
  </si>
  <si>
    <t>YAN LING,TAN HAOWEN</t>
  </si>
  <si>
    <t>2021/1/14 20:28:58</t>
  </si>
  <si>
    <t>黄金海岸曼特拉传奇酒店</t>
  </si>
  <si>
    <t>Jacobsen Brandon</t>
  </si>
  <si>
    <t>2021/1/14 17:47:24</t>
  </si>
  <si>
    <t>会议中心－机场－瓦斯灯海底世界－动物园－巴尔波亚公园海港景套房酒店</t>
  </si>
  <si>
    <t>castillo angel</t>
  </si>
  <si>
    <t>2021/1/14 7:52:11</t>
  </si>
  <si>
    <t>Romero Maritza</t>
  </si>
  <si>
    <t>2021/1/14 6:33:52</t>
  </si>
  <si>
    <t>西雅图南部中心塔楼万豪酒店</t>
  </si>
  <si>
    <t>LI Jiaqi</t>
  </si>
  <si>
    <t>2021/1/14 5:09:51</t>
  </si>
  <si>
    <t xml:space="preserve">AHA大闸酒店-乌姆兰加 </t>
  </si>
  <si>
    <t>Rambaran Charyl,Rambaran Charyl</t>
  </si>
  <si>
    <t>61.00</t>
  </si>
  <si>
    <t>2021/1/14 2:37:24</t>
  </si>
  <si>
    <t>新德里德瓦卡丽笙蓝标酒店</t>
  </si>
  <si>
    <t>Sharma Kartikeya</t>
  </si>
  <si>
    <t>2021/1/14 1:22:06</t>
  </si>
  <si>
    <t>海洋皇宫酒店</t>
  </si>
  <si>
    <t>LIM BYOUNG AN,LIM BYOUNG AN</t>
  </si>
  <si>
    <t>2021/1/13 15:21:39</t>
  </si>
  <si>
    <t>Hernandez Erick</t>
  </si>
  <si>
    <t>2021-01-18</t>
  </si>
  <si>
    <t>2021/1/12 6:40:55</t>
  </si>
  <si>
    <t>洛杉矶大道喜来登酒店</t>
  </si>
  <si>
    <t>Gao Rui</t>
  </si>
  <si>
    <t>204.00</t>
  </si>
  <si>
    <t>2021/1/11 15:46:43</t>
  </si>
  <si>
    <t>曼都拉珀斯塞贝尔酒店</t>
  </si>
  <si>
    <t>Mercer Katie</t>
  </si>
  <si>
    <t>130.00</t>
  </si>
  <si>
    <t>2021/1/11 12:28:22</t>
  </si>
  <si>
    <t>国会山套房酒店</t>
  </si>
  <si>
    <t>Fort Georgia</t>
  </si>
  <si>
    <t>2021/1/11 0:42:05</t>
  </si>
  <si>
    <t>Thomas Alan</t>
  </si>
  <si>
    <t>2021/1/10 21:00:25</t>
  </si>
  <si>
    <t>巴黎CDG机场智选假日酒店</t>
  </si>
  <si>
    <t>ONGANI ANDRE</t>
  </si>
  <si>
    <t>2021/1/9 22:52:51</t>
  </si>
  <si>
    <t>渣油格雷内特酒店</t>
  </si>
  <si>
    <t>Marsac Sylvain</t>
  </si>
  <si>
    <t>2021/1/8 19:06:31</t>
  </si>
  <si>
    <t>克利尔沃特海滩假日酒店&amp;套房</t>
  </si>
  <si>
    <t>Sedhain Ramesh</t>
  </si>
  <si>
    <t>2021/1/6 11:01:12</t>
  </si>
  <si>
    <t>多伦多喜来登港威酒店</t>
  </si>
  <si>
    <t>Hirst Linda Carol</t>
  </si>
  <si>
    <t>2021/1/6 3:03:28</t>
  </si>
  <si>
    <t>Claus Daniel Andrew</t>
  </si>
  <si>
    <t>342.00</t>
  </si>
  <si>
    <t>2021/1/4 9:01:15</t>
  </si>
  <si>
    <t>Pulera McKenzie R,MacNeil Shannon</t>
  </si>
  <si>
    <t>2021/1/4 8:05:01</t>
  </si>
  <si>
    <t>西黄石灰狼套房酒店</t>
  </si>
  <si>
    <t>Norman Marissa,Arbon Myles</t>
  </si>
  <si>
    <t>2021/1/3 5:00:13</t>
  </si>
  <si>
    <t>特里贝克罗克西酒店</t>
  </si>
  <si>
    <t>Meier Philip</t>
  </si>
  <si>
    <t>252.00</t>
  </si>
  <si>
    <t>2021/1/3 3:52:59</t>
  </si>
  <si>
    <t>Becker Bjoern</t>
  </si>
  <si>
    <t>2021/1/2 23:43:34</t>
  </si>
  <si>
    <t>喜来登首尔多客福城市酒店</t>
  </si>
  <si>
    <t>CHOI MINJU,CHOI SEOYOUNG</t>
  </si>
  <si>
    <t>101.00</t>
  </si>
  <si>
    <t>2020/12/31 13:57:47</t>
  </si>
  <si>
    <t>诺富特纽卡斯尔海滩酒店</t>
  </si>
  <si>
    <t>Vannini Alice</t>
  </si>
  <si>
    <t>2020/12/31 12:07:02</t>
  </si>
  <si>
    <t>喜来登沙地之匙度假酒店</t>
  </si>
  <si>
    <t>matos giovanni</t>
  </si>
  <si>
    <t>2021-01-15</t>
  </si>
  <si>
    <t>2020/12/30 23:28:10</t>
  </si>
  <si>
    <t>han suji</t>
  </si>
  <si>
    <t>2020/12/30 21:26:38</t>
  </si>
  <si>
    <t>Des Moines Marriott Downtown</t>
  </si>
  <si>
    <t>Tran-Phan Nhan,Tran-Phan Anna</t>
  </si>
  <si>
    <t>63.00</t>
  </si>
  <si>
    <t>2020/12/30 12:27:59</t>
  </si>
  <si>
    <t>槟城火烈鸟海滩酒店</t>
  </si>
  <si>
    <t>Othman Muhammad Shah Ril</t>
  </si>
  <si>
    <t>2020/12/29 10:12:48</t>
  </si>
  <si>
    <t>芭提雅万丽酒店</t>
  </si>
  <si>
    <t>nulrusamee Adul</t>
  </si>
  <si>
    <t>289.00</t>
  </si>
  <si>
    <t>2020/12/28 15:00:30</t>
  </si>
  <si>
    <t>奥兰多赛珞拉格酒店</t>
  </si>
  <si>
    <t>Ferguson Chasity</t>
  </si>
  <si>
    <t>2020/12/28 4:30:32</t>
  </si>
  <si>
    <t>Singh Rajandeep</t>
  </si>
  <si>
    <t>2020/12/27 6:27:03</t>
  </si>
  <si>
    <t>温哥华机场威斯汀墙中心酒店</t>
  </si>
  <si>
    <t>Chen Xinmiao</t>
  </si>
  <si>
    <t>73.80</t>
  </si>
  <si>
    <t>2020/12/18 8:43:20</t>
  </si>
  <si>
    <t>葡萄园桥酒店</t>
  </si>
  <si>
    <t>Howard Diane,Howard Troy</t>
  </si>
  <si>
    <t>2020/12/13 12:45:43</t>
  </si>
  <si>
    <t>新加坡市中豪亚酒店 (Staycation Approved)</t>
  </si>
  <si>
    <t>Wan Karen</t>
  </si>
  <si>
    <t>2020/12/5 19:30:33</t>
  </si>
  <si>
    <t>Hilton Alan</t>
  </si>
  <si>
    <t>147.00</t>
  </si>
  <si>
    <t>2020/11/17 15:39:53</t>
  </si>
  <si>
    <t>济州华美达市政府酒店</t>
  </si>
  <si>
    <t>Jeong Jihwan</t>
  </si>
  <si>
    <t>2020/11/14 21:31:16</t>
  </si>
  <si>
    <t>利兹希尔顿逸林酒店</t>
  </si>
  <si>
    <t>Bradshaw Jodie,Hairsine Ashley</t>
  </si>
  <si>
    <t>2020/10/31 4:56:16</t>
  </si>
  <si>
    <t>芭堤雅都喜天丽酒店</t>
  </si>
  <si>
    <t>oNmOnGkOl tOrSaKuL</t>
  </si>
  <si>
    <t>2020/10/28 17:41:21</t>
  </si>
  <si>
    <t>潮汐度假村</t>
  </si>
  <si>
    <t>TUNSARINGKARN SARUN,Kurasirikul Pailin</t>
  </si>
  <si>
    <t>2020/7/3 10:35:52</t>
  </si>
  <si>
    <t>北海道新富良野王子酒店</t>
  </si>
  <si>
    <t>LAI KIT YAN,MAK KIN SHING</t>
  </si>
  <si>
    <t>-1703.00</t>
  </si>
  <si>
    <t>2020/4/18 20:59:51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</si>
</sst>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b/>
      <sz val="9"/>
      <color theme="1"/>
      <name val="Arial Unicode MS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" borderId="12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6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1"/>
  <sheetViews>
    <sheetView workbookViewId="0">
      <selection activeCell="G11" sqref="G11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12308691224</v>
      </c>
      <c r="B2" s="4" t="s">
        <v>21</v>
      </c>
      <c r="C2" s="4" t="s">
        <v>22</v>
      </c>
      <c r="D2" s="4" t="s">
        <v>23</v>
      </c>
      <c r="E2" s="4" t="s">
        <v>24</v>
      </c>
      <c r="F2" s="23">
        <v>44219</v>
      </c>
      <c r="G2" s="23">
        <v>44225</v>
      </c>
      <c r="H2" s="4">
        <v>1</v>
      </c>
      <c r="I2" s="4">
        <v>6</v>
      </c>
      <c r="J2" s="4">
        <v>6</v>
      </c>
      <c r="K2" s="4" t="s">
        <v>25</v>
      </c>
      <c r="L2" s="4">
        <v>284.06</v>
      </c>
      <c r="M2" s="4">
        <v>284.06</v>
      </c>
      <c r="N2" s="4" t="s">
        <v>26</v>
      </c>
      <c r="O2" s="4" t="s">
        <v>27</v>
      </c>
      <c r="P2" s="4" t="s">
        <v>28</v>
      </c>
      <c r="Q2" s="4">
        <v>0</v>
      </c>
      <c r="R2" s="24">
        <v>43939</v>
      </c>
      <c r="S2" s="23">
        <v>44228</v>
      </c>
      <c r="T2" s="4" t="s">
        <v>29</v>
      </c>
    </row>
    <row r="3" s="4" customFormat="1" spans="1:20">
      <c r="A3" s="4">
        <v>12308691224</v>
      </c>
      <c r="B3" s="4" t="s">
        <v>21</v>
      </c>
      <c r="C3" s="4" t="s">
        <v>30</v>
      </c>
      <c r="D3" s="4" t="s">
        <v>23</v>
      </c>
      <c r="E3" s="4" t="s">
        <v>24</v>
      </c>
      <c r="F3" s="23">
        <v>44219</v>
      </c>
      <c r="G3" s="23">
        <v>44225</v>
      </c>
      <c r="H3" s="4">
        <v>1</v>
      </c>
      <c r="I3" s="4">
        <v>6</v>
      </c>
      <c r="J3" s="4">
        <v>6</v>
      </c>
      <c r="K3" s="4" t="s">
        <v>25</v>
      </c>
      <c r="L3" s="4">
        <v>-284.06</v>
      </c>
      <c r="M3" s="4">
        <v>-284.06</v>
      </c>
      <c r="N3" s="4" t="s">
        <v>26</v>
      </c>
      <c r="O3" s="4" t="s">
        <v>27</v>
      </c>
      <c r="P3" s="4" t="s">
        <v>28</v>
      </c>
      <c r="Q3" s="4">
        <v>0</v>
      </c>
      <c r="R3" s="24">
        <v>43939</v>
      </c>
      <c r="S3" s="23">
        <v>44228</v>
      </c>
      <c r="T3" s="4" t="s">
        <v>29</v>
      </c>
    </row>
    <row r="4" s="4" customFormat="1" spans="1:21">
      <c r="A4" s="4">
        <v>14115779281</v>
      </c>
      <c r="B4" s="4" t="s">
        <v>21</v>
      </c>
      <c r="C4" s="4" t="s">
        <v>31</v>
      </c>
      <c r="D4" s="4" t="s">
        <v>32</v>
      </c>
      <c r="E4" s="4" t="s">
        <v>33</v>
      </c>
      <c r="F4" s="23">
        <v>44225</v>
      </c>
      <c r="G4" s="23">
        <v>44226</v>
      </c>
      <c r="H4" s="4">
        <v>1</v>
      </c>
      <c r="I4" s="4">
        <v>1</v>
      </c>
      <c r="J4" s="4">
        <v>1</v>
      </c>
      <c r="K4" s="4" t="s">
        <v>25</v>
      </c>
      <c r="L4" s="4">
        <v>277</v>
      </c>
      <c r="M4" s="4">
        <v>277</v>
      </c>
      <c r="N4" s="4" t="s">
        <v>34</v>
      </c>
      <c r="O4" s="4" t="s">
        <v>27</v>
      </c>
      <c r="P4" s="4" t="s">
        <v>28</v>
      </c>
      <c r="Q4" s="4">
        <v>0</v>
      </c>
      <c r="R4" s="24">
        <v>44178</v>
      </c>
      <c r="S4" s="23">
        <v>44228</v>
      </c>
      <c r="T4" s="4" t="s">
        <v>29</v>
      </c>
      <c r="U4" s="4">
        <v>1924748</v>
      </c>
    </row>
    <row r="5" s="4" customFormat="1" spans="1:21">
      <c r="A5" s="4">
        <v>14141510151</v>
      </c>
      <c r="B5" s="4" t="s">
        <v>21</v>
      </c>
      <c r="C5" s="4" t="s">
        <v>31</v>
      </c>
      <c r="D5" s="4" t="s">
        <v>35</v>
      </c>
      <c r="E5" s="4" t="s">
        <v>36</v>
      </c>
      <c r="F5" s="23">
        <v>44222</v>
      </c>
      <c r="G5" s="23">
        <v>44225</v>
      </c>
      <c r="H5" s="4">
        <v>1</v>
      </c>
      <c r="I5" s="4">
        <v>3</v>
      </c>
      <c r="J5" s="4">
        <v>3</v>
      </c>
      <c r="K5" s="4" t="s">
        <v>25</v>
      </c>
      <c r="L5" s="4">
        <v>369</v>
      </c>
      <c r="M5" s="4">
        <v>369</v>
      </c>
      <c r="N5" s="4" t="s">
        <v>37</v>
      </c>
      <c r="O5" s="4" t="s">
        <v>27</v>
      </c>
      <c r="P5" s="4" t="s">
        <v>28</v>
      </c>
      <c r="Q5" s="4">
        <v>0</v>
      </c>
      <c r="R5" s="24">
        <v>44183</v>
      </c>
      <c r="S5" s="23">
        <v>44228</v>
      </c>
      <c r="T5" s="4" t="s">
        <v>29</v>
      </c>
      <c r="U5" s="4">
        <v>1927809</v>
      </c>
    </row>
    <row r="6" s="4" customFormat="1" spans="1:21">
      <c r="A6" s="4">
        <v>14193690046</v>
      </c>
      <c r="B6" s="4" t="s">
        <v>21</v>
      </c>
      <c r="C6" s="4" t="s">
        <v>31</v>
      </c>
      <c r="D6" s="4" t="s">
        <v>38</v>
      </c>
      <c r="E6" s="4" t="s">
        <v>39</v>
      </c>
      <c r="F6" s="23">
        <v>44220</v>
      </c>
      <c r="G6" s="23">
        <v>44221</v>
      </c>
      <c r="H6" s="4">
        <v>1</v>
      </c>
      <c r="I6" s="4">
        <v>1</v>
      </c>
      <c r="J6" s="4">
        <v>1</v>
      </c>
      <c r="K6" s="4" t="s">
        <v>25</v>
      </c>
      <c r="L6" s="4">
        <v>80</v>
      </c>
      <c r="M6" s="4">
        <v>80</v>
      </c>
      <c r="N6" s="4" t="s">
        <v>40</v>
      </c>
      <c r="O6" s="4" t="s">
        <v>27</v>
      </c>
      <c r="P6" s="4" t="s">
        <v>28</v>
      </c>
      <c r="Q6" s="4">
        <v>0</v>
      </c>
      <c r="R6" s="24">
        <v>44192</v>
      </c>
      <c r="S6" s="23">
        <v>44228</v>
      </c>
      <c r="T6" s="4" t="s">
        <v>29</v>
      </c>
      <c r="U6" s="4">
        <v>1934278</v>
      </c>
    </row>
    <row r="7" s="4" customFormat="1" spans="1:21">
      <c r="A7" s="4">
        <v>14193690046</v>
      </c>
      <c r="B7" s="4" t="s">
        <v>21</v>
      </c>
      <c r="C7" s="4" t="s">
        <v>41</v>
      </c>
      <c r="D7" s="4" t="s">
        <v>38</v>
      </c>
      <c r="E7" s="4" t="s">
        <v>39</v>
      </c>
      <c r="F7" s="23">
        <v>44220</v>
      </c>
      <c r="G7" s="23">
        <v>44221</v>
      </c>
      <c r="H7" s="4">
        <v>1</v>
      </c>
      <c r="I7" s="4">
        <v>1</v>
      </c>
      <c r="J7" s="4">
        <v>1</v>
      </c>
      <c r="K7" s="4" t="s">
        <v>25</v>
      </c>
      <c r="L7" s="4">
        <v>-80</v>
      </c>
      <c r="M7" s="4">
        <v>-80</v>
      </c>
      <c r="N7" s="4" t="s">
        <v>40</v>
      </c>
      <c r="O7" s="4" t="s">
        <v>27</v>
      </c>
      <c r="P7" s="4" t="s">
        <v>28</v>
      </c>
      <c r="Q7" s="4">
        <v>0</v>
      </c>
      <c r="R7" s="24">
        <v>44192</v>
      </c>
      <c r="S7" s="23">
        <v>44228</v>
      </c>
      <c r="T7" s="4" t="s">
        <v>29</v>
      </c>
      <c r="U7" s="4">
        <v>1934278</v>
      </c>
    </row>
    <row r="8" s="4" customFormat="1" spans="1:21">
      <c r="A8" s="4">
        <v>14198978767</v>
      </c>
      <c r="B8" s="4" t="s">
        <v>21</v>
      </c>
      <c r="C8" s="4" t="s">
        <v>31</v>
      </c>
      <c r="D8" s="4" t="s">
        <v>42</v>
      </c>
      <c r="E8" s="4" t="s">
        <v>43</v>
      </c>
      <c r="F8" s="23">
        <v>44225</v>
      </c>
      <c r="G8" s="23">
        <v>44227</v>
      </c>
      <c r="H8" s="4">
        <v>1</v>
      </c>
      <c r="I8" s="4">
        <v>2</v>
      </c>
      <c r="J8" s="4">
        <v>2</v>
      </c>
      <c r="K8" s="4" t="s">
        <v>25</v>
      </c>
      <c r="L8" s="4">
        <v>54</v>
      </c>
      <c r="M8" s="4">
        <v>54</v>
      </c>
      <c r="N8" s="4" t="s">
        <v>44</v>
      </c>
      <c r="O8" s="4" t="s">
        <v>27</v>
      </c>
      <c r="P8" s="4" t="s">
        <v>28</v>
      </c>
      <c r="Q8" s="4">
        <v>0</v>
      </c>
      <c r="R8" s="24">
        <v>44193</v>
      </c>
      <c r="S8" s="23">
        <v>44228</v>
      </c>
      <c r="T8" s="4" t="s">
        <v>29</v>
      </c>
      <c r="U8" s="4">
        <v>1934957</v>
      </c>
    </row>
    <row r="9" s="4" customFormat="1" spans="1:21">
      <c r="A9" s="4">
        <v>14201719041</v>
      </c>
      <c r="B9" s="4" t="s">
        <v>21</v>
      </c>
      <c r="C9" s="4" t="s">
        <v>31</v>
      </c>
      <c r="D9" s="4" t="s">
        <v>45</v>
      </c>
      <c r="E9" s="4" t="s">
        <v>46</v>
      </c>
      <c r="F9" s="23">
        <v>44225</v>
      </c>
      <c r="G9" s="23">
        <v>44227</v>
      </c>
      <c r="H9" s="4">
        <v>1</v>
      </c>
      <c r="I9" s="4">
        <v>2</v>
      </c>
      <c r="J9" s="4">
        <v>2</v>
      </c>
      <c r="K9" s="4" t="s">
        <v>25</v>
      </c>
      <c r="L9" s="4">
        <v>289</v>
      </c>
      <c r="M9" s="4">
        <v>289</v>
      </c>
      <c r="N9" s="4" t="s">
        <v>47</v>
      </c>
      <c r="O9" s="4" t="s">
        <v>27</v>
      </c>
      <c r="P9" s="4" t="s">
        <v>28</v>
      </c>
      <c r="Q9" s="4">
        <v>0</v>
      </c>
      <c r="R9" s="24">
        <v>44193</v>
      </c>
      <c r="S9" s="23">
        <v>44228</v>
      </c>
      <c r="T9" s="4" t="s">
        <v>29</v>
      </c>
      <c r="U9" s="4">
        <v>1935223</v>
      </c>
    </row>
    <row r="10" s="4" customFormat="1" spans="1:21">
      <c r="A10" s="4">
        <v>14211459698</v>
      </c>
      <c r="B10" s="4" t="s">
        <v>21</v>
      </c>
      <c r="C10" s="4" t="s">
        <v>31</v>
      </c>
      <c r="D10" s="4" t="s">
        <v>48</v>
      </c>
      <c r="E10" s="4" t="s">
        <v>49</v>
      </c>
      <c r="F10" s="23">
        <v>44226</v>
      </c>
      <c r="G10" s="23">
        <v>44227</v>
      </c>
      <c r="H10" s="4">
        <v>1</v>
      </c>
      <c r="I10" s="4">
        <v>1</v>
      </c>
      <c r="J10" s="4">
        <v>1</v>
      </c>
      <c r="K10" s="4" t="s">
        <v>25</v>
      </c>
      <c r="L10" s="4">
        <v>63</v>
      </c>
      <c r="M10" s="4">
        <v>63</v>
      </c>
      <c r="N10" s="4" t="s">
        <v>50</v>
      </c>
      <c r="O10" s="4" t="s">
        <v>27</v>
      </c>
      <c r="P10" s="4" t="s">
        <v>28</v>
      </c>
      <c r="Q10" s="4">
        <v>0</v>
      </c>
      <c r="R10" s="24">
        <v>44195</v>
      </c>
      <c r="S10" s="23">
        <v>44228</v>
      </c>
      <c r="T10" s="4" t="s">
        <v>29</v>
      </c>
      <c r="U10" s="4">
        <v>1936746</v>
      </c>
    </row>
    <row r="11" s="4" customFormat="1" spans="1:21">
      <c r="A11" s="4">
        <v>14215418058</v>
      </c>
      <c r="B11" s="4" t="s">
        <v>21</v>
      </c>
      <c r="C11" s="4" t="s">
        <v>31</v>
      </c>
      <c r="D11" s="4" t="s">
        <v>51</v>
      </c>
      <c r="E11" s="4" t="s">
        <v>52</v>
      </c>
      <c r="F11" s="23">
        <v>44221</v>
      </c>
      <c r="G11" s="23">
        <v>44222</v>
      </c>
      <c r="H11" s="4">
        <v>1</v>
      </c>
      <c r="I11" s="4">
        <v>1</v>
      </c>
      <c r="J11" s="4">
        <v>1</v>
      </c>
      <c r="K11" s="4" t="s">
        <v>25</v>
      </c>
      <c r="L11" s="4">
        <v>101</v>
      </c>
      <c r="M11" s="4">
        <v>101</v>
      </c>
      <c r="N11" s="4" t="s">
        <v>53</v>
      </c>
      <c r="O11" s="4" t="s">
        <v>27</v>
      </c>
      <c r="P11" s="4" t="s">
        <v>28</v>
      </c>
      <c r="Q11" s="4">
        <v>0</v>
      </c>
      <c r="R11" s="24">
        <v>44195</v>
      </c>
      <c r="S11" s="23">
        <v>44228</v>
      </c>
      <c r="T11" s="4" t="s">
        <v>29</v>
      </c>
      <c r="U11" s="4">
        <v>1937147</v>
      </c>
    </row>
    <row r="12" s="4" customFormat="1" spans="1:21">
      <c r="A12" s="4">
        <v>14217291271</v>
      </c>
      <c r="B12" s="4" t="s">
        <v>21</v>
      </c>
      <c r="C12" s="4" t="s">
        <v>31</v>
      </c>
      <c r="D12" s="4" t="s">
        <v>54</v>
      </c>
      <c r="E12" s="4" t="s">
        <v>55</v>
      </c>
      <c r="F12" s="23">
        <v>44221</v>
      </c>
      <c r="G12" s="23">
        <v>44222</v>
      </c>
      <c r="H12" s="4">
        <v>1</v>
      </c>
      <c r="I12" s="4">
        <v>1</v>
      </c>
      <c r="J12" s="4">
        <v>1</v>
      </c>
      <c r="K12" s="4" t="s">
        <v>25</v>
      </c>
      <c r="L12" s="4">
        <v>147</v>
      </c>
      <c r="M12" s="4">
        <v>147</v>
      </c>
      <c r="N12" s="4" t="s">
        <v>56</v>
      </c>
      <c r="O12" s="4" t="s">
        <v>27</v>
      </c>
      <c r="P12" s="4" t="s">
        <v>28</v>
      </c>
      <c r="Q12" s="4">
        <v>0</v>
      </c>
      <c r="R12" s="24">
        <v>44196</v>
      </c>
      <c r="S12" s="23">
        <v>44228</v>
      </c>
      <c r="T12" s="4" t="s">
        <v>29</v>
      </c>
      <c r="U12" s="4">
        <v>1937634</v>
      </c>
    </row>
    <row r="13" s="4" customFormat="1" spans="1:21">
      <c r="A13" s="4">
        <v>14217671359</v>
      </c>
      <c r="B13" s="4" t="s">
        <v>21</v>
      </c>
      <c r="C13" s="4" t="s">
        <v>31</v>
      </c>
      <c r="D13" s="4" t="s">
        <v>57</v>
      </c>
      <c r="E13" s="4" t="s">
        <v>58</v>
      </c>
      <c r="F13" s="23">
        <v>44221</v>
      </c>
      <c r="G13" s="23">
        <v>44222</v>
      </c>
      <c r="H13" s="4">
        <v>1</v>
      </c>
      <c r="I13" s="4">
        <v>1</v>
      </c>
      <c r="J13" s="4">
        <v>1</v>
      </c>
      <c r="K13" s="4" t="s">
        <v>25</v>
      </c>
      <c r="L13" s="4">
        <v>101</v>
      </c>
      <c r="M13" s="4">
        <v>101</v>
      </c>
      <c r="N13" s="4" t="s">
        <v>59</v>
      </c>
      <c r="O13" s="4" t="s">
        <v>27</v>
      </c>
      <c r="P13" s="4" t="s">
        <v>28</v>
      </c>
      <c r="Q13" s="4">
        <v>0</v>
      </c>
      <c r="R13" s="24">
        <v>44196</v>
      </c>
      <c r="S13" s="23">
        <v>44228</v>
      </c>
      <c r="T13" s="4" t="s">
        <v>29</v>
      </c>
      <c r="U13" s="4">
        <v>1937700</v>
      </c>
    </row>
    <row r="14" s="4" customFormat="1" spans="1:21">
      <c r="A14" s="4">
        <v>14217291271</v>
      </c>
      <c r="B14" s="4" t="s">
        <v>21</v>
      </c>
      <c r="C14" s="4" t="s">
        <v>41</v>
      </c>
      <c r="D14" s="4" t="s">
        <v>54</v>
      </c>
      <c r="E14" s="4" t="s">
        <v>55</v>
      </c>
      <c r="F14" s="23">
        <v>44221</v>
      </c>
      <c r="G14" s="23">
        <v>44222</v>
      </c>
      <c r="H14" s="4">
        <v>1</v>
      </c>
      <c r="I14" s="4">
        <v>1</v>
      </c>
      <c r="J14" s="4">
        <v>1</v>
      </c>
      <c r="K14" s="4" t="s">
        <v>25</v>
      </c>
      <c r="L14" s="4">
        <v>-147</v>
      </c>
      <c r="M14" s="4">
        <v>-147</v>
      </c>
      <c r="N14" s="4" t="s">
        <v>56</v>
      </c>
      <c r="O14" s="4" t="s">
        <v>27</v>
      </c>
      <c r="P14" s="4" t="s">
        <v>28</v>
      </c>
      <c r="Q14" s="4">
        <v>0</v>
      </c>
      <c r="R14" s="24">
        <v>44196</v>
      </c>
      <c r="S14" s="23">
        <v>44228</v>
      </c>
      <c r="T14" s="4" t="s">
        <v>29</v>
      </c>
      <c r="U14" s="4">
        <v>1937634</v>
      </c>
    </row>
    <row r="15" s="4" customFormat="1" spans="1:20">
      <c r="A15" s="4">
        <v>14238717778</v>
      </c>
      <c r="B15" s="4" t="s">
        <v>21</v>
      </c>
      <c r="C15" s="4" t="s">
        <v>31</v>
      </c>
      <c r="D15" s="4" t="s">
        <v>60</v>
      </c>
      <c r="E15" s="4" t="s">
        <v>61</v>
      </c>
      <c r="F15" s="23">
        <v>44226</v>
      </c>
      <c r="G15" s="23">
        <v>44227</v>
      </c>
      <c r="H15" s="4">
        <v>1</v>
      </c>
      <c r="I15" s="4">
        <v>1</v>
      </c>
      <c r="J15" s="4">
        <v>1</v>
      </c>
      <c r="K15" s="4" t="s">
        <v>25</v>
      </c>
      <c r="L15" s="4">
        <v>75</v>
      </c>
      <c r="M15" s="4">
        <v>75</v>
      </c>
      <c r="N15" s="4" t="s">
        <v>62</v>
      </c>
      <c r="O15" s="4" t="s">
        <v>27</v>
      </c>
      <c r="P15" s="4" t="s">
        <v>28</v>
      </c>
      <c r="Q15" s="4">
        <v>0</v>
      </c>
      <c r="R15" s="24">
        <v>44198</v>
      </c>
      <c r="S15" s="23">
        <v>44228</v>
      </c>
      <c r="T15" s="4" t="s">
        <v>29</v>
      </c>
    </row>
    <row r="16" s="4" customFormat="1" spans="1:21">
      <c r="A16" s="4">
        <v>14239023105</v>
      </c>
      <c r="B16" s="4" t="s">
        <v>21</v>
      </c>
      <c r="C16" s="4" t="s">
        <v>31</v>
      </c>
      <c r="D16" s="4" t="s">
        <v>63</v>
      </c>
      <c r="E16" s="4" t="s">
        <v>64</v>
      </c>
      <c r="F16" s="23">
        <v>44225</v>
      </c>
      <c r="G16" s="23">
        <v>44227</v>
      </c>
      <c r="H16" s="4">
        <v>1</v>
      </c>
      <c r="I16" s="4">
        <v>2</v>
      </c>
      <c r="J16" s="4">
        <v>2</v>
      </c>
      <c r="K16" s="4" t="s">
        <v>25</v>
      </c>
      <c r="L16" s="4">
        <v>252</v>
      </c>
      <c r="M16" s="4">
        <v>252</v>
      </c>
      <c r="N16" s="4" t="s">
        <v>65</v>
      </c>
      <c r="O16" s="4" t="s">
        <v>27</v>
      </c>
      <c r="P16" s="4" t="s">
        <v>28</v>
      </c>
      <c r="Q16" s="4">
        <v>0</v>
      </c>
      <c r="R16" s="24">
        <v>44199</v>
      </c>
      <c r="S16" s="23">
        <v>44228</v>
      </c>
      <c r="T16" s="4" t="s">
        <v>29</v>
      </c>
      <c r="U16" s="4">
        <v>1939578</v>
      </c>
    </row>
    <row r="17" s="4" customFormat="1" spans="1:21">
      <c r="A17" s="4">
        <v>14243486518</v>
      </c>
      <c r="B17" s="4" t="s">
        <v>21</v>
      </c>
      <c r="C17" s="4" t="s">
        <v>31</v>
      </c>
      <c r="D17" s="4" t="s">
        <v>66</v>
      </c>
      <c r="E17" s="4" t="s">
        <v>67</v>
      </c>
      <c r="F17" s="23">
        <v>44225</v>
      </c>
      <c r="G17" s="23">
        <v>44227</v>
      </c>
      <c r="H17" s="4">
        <v>1</v>
      </c>
      <c r="I17" s="4">
        <v>2</v>
      </c>
      <c r="J17" s="4">
        <v>2</v>
      </c>
      <c r="K17" s="4" t="s">
        <v>25</v>
      </c>
      <c r="L17" s="4">
        <v>228</v>
      </c>
      <c r="M17" s="4">
        <v>228</v>
      </c>
      <c r="N17" s="4" t="s">
        <v>68</v>
      </c>
      <c r="O17" s="4" t="s">
        <v>27</v>
      </c>
      <c r="P17" s="4" t="s">
        <v>28</v>
      </c>
      <c r="Q17" s="4">
        <v>0</v>
      </c>
      <c r="R17" s="24">
        <v>44200</v>
      </c>
      <c r="S17" s="23">
        <v>44228</v>
      </c>
      <c r="T17" s="4" t="s">
        <v>29</v>
      </c>
      <c r="U17" s="4">
        <v>1940091</v>
      </c>
    </row>
    <row r="18" s="4" customFormat="1" spans="1:21">
      <c r="A18" s="4">
        <v>14243555975</v>
      </c>
      <c r="B18" s="4" t="s">
        <v>21</v>
      </c>
      <c r="C18" s="4" t="s">
        <v>31</v>
      </c>
      <c r="D18" s="4" t="s">
        <v>66</v>
      </c>
      <c r="E18" s="4" t="s">
        <v>67</v>
      </c>
      <c r="F18" s="23">
        <v>44224</v>
      </c>
      <c r="G18" s="23">
        <v>44227</v>
      </c>
      <c r="H18" s="4">
        <v>1</v>
      </c>
      <c r="I18" s="4">
        <v>3</v>
      </c>
      <c r="J18" s="4">
        <v>3</v>
      </c>
      <c r="K18" s="4" t="s">
        <v>25</v>
      </c>
      <c r="L18" s="4">
        <v>342</v>
      </c>
      <c r="M18" s="4">
        <v>342</v>
      </c>
      <c r="N18" s="4" t="s">
        <v>69</v>
      </c>
      <c r="O18" s="4" t="s">
        <v>27</v>
      </c>
      <c r="P18" s="4" t="s">
        <v>28</v>
      </c>
      <c r="Q18" s="4">
        <v>0</v>
      </c>
      <c r="R18" s="24">
        <v>44200</v>
      </c>
      <c r="S18" s="23">
        <v>44228</v>
      </c>
      <c r="T18" s="4" t="s">
        <v>29</v>
      </c>
      <c r="U18" s="4">
        <v>1940108</v>
      </c>
    </row>
    <row r="19" s="4" customFormat="1" spans="1:21">
      <c r="A19" s="4">
        <v>14253723155</v>
      </c>
      <c r="B19" s="4" t="s">
        <v>21</v>
      </c>
      <c r="C19" s="4" t="s">
        <v>31</v>
      </c>
      <c r="D19" s="4" t="s">
        <v>70</v>
      </c>
      <c r="E19" s="4" t="s">
        <v>71</v>
      </c>
      <c r="F19" s="23">
        <v>44225</v>
      </c>
      <c r="G19" s="23">
        <v>44226</v>
      </c>
      <c r="H19" s="4">
        <v>1</v>
      </c>
      <c r="I19" s="4">
        <v>1</v>
      </c>
      <c r="J19" s="4">
        <v>1</v>
      </c>
      <c r="K19" s="4" t="s">
        <v>25</v>
      </c>
      <c r="L19" s="4">
        <v>91</v>
      </c>
      <c r="M19" s="4">
        <v>91</v>
      </c>
      <c r="N19" s="4" t="s">
        <v>72</v>
      </c>
      <c r="O19" s="4" t="s">
        <v>27</v>
      </c>
      <c r="P19" s="4" t="s">
        <v>28</v>
      </c>
      <c r="Q19" s="4">
        <v>0</v>
      </c>
      <c r="R19" s="24">
        <v>44202</v>
      </c>
      <c r="S19" s="23">
        <v>44228</v>
      </c>
      <c r="T19" s="4" t="s">
        <v>29</v>
      </c>
      <c r="U19" s="4">
        <v>1941239</v>
      </c>
    </row>
    <row r="20" s="4" customFormat="1" spans="1:21">
      <c r="A20" s="4">
        <v>14266712257</v>
      </c>
      <c r="B20" s="4" t="s">
        <v>21</v>
      </c>
      <c r="C20" s="4" t="s">
        <v>31</v>
      </c>
      <c r="D20" s="4" t="s">
        <v>73</v>
      </c>
      <c r="E20" s="4" t="s">
        <v>74</v>
      </c>
      <c r="F20" s="23">
        <v>44223</v>
      </c>
      <c r="G20" s="23">
        <v>44224</v>
      </c>
      <c r="H20" s="4">
        <v>1</v>
      </c>
      <c r="I20" s="4">
        <v>1</v>
      </c>
      <c r="J20" s="4">
        <v>1</v>
      </c>
      <c r="K20" s="4" t="s">
        <v>25</v>
      </c>
      <c r="L20" s="4">
        <v>74</v>
      </c>
      <c r="M20" s="4">
        <v>74</v>
      </c>
      <c r="N20" s="4" t="s">
        <v>75</v>
      </c>
      <c r="O20" s="4" t="s">
        <v>27</v>
      </c>
      <c r="P20" s="4" t="s">
        <v>28</v>
      </c>
      <c r="Q20" s="4">
        <v>0</v>
      </c>
      <c r="R20" s="24">
        <v>44204</v>
      </c>
      <c r="S20" s="23">
        <v>44228</v>
      </c>
      <c r="T20" s="4" t="s">
        <v>29</v>
      </c>
      <c r="U20" s="4">
        <v>1942836</v>
      </c>
    </row>
    <row r="21" s="4" customFormat="1" spans="1:20">
      <c r="A21" s="4">
        <v>12915235123</v>
      </c>
      <c r="B21" s="4" t="s">
        <v>21</v>
      </c>
      <c r="C21" s="4" t="s">
        <v>30</v>
      </c>
      <c r="D21" s="4" t="s">
        <v>76</v>
      </c>
      <c r="E21" s="4" t="s">
        <v>64</v>
      </c>
      <c r="F21" s="23">
        <v>44225</v>
      </c>
      <c r="G21" s="23">
        <v>44227</v>
      </c>
      <c r="H21" s="4">
        <v>1</v>
      </c>
      <c r="I21" s="4">
        <v>2</v>
      </c>
      <c r="J21" s="4">
        <v>2</v>
      </c>
      <c r="K21" s="4" t="s">
        <v>25</v>
      </c>
      <c r="L21" s="4">
        <v>-227</v>
      </c>
      <c r="M21" s="4">
        <v>-227</v>
      </c>
      <c r="N21" s="4" t="s">
        <v>77</v>
      </c>
      <c r="O21" s="4" t="s">
        <v>27</v>
      </c>
      <c r="P21" s="4" t="s">
        <v>28</v>
      </c>
      <c r="Q21" s="4">
        <v>0</v>
      </c>
      <c r="R21" s="24">
        <v>44015</v>
      </c>
      <c r="S21" s="23">
        <v>44228</v>
      </c>
      <c r="T21" s="4" t="s">
        <v>29</v>
      </c>
    </row>
    <row r="22" s="4" customFormat="1" spans="1:20">
      <c r="A22" s="4">
        <v>14273185580</v>
      </c>
      <c r="B22" s="4" t="s">
        <v>21</v>
      </c>
      <c r="C22" s="4" t="s">
        <v>31</v>
      </c>
      <c r="D22" s="4" t="s">
        <v>78</v>
      </c>
      <c r="E22" s="4" t="s">
        <v>79</v>
      </c>
      <c r="F22" s="23">
        <v>44220</v>
      </c>
      <c r="G22" s="23">
        <v>44221</v>
      </c>
      <c r="H22" s="4">
        <v>1</v>
      </c>
      <c r="I22" s="4">
        <v>1</v>
      </c>
      <c r="J22" s="4">
        <v>1</v>
      </c>
      <c r="K22" s="4" t="s">
        <v>25</v>
      </c>
      <c r="L22" s="4">
        <v>87</v>
      </c>
      <c r="M22" s="4">
        <v>87</v>
      </c>
      <c r="N22" s="4" t="s">
        <v>80</v>
      </c>
      <c r="O22" s="4" t="s">
        <v>27</v>
      </c>
      <c r="P22" s="4" t="s">
        <v>28</v>
      </c>
      <c r="Q22" s="4">
        <v>0</v>
      </c>
      <c r="R22" s="24">
        <v>44205</v>
      </c>
      <c r="S22" s="23">
        <v>44228</v>
      </c>
      <c r="T22" s="4" t="s">
        <v>29</v>
      </c>
    </row>
    <row r="23" s="4" customFormat="1" spans="1:21">
      <c r="A23" s="4">
        <v>14276999983</v>
      </c>
      <c r="B23" s="4" t="s">
        <v>21</v>
      </c>
      <c r="C23" s="4" t="s">
        <v>31</v>
      </c>
      <c r="D23" s="4" t="s">
        <v>81</v>
      </c>
      <c r="E23" s="4" t="s">
        <v>64</v>
      </c>
      <c r="F23" s="23">
        <v>44226</v>
      </c>
      <c r="G23" s="23">
        <v>44227</v>
      </c>
      <c r="H23" s="4">
        <v>1</v>
      </c>
      <c r="I23" s="4">
        <v>1</v>
      </c>
      <c r="J23" s="4">
        <v>1</v>
      </c>
      <c r="K23" s="4" t="s">
        <v>25</v>
      </c>
      <c r="L23" s="4">
        <v>171</v>
      </c>
      <c r="M23" s="4">
        <v>171</v>
      </c>
      <c r="N23" s="4" t="s">
        <v>82</v>
      </c>
      <c r="O23" s="4" t="s">
        <v>27</v>
      </c>
      <c r="P23" s="4" t="s">
        <v>28</v>
      </c>
      <c r="Q23" s="4">
        <v>0</v>
      </c>
      <c r="R23" s="24">
        <v>44206</v>
      </c>
      <c r="S23" s="23">
        <v>44228</v>
      </c>
      <c r="T23" s="4" t="s">
        <v>29</v>
      </c>
      <c r="U23" s="4">
        <v>1943795</v>
      </c>
    </row>
    <row r="24" s="4" customFormat="1" spans="1:21">
      <c r="A24" s="4">
        <v>14278406513</v>
      </c>
      <c r="B24" s="4" t="s">
        <v>21</v>
      </c>
      <c r="C24" s="4" t="s">
        <v>31</v>
      </c>
      <c r="D24" s="4" t="s">
        <v>81</v>
      </c>
      <c r="E24" s="4" t="s">
        <v>64</v>
      </c>
      <c r="F24" s="23">
        <v>44222</v>
      </c>
      <c r="G24" s="23">
        <v>44223</v>
      </c>
      <c r="H24" s="4">
        <v>1</v>
      </c>
      <c r="I24" s="4">
        <v>1</v>
      </c>
      <c r="J24" s="4">
        <v>1</v>
      </c>
      <c r="K24" s="4" t="s">
        <v>25</v>
      </c>
      <c r="L24" s="4">
        <v>130</v>
      </c>
      <c r="M24" s="4">
        <v>130</v>
      </c>
      <c r="N24" s="4" t="s">
        <v>83</v>
      </c>
      <c r="O24" s="4" t="s">
        <v>27</v>
      </c>
      <c r="P24" s="4" t="s">
        <v>28</v>
      </c>
      <c r="Q24" s="4">
        <v>0</v>
      </c>
      <c r="R24" s="24">
        <v>44207</v>
      </c>
      <c r="S24" s="23">
        <v>44228</v>
      </c>
      <c r="T24" s="4" t="s">
        <v>29</v>
      </c>
      <c r="U24" s="4">
        <v>1944015</v>
      </c>
    </row>
    <row r="25" s="4" customFormat="1" spans="1:21">
      <c r="A25" s="4">
        <v>14279016018</v>
      </c>
      <c r="B25" s="4" t="s">
        <v>21</v>
      </c>
      <c r="C25" s="4" t="s">
        <v>31</v>
      </c>
      <c r="D25" s="4" t="s">
        <v>84</v>
      </c>
      <c r="E25" s="4" t="s">
        <v>85</v>
      </c>
      <c r="F25" s="23">
        <v>44223</v>
      </c>
      <c r="G25" s="23">
        <v>44225</v>
      </c>
      <c r="H25" s="4">
        <v>1</v>
      </c>
      <c r="I25" s="4">
        <v>2</v>
      </c>
      <c r="J25" s="4">
        <v>2</v>
      </c>
      <c r="K25" s="4" t="s">
        <v>25</v>
      </c>
      <c r="L25" s="4">
        <v>204</v>
      </c>
      <c r="M25" s="4">
        <v>204</v>
      </c>
      <c r="N25" s="4" t="s">
        <v>86</v>
      </c>
      <c r="O25" s="4" t="s">
        <v>27</v>
      </c>
      <c r="P25" s="4" t="s">
        <v>28</v>
      </c>
      <c r="Q25" s="4">
        <v>0</v>
      </c>
      <c r="R25" s="24">
        <v>44207</v>
      </c>
      <c r="S25" s="23">
        <v>44228</v>
      </c>
      <c r="T25" s="4" t="s">
        <v>29</v>
      </c>
      <c r="U25" s="4">
        <v>1944098</v>
      </c>
    </row>
    <row r="26" s="4" customFormat="1" spans="1:20">
      <c r="A26" s="4">
        <v>14282769547</v>
      </c>
      <c r="B26" s="4" t="s">
        <v>21</v>
      </c>
      <c r="C26" s="4" t="s">
        <v>31</v>
      </c>
      <c r="D26" s="4" t="s">
        <v>35</v>
      </c>
      <c r="E26" s="4" t="s">
        <v>36</v>
      </c>
      <c r="F26" s="23">
        <v>44222</v>
      </c>
      <c r="G26" s="23">
        <v>44225</v>
      </c>
      <c r="H26" s="4">
        <v>1</v>
      </c>
      <c r="I26" s="4">
        <v>3</v>
      </c>
      <c r="J26" s="4">
        <v>3</v>
      </c>
      <c r="K26" s="4" t="s">
        <v>25</v>
      </c>
      <c r="L26" s="4">
        <v>0</v>
      </c>
      <c r="M26" s="4">
        <v>0</v>
      </c>
      <c r="N26" s="4" t="s">
        <v>37</v>
      </c>
      <c r="O26" s="4" t="s">
        <v>27</v>
      </c>
      <c r="P26" s="4" t="s">
        <v>28</v>
      </c>
      <c r="Q26" s="4">
        <v>0</v>
      </c>
      <c r="R26" s="24">
        <v>44208</v>
      </c>
      <c r="S26" s="23">
        <v>44228</v>
      </c>
      <c r="T26" s="4" t="s">
        <v>29</v>
      </c>
    </row>
    <row r="27" s="4" customFormat="1" spans="1:20">
      <c r="A27" s="4">
        <v>14282769547</v>
      </c>
      <c r="B27" s="4" t="s">
        <v>21</v>
      </c>
      <c r="C27" s="4" t="s">
        <v>41</v>
      </c>
      <c r="D27" s="4" t="s">
        <v>35</v>
      </c>
      <c r="E27" s="4" t="s">
        <v>36</v>
      </c>
      <c r="F27" s="23">
        <v>44222</v>
      </c>
      <c r="G27" s="23">
        <v>44225</v>
      </c>
      <c r="H27" s="4">
        <v>1</v>
      </c>
      <c r="I27" s="4">
        <v>3</v>
      </c>
      <c r="J27" s="4">
        <v>3</v>
      </c>
      <c r="K27" s="4" t="s">
        <v>25</v>
      </c>
      <c r="L27" s="4">
        <v>0</v>
      </c>
      <c r="M27" s="4">
        <v>0</v>
      </c>
      <c r="N27" s="4" t="s">
        <v>37</v>
      </c>
      <c r="O27" s="4" t="s">
        <v>27</v>
      </c>
      <c r="P27" s="4" t="s">
        <v>28</v>
      </c>
      <c r="Q27" s="4">
        <v>0</v>
      </c>
      <c r="R27" s="24">
        <v>44208</v>
      </c>
      <c r="S27" s="23">
        <v>44228</v>
      </c>
      <c r="T27" s="4" t="s">
        <v>29</v>
      </c>
    </row>
    <row r="28" s="4" customFormat="1" spans="1:20">
      <c r="A28" s="4">
        <v>14282804933</v>
      </c>
      <c r="B28" s="4" t="s">
        <v>21</v>
      </c>
      <c r="C28" s="4" t="s">
        <v>31</v>
      </c>
      <c r="D28" s="4" t="s">
        <v>35</v>
      </c>
      <c r="E28" s="4" t="s">
        <v>36</v>
      </c>
      <c r="F28" s="23">
        <v>44222</v>
      </c>
      <c r="G28" s="23">
        <v>44223</v>
      </c>
      <c r="H28" s="4">
        <v>1</v>
      </c>
      <c r="I28" s="4">
        <v>1</v>
      </c>
      <c r="J28" s="4">
        <v>1</v>
      </c>
      <c r="K28" s="4" t="s">
        <v>25</v>
      </c>
      <c r="L28" s="4">
        <v>0</v>
      </c>
      <c r="M28" s="4">
        <v>0</v>
      </c>
      <c r="N28" s="4" t="s">
        <v>37</v>
      </c>
      <c r="O28" s="4" t="s">
        <v>27</v>
      </c>
      <c r="P28" s="4" t="s">
        <v>28</v>
      </c>
      <c r="Q28" s="4">
        <v>0</v>
      </c>
      <c r="R28" s="24">
        <v>44208</v>
      </c>
      <c r="S28" s="23">
        <v>44228</v>
      </c>
      <c r="T28" s="4" t="s">
        <v>29</v>
      </c>
    </row>
    <row r="29" s="4" customFormat="1" spans="1:21">
      <c r="A29" s="4">
        <v>14141510151</v>
      </c>
      <c r="B29" s="4" t="s">
        <v>21</v>
      </c>
      <c r="C29" s="4" t="s">
        <v>41</v>
      </c>
      <c r="D29" s="4" t="s">
        <v>35</v>
      </c>
      <c r="E29" s="4" t="s">
        <v>36</v>
      </c>
      <c r="F29" s="23">
        <v>44222</v>
      </c>
      <c r="G29" s="23">
        <v>44225</v>
      </c>
      <c r="H29" s="4">
        <v>1</v>
      </c>
      <c r="I29" s="4">
        <v>3</v>
      </c>
      <c r="J29" s="4">
        <v>3</v>
      </c>
      <c r="K29" s="4" t="s">
        <v>25</v>
      </c>
      <c r="L29" s="4">
        <v>-369</v>
      </c>
      <c r="M29" s="4">
        <v>-369</v>
      </c>
      <c r="N29" s="4" t="s">
        <v>37</v>
      </c>
      <c r="O29" s="4" t="s">
        <v>27</v>
      </c>
      <c r="P29" s="4" t="s">
        <v>28</v>
      </c>
      <c r="Q29" s="4">
        <v>0</v>
      </c>
      <c r="R29" s="24">
        <v>44183</v>
      </c>
      <c r="S29" s="23">
        <v>44228</v>
      </c>
      <c r="T29" s="4" t="s">
        <v>29</v>
      </c>
      <c r="U29" s="4">
        <v>1927809</v>
      </c>
    </row>
    <row r="30" s="4" customFormat="1" spans="1:21">
      <c r="A30" s="4">
        <v>14290365916</v>
      </c>
      <c r="B30" s="4" t="s">
        <v>21</v>
      </c>
      <c r="C30" s="4" t="s">
        <v>31</v>
      </c>
      <c r="D30" s="4" t="s">
        <v>87</v>
      </c>
      <c r="E30" s="4" t="s">
        <v>88</v>
      </c>
      <c r="F30" s="23">
        <v>44226</v>
      </c>
      <c r="G30" s="23">
        <v>44227</v>
      </c>
      <c r="H30" s="4">
        <v>1</v>
      </c>
      <c r="I30" s="4">
        <v>1</v>
      </c>
      <c r="J30" s="4">
        <v>1</v>
      </c>
      <c r="K30" s="4" t="s">
        <v>25</v>
      </c>
      <c r="L30" s="4">
        <v>61</v>
      </c>
      <c r="M30" s="4">
        <v>61</v>
      </c>
      <c r="N30" s="4" t="s">
        <v>89</v>
      </c>
      <c r="O30" s="4" t="s">
        <v>27</v>
      </c>
      <c r="P30" s="4" t="s">
        <v>28</v>
      </c>
      <c r="Q30" s="4">
        <v>0</v>
      </c>
      <c r="R30" s="24">
        <v>44210</v>
      </c>
      <c r="S30" s="23">
        <v>44228</v>
      </c>
      <c r="T30" s="4" t="s">
        <v>29</v>
      </c>
      <c r="U30" s="4">
        <v>1946061</v>
      </c>
    </row>
    <row r="31" s="4" customFormat="1" spans="1:21">
      <c r="A31" s="4">
        <v>14292690553</v>
      </c>
      <c r="B31" s="4" t="s">
        <v>21</v>
      </c>
      <c r="C31" s="4" t="s">
        <v>31</v>
      </c>
      <c r="D31" s="4" t="s">
        <v>90</v>
      </c>
      <c r="E31" s="4" t="s">
        <v>91</v>
      </c>
      <c r="F31" s="23">
        <v>44220</v>
      </c>
      <c r="G31" s="23">
        <v>44222</v>
      </c>
      <c r="H31" s="4">
        <v>1</v>
      </c>
      <c r="I31" s="4">
        <v>2</v>
      </c>
      <c r="J31" s="4">
        <v>2</v>
      </c>
      <c r="K31" s="4" t="s">
        <v>25</v>
      </c>
      <c r="L31" s="4">
        <v>174</v>
      </c>
      <c r="M31" s="4">
        <v>174</v>
      </c>
      <c r="N31" s="4" t="s">
        <v>92</v>
      </c>
      <c r="O31" s="4" t="s">
        <v>27</v>
      </c>
      <c r="P31" s="4" t="s">
        <v>28</v>
      </c>
      <c r="Q31" s="4">
        <v>0</v>
      </c>
      <c r="R31" s="24">
        <v>44210</v>
      </c>
      <c r="S31" s="23">
        <v>44228</v>
      </c>
      <c r="T31" s="4" t="s">
        <v>29</v>
      </c>
      <c r="U31" s="4">
        <v>1946084</v>
      </c>
    </row>
    <row r="32" s="4" customFormat="1" spans="1:21">
      <c r="A32" s="4">
        <v>14292795644</v>
      </c>
      <c r="B32" s="4" t="s">
        <v>21</v>
      </c>
      <c r="C32" s="4" t="s">
        <v>31</v>
      </c>
      <c r="D32" s="4" t="s">
        <v>93</v>
      </c>
      <c r="E32" s="4" t="s">
        <v>94</v>
      </c>
      <c r="F32" s="23">
        <v>44225</v>
      </c>
      <c r="G32" s="23">
        <v>44226</v>
      </c>
      <c r="H32" s="4">
        <v>1</v>
      </c>
      <c r="I32" s="4">
        <v>1</v>
      </c>
      <c r="J32" s="4">
        <v>1</v>
      </c>
      <c r="K32" s="4" t="s">
        <v>25</v>
      </c>
      <c r="L32" s="4">
        <v>54</v>
      </c>
      <c r="M32" s="4">
        <v>54</v>
      </c>
      <c r="N32" s="4" t="s">
        <v>95</v>
      </c>
      <c r="O32" s="4" t="s">
        <v>27</v>
      </c>
      <c r="P32" s="4" t="s">
        <v>28</v>
      </c>
      <c r="Q32" s="4">
        <v>0</v>
      </c>
      <c r="R32" s="24">
        <v>44210</v>
      </c>
      <c r="S32" s="23">
        <v>44228</v>
      </c>
      <c r="T32" s="4" t="s">
        <v>29</v>
      </c>
      <c r="U32" s="4">
        <v>1946126</v>
      </c>
    </row>
    <row r="33" s="4" customFormat="1" spans="1:21">
      <c r="A33" s="4">
        <v>14294536863</v>
      </c>
      <c r="B33" s="4" t="s">
        <v>21</v>
      </c>
      <c r="C33" s="4" t="s">
        <v>31</v>
      </c>
      <c r="D33" s="4" t="s">
        <v>96</v>
      </c>
      <c r="E33" s="4" t="s">
        <v>97</v>
      </c>
      <c r="F33" s="23">
        <v>44226</v>
      </c>
      <c r="G33" s="23">
        <v>44227</v>
      </c>
      <c r="H33" s="4">
        <v>1</v>
      </c>
      <c r="I33" s="4">
        <v>1</v>
      </c>
      <c r="J33" s="4">
        <v>1</v>
      </c>
      <c r="K33" s="4" t="s">
        <v>25</v>
      </c>
      <c r="L33" s="4">
        <v>127</v>
      </c>
      <c r="M33" s="4">
        <v>127</v>
      </c>
      <c r="N33" s="4" t="s">
        <v>98</v>
      </c>
      <c r="O33" s="4" t="s">
        <v>27</v>
      </c>
      <c r="P33" s="4" t="s">
        <v>28</v>
      </c>
      <c r="Q33" s="4">
        <v>0</v>
      </c>
      <c r="R33" s="24">
        <v>44210</v>
      </c>
      <c r="S33" s="23">
        <v>44228</v>
      </c>
      <c r="T33" s="4" t="s">
        <v>29</v>
      </c>
      <c r="U33" s="4">
        <v>1947056</v>
      </c>
    </row>
    <row r="34" s="4" customFormat="1" spans="1:21">
      <c r="A34" s="4">
        <v>14305754000</v>
      </c>
      <c r="B34" s="4" t="s">
        <v>21</v>
      </c>
      <c r="C34" s="4" t="s">
        <v>31</v>
      </c>
      <c r="D34" s="4" t="s">
        <v>99</v>
      </c>
      <c r="E34" s="4" t="s">
        <v>100</v>
      </c>
      <c r="F34" s="23">
        <v>44223</v>
      </c>
      <c r="G34" s="23">
        <v>44227</v>
      </c>
      <c r="H34" s="4">
        <v>1</v>
      </c>
      <c r="I34" s="4">
        <v>4</v>
      </c>
      <c r="J34" s="4">
        <v>4</v>
      </c>
      <c r="K34" s="4" t="s">
        <v>25</v>
      </c>
      <c r="L34" s="4">
        <v>80</v>
      </c>
      <c r="M34" s="4">
        <v>80</v>
      </c>
      <c r="N34" s="4" t="s">
        <v>101</v>
      </c>
      <c r="O34" s="4" t="s">
        <v>27</v>
      </c>
      <c r="P34" s="4" t="s">
        <v>28</v>
      </c>
      <c r="Q34" s="4">
        <v>0</v>
      </c>
      <c r="R34" s="24">
        <v>44213</v>
      </c>
      <c r="S34" s="23">
        <v>44228</v>
      </c>
      <c r="T34" s="4" t="s">
        <v>29</v>
      </c>
      <c r="U34" s="4">
        <v>1951726</v>
      </c>
    </row>
    <row r="35" s="4" customFormat="1" spans="1:21">
      <c r="A35" s="4">
        <v>14307451540</v>
      </c>
      <c r="B35" s="4" t="s">
        <v>21</v>
      </c>
      <c r="C35" s="4" t="s">
        <v>31</v>
      </c>
      <c r="D35" s="4" t="s">
        <v>51</v>
      </c>
      <c r="E35" s="4" t="s">
        <v>102</v>
      </c>
      <c r="F35" s="23">
        <v>44226</v>
      </c>
      <c r="G35" s="23">
        <v>44227</v>
      </c>
      <c r="H35" s="4">
        <v>1</v>
      </c>
      <c r="I35" s="4">
        <v>1</v>
      </c>
      <c r="J35" s="4">
        <v>1</v>
      </c>
      <c r="K35" s="4" t="s">
        <v>25</v>
      </c>
      <c r="L35" s="4">
        <v>105</v>
      </c>
      <c r="M35" s="4">
        <v>105</v>
      </c>
      <c r="N35" s="4" t="s">
        <v>103</v>
      </c>
      <c r="O35" s="4" t="s">
        <v>27</v>
      </c>
      <c r="P35" s="4" t="s">
        <v>28</v>
      </c>
      <c r="Q35" s="4">
        <v>0</v>
      </c>
      <c r="R35" s="24">
        <v>44213</v>
      </c>
      <c r="S35" s="23">
        <v>44228</v>
      </c>
      <c r="T35" s="4" t="s">
        <v>29</v>
      </c>
      <c r="U35" s="4">
        <v>1952712</v>
      </c>
    </row>
    <row r="36" s="4" customFormat="1" spans="1:21">
      <c r="A36" s="4">
        <v>14307921702</v>
      </c>
      <c r="B36" s="4" t="s">
        <v>21</v>
      </c>
      <c r="C36" s="4" t="s">
        <v>31</v>
      </c>
      <c r="D36" s="4" t="s">
        <v>104</v>
      </c>
      <c r="E36" s="4" t="s">
        <v>105</v>
      </c>
      <c r="F36" s="23">
        <v>44220</v>
      </c>
      <c r="G36" s="23">
        <v>44221</v>
      </c>
      <c r="H36" s="4">
        <v>1</v>
      </c>
      <c r="I36" s="4">
        <v>1</v>
      </c>
      <c r="J36" s="4">
        <v>1</v>
      </c>
      <c r="K36" s="4" t="s">
        <v>25</v>
      </c>
      <c r="L36" s="4">
        <v>45</v>
      </c>
      <c r="M36" s="4">
        <v>45</v>
      </c>
      <c r="N36" s="4" t="s">
        <v>106</v>
      </c>
      <c r="O36" s="4" t="s">
        <v>27</v>
      </c>
      <c r="P36" s="4" t="s">
        <v>28</v>
      </c>
      <c r="Q36" s="4">
        <v>0</v>
      </c>
      <c r="R36" s="24">
        <v>44214</v>
      </c>
      <c r="S36" s="23">
        <v>44228</v>
      </c>
      <c r="T36" s="4" t="s">
        <v>29</v>
      </c>
      <c r="U36" s="4">
        <v>1953009</v>
      </c>
    </row>
    <row r="37" s="4" customFormat="1" spans="1:21">
      <c r="A37" s="4">
        <v>14312732241</v>
      </c>
      <c r="B37" s="4" t="s">
        <v>21</v>
      </c>
      <c r="C37" s="4" t="s">
        <v>31</v>
      </c>
      <c r="D37" s="4" t="s">
        <v>107</v>
      </c>
      <c r="E37" s="4" t="s">
        <v>64</v>
      </c>
      <c r="F37" s="23">
        <v>44220</v>
      </c>
      <c r="G37" s="23">
        <v>44221</v>
      </c>
      <c r="H37" s="4">
        <v>1</v>
      </c>
      <c r="I37" s="4">
        <v>1</v>
      </c>
      <c r="J37" s="4">
        <v>1</v>
      </c>
      <c r="K37" s="4" t="s">
        <v>25</v>
      </c>
      <c r="L37" s="4">
        <v>91</v>
      </c>
      <c r="M37" s="4">
        <v>91</v>
      </c>
      <c r="N37" s="4" t="s">
        <v>108</v>
      </c>
      <c r="O37" s="4" t="s">
        <v>27</v>
      </c>
      <c r="P37" s="4" t="s">
        <v>28</v>
      </c>
      <c r="Q37" s="4">
        <v>0</v>
      </c>
      <c r="R37" s="24">
        <v>44215</v>
      </c>
      <c r="S37" s="23">
        <v>44228</v>
      </c>
      <c r="T37" s="4" t="s">
        <v>29</v>
      </c>
      <c r="U37" s="4">
        <v>1954672</v>
      </c>
    </row>
    <row r="38" s="4" customFormat="1" spans="1:21">
      <c r="A38" s="4">
        <v>14312740614</v>
      </c>
      <c r="B38" s="4" t="s">
        <v>21</v>
      </c>
      <c r="C38" s="4" t="s">
        <v>31</v>
      </c>
      <c r="D38" s="4" t="s">
        <v>109</v>
      </c>
      <c r="E38" s="4" t="s">
        <v>110</v>
      </c>
      <c r="F38" s="23">
        <v>44225</v>
      </c>
      <c r="G38" s="23">
        <v>44226</v>
      </c>
      <c r="H38" s="4">
        <v>1</v>
      </c>
      <c r="I38" s="4">
        <v>1</v>
      </c>
      <c r="J38" s="4">
        <v>1</v>
      </c>
      <c r="K38" s="4" t="s">
        <v>25</v>
      </c>
      <c r="L38" s="4">
        <v>54</v>
      </c>
      <c r="M38" s="4">
        <v>54</v>
      </c>
      <c r="N38" s="4" t="s">
        <v>111</v>
      </c>
      <c r="O38" s="4" t="s">
        <v>27</v>
      </c>
      <c r="P38" s="4" t="s">
        <v>28</v>
      </c>
      <c r="Q38" s="4">
        <v>0</v>
      </c>
      <c r="R38" s="24">
        <v>44215</v>
      </c>
      <c r="S38" s="23">
        <v>44228</v>
      </c>
      <c r="T38" s="4" t="s">
        <v>29</v>
      </c>
      <c r="U38" s="4">
        <v>1954681</v>
      </c>
    </row>
    <row r="39" s="4" customFormat="1" spans="1:21">
      <c r="A39" s="4">
        <v>14312869953</v>
      </c>
      <c r="B39" s="4" t="s">
        <v>21</v>
      </c>
      <c r="C39" s="4" t="s">
        <v>31</v>
      </c>
      <c r="D39" s="4" t="s">
        <v>112</v>
      </c>
      <c r="E39" s="4" t="s">
        <v>113</v>
      </c>
      <c r="F39" s="23">
        <v>44222</v>
      </c>
      <c r="G39" s="23">
        <v>44223</v>
      </c>
      <c r="H39" s="4">
        <v>1</v>
      </c>
      <c r="I39" s="4">
        <v>1</v>
      </c>
      <c r="J39" s="4">
        <v>1</v>
      </c>
      <c r="K39" s="4" t="s">
        <v>25</v>
      </c>
      <c r="L39" s="4">
        <v>239</v>
      </c>
      <c r="M39" s="4">
        <v>239</v>
      </c>
      <c r="N39" s="4" t="s">
        <v>114</v>
      </c>
      <c r="O39" s="4" t="s">
        <v>27</v>
      </c>
      <c r="P39" s="4" t="s">
        <v>28</v>
      </c>
      <c r="Q39" s="4">
        <v>0</v>
      </c>
      <c r="R39" s="24">
        <v>44215</v>
      </c>
      <c r="S39" s="23">
        <v>44228</v>
      </c>
      <c r="T39" s="4" t="s">
        <v>29</v>
      </c>
      <c r="U39" s="4">
        <v>1954776</v>
      </c>
    </row>
    <row r="40" s="4" customFormat="1" spans="1:21">
      <c r="A40" s="4">
        <v>14313065232</v>
      </c>
      <c r="B40" s="4" t="s">
        <v>21</v>
      </c>
      <c r="C40" s="4" t="s">
        <v>31</v>
      </c>
      <c r="D40" s="4" t="s">
        <v>115</v>
      </c>
      <c r="E40" s="4" t="s">
        <v>116</v>
      </c>
      <c r="F40" s="23">
        <v>44224</v>
      </c>
      <c r="G40" s="23">
        <v>44227</v>
      </c>
      <c r="H40" s="4">
        <v>1</v>
      </c>
      <c r="I40" s="4">
        <v>3</v>
      </c>
      <c r="J40" s="4">
        <v>3</v>
      </c>
      <c r="K40" s="4" t="s">
        <v>25</v>
      </c>
      <c r="L40" s="4">
        <v>600</v>
      </c>
      <c r="M40" s="4">
        <v>600</v>
      </c>
      <c r="N40" s="4" t="s">
        <v>117</v>
      </c>
      <c r="O40" s="4" t="s">
        <v>27</v>
      </c>
      <c r="P40" s="4" t="s">
        <v>28</v>
      </c>
      <c r="Q40" s="4">
        <v>0</v>
      </c>
      <c r="R40" s="24">
        <v>44215</v>
      </c>
      <c r="S40" s="23">
        <v>44228</v>
      </c>
      <c r="T40" s="4" t="s">
        <v>29</v>
      </c>
      <c r="U40" s="4">
        <v>1954912</v>
      </c>
    </row>
    <row r="41" s="4" customFormat="1" spans="1:21">
      <c r="A41" s="4">
        <v>14313591998</v>
      </c>
      <c r="B41" s="4" t="s">
        <v>21</v>
      </c>
      <c r="C41" s="4" t="s">
        <v>31</v>
      </c>
      <c r="D41" s="4" t="s">
        <v>118</v>
      </c>
      <c r="E41" s="4" t="s">
        <v>119</v>
      </c>
      <c r="F41" s="23">
        <v>44217</v>
      </c>
      <c r="G41" s="23">
        <v>44221</v>
      </c>
      <c r="H41" s="4">
        <v>1</v>
      </c>
      <c r="I41" s="4">
        <v>4</v>
      </c>
      <c r="J41" s="4">
        <v>4</v>
      </c>
      <c r="K41" s="4" t="s">
        <v>25</v>
      </c>
      <c r="L41" s="4">
        <v>228</v>
      </c>
      <c r="M41" s="4">
        <v>228</v>
      </c>
      <c r="N41" s="4" t="s">
        <v>120</v>
      </c>
      <c r="O41" s="4" t="s">
        <v>27</v>
      </c>
      <c r="P41" s="4" t="s">
        <v>28</v>
      </c>
      <c r="Q41" s="4">
        <v>0</v>
      </c>
      <c r="R41" s="24">
        <v>44215</v>
      </c>
      <c r="S41" s="23">
        <v>44228</v>
      </c>
      <c r="T41" s="4" t="s">
        <v>29</v>
      </c>
      <c r="U41" s="4">
        <v>1955350</v>
      </c>
    </row>
    <row r="42" s="4" customFormat="1" spans="1:21">
      <c r="A42" s="4">
        <v>14307921702</v>
      </c>
      <c r="B42" s="4" t="s">
        <v>21</v>
      </c>
      <c r="C42" s="4" t="s">
        <v>41</v>
      </c>
      <c r="D42" s="4" t="s">
        <v>104</v>
      </c>
      <c r="E42" s="4" t="s">
        <v>105</v>
      </c>
      <c r="F42" s="23">
        <v>44220</v>
      </c>
      <c r="G42" s="23">
        <v>44221</v>
      </c>
      <c r="H42" s="4">
        <v>1</v>
      </c>
      <c r="I42" s="4">
        <v>1</v>
      </c>
      <c r="J42" s="4">
        <v>1</v>
      </c>
      <c r="K42" s="4" t="s">
        <v>25</v>
      </c>
      <c r="L42" s="4">
        <v>-45</v>
      </c>
      <c r="M42" s="4">
        <v>-45</v>
      </c>
      <c r="N42" s="4" t="s">
        <v>106</v>
      </c>
      <c r="O42" s="4" t="s">
        <v>27</v>
      </c>
      <c r="P42" s="4" t="s">
        <v>28</v>
      </c>
      <c r="Q42" s="4">
        <v>0</v>
      </c>
      <c r="R42" s="24">
        <v>44214</v>
      </c>
      <c r="S42" s="23">
        <v>44228</v>
      </c>
      <c r="T42" s="4" t="s">
        <v>29</v>
      </c>
      <c r="U42" s="4">
        <v>1953009</v>
      </c>
    </row>
    <row r="43" s="4" customFormat="1" spans="1:21">
      <c r="A43" s="4">
        <v>14315141958</v>
      </c>
      <c r="B43" s="4" t="s">
        <v>21</v>
      </c>
      <c r="C43" s="4" t="s">
        <v>31</v>
      </c>
      <c r="D43" s="4" t="s">
        <v>121</v>
      </c>
      <c r="E43" s="4" t="s">
        <v>122</v>
      </c>
      <c r="F43" s="23">
        <v>44220</v>
      </c>
      <c r="G43" s="23">
        <v>44221</v>
      </c>
      <c r="H43" s="4">
        <v>1</v>
      </c>
      <c r="I43" s="4">
        <v>1</v>
      </c>
      <c r="J43" s="4">
        <v>1</v>
      </c>
      <c r="K43" s="4" t="s">
        <v>25</v>
      </c>
      <c r="L43" s="4">
        <v>257</v>
      </c>
      <c r="M43" s="4">
        <v>257</v>
      </c>
      <c r="N43" s="4" t="s">
        <v>123</v>
      </c>
      <c r="O43" s="4" t="s">
        <v>27</v>
      </c>
      <c r="P43" s="4" t="s">
        <v>28</v>
      </c>
      <c r="Q43" s="4">
        <v>0</v>
      </c>
      <c r="R43" s="24">
        <v>44215</v>
      </c>
      <c r="S43" s="23">
        <v>44228</v>
      </c>
      <c r="T43" s="4" t="s">
        <v>29</v>
      </c>
      <c r="U43" s="4">
        <v>1955649</v>
      </c>
    </row>
    <row r="44" s="4" customFormat="1" spans="1:21">
      <c r="A44" s="4">
        <v>14315381617</v>
      </c>
      <c r="B44" s="4" t="s">
        <v>21</v>
      </c>
      <c r="C44" s="4" t="s">
        <v>31</v>
      </c>
      <c r="D44" s="4" t="s">
        <v>121</v>
      </c>
      <c r="E44" s="4" t="s">
        <v>122</v>
      </c>
      <c r="F44" s="23">
        <v>44222</v>
      </c>
      <c r="G44" s="23">
        <v>44224</v>
      </c>
      <c r="H44" s="4">
        <v>1</v>
      </c>
      <c r="I44" s="4">
        <v>2</v>
      </c>
      <c r="J44" s="4">
        <v>2</v>
      </c>
      <c r="K44" s="4" t="s">
        <v>25</v>
      </c>
      <c r="L44" s="4">
        <v>304</v>
      </c>
      <c r="M44" s="4">
        <v>304</v>
      </c>
      <c r="N44" s="4" t="s">
        <v>124</v>
      </c>
      <c r="O44" s="4" t="s">
        <v>27</v>
      </c>
      <c r="P44" s="4" t="s">
        <v>28</v>
      </c>
      <c r="Q44" s="4">
        <v>0</v>
      </c>
      <c r="R44" s="24">
        <v>44215</v>
      </c>
      <c r="S44" s="23">
        <v>44228</v>
      </c>
      <c r="T44" s="4" t="s">
        <v>29</v>
      </c>
      <c r="U44" s="4">
        <v>1955759</v>
      </c>
    </row>
    <row r="45" s="4" customFormat="1" spans="1:21">
      <c r="A45" s="4">
        <v>14316665313</v>
      </c>
      <c r="B45" s="4" t="s">
        <v>21</v>
      </c>
      <c r="C45" s="4" t="s">
        <v>31</v>
      </c>
      <c r="D45" s="4" t="s">
        <v>125</v>
      </c>
      <c r="E45" s="4" t="s">
        <v>126</v>
      </c>
      <c r="F45" s="23">
        <v>44221</v>
      </c>
      <c r="G45" s="23">
        <v>44225</v>
      </c>
      <c r="H45" s="4">
        <v>1</v>
      </c>
      <c r="I45" s="4">
        <v>4</v>
      </c>
      <c r="J45" s="4">
        <v>4</v>
      </c>
      <c r="K45" s="4" t="s">
        <v>25</v>
      </c>
      <c r="L45" s="4">
        <v>420</v>
      </c>
      <c r="M45" s="4">
        <v>420</v>
      </c>
      <c r="N45" s="4" t="s">
        <v>127</v>
      </c>
      <c r="O45" s="4" t="s">
        <v>27</v>
      </c>
      <c r="P45" s="4" t="s">
        <v>28</v>
      </c>
      <c r="Q45" s="4">
        <v>0</v>
      </c>
      <c r="R45" s="24">
        <v>44216</v>
      </c>
      <c r="S45" s="23">
        <v>44228</v>
      </c>
      <c r="T45" s="4" t="s">
        <v>29</v>
      </c>
      <c r="U45" s="4">
        <v>1956322</v>
      </c>
    </row>
    <row r="46" s="4" customFormat="1" spans="1:21">
      <c r="A46" s="4">
        <v>14316681115</v>
      </c>
      <c r="B46" s="4" t="s">
        <v>21</v>
      </c>
      <c r="C46" s="4" t="s">
        <v>31</v>
      </c>
      <c r="D46" s="4" t="s">
        <v>128</v>
      </c>
      <c r="E46" s="4" t="s">
        <v>88</v>
      </c>
      <c r="F46" s="23">
        <v>44223</v>
      </c>
      <c r="G46" s="23">
        <v>44224</v>
      </c>
      <c r="H46" s="4">
        <v>1</v>
      </c>
      <c r="I46" s="4">
        <v>1</v>
      </c>
      <c r="J46" s="4">
        <v>1</v>
      </c>
      <c r="K46" s="4" t="s">
        <v>25</v>
      </c>
      <c r="L46" s="4">
        <v>60</v>
      </c>
      <c r="M46" s="4">
        <v>60</v>
      </c>
      <c r="N46" s="4" t="s">
        <v>129</v>
      </c>
      <c r="O46" s="4" t="s">
        <v>27</v>
      </c>
      <c r="P46" s="4" t="s">
        <v>28</v>
      </c>
      <c r="Q46" s="4">
        <v>0</v>
      </c>
      <c r="R46" s="24">
        <v>44216</v>
      </c>
      <c r="S46" s="23">
        <v>44228</v>
      </c>
      <c r="T46" s="4" t="s">
        <v>29</v>
      </c>
      <c r="U46" s="4">
        <v>1956333</v>
      </c>
    </row>
    <row r="47" s="4" customFormat="1" spans="1:21">
      <c r="A47" s="4">
        <v>14316928764</v>
      </c>
      <c r="B47" s="4" t="s">
        <v>21</v>
      </c>
      <c r="C47" s="4" t="s">
        <v>31</v>
      </c>
      <c r="D47" s="4" t="s">
        <v>115</v>
      </c>
      <c r="E47" s="4" t="s">
        <v>116</v>
      </c>
      <c r="F47" s="23">
        <v>44221</v>
      </c>
      <c r="G47" s="23">
        <v>44224</v>
      </c>
      <c r="H47" s="4">
        <v>1</v>
      </c>
      <c r="I47" s="4">
        <v>3</v>
      </c>
      <c r="J47" s="4">
        <v>3</v>
      </c>
      <c r="K47" s="4" t="s">
        <v>25</v>
      </c>
      <c r="L47" s="4">
        <v>600</v>
      </c>
      <c r="M47" s="4">
        <v>600</v>
      </c>
      <c r="N47" s="4" t="s">
        <v>130</v>
      </c>
      <c r="O47" s="4" t="s">
        <v>27</v>
      </c>
      <c r="P47" s="4" t="s">
        <v>28</v>
      </c>
      <c r="Q47" s="4">
        <v>0</v>
      </c>
      <c r="R47" s="24">
        <v>44216</v>
      </c>
      <c r="S47" s="23">
        <v>44228</v>
      </c>
      <c r="T47" s="4" t="s">
        <v>29</v>
      </c>
      <c r="U47" s="4">
        <v>1956448</v>
      </c>
    </row>
    <row r="48" s="4" customFormat="1" spans="1:21">
      <c r="A48" s="4">
        <v>14317036738</v>
      </c>
      <c r="B48" s="4" t="s">
        <v>21</v>
      </c>
      <c r="C48" s="4" t="s">
        <v>31</v>
      </c>
      <c r="D48" s="4" t="s">
        <v>131</v>
      </c>
      <c r="E48" s="4" t="s">
        <v>132</v>
      </c>
      <c r="F48" s="23">
        <v>44222</v>
      </c>
      <c r="G48" s="23">
        <v>44223</v>
      </c>
      <c r="H48" s="4">
        <v>1</v>
      </c>
      <c r="I48" s="4">
        <v>1</v>
      </c>
      <c r="J48" s="4">
        <v>1</v>
      </c>
      <c r="K48" s="4" t="s">
        <v>25</v>
      </c>
      <c r="L48" s="4">
        <v>12</v>
      </c>
      <c r="M48" s="4">
        <v>12</v>
      </c>
      <c r="N48" s="4" t="s">
        <v>133</v>
      </c>
      <c r="O48" s="4" t="s">
        <v>27</v>
      </c>
      <c r="P48" s="4" t="s">
        <v>28</v>
      </c>
      <c r="Q48" s="4">
        <v>0</v>
      </c>
      <c r="R48" s="24">
        <v>44216</v>
      </c>
      <c r="S48" s="23">
        <v>44228</v>
      </c>
      <c r="T48" s="4" t="s">
        <v>29</v>
      </c>
      <c r="U48" s="4">
        <v>1956501</v>
      </c>
    </row>
    <row r="49" s="4" customFormat="1" spans="1:21">
      <c r="A49" s="4">
        <v>14317611831</v>
      </c>
      <c r="B49" s="4" t="s">
        <v>21</v>
      </c>
      <c r="C49" s="4" t="s">
        <v>31</v>
      </c>
      <c r="D49" s="4" t="s">
        <v>134</v>
      </c>
      <c r="E49" s="4" t="s">
        <v>135</v>
      </c>
      <c r="F49" s="23">
        <v>44221</v>
      </c>
      <c r="G49" s="23">
        <v>44222</v>
      </c>
      <c r="H49" s="4">
        <v>1</v>
      </c>
      <c r="I49" s="4">
        <v>1</v>
      </c>
      <c r="J49" s="4">
        <v>1</v>
      </c>
      <c r="K49" s="4" t="s">
        <v>25</v>
      </c>
      <c r="L49" s="4">
        <v>66</v>
      </c>
      <c r="M49" s="4">
        <v>66</v>
      </c>
      <c r="N49" s="4" t="s">
        <v>136</v>
      </c>
      <c r="O49" s="4" t="s">
        <v>27</v>
      </c>
      <c r="P49" s="4" t="s">
        <v>28</v>
      </c>
      <c r="Q49" s="4">
        <v>0</v>
      </c>
      <c r="R49" s="24">
        <v>44216</v>
      </c>
      <c r="S49" s="23">
        <v>44228</v>
      </c>
      <c r="T49" s="4" t="s">
        <v>29</v>
      </c>
      <c r="U49" s="4">
        <v>1956840</v>
      </c>
    </row>
    <row r="50" s="4" customFormat="1" spans="1:21">
      <c r="A50" s="4">
        <v>14318042042</v>
      </c>
      <c r="B50" s="4" t="s">
        <v>21</v>
      </c>
      <c r="C50" s="4" t="s">
        <v>31</v>
      </c>
      <c r="D50" s="4" t="s">
        <v>137</v>
      </c>
      <c r="E50" s="4" t="s">
        <v>138</v>
      </c>
      <c r="F50" s="23">
        <v>44221</v>
      </c>
      <c r="G50" s="23">
        <v>44222</v>
      </c>
      <c r="H50" s="4">
        <v>1</v>
      </c>
      <c r="I50" s="4">
        <v>1</v>
      </c>
      <c r="J50" s="4">
        <v>1</v>
      </c>
      <c r="K50" s="4" t="s">
        <v>25</v>
      </c>
      <c r="L50" s="4">
        <v>132</v>
      </c>
      <c r="M50" s="4">
        <v>132</v>
      </c>
      <c r="N50" s="4" t="s">
        <v>139</v>
      </c>
      <c r="O50" s="4" t="s">
        <v>27</v>
      </c>
      <c r="P50" s="4" t="s">
        <v>28</v>
      </c>
      <c r="Q50" s="4">
        <v>0</v>
      </c>
      <c r="R50" s="24">
        <v>44216</v>
      </c>
      <c r="S50" s="23">
        <v>44228</v>
      </c>
      <c r="T50" s="4" t="s">
        <v>29</v>
      </c>
      <c r="U50" s="4">
        <v>1957058</v>
      </c>
    </row>
    <row r="51" s="4" customFormat="1" spans="1:21">
      <c r="A51" s="4">
        <v>14321343263</v>
      </c>
      <c r="B51" s="4" t="s">
        <v>21</v>
      </c>
      <c r="C51" s="4" t="s">
        <v>31</v>
      </c>
      <c r="D51" s="4" t="s">
        <v>140</v>
      </c>
      <c r="E51" s="4" t="s">
        <v>135</v>
      </c>
      <c r="F51" s="23">
        <v>44221</v>
      </c>
      <c r="G51" s="23">
        <v>44223</v>
      </c>
      <c r="H51" s="4">
        <v>2</v>
      </c>
      <c r="I51" s="4">
        <v>2</v>
      </c>
      <c r="J51" s="4">
        <v>4</v>
      </c>
      <c r="K51" s="4" t="s">
        <v>25</v>
      </c>
      <c r="L51" s="4">
        <v>400</v>
      </c>
      <c r="M51" s="4">
        <v>400</v>
      </c>
      <c r="N51" s="4" t="s">
        <v>141</v>
      </c>
      <c r="O51" s="4" t="s">
        <v>27</v>
      </c>
      <c r="P51" s="4" t="s">
        <v>28</v>
      </c>
      <c r="Q51" s="4">
        <v>0</v>
      </c>
      <c r="R51" s="24">
        <v>44217</v>
      </c>
      <c r="S51" s="23">
        <v>44228</v>
      </c>
      <c r="T51" s="4" t="s">
        <v>29</v>
      </c>
      <c r="U51" s="4">
        <v>1957986</v>
      </c>
    </row>
    <row r="52" s="4" customFormat="1" spans="1:21">
      <c r="A52" s="4">
        <v>14321787503</v>
      </c>
      <c r="B52" s="4" t="s">
        <v>21</v>
      </c>
      <c r="C52" s="4" t="s">
        <v>31</v>
      </c>
      <c r="D52" s="4" t="s">
        <v>125</v>
      </c>
      <c r="E52" s="4" t="s">
        <v>142</v>
      </c>
      <c r="F52" s="23">
        <v>44218</v>
      </c>
      <c r="G52" s="23">
        <v>44223</v>
      </c>
      <c r="H52" s="4">
        <v>1</v>
      </c>
      <c r="I52" s="4">
        <v>5</v>
      </c>
      <c r="J52" s="4">
        <v>5</v>
      </c>
      <c r="K52" s="4" t="s">
        <v>25</v>
      </c>
      <c r="L52" s="4">
        <v>475</v>
      </c>
      <c r="M52" s="4">
        <v>475</v>
      </c>
      <c r="N52" s="4" t="s">
        <v>143</v>
      </c>
      <c r="O52" s="4" t="s">
        <v>27</v>
      </c>
      <c r="P52" s="4" t="s">
        <v>28</v>
      </c>
      <c r="Q52" s="4">
        <v>0</v>
      </c>
      <c r="R52" s="24">
        <v>44217</v>
      </c>
      <c r="S52" s="23">
        <v>44228</v>
      </c>
      <c r="T52" s="4" t="s">
        <v>29</v>
      </c>
      <c r="U52" s="4">
        <v>1958241</v>
      </c>
    </row>
    <row r="53" s="4" customFormat="1" spans="1:21">
      <c r="A53" s="4">
        <v>14322088738</v>
      </c>
      <c r="B53" s="4" t="s">
        <v>21</v>
      </c>
      <c r="C53" s="4" t="s">
        <v>31</v>
      </c>
      <c r="D53" s="4" t="s">
        <v>144</v>
      </c>
      <c r="E53" s="4" t="s">
        <v>145</v>
      </c>
      <c r="F53" s="23">
        <v>44221</v>
      </c>
      <c r="G53" s="23">
        <v>44222</v>
      </c>
      <c r="H53" s="4">
        <v>1</v>
      </c>
      <c r="I53" s="4">
        <v>1</v>
      </c>
      <c r="J53" s="4">
        <v>1</v>
      </c>
      <c r="K53" s="4" t="s">
        <v>25</v>
      </c>
      <c r="L53" s="4">
        <v>80</v>
      </c>
      <c r="M53" s="4">
        <v>80</v>
      </c>
      <c r="N53" s="4" t="s">
        <v>146</v>
      </c>
      <c r="O53" s="4" t="s">
        <v>27</v>
      </c>
      <c r="P53" s="4" t="s">
        <v>28</v>
      </c>
      <c r="Q53" s="4">
        <v>0</v>
      </c>
      <c r="R53" s="24">
        <v>44217</v>
      </c>
      <c r="S53" s="23">
        <v>44228</v>
      </c>
      <c r="T53" s="4" t="s">
        <v>29</v>
      </c>
      <c r="U53" s="4">
        <v>1958381</v>
      </c>
    </row>
    <row r="54" s="4" customFormat="1" spans="1:21">
      <c r="A54" s="4">
        <v>14317611831</v>
      </c>
      <c r="B54" s="4" t="s">
        <v>21</v>
      </c>
      <c r="C54" s="4" t="s">
        <v>41</v>
      </c>
      <c r="D54" s="4" t="s">
        <v>134</v>
      </c>
      <c r="E54" s="4" t="s">
        <v>135</v>
      </c>
      <c r="F54" s="23">
        <v>44221</v>
      </c>
      <c r="G54" s="23">
        <v>44222</v>
      </c>
      <c r="H54" s="4">
        <v>1</v>
      </c>
      <c r="I54" s="4">
        <v>1</v>
      </c>
      <c r="J54" s="4">
        <v>1</v>
      </c>
      <c r="K54" s="4" t="s">
        <v>25</v>
      </c>
      <c r="L54" s="4">
        <v>-66</v>
      </c>
      <c r="M54" s="4">
        <v>-66</v>
      </c>
      <c r="N54" s="4" t="s">
        <v>136</v>
      </c>
      <c r="O54" s="4" t="s">
        <v>27</v>
      </c>
      <c r="P54" s="4" t="s">
        <v>28</v>
      </c>
      <c r="Q54" s="4">
        <v>0</v>
      </c>
      <c r="R54" s="24">
        <v>44216</v>
      </c>
      <c r="S54" s="23">
        <v>44228</v>
      </c>
      <c r="T54" s="4" t="s">
        <v>29</v>
      </c>
      <c r="U54" s="4">
        <v>1956840</v>
      </c>
    </row>
    <row r="55" s="4" customFormat="1" spans="1:21">
      <c r="A55" s="4">
        <v>14322436467</v>
      </c>
      <c r="B55" s="4" t="s">
        <v>21</v>
      </c>
      <c r="C55" s="4" t="s">
        <v>31</v>
      </c>
      <c r="D55" s="4" t="s">
        <v>147</v>
      </c>
      <c r="E55" s="4" t="s">
        <v>102</v>
      </c>
      <c r="F55" s="23">
        <v>44219</v>
      </c>
      <c r="G55" s="23">
        <v>44221</v>
      </c>
      <c r="H55" s="4">
        <v>1</v>
      </c>
      <c r="I55" s="4">
        <v>2</v>
      </c>
      <c r="J55" s="4">
        <v>2</v>
      </c>
      <c r="K55" s="4" t="s">
        <v>25</v>
      </c>
      <c r="L55" s="4">
        <v>396</v>
      </c>
      <c r="M55" s="4">
        <v>396</v>
      </c>
      <c r="N55" s="4" t="s">
        <v>148</v>
      </c>
      <c r="O55" s="4" t="s">
        <v>27</v>
      </c>
      <c r="P55" s="4" t="s">
        <v>28</v>
      </c>
      <c r="Q55" s="4">
        <v>0</v>
      </c>
      <c r="R55" s="24">
        <v>44217</v>
      </c>
      <c r="S55" s="23">
        <v>44228</v>
      </c>
      <c r="T55" s="4" t="s">
        <v>29</v>
      </c>
      <c r="U55" s="4">
        <v>1958611</v>
      </c>
    </row>
    <row r="56" s="4" customFormat="1" spans="1:21">
      <c r="A56" s="4">
        <v>14323012159</v>
      </c>
      <c r="B56" s="4" t="s">
        <v>21</v>
      </c>
      <c r="C56" s="4" t="s">
        <v>31</v>
      </c>
      <c r="D56" s="4" t="s">
        <v>60</v>
      </c>
      <c r="E56" s="4" t="s">
        <v>61</v>
      </c>
      <c r="F56" s="23">
        <v>44224</v>
      </c>
      <c r="G56" s="23">
        <v>44225</v>
      </c>
      <c r="H56" s="4">
        <v>1</v>
      </c>
      <c r="I56" s="4">
        <v>1</v>
      </c>
      <c r="J56" s="4">
        <v>1</v>
      </c>
      <c r="K56" s="4" t="s">
        <v>25</v>
      </c>
      <c r="L56" s="4">
        <v>78</v>
      </c>
      <c r="M56" s="4">
        <v>78</v>
      </c>
      <c r="N56" s="4" t="s">
        <v>149</v>
      </c>
      <c r="O56" s="4" t="s">
        <v>27</v>
      </c>
      <c r="P56" s="4" t="s">
        <v>28</v>
      </c>
      <c r="Q56" s="4">
        <v>0</v>
      </c>
      <c r="R56" s="24">
        <v>44217</v>
      </c>
      <c r="S56" s="23">
        <v>44228</v>
      </c>
      <c r="T56" s="4" t="s">
        <v>29</v>
      </c>
      <c r="U56" s="4">
        <v>1958937</v>
      </c>
    </row>
    <row r="57" s="4" customFormat="1" spans="1:21">
      <c r="A57" s="4">
        <v>14328005670</v>
      </c>
      <c r="B57" s="4" t="s">
        <v>21</v>
      </c>
      <c r="C57" s="4" t="s">
        <v>31</v>
      </c>
      <c r="D57" s="4" t="s">
        <v>150</v>
      </c>
      <c r="E57" s="4" t="s">
        <v>151</v>
      </c>
      <c r="F57" s="23">
        <v>44220</v>
      </c>
      <c r="G57" s="23">
        <v>44221</v>
      </c>
      <c r="H57" s="4">
        <v>1</v>
      </c>
      <c r="I57" s="4">
        <v>1</v>
      </c>
      <c r="J57" s="4">
        <v>1</v>
      </c>
      <c r="K57" s="4" t="s">
        <v>25</v>
      </c>
      <c r="L57" s="4">
        <v>59</v>
      </c>
      <c r="M57" s="4">
        <v>59</v>
      </c>
      <c r="N57" s="4" t="s">
        <v>152</v>
      </c>
      <c r="O57" s="4" t="s">
        <v>27</v>
      </c>
      <c r="P57" s="4" t="s">
        <v>28</v>
      </c>
      <c r="Q57" s="4">
        <v>0</v>
      </c>
      <c r="R57" s="24">
        <v>44218</v>
      </c>
      <c r="S57" s="23">
        <v>44228</v>
      </c>
      <c r="T57" s="4" t="s">
        <v>29</v>
      </c>
      <c r="U57" s="4">
        <v>1960629</v>
      </c>
    </row>
    <row r="58" s="4" customFormat="1" spans="1:21">
      <c r="A58" s="4">
        <v>14329065574</v>
      </c>
      <c r="B58" s="4" t="s">
        <v>21</v>
      </c>
      <c r="C58" s="4" t="s">
        <v>31</v>
      </c>
      <c r="D58" s="4" t="s">
        <v>153</v>
      </c>
      <c r="E58" s="4" t="s">
        <v>154</v>
      </c>
      <c r="F58" s="23">
        <v>44219</v>
      </c>
      <c r="G58" s="23">
        <v>44221</v>
      </c>
      <c r="H58" s="4">
        <v>1</v>
      </c>
      <c r="I58" s="4">
        <v>2</v>
      </c>
      <c r="J58" s="4">
        <v>2</v>
      </c>
      <c r="K58" s="4" t="s">
        <v>25</v>
      </c>
      <c r="L58" s="4">
        <v>134</v>
      </c>
      <c r="M58" s="4">
        <v>134</v>
      </c>
      <c r="N58" s="4" t="s">
        <v>155</v>
      </c>
      <c r="O58" s="4" t="s">
        <v>27</v>
      </c>
      <c r="P58" s="4" t="s">
        <v>28</v>
      </c>
      <c r="Q58" s="4">
        <v>0</v>
      </c>
      <c r="R58" s="24">
        <v>44219</v>
      </c>
      <c r="S58" s="23">
        <v>44228</v>
      </c>
      <c r="T58" s="4" t="s">
        <v>29</v>
      </c>
      <c r="U58" s="4">
        <v>1961060</v>
      </c>
    </row>
    <row r="59" s="4" customFormat="1" spans="1:20">
      <c r="A59" s="4">
        <v>14329198325</v>
      </c>
      <c r="B59" s="4" t="s">
        <v>21</v>
      </c>
      <c r="C59" s="4" t="s">
        <v>31</v>
      </c>
      <c r="D59" s="4" t="s">
        <v>156</v>
      </c>
      <c r="E59" s="4" t="s">
        <v>157</v>
      </c>
      <c r="F59" s="23">
        <v>44225</v>
      </c>
      <c r="G59" s="23">
        <v>44226</v>
      </c>
      <c r="H59" s="4">
        <v>1</v>
      </c>
      <c r="I59" s="4">
        <v>1</v>
      </c>
      <c r="J59" s="4">
        <v>1</v>
      </c>
      <c r="K59" s="4" t="s">
        <v>25</v>
      </c>
      <c r="L59" s="4">
        <v>91</v>
      </c>
      <c r="M59" s="4">
        <v>91</v>
      </c>
      <c r="N59" s="4" t="s">
        <v>158</v>
      </c>
      <c r="O59" s="4" t="s">
        <v>27</v>
      </c>
      <c r="P59" s="4" t="s">
        <v>28</v>
      </c>
      <c r="Q59" s="4">
        <v>0</v>
      </c>
      <c r="R59" s="24">
        <v>44219</v>
      </c>
      <c r="S59" s="23">
        <v>44228</v>
      </c>
      <c r="T59" s="4" t="s">
        <v>29</v>
      </c>
    </row>
    <row r="60" s="4" customFormat="1" spans="1:20">
      <c r="A60" s="4">
        <v>14329198325</v>
      </c>
      <c r="B60" s="4" t="s">
        <v>21</v>
      </c>
      <c r="C60" s="4" t="s">
        <v>41</v>
      </c>
      <c r="D60" s="4" t="s">
        <v>156</v>
      </c>
      <c r="E60" s="4" t="s">
        <v>157</v>
      </c>
      <c r="F60" s="23">
        <v>44225</v>
      </c>
      <c r="G60" s="23">
        <v>44226</v>
      </c>
      <c r="H60" s="4">
        <v>1</v>
      </c>
      <c r="I60" s="4">
        <v>1</v>
      </c>
      <c r="J60" s="4">
        <v>1</v>
      </c>
      <c r="K60" s="4" t="s">
        <v>25</v>
      </c>
      <c r="L60" s="4">
        <v>-91</v>
      </c>
      <c r="M60" s="4">
        <v>-91</v>
      </c>
      <c r="N60" s="4" t="s">
        <v>158</v>
      </c>
      <c r="O60" s="4" t="s">
        <v>27</v>
      </c>
      <c r="P60" s="4" t="s">
        <v>28</v>
      </c>
      <c r="Q60" s="4">
        <v>0</v>
      </c>
      <c r="R60" s="24">
        <v>44219</v>
      </c>
      <c r="S60" s="23">
        <v>44228</v>
      </c>
      <c r="T60" s="4" t="s">
        <v>29</v>
      </c>
    </row>
    <row r="61" s="4" customFormat="1" spans="1:21">
      <c r="A61" s="4">
        <v>14333098191</v>
      </c>
      <c r="B61" s="4" t="s">
        <v>21</v>
      </c>
      <c r="C61" s="4" t="s">
        <v>31</v>
      </c>
      <c r="D61" s="4" t="s">
        <v>159</v>
      </c>
      <c r="E61" s="4" t="s">
        <v>160</v>
      </c>
      <c r="F61" s="23">
        <v>44220</v>
      </c>
      <c r="G61" s="23">
        <v>44222</v>
      </c>
      <c r="H61" s="4">
        <v>1</v>
      </c>
      <c r="I61" s="4">
        <v>2</v>
      </c>
      <c r="J61" s="4">
        <v>2</v>
      </c>
      <c r="K61" s="4" t="s">
        <v>25</v>
      </c>
      <c r="L61" s="4">
        <v>94</v>
      </c>
      <c r="M61" s="4">
        <v>94</v>
      </c>
      <c r="N61" s="4" t="s">
        <v>161</v>
      </c>
      <c r="O61" s="4" t="s">
        <v>27</v>
      </c>
      <c r="P61" s="4" t="s">
        <v>28</v>
      </c>
      <c r="Q61" s="4">
        <v>0</v>
      </c>
      <c r="R61" s="24">
        <v>44219</v>
      </c>
      <c r="S61" s="23">
        <v>44228</v>
      </c>
      <c r="T61" s="4" t="s">
        <v>29</v>
      </c>
      <c r="U61" s="4">
        <v>1962239</v>
      </c>
    </row>
    <row r="62" s="4" customFormat="1" spans="1:21">
      <c r="A62" s="4">
        <v>14333195584</v>
      </c>
      <c r="B62" s="4" t="s">
        <v>21</v>
      </c>
      <c r="C62" s="4" t="s">
        <v>31</v>
      </c>
      <c r="D62" s="4" t="s">
        <v>162</v>
      </c>
      <c r="E62" s="4" t="s">
        <v>163</v>
      </c>
      <c r="F62" s="23">
        <v>44226</v>
      </c>
      <c r="G62" s="23">
        <v>44227</v>
      </c>
      <c r="H62" s="4">
        <v>1</v>
      </c>
      <c r="I62" s="4">
        <v>1</v>
      </c>
      <c r="J62" s="4">
        <v>1</v>
      </c>
      <c r="K62" s="4" t="s">
        <v>25</v>
      </c>
      <c r="L62" s="4">
        <v>117</v>
      </c>
      <c r="M62" s="4">
        <v>117</v>
      </c>
      <c r="N62" s="4" t="s">
        <v>164</v>
      </c>
      <c r="O62" s="4" t="s">
        <v>27</v>
      </c>
      <c r="P62" s="4" t="s">
        <v>28</v>
      </c>
      <c r="Q62" s="4">
        <v>0</v>
      </c>
      <c r="R62" s="24">
        <v>44220</v>
      </c>
      <c r="S62" s="23">
        <v>44228</v>
      </c>
      <c r="T62" s="4" t="s">
        <v>29</v>
      </c>
      <c r="U62" s="4">
        <v>1962255</v>
      </c>
    </row>
    <row r="63" s="4" customFormat="1" spans="1:21">
      <c r="A63" s="4">
        <v>14333252681</v>
      </c>
      <c r="B63" s="4" t="s">
        <v>21</v>
      </c>
      <c r="C63" s="4" t="s">
        <v>31</v>
      </c>
      <c r="D63" s="4" t="s">
        <v>165</v>
      </c>
      <c r="E63" s="4" t="s">
        <v>166</v>
      </c>
      <c r="F63" s="23">
        <v>44220</v>
      </c>
      <c r="G63" s="23">
        <v>44221</v>
      </c>
      <c r="H63" s="4">
        <v>1</v>
      </c>
      <c r="I63" s="4">
        <v>1</v>
      </c>
      <c r="J63" s="4">
        <v>1</v>
      </c>
      <c r="K63" s="4" t="s">
        <v>25</v>
      </c>
      <c r="L63" s="4">
        <v>81</v>
      </c>
      <c r="M63" s="4">
        <v>81</v>
      </c>
      <c r="N63" s="4" t="s">
        <v>167</v>
      </c>
      <c r="O63" s="4" t="s">
        <v>27</v>
      </c>
      <c r="P63" s="4" t="s">
        <v>28</v>
      </c>
      <c r="Q63" s="4">
        <v>0</v>
      </c>
      <c r="R63" s="24">
        <v>44220</v>
      </c>
      <c r="S63" s="23">
        <v>44228</v>
      </c>
      <c r="T63" s="4" t="s">
        <v>29</v>
      </c>
      <c r="U63" s="4">
        <v>1962265</v>
      </c>
    </row>
    <row r="64" s="4" customFormat="1" spans="1:21">
      <c r="A64" s="4">
        <v>14333327034</v>
      </c>
      <c r="B64" s="4" t="s">
        <v>21</v>
      </c>
      <c r="C64" s="4" t="s">
        <v>31</v>
      </c>
      <c r="D64" s="4" t="s">
        <v>168</v>
      </c>
      <c r="E64" s="4" t="s">
        <v>169</v>
      </c>
      <c r="F64" s="23">
        <v>44221</v>
      </c>
      <c r="G64" s="23">
        <v>44223</v>
      </c>
      <c r="H64" s="4">
        <v>1</v>
      </c>
      <c r="I64" s="4">
        <v>2</v>
      </c>
      <c r="J64" s="4">
        <v>2</v>
      </c>
      <c r="K64" s="4" t="s">
        <v>25</v>
      </c>
      <c r="L64" s="4">
        <v>886</v>
      </c>
      <c r="M64" s="4">
        <v>886</v>
      </c>
      <c r="N64" s="4" t="s">
        <v>170</v>
      </c>
      <c r="O64" s="4" t="s">
        <v>27</v>
      </c>
      <c r="P64" s="4" t="s">
        <v>28</v>
      </c>
      <c r="Q64" s="4">
        <v>0</v>
      </c>
      <c r="R64" s="24">
        <v>44220</v>
      </c>
      <c r="S64" s="23">
        <v>44228</v>
      </c>
      <c r="T64" s="4" t="s">
        <v>29</v>
      </c>
      <c r="U64" s="4">
        <v>1962279</v>
      </c>
    </row>
    <row r="65" s="4" customFormat="1" spans="1:20">
      <c r="A65" s="4">
        <v>14333343139</v>
      </c>
      <c r="B65" s="4" t="s">
        <v>21</v>
      </c>
      <c r="C65" s="4" t="s">
        <v>31</v>
      </c>
      <c r="D65" s="4" t="s">
        <v>171</v>
      </c>
      <c r="F65" s="23">
        <v>44220</v>
      </c>
      <c r="G65" s="23">
        <v>44221</v>
      </c>
      <c r="H65" s="4">
        <v>1</v>
      </c>
      <c r="I65" s="4">
        <v>1</v>
      </c>
      <c r="J65" s="4">
        <v>1</v>
      </c>
      <c r="K65" s="4" t="s">
        <v>25</v>
      </c>
      <c r="L65" s="4">
        <v>33</v>
      </c>
      <c r="M65" s="4">
        <v>33</v>
      </c>
      <c r="N65" s="4" t="s">
        <v>172</v>
      </c>
      <c r="O65" s="4" t="s">
        <v>27</v>
      </c>
      <c r="P65" s="4" t="s">
        <v>28</v>
      </c>
      <c r="Q65" s="4">
        <v>0</v>
      </c>
      <c r="R65" s="24">
        <v>44220</v>
      </c>
      <c r="S65" s="23">
        <v>44228</v>
      </c>
      <c r="T65" s="4" t="s">
        <v>29</v>
      </c>
    </row>
    <row r="66" s="4" customFormat="1" spans="1:21">
      <c r="A66" s="4">
        <v>14316681115</v>
      </c>
      <c r="B66" s="4" t="s">
        <v>21</v>
      </c>
      <c r="C66" s="4" t="s">
        <v>41</v>
      </c>
      <c r="D66" s="4" t="s">
        <v>128</v>
      </c>
      <c r="E66" s="4" t="s">
        <v>88</v>
      </c>
      <c r="F66" s="23">
        <v>44223</v>
      </c>
      <c r="G66" s="23">
        <v>44224</v>
      </c>
      <c r="H66" s="4">
        <v>1</v>
      </c>
      <c r="I66" s="4">
        <v>1</v>
      </c>
      <c r="J66" s="4">
        <v>1</v>
      </c>
      <c r="K66" s="4" t="s">
        <v>25</v>
      </c>
      <c r="L66" s="4">
        <v>-60</v>
      </c>
      <c r="M66" s="4">
        <v>-60</v>
      </c>
      <c r="N66" s="4" t="s">
        <v>129</v>
      </c>
      <c r="O66" s="4" t="s">
        <v>27</v>
      </c>
      <c r="P66" s="4" t="s">
        <v>28</v>
      </c>
      <c r="Q66" s="4">
        <v>0</v>
      </c>
      <c r="R66" s="24">
        <v>44216</v>
      </c>
      <c r="S66" s="23">
        <v>44228</v>
      </c>
      <c r="T66" s="4" t="s">
        <v>29</v>
      </c>
      <c r="U66" s="4">
        <v>1956333</v>
      </c>
    </row>
    <row r="67" s="4" customFormat="1" spans="1:21">
      <c r="A67" s="4">
        <v>14333431380</v>
      </c>
      <c r="B67" s="4" t="s">
        <v>21</v>
      </c>
      <c r="C67" s="4" t="s">
        <v>31</v>
      </c>
      <c r="D67" s="4" t="s">
        <v>173</v>
      </c>
      <c r="E67" s="4" t="s">
        <v>174</v>
      </c>
      <c r="F67" s="23">
        <v>44223</v>
      </c>
      <c r="G67" s="23">
        <v>44224</v>
      </c>
      <c r="H67" s="4">
        <v>1</v>
      </c>
      <c r="I67" s="4">
        <v>1</v>
      </c>
      <c r="J67" s="4">
        <v>1</v>
      </c>
      <c r="K67" s="4" t="s">
        <v>25</v>
      </c>
      <c r="L67" s="4">
        <v>75</v>
      </c>
      <c r="M67" s="4">
        <v>75</v>
      </c>
      <c r="N67" s="4" t="s">
        <v>175</v>
      </c>
      <c r="O67" s="4" t="s">
        <v>27</v>
      </c>
      <c r="P67" s="4" t="s">
        <v>28</v>
      </c>
      <c r="Q67" s="4">
        <v>0</v>
      </c>
      <c r="R67" s="24">
        <v>44220</v>
      </c>
      <c r="S67" s="23">
        <v>44228</v>
      </c>
      <c r="T67" s="4" t="s">
        <v>29</v>
      </c>
      <c r="U67" s="4">
        <v>1962337</v>
      </c>
    </row>
    <row r="68" s="4" customFormat="1" spans="1:21">
      <c r="A68" s="4">
        <v>14333495941</v>
      </c>
      <c r="B68" s="4" t="s">
        <v>21</v>
      </c>
      <c r="C68" s="4" t="s">
        <v>31</v>
      </c>
      <c r="D68" s="4" t="s">
        <v>176</v>
      </c>
      <c r="E68" s="4" t="s">
        <v>177</v>
      </c>
      <c r="F68" s="23">
        <v>44225</v>
      </c>
      <c r="G68" s="23">
        <v>44226</v>
      </c>
      <c r="H68" s="4">
        <v>1</v>
      </c>
      <c r="I68" s="4">
        <v>1</v>
      </c>
      <c r="J68" s="4">
        <v>1</v>
      </c>
      <c r="K68" s="4" t="s">
        <v>25</v>
      </c>
      <c r="L68" s="4">
        <v>67</v>
      </c>
      <c r="M68" s="4">
        <v>67</v>
      </c>
      <c r="N68" s="4" t="s">
        <v>178</v>
      </c>
      <c r="O68" s="4" t="s">
        <v>27</v>
      </c>
      <c r="P68" s="4" t="s">
        <v>28</v>
      </c>
      <c r="Q68" s="4">
        <v>0</v>
      </c>
      <c r="R68" s="24">
        <v>44220</v>
      </c>
      <c r="S68" s="23">
        <v>44228</v>
      </c>
      <c r="T68" s="4" t="s">
        <v>29</v>
      </c>
      <c r="U68" s="4">
        <v>1962374</v>
      </c>
    </row>
    <row r="69" s="4" customFormat="1" spans="1:21">
      <c r="A69" s="4">
        <v>14333773608</v>
      </c>
      <c r="B69" s="4" t="s">
        <v>21</v>
      </c>
      <c r="C69" s="4" t="s">
        <v>31</v>
      </c>
      <c r="D69" s="4" t="s">
        <v>107</v>
      </c>
      <c r="E69" s="4" t="s">
        <v>64</v>
      </c>
      <c r="F69" s="23">
        <v>44220</v>
      </c>
      <c r="G69" s="23">
        <v>44221</v>
      </c>
      <c r="H69" s="4">
        <v>1</v>
      </c>
      <c r="I69" s="4">
        <v>1</v>
      </c>
      <c r="J69" s="4">
        <v>1</v>
      </c>
      <c r="K69" s="4" t="s">
        <v>25</v>
      </c>
      <c r="L69" s="4">
        <v>89</v>
      </c>
      <c r="M69" s="4">
        <v>89</v>
      </c>
      <c r="N69" s="4" t="s">
        <v>179</v>
      </c>
      <c r="O69" s="4" t="s">
        <v>27</v>
      </c>
      <c r="P69" s="4" t="s">
        <v>28</v>
      </c>
      <c r="Q69" s="4">
        <v>0</v>
      </c>
      <c r="R69" s="24">
        <v>44220</v>
      </c>
      <c r="S69" s="23">
        <v>44228</v>
      </c>
      <c r="T69" s="4" t="s">
        <v>29</v>
      </c>
      <c r="U69" s="4">
        <v>1962530</v>
      </c>
    </row>
    <row r="70" s="4" customFormat="1" spans="1:21">
      <c r="A70" s="4">
        <v>14333892721</v>
      </c>
      <c r="B70" s="4" t="s">
        <v>21</v>
      </c>
      <c r="C70" s="4" t="s">
        <v>31</v>
      </c>
      <c r="D70" s="4" t="s">
        <v>180</v>
      </c>
      <c r="E70" s="4" t="s">
        <v>181</v>
      </c>
      <c r="F70" s="23">
        <v>44221</v>
      </c>
      <c r="G70" s="23">
        <v>44226</v>
      </c>
      <c r="H70" s="4">
        <v>1</v>
      </c>
      <c r="I70" s="4">
        <v>5</v>
      </c>
      <c r="J70" s="4">
        <v>5</v>
      </c>
      <c r="K70" s="4" t="s">
        <v>25</v>
      </c>
      <c r="L70" s="4">
        <v>265</v>
      </c>
      <c r="M70" s="4">
        <v>265</v>
      </c>
      <c r="N70" s="4" t="s">
        <v>182</v>
      </c>
      <c r="O70" s="4" t="s">
        <v>27</v>
      </c>
      <c r="P70" s="4" t="s">
        <v>28</v>
      </c>
      <c r="Q70" s="4">
        <v>0</v>
      </c>
      <c r="R70" s="24">
        <v>44220</v>
      </c>
      <c r="S70" s="23">
        <v>44228</v>
      </c>
      <c r="T70" s="4" t="s">
        <v>29</v>
      </c>
      <c r="U70" s="4">
        <v>1962596</v>
      </c>
    </row>
    <row r="71" s="4" customFormat="1" spans="1:21">
      <c r="A71" s="4">
        <v>14334123969</v>
      </c>
      <c r="B71" s="4" t="s">
        <v>21</v>
      </c>
      <c r="C71" s="4" t="s">
        <v>31</v>
      </c>
      <c r="D71" s="4" t="s">
        <v>183</v>
      </c>
      <c r="E71" s="4" t="s">
        <v>184</v>
      </c>
      <c r="F71" s="23">
        <v>44220</v>
      </c>
      <c r="G71" s="23">
        <v>44221</v>
      </c>
      <c r="H71" s="4">
        <v>1</v>
      </c>
      <c r="I71" s="4">
        <v>1</v>
      </c>
      <c r="J71" s="4">
        <v>1</v>
      </c>
      <c r="K71" s="4" t="s">
        <v>25</v>
      </c>
      <c r="L71" s="4">
        <v>74</v>
      </c>
      <c r="M71" s="4">
        <v>74</v>
      </c>
      <c r="N71" s="4" t="s">
        <v>185</v>
      </c>
      <c r="O71" s="4" t="s">
        <v>27</v>
      </c>
      <c r="P71" s="4" t="s">
        <v>28</v>
      </c>
      <c r="Q71" s="4">
        <v>0</v>
      </c>
      <c r="R71" s="24">
        <v>44220</v>
      </c>
      <c r="S71" s="23">
        <v>44228</v>
      </c>
      <c r="T71" s="4" t="s">
        <v>29</v>
      </c>
      <c r="U71" s="4">
        <v>1962724</v>
      </c>
    </row>
    <row r="72" s="4" customFormat="1" spans="1:21">
      <c r="A72" s="4">
        <v>14334200443</v>
      </c>
      <c r="B72" s="4" t="s">
        <v>21</v>
      </c>
      <c r="C72" s="4" t="s">
        <v>31</v>
      </c>
      <c r="D72" s="4" t="s">
        <v>186</v>
      </c>
      <c r="E72" s="4" t="s">
        <v>187</v>
      </c>
      <c r="F72" s="23">
        <v>44220</v>
      </c>
      <c r="G72" s="23">
        <v>44222</v>
      </c>
      <c r="H72" s="4">
        <v>1</v>
      </c>
      <c r="I72" s="4">
        <v>2</v>
      </c>
      <c r="J72" s="4">
        <v>2</v>
      </c>
      <c r="K72" s="4" t="s">
        <v>25</v>
      </c>
      <c r="L72" s="4">
        <v>508</v>
      </c>
      <c r="M72" s="4">
        <v>508</v>
      </c>
      <c r="N72" s="4" t="s">
        <v>188</v>
      </c>
      <c r="O72" s="4" t="s">
        <v>27</v>
      </c>
      <c r="P72" s="4" t="s">
        <v>28</v>
      </c>
      <c r="Q72" s="4">
        <v>0</v>
      </c>
      <c r="R72" s="24">
        <v>44220</v>
      </c>
      <c r="S72" s="23">
        <v>44228</v>
      </c>
      <c r="T72" s="4" t="s">
        <v>29</v>
      </c>
      <c r="U72" s="4">
        <v>1962773</v>
      </c>
    </row>
    <row r="73" s="4" customFormat="1" spans="1:21">
      <c r="A73" s="4">
        <v>14334504676</v>
      </c>
      <c r="B73" s="4" t="s">
        <v>21</v>
      </c>
      <c r="C73" s="4" t="s">
        <v>31</v>
      </c>
      <c r="D73" s="4" t="s">
        <v>189</v>
      </c>
      <c r="E73" s="4" t="s">
        <v>190</v>
      </c>
      <c r="F73" s="23">
        <v>44223</v>
      </c>
      <c r="G73" s="23">
        <v>44224</v>
      </c>
      <c r="H73" s="4">
        <v>1</v>
      </c>
      <c r="I73" s="4">
        <v>1</v>
      </c>
      <c r="J73" s="4">
        <v>1</v>
      </c>
      <c r="K73" s="4" t="s">
        <v>25</v>
      </c>
      <c r="L73" s="4">
        <v>94</v>
      </c>
      <c r="M73" s="4">
        <v>94</v>
      </c>
      <c r="N73" s="4" t="s">
        <v>191</v>
      </c>
      <c r="O73" s="4" t="s">
        <v>27</v>
      </c>
      <c r="P73" s="4" t="s">
        <v>28</v>
      </c>
      <c r="Q73" s="4">
        <v>0</v>
      </c>
      <c r="R73" s="24">
        <v>44220</v>
      </c>
      <c r="S73" s="23">
        <v>44228</v>
      </c>
      <c r="T73" s="4" t="s">
        <v>29</v>
      </c>
      <c r="U73" s="4">
        <v>1962926</v>
      </c>
    </row>
    <row r="74" s="4" customFormat="1" spans="1:21">
      <c r="A74" s="4">
        <v>14334584961</v>
      </c>
      <c r="B74" s="4" t="s">
        <v>21</v>
      </c>
      <c r="C74" s="4" t="s">
        <v>31</v>
      </c>
      <c r="D74" s="4" t="s">
        <v>192</v>
      </c>
      <c r="E74" s="4" t="s">
        <v>193</v>
      </c>
      <c r="F74" s="23">
        <v>44220</v>
      </c>
      <c r="G74" s="23">
        <v>44221</v>
      </c>
      <c r="H74" s="4">
        <v>1</v>
      </c>
      <c r="I74" s="4">
        <v>1</v>
      </c>
      <c r="J74" s="4">
        <v>1</v>
      </c>
      <c r="K74" s="4" t="s">
        <v>25</v>
      </c>
      <c r="L74" s="4">
        <v>87</v>
      </c>
      <c r="M74" s="4">
        <v>87</v>
      </c>
      <c r="N74" s="4" t="s">
        <v>194</v>
      </c>
      <c r="O74" s="4" t="s">
        <v>27</v>
      </c>
      <c r="P74" s="4" t="s">
        <v>28</v>
      </c>
      <c r="Q74" s="4">
        <v>0</v>
      </c>
      <c r="R74" s="24">
        <v>44220</v>
      </c>
      <c r="S74" s="23">
        <v>44228</v>
      </c>
      <c r="T74" s="4" t="s">
        <v>29</v>
      </c>
      <c r="U74" s="4">
        <v>1962958</v>
      </c>
    </row>
    <row r="75" s="4" customFormat="1" spans="1:21">
      <c r="A75" s="4">
        <v>14334636252</v>
      </c>
      <c r="B75" s="4" t="s">
        <v>21</v>
      </c>
      <c r="C75" s="4" t="s">
        <v>31</v>
      </c>
      <c r="D75" s="4" t="s">
        <v>195</v>
      </c>
      <c r="E75" s="4" t="s">
        <v>43</v>
      </c>
      <c r="F75" s="23">
        <v>44220</v>
      </c>
      <c r="G75" s="23">
        <v>44221</v>
      </c>
      <c r="H75" s="4">
        <v>1</v>
      </c>
      <c r="I75" s="4">
        <v>1</v>
      </c>
      <c r="J75" s="4">
        <v>1</v>
      </c>
      <c r="K75" s="4" t="s">
        <v>25</v>
      </c>
      <c r="L75" s="4">
        <v>21</v>
      </c>
      <c r="M75" s="4">
        <v>21</v>
      </c>
      <c r="N75" s="4" t="s">
        <v>196</v>
      </c>
      <c r="O75" s="4" t="s">
        <v>27</v>
      </c>
      <c r="P75" s="4" t="s">
        <v>28</v>
      </c>
      <c r="Q75" s="4">
        <v>0</v>
      </c>
      <c r="R75" s="24">
        <v>44220</v>
      </c>
      <c r="S75" s="23">
        <v>44228</v>
      </c>
      <c r="T75" s="4" t="s">
        <v>29</v>
      </c>
      <c r="U75" s="4">
        <v>1962979</v>
      </c>
    </row>
    <row r="76" s="4" customFormat="1" spans="1:21">
      <c r="A76" s="4">
        <v>14334980041</v>
      </c>
      <c r="B76" s="4" t="s">
        <v>21</v>
      </c>
      <c r="C76" s="4" t="s">
        <v>31</v>
      </c>
      <c r="D76" s="4" t="s">
        <v>197</v>
      </c>
      <c r="E76" s="4" t="s">
        <v>43</v>
      </c>
      <c r="F76" s="23">
        <v>44220</v>
      </c>
      <c r="G76" s="23">
        <v>44221</v>
      </c>
      <c r="H76" s="4">
        <v>1</v>
      </c>
      <c r="I76" s="4">
        <v>1</v>
      </c>
      <c r="J76" s="4">
        <v>1</v>
      </c>
      <c r="K76" s="4" t="s">
        <v>25</v>
      </c>
      <c r="L76" s="4">
        <v>39</v>
      </c>
      <c r="M76" s="4">
        <v>39</v>
      </c>
      <c r="N76" s="4" t="s">
        <v>198</v>
      </c>
      <c r="O76" s="4" t="s">
        <v>27</v>
      </c>
      <c r="P76" s="4" t="s">
        <v>28</v>
      </c>
      <c r="Q76" s="4">
        <v>0</v>
      </c>
      <c r="R76" s="24">
        <v>44220</v>
      </c>
      <c r="S76" s="23">
        <v>44228</v>
      </c>
      <c r="T76" s="4" t="s">
        <v>29</v>
      </c>
      <c r="U76" s="4">
        <v>1963149</v>
      </c>
    </row>
    <row r="77" s="4" customFormat="1" spans="1:21">
      <c r="A77" s="4">
        <v>14334998780</v>
      </c>
      <c r="B77" s="4" t="s">
        <v>21</v>
      </c>
      <c r="C77" s="4" t="s">
        <v>31</v>
      </c>
      <c r="D77" s="4" t="s">
        <v>199</v>
      </c>
      <c r="E77" s="4" t="s">
        <v>200</v>
      </c>
      <c r="F77" s="23">
        <v>44220</v>
      </c>
      <c r="G77" s="23">
        <v>44221</v>
      </c>
      <c r="H77" s="4">
        <v>1</v>
      </c>
      <c r="I77" s="4">
        <v>1</v>
      </c>
      <c r="J77" s="4">
        <v>1</v>
      </c>
      <c r="K77" s="4" t="s">
        <v>25</v>
      </c>
      <c r="L77" s="4">
        <v>135</v>
      </c>
      <c r="M77" s="4">
        <v>135</v>
      </c>
      <c r="N77" s="4" t="s">
        <v>201</v>
      </c>
      <c r="O77" s="4" t="s">
        <v>27</v>
      </c>
      <c r="P77" s="4" t="s">
        <v>28</v>
      </c>
      <c r="Q77" s="4">
        <v>0</v>
      </c>
      <c r="R77" s="24">
        <v>44220</v>
      </c>
      <c r="S77" s="23">
        <v>44228</v>
      </c>
      <c r="T77" s="4" t="s">
        <v>29</v>
      </c>
      <c r="U77" s="4">
        <v>1963154</v>
      </c>
    </row>
    <row r="78" s="4" customFormat="1" spans="1:20">
      <c r="A78" s="4">
        <v>14335241138</v>
      </c>
      <c r="B78" s="4" t="s">
        <v>21</v>
      </c>
      <c r="C78" s="4" t="s">
        <v>31</v>
      </c>
      <c r="D78" s="4" t="s">
        <v>171</v>
      </c>
      <c r="F78" s="23">
        <v>44224</v>
      </c>
      <c r="G78" s="23">
        <v>44227</v>
      </c>
      <c r="H78" s="4">
        <v>1</v>
      </c>
      <c r="I78" s="4">
        <v>3</v>
      </c>
      <c r="J78" s="4">
        <v>3</v>
      </c>
      <c r="K78" s="4" t="s">
        <v>25</v>
      </c>
      <c r="L78" s="4">
        <v>135</v>
      </c>
      <c r="M78" s="4">
        <v>135</v>
      </c>
      <c r="N78" s="4" t="s">
        <v>202</v>
      </c>
      <c r="O78" s="4" t="s">
        <v>27</v>
      </c>
      <c r="P78" s="4" t="s">
        <v>28</v>
      </c>
      <c r="Q78" s="4">
        <v>0</v>
      </c>
      <c r="R78" s="24">
        <v>44220</v>
      </c>
      <c r="S78" s="23">
        <v>44228</v>
      </c>
      <c r="T78" s="4" t="s">
        <v>29</v>
      </c>
    </row>
    <row r="79" s="4" customFormat="1" spans="1:21">
      <c r="A79" s="4">
        <v>14335286740</v>
      </c>
      <c r="B79" s="4" t="s">
        <v>21</v>
      </c>
      <c r="C79" s="4" t="s">
        <v>31</v>
      </c>
      <c r="D79" s="4" t="s">
        <v>203</v>
      </c>
      <c r="E79" s="4" t="s">
        <v>204</v>
      </c>
      <c r="F79" s="23">
        <v>44220</v>
      </c>
      <c r="G79" s="23">
        <v>44221</v>
      </c>
      <c r="H79" s="4">
        <v>1</v>
      </c>
      <c r="I79" s="4">
        <v>1</v>
      </c>
      <c r="J79" s="4">
        <v>1</v>
      </c>
      <c r="K79" s="4" t="s">
        <v>25</v>
      </c>
      <c r="L79" s="4">
        <v>93</v>
      </c>
      <c r="M79" s="4">
        <v>93</v>
      </c>
      <c r="N79" s="4" t="s">
        <v>205</v>
      </c>
      <c r="O79" s="4" t="s">
        <v>27</v>
      </c>
      <c r="P79" s="4" t="s">
        <v>28</v>
      </c>
      <c r="Q79" s="4">
        <v>0</v>
      </c>
      <c r="R79" s="24">
        <v>44220</v>
      </c>
      <c r="S79" s="23">
        <v>44228</v>
      </c>
      <c r="T79" s="4" t="s">
        <v>29</v>
      </c>
      <c r="U79" s="4">
        <v>1963320</v>
      </c>
    </row>
    <row r="80" s="4" customFormat="1" spans="1:21">
      <c r="A80" s="4">
        <v>14335294726</v>
      </c>
      <c r="B80" s="4" t="s">
        <v>21</v>
      </c>
      <c r="C80" s="4" t="s">
        <v>31</v>
      </c>
      <c r="D80" s="4" t="s">
        <v>206</v>
      </c>
      <c r="E80" s="4" t="s">
        <v>49</v>
      </c>
      <c r="F80" s="23">
        <v>44220</v>
      </c>
      <c r="G80" s="23">
        <v>44221</v>
      </c>
      <c r="H80" s="4">
        <v>1</v>
      </c>
      <c r="I80" s="4">
        <v>1</v>
      </c>
      <c r="J80" s="4">
        <v>1</v>
      </c>
      <c r="K80" s="4" t="s">
        <v>25</v>
      </c>
      <c r="L80" s="4">
        <v>113</v>
      </c>
      <c r="M80" s="4">
        <v>113</v>
      </c>
      <c r="N80" s="4" t="s">
        <v>207</v>
      </c>
      <c r="O80" s="4" t="s">
        <v>27</v>
      </c>
      <c r="P80" s="4" t="s">
        <v>28</v>
      </c>
      <c r="Q80" s="4">
        <v>0</v>
      </c>
      <c r="R80" s="24">
        <v>44220</v>
      </c>
      <c r="S80" s="23">
        <v>44228</v>
      </c>
      <c r="T80" s="4" t="s">
        <v>29</v>
      </c>
      <c r="U80" s="4">
        <v>1963327</v>
      </c>
    </row>
    <row r="81" s="4" customFormat="1" spans="1:20">
      <c r="A81" s="4">
        <v>14335323670</v>
      </c>
      <c r="B81" s="4" t="s">
        <v>21</v>
      </c>
      <c r="C81" s="4" t="s">
        <v>31</v>
      </c>
      <c r="D81" s="4" t="s">
        <v>208</v>
      </c>
      <c r="E81" s="4" t="s">
        <v>49</v>
      </c>
      <c r="F81" s="23">
        <v>44220</v>
      </c>
      <c r="G81" s="23">
        <v>44221</v>
      </c>
      <c r="H81" s="4">
        <v>1</v>
      </c>
      <c r="I81" s="4">
        <v>1</v>
      </c>
      <c r="J81" s="4">
        <v>1</v>
      </c>
      <c r="K81" s="4" t="s">
        <v>25</v>
      </c>
      <c r="L81" s="4">
        <v>53</v>
      </c>
      <c r="M81" s="4">
        <v>53</v>
      </c>
      <c r="N81" s="4" t="s">
        <v>209</v>
      </c>
      <c r="O81" s="4" t="s">
        <v>27</v>
      </c>
      <c r="P81" s="4" t="s">
        <v>28</v>
      </c>
      <c r="Q81" s="4">
        <v>0</v>
      </c>
      <c r="R81" s="24">
        <v>44220</v>
      </c>
      <c r="S81" s="23">
        <v>44228</v>
      </c>
      <c r="T81" s="4" t="s">
        <v>29</v>
      </c>
    </row>
    <row r="82" s="4" customFormat="1" spans="1:21">
      <c r="A82" s="4">
        <v>14335327793</v>
      </c>
      <c r="B82" s="4" t="s">
        <v>21</v>
      </c>
      <c r="C82" s="4" t="s">
        <v>31</v>
      </c>
      <c r="D82" s="4" t="s">
        <v>210</v>
      </c>
      <c r="E82" s="4" t="s">
        <v>193</v>
      </c>
      <c r="F82" s="23">
        <v>44220</v>
      </c>
      <c r="G82" s="23">
        <v>44221</v>
      </c>
      <c r="H82" s="4">
        <v>1</v>
      </c>
      <c r="I82" s="4">
        <v>1</v>
      </c>
      <c r="J82" s="4">
        <v>1</v>
      </c>
      <c r="K82" s="4" t="s">
        <v>25</v>
      </c>
      <c r="L82" s="4">
        <v>83</v>
      </c>
      <c r="M82" s="4">
        <v>83</v>
      </c>
      <c r="N82" s="4" t="s">
        <v>211</v>
      </c>
      <c r="O82" s="4" t="s">
        <v>27</v>
      </c>
      <c r="P82" s="4" t="s">
        <v>28</v>
      </c>
      <c r="Q82" s="4">
        <v>0</v>
      </c>
      <c r="R82" s="24">
        <v>44220</v>
      </c>
      <c r="S82" s="23">
        <v>44228</v>
      </c>
      <c r="T82" s="4" t="s">
        <v>29</v>
      </c>
      <c r="U82" s="4">
        <v>1963347</v>
      </c>
    </row>
    <row r="83" s="4" customFormat="1" spans="1:21">
      <c r="A83" s="4">
        <v>14335447711</v>
      </c>
      <c r="B83" s="4" t="s">
        <v>21</v>
      </c>
      <c r="C83" s="4" t="s">
        <v>31</v>
      </c>
      <c r="D83" s="4" t="s">
        <v>212</v>
      </c>
      <c r="E83" s="4" t="s">
        <v>49</v>
      </c>
      <c r="F83" s="23">
        <v>44221</v>
      </c>
      <c r="G83" s="23">
        <v>44222</v>
      </c>
      <c r="H83" s="4">
        <v>1</v>
      </c>
      <c r="I83" s="4">
        <v>1</v>
      </c>
      <c r="J83" s="4">
        <v>1</v>
      </c>
      <c r="K83" s="4" t="s">
        <v>25</v>
      </c>
      <c r="L83" s="4">
        <v>66</v>
      </c>
      <c r="M83" s="4">
        <v>66</v>
      </c>
      <c r="N83" s="4" t="s">
        <v>213</v>
      </c>
      <c r="O83" s="4" t="s">
        <v>27</v>
      </c>
      <c r="P83" s="4" t="s">
        <v>28</v>
      </c>
      <c r="Q83" s="4">
        <v>0</v>
      </c>
      <c r="R83" s="24">
        <v>44220</v>
      </c>
      <c r="S83" s="23">
        <v>44228</v>
      </c>
      <c r="T83" s="4" t="s">
        <v>29</v>
      </c>
      <c r="U83" s="4">
        <v>1963401</v>
      </c>
    </row>
    <row r="84" s="4" customFormat="1" spans="1:21">
      <c r="A84" s="4">
        <v>14335498918</v>
      </c>
      <c r="B84" s="4" t="s">
        <v>21</v>
      </c>
      <c r="C84" s="4" t="s">
        <v>31</v>
      </c>
      <c r="D84" s="4" t="s">
        <v>38</v>
      </c>
      <c r="E84" s="4" t="s">
        <v>214</v>
      </c>
      <c r="F84" s="23">
        <v>44225</v>
      </c>
      <c r="G84" s="23">
        <v>44226</v>
      </c>
      <c r="H84" s="4">
        <v>1</v>
      </c>
      <c r="I84" s="4">
        <v>1</v>
      </c>
      <c r="J84" s="4">
        <v>1</v>
      </c>
      <c r="K84" s="4" t="s">
        <v>25</v>
      </c>
      <c r="L84" s="4">
        <v>73</v>
      </c>
      <c r="M84" s="4">
        <v>73</v>
      </c>
      <c r="N84" s="4" t="s">
        <v>215</v>
      </c>
      <c r="O84" s="4" t="s">
        <v>27</v>
      </c>
      <c r="P84" s="4" t="s">
        <v>28</v>
      </c>
      <c r="Q84" s="4">
        <v>0</v>
      </c>
      <c r="R84" s="24">
        <v>44221</v>
      </c>
      <c r="S84" s="23">
        <v>44228</v>
      </c>
      <c r="T84" s="4" t="s">
        <v>29</v>
      </c>
      <c r="U84" s="4">
        <v>1963419</v>
      </c>
    </row>
    <row r="85" s="4" customFormat="1" spans="1:21">
      <c r="A85" s="4">
        <v>14335533411</v>
      </c>
      <c r="B85" s="4" t="s">
        <v>21</v>
      </c>
      <c r="C85" s="4" t="s">
        <v>31</v>
      </c>
      <c r="D85" s="4" t="s">
        <v>216</v>
      </c>
      <c r="E85" s="4" t="s">
        <v>217</v>
      </c>
      <c r="F85" s="23">
        <v>44222</v>
      </c>
      <c r="G85" s="23">
        <v>44223</v>
      </c>
      <c r="H85" s="4">
        <v>1</v>
      </c>
      <c r="I85" s="4">
        <v>1</v>
      </c>
      <c r="J85" s="4">
        <v>1</v>
      </c>
      <c r="K85" s="4" t="s">
        <v>25</v>
      </c>
      <c r="L85" s="4">
        <v>114</v>
      </c>
      <c r="M85" s="4">
        <v>114</v>
      </c>
      <c r="N85" s="4" t="s">
        <v>218</v>
      </c>
      <c r="O85" s="4" t="s">
        <v>27</v>
      </c>
      <c r="P85" s="4" t="s">
        <v>28</v>
      </c>
      <c r="Q85" s="4">
        <v>0</v>
      </c>
      <c r="R85" s="24">
        <v>44221</v>
      </c>
      <c r="S85" s="23">
        <v>44228</v>
      </c>
      <c r="T85" s="4" t="s">
        <v>29</v>
      </c>
      <c r="U85" s="4">
        <v>1963431</v>
      </c>
    </row>
    <row r="86" s="4" customFormat="1" spans="1:21">
      <c r="A86" s="4">
        <v>14337281088</v>
      </c>
      <c r="B86" s="4" t="s">
        <v>21</v>
      </c>
      <c r="C86" s="4" t="s">
        <v>31</v>
      </c>
      <c r="D86" s="4" t="s">
        <v>219</v>
      </c>
      <c r="E86" s="4" t="s">
        <v>220</v>
      </c>
      <c r="F86" s="23">
        <v>44223</v>
      </c>
      <c r="G86" s="23">
        <v>44224</v>
      </c>
      <c r="H86" s="4">
        <v>1</v>
      </c>
      <c r="I86" s="4">
        <v>1</v>
      </c>
      <c r="J86" s="4">
        <v>1</v>
      </c>
      <c r="K86" s="4" t="s">
        <v>25</v>
      </c>
      <c r="L86" s="4">
        <v>86</v>
      </c>
      <c r="M86" s="4">
        <v>86</v>
      </c>
      <c r="N86" s="4" t="s">
        <v>221</v>
      </c>
      <c r="O86" s="4" t="s">
        <v>27</v>
      </c>
      <c r="P86" s="4" t="s">
        <v>28</v>
      </c>
      <c r="Q86" s="4">
        <v>0</v>
      </c>
      <c r="R86" s="24">
        <v>44221</v>
      </c>
      <c r="S86" s="23">
        <v>44228</v>
      </c>
      <c r="T86" s="4" t="s">
        <v>29</v>
      </c>
      <c r="U86" s="4">
        <v>1963437</v>
      </c>
    </row>
    <row r="87" s="4" customFormat="1" spans="1:21">
      <c r="A87" s="4">
        <v>14337304678</v>
      </c>
      <c r="B87" s="4" t="s">
        <v>21</v>
      </c>
      <c r="C87" s="4" t="s">
        <v>31</v>
      </c>
      <c r="D87" s="4" t="s">
        <v>222</v>
      </c>
      <c r="E87" s="4" t="s">
        <v>223</v>
      </c>
      <c r="F87" s="23">
        <v>44221</v>
      </c>
      <c r="G87" s="23">
        <v>44222</v>
      </c>
      <c r="H87" s="4">
        <v>1</v>
      </c>
      <c r="I87" s="4">
        <v>1</v>
      </c>
      <c r="J87" s="4">
        <v>1</v>
      </c>
      <c r="K87" s="4" t="s">
        <v>25</v>
      </c>
      <c r="L87" s="4">
        <v>79</v>
      </c>
      <c r="M87" s="4">
        <v>79</v>
      </c>
      <c r="N87" s="4" t="s">
        <v>224</v>
      </c>
      <c r="O87" s="4" t="s">
        <v>27</v>
      </c>
      <c r="P87" s="4" t="s">
        <v>28</v>
      </c>
      <c r="Q87" s="4">
        <v>0</v>
      </c>
      <c r="R87" s="24">
        <v>44221</v>
      </c>
      <c r="S87" s="23">
        <v>44228</v>
      </c>
      <c r="T87" s="4" t="s">
        <v>29</v>
      </c>
      <c r="U87" s="4">
        <v>1963438</v>
      </c>
    </row>
    <row r="88" s="4" customFormat="1" spans="1:21">
      <c r="A88" s="4">
        <v>14337308366</v>
      </c>
      <c r="B88" s="4" t="s">
        <v>21</v>
      </c>
      <c r="C88" s="4" t="s">
        <v>31</v>
      </c>
      <c r="D88" s="4" t="s">
        <v>212</v>
      </c>
      <c r="E88" s="4" t="s">
        <v>49</v>
      </c>
      <c r="F88" s="23">
        <v>44221</v>
      </c>
      <c r="G88" s="23">
        <v>44222</v>
      </c>
      <c r="H88" s="4">
        <v>1</v>
      </c>
      <c r="I88" s="4">
        <v>1</v>
      </c>
      <c r="J88" s="4">
        <v>1</v>
      </c>
      <c r="K88" s="4" t="s">
        <v>25</v>
      </c>
      <c r="L88" s="4">
        <v>66</v>
      </c>
      <c r="M88" s="4">
        <v>66</v>
      </c>
      <c r="N88" s="4" t="s">
        <v>225</v>
      </c>
      <c r="O88" s="4" t="s">
        <v>27</v>
      </c>
      <c r="P88" s="4" t="s">
        <v>28</v>
      </c>
      <c r="Q88" s="4">
        <v>0</v>
      </c>
      <c r="R88" s="24">
        <v>44221</v>
      </c>
      <c r="S88" s="23">
        <v>44228</v>
      </c>
      <c r="T88" s="4" t="s">
        <v>29</v>
      </c>
      <c r="U88" s="4">
        <v>1963439</v>
      </c>
    </row>
    <row r="89" s="4" customFormat="1" spans="1:20">
      <c r="A89" s="4">
        <v>14337316427</v>
      </c>
      <c r="B89" s="4" t="s">
        <v>21</v>
      </c>
      <c r="C89" s="4" t="s">
        <v>31</v>
      </c>
      <c r="D89" s="4" t="s">
        <v>226</v>
      </c>
      <c r="E89" s="4" t="s">
        <v>227</v>
      </c>
      <c r="F89" s="23">
        <v>44224</v>
      </c>
      <c r="G89" s="23">
        <v>44225</v>
      </c>
      <c r="H89" s="4">
        <v>1</v>
      </c>
      <c r="I89" s="4">
        <v>1</v>
      </c>
      <c r="J89" s="4">
        <v>1</v>
      </c>
      <c r="K89" s="4" t="s">
        <v>25</v>
      </c>
      <c r="L89" s="4">
        <v>127</v>
      </c>
      <c r="M89" s="4">
        <v>127</v>
      </c>
      <c r="N89" s="4" t="s">
        <v>228</v>
      </c>
      <c r="O89" s="4" t="s">
        <v>27</v>
      </c>
      <c r="P89" s="4" t="s">
        <v>28</v>
      </c>
      <c r="Q89" s="4">
        <v>0</v>
      </c>
      <c r="R89" s="24">
        <v>44221</v>
      </c>
      <c r="S89" s="23">
        <v>44228</v>
      </c>
      <c r="T89" s="4" t="s">
        <v>29</v>
      </c>
    </row>
    <row r="90" s="4" customFormat="1" spans="1:21">
      <c r="A90" s="4">
        <v>14337326009</v>
      </c>
      <c r="B90" s="4" t="s">
        <v>21</v>
      </c>
      <c r="C90" s="4" t="s">
        <v>31</v>
      </c>
      <c r="D90" s="4" t="s">
        <v>229</v>
      </c>
      <c r="E90" s="4" t="s">
        <v>230</v>
      </c>
      <c r="F90" s="23">
        <v>44223</v>
      </c>
      <c r="G90" s="23">
        <v>44224</v>
      </c>
      <c r="H90" s="4">
        <v>1</v>
      </c>
      <c r="I90" s="4">
        <v>1</v>
      </c>
      <c r="J90" s="4">
        <v>1</v>
      </c>
      <c r="K90" s="4" t="s">
        <v>25</v>
      </c>
      <c r="L90" s="4">
        <v>96</v>
      </c>
      <c r="M90" s="4">
        <v>96</v>
      </c>
      <c r="N90" s="4" t="s">
        <v>231</v>
      </c>
      <c r="O90" s="4" t="s">
        <v>27</v>
      </c>
      <c r="P90" s="4" t="s">
        <v>28</v>
      </c>
      <c r="Q90" s="4">
        <v>0</v>
      </c>
      <c r="R90" s="24">
        <v>44221</v>
      </c>
      <c r="S90" s="23">
        <v>44228</v>
      </c>
      <c r="T90" s="4" t="s">
        <v>29</v>
      </c>
      <c r="U90" s="4">
        <v>1963443</v>
      </c>
    </row>
    <row r="91" s="4" customFormat="1" spans="1:21">
      <c r="A91" s="4">
        <v>14337373221</v>
      </c>
      <c r="B91" s="4" t="s">
        <v>21</v>
      </c>
      <c r="C91" s="4" t="s">
        <v>31</v>
      </c>
      <c r="D91" s="4" t="s">
        <v>232</v>
      </c>
      <c r="E91" s="4" t="s">
        <v>49</v>
      </c>
      <c r="F91" s="23">
        <v>44222</v>
      </c>
      <c r="G91" s="23">
        <v>44223</v>
      </c>
      <c r="H91" s="4">
        <v>1</v>
      </c>
      <c r="I91" s="4">
        <v>1</v>
      </c>
      <c r="J91" s="4">
        <v>1</v>
      </c>
      <c r="K91" s="4" t="s">
        <v>25</v>
      </c>
      <c r="L91" s="4">
        <v>98</v>
      </c>
      <c r="M91" s="4">
        <v>98</v>
      </c>
      <c r="N91" s="4" t="s">
        <v>233</v>
      </c>
      <c r="O91" s="4" t="s">
        <v>27</v>
      </c>
      <c r="P91" s="4" t="s">
        <v>28</v>
      </c>
      <c r="Q91" s="4">
        <v>0</v>
      </c>
      <c r="R91" s="24">
        <v>44221</v>
      </c>
      <c r="S91" s="23">
        <v>44228</v>
      </c>
      <c r="T91" s="4" t="s">
        <v>29</v>
      </c>
      <c r="U91" s="4">
        <v>1963459</v>
      </c>
    </row>
    <row r="92" s="4" customFormat="1" spans="1:21">
      <c r="A92" s="4">
        <v>14337377620</v>
      </c>
      <c r="B92" s="4" t="s">
        <v>21</v>
      </c>
      <c r="C92" s="4" t="s">
        <v>31</v>
      </c>
      <c r="D92" s="4" t="s">
        <v>232</v>
      </c>
      <c r="E92" s="4" t="s">
        <v>49</v>
      </c>
      <c r="F92" s="23">
        <v>44226</v>
      </c>
      <c r="G92" s="23">
        <v>44227</v>
      </c>
      <c r="H92" s="4">
        <v>1</v>
      </c>
      <c r="I92" s="4">
        <v>1</v>
      </c>
      <c r="J92" s="4">
        <v>1</v>
      </c>
      <c r="K92" s="4" t="s">
        <v>25</v>
      </c>
      <c r="L92" s="4">
        <v>83</v>
      </c>
      <c r="M92" s="4">
        <v>83</v>
      </c>
      <c r="N92" s="4" t="s">
        <v>233</v>
      </c>
      <c r="O92" s="4" t="s">
        <v>27</v>
      </c>
      <c r="P92" s="4" t="s">
        <v>28</v>
      </c>
      <c r="Q92" s="4">
        <v>0</v>
      </c>
      <c r="R92" s="24">
        <v>44221</v>
      </c>
      <c r="S92" s="23">
        <v>44228</v>
      </c>
      <c r="T92" s="4" t="s">
        <v>29</v>
      </c>
      <c r="U92" s="4">
        <v>1963460</v>
      </c>
    </row>
    <row r="93" s="4" customFormat="1" spans="1:21">
      <c r="A93" s="4">
        <v>14337386244</v>
      </c>
      <c r="B93" s="4" t="s">
        <v>21</v>
      </c>
      <c r="C93" s="4" t="s">
        <v>31</v>
      </c>
      <c r="D93" s="4" t="s">
        <v>234</v>
      </c>
      <c r="E93" s="4" t="s">
        <v>49</v>
      </c>
      <c r="F93" s="23">
        <v>44221</v>
      </c>
      <c r="G93" s="23">
        <v>44222</v>
      </c>
      <c r="H93" s="4">
        <v>1</v>
      </c>
      <c r="I93" s="4">
        <v>1</v>
      </c>
      <c r="J93" s="4">
        <v>1</v>
      </c>
      <c r="K93" s="4" t="s">
        <v>25</v>
      </c>
      <c r="L93" s="4">
        <v>89</v>
      </c>
      <c r="M93" s="4">
        <v>89</v>
      </c>
      <c r="N93" s="4" t="s">
        <v>235</v>
      </c>
      <c r="O93" s="4" t="s">
        <v>27</v>
      </c>
      <c r="P93" s="4" t="s">
        <v>28</v>
      </c>
      <c r="Q93" s="4">
        <v>0</v>
      </c>
      <c r="R93" s="24">
        <v>44221</v>
      </c>
      <c r="S93" s="23">
        <v>44228</v>
      </c>
      <c r="T93" s="4" t="s">
        <v>29</v>
      </c>
      <c r="U93" s="4">
        <v>1963462</v>
      </c>
    </row>
    <row r="94" s="4" customFormat="1" spans="1:21">
      <c r="A94" s="4">
        <v>14337540118</v>
      </c>
      <c r="B94" s="4" t="s">
        <v>21</v>
      </c>
      <c r="C94" s="4" t="s">
        <v>31</v>
      </c>
      <c r="D94" s="4" t="s">
        <v>236</v>
      </c>
      <c r="E94" s="4" t="s">
        <v>220</v>
      </c>
      <c r="F94" s="23">
        <v>44221</v>
      </c>
      <c r="G94" s="23">
        <v>44223</v>
      </c>
      <c r="H94" s="4">
        <v>1</v>
      </c>
      <c r="I94" s="4">
        <v>2</v>
      </c>
      <c r="J94" s="4">
        <v>2</v>
      </c>
      <c r="K94" s="4" t="s">
        <v>25</v>
      </c>
      <c r="L94" s="4">
        <v>302</v>
      </c>
      <c r="M94" s="4">
        <v>302</v>
      </c>
      <c r="N94" s="4" t="s">
        <v>237</v>
      </c>
      <c r="O94" s="4" t="s">
        <v>27</v>
      </c>
      <c r="P94" s="4" t="s">
        <v>28</v>
      </c>
      <c r="Q94" s="4">
        <v>0</v>
      </c>
      <c r="R94" s="24">
        <v>44221</v>
      </c>
      <c r="S94" s="23">
        <v>44228</v>
      </c>
      <c r="T94" s="4" t="s">
        <v>29</v>
      </c>
      <c r="U94" s="4">
        <v>1963500</v>
      </c>
    </row>
    <row r="95" s="4" customFormat="1" spans="1:21">
      <c r="A95" s="4">
        <v>14337559413</v>
      </c>
      <c r="B95" s="4" t="s">
        <v>21</v>
      </c>
      <c r="C95" s="4" t="s">
        <v>31</v>
      </c>
      <c r="D95" s="4" t="s">
        <v>109</v>
      </c>
      <c r="E95" s="4" t="s">
        <v>110</v>
      </c>
      <c r="F95" s="23">
        <v>44221</v>
      </c>
      <c r="G95" s="23">
        <v>44222</v>
      </c>
      <c r="H95" s="4">
        <v>1</v>
      </c>
      <c r="I95" s="4">
        <v>1</v>
      </c>
      <c r="J95" s="4">
        <v>1</v>
      </c>
      <c r="K95" s="4" t="s">
        <v>25</v>
      </c>
      <c r="L95" s="4">
        <v>53</v>
      </c>
      <c r="M95" s="4">
        <v>53</v>
      </c>
      <c r="N95" s="4" t="s">
        <v>238</v>
      </c>
      <c r="O95" s="4" t="s">
        <v>27</v>
      </c>
      <c r="P95" s="4" t="s">
        <v>28</v>
      </c>
      <c r="Q95" s="4">
        <v>0</v>
      </c>
      <c r="R95" s="24">
        <v>44221</v>
      </c>
      <c r="S95" s="23">
        <v>44228</v>
      </c>
      <c r="T95" s="4" t="s">
        <v>29</v>
      </c>
      <c r="U95" s="4">
        <v>1963510</v>
      </c>
    </row>
    <row r="96" s="4" customFormat="1" spans="1:21">
      <c r="A96" s="4">
        <v>14337605422</v>
      </c>
      <c r="B96" s="4" t="s">
        <v>21</v>
      </c>
      <c r="C96" s="4" t="s">
        <v>31</v>
      </c>
      <c r="D96" s="4" t="s">
        <v>239</v>
      </c>
      <c r="E96" s="4" t="s">
        <v>204</v>
      </c>
      <c r="F96" s="23">
        <v>44221</v>
      </c>
      <c r="G96" s="23">
        <v>44223</v>
      </c>
      <c r="H96" s="4">
        <v>1</v>
      </c>
      <c r="I96" s="4">
        <v>2</v>
      </c>
      <c r="J96" s="4">
        <v>2</v>
      </c>
      <c r="K96" s="4" t="s">
        <v>25</v>
      </c>
      <c r="L96" s="4">
        <v>188</v>
      </c>
      <c r="M96" s="4">
        <v>188</v>
      </c>
      <c r="N96" s="4" t="s">
        <v>240</v>
      </c>
      <c r="O96" s="4" t="s">
        <v>27</v>
      </c>
      <c r="P96" s="4" t="s">
        <v>28</v>
      </c>
      <c r="Q96" s="4">
        <v>0</v>
      </c>
      <c r="R96" s="24">
        <v>44221</v>
      </c>
      <c r="S96" s="23">
        <v>44228</v>
      </c>
      <c r="T96" s="4" t="s">
        <v>29</v>
      </c>
      <c r="U96" s="4">
        <v>1963527</v>
      </c>
    </row>
    <row r="97" s="4" customFormat="1" spans="1:21">
      <c r="A97" s="4">
        <v>14337682167</v>
      </c>
      <c r="B97" s="4" t="s">
        <v>21</v>
      </c>
      <c r="C97" s="4" t="s">
        <v>31</v>
      </c>
      <c r="D97" s="4" t="s">
        <v>241</v>
      </c>
      <c r="E97" s="4" t="s">
        <v>242</v>
      </c>
      <c r="F97" s="23">
        <v>44221</v>
      </c>
      <c r="G97" s="23">
        <v>44222</v>
      </c>
      <c r="H97" s="4">
        <v>1</v>
      </c>
      <c r="I97" s="4">
        <v>1</v>
      </c>
      <c r="J97" s="4">
        <v>1</v>
      </c>
      <c r="K97" s="4" t="s">
        <v>25</v>
      </c>
      <c r="L97" s="4">
        <v>75</v>
      </c>
      <c r="M97" s="4">
        <v>75</v>
      </c>
      <c r="N97" s="4" t="s">
        <v>243</v>
      </c>
      <c r="O97" s="4" t="s">
        <v>27</v>
      </c>
      <c r="P97" s="4" t="s">
        <v>28</v>
      </c>
      <c r="Q97" s="4">
        <v>0</v>
      </c>
      <c r="R97" s="24">
        <v>44221</v>
      </c>
      <c r="S97" s="23">
        <v>44228</v>
      </c>
      <c r="T97" s="4" t="s">
        <v>29</v>
      </c>
      <c r="U97" s="4">
        <v>1963545</v>
      </c>
    </row>
    <row r="98" s="4" customFormat="1" spans="1:21">
      <c r="A98" s="4">
        <v>14337835521</v>
      </c>
      <c r="B98" s="4" t="s">
        <v>21</v>
      </c>
      <c r="C98" s="4" t="s">
        <v>31</v>
      </c>
      <c r="D98" s="4" t="s">
        <v>244</v>
      </c>
      <c r="E98" s="4" t="s">
        <v>204</v>
      </c>
      <c r="F98" s="23">
        <v>44221</v>
      </c>
      <c r="G98" s="23">
        <v>44224</v>
      </c>
      <c r="H98" s="4">
        <v>1</v>
      </c>
      <c r="I98" s="4">
        <v>3</v>
      </c>
      <c r="J98" s="4">
        <v>3</v>
      </c>
      <c r="K98" s="4" t="s">
        <v>25</v>
      </c>
      <c r="L98" s="4">
        <v>351</v>
      </c>
      <c r="M98" s="4">
        <v>351</v>
      </c>
      <c r="N98" s="4" t="s">
        <v>245</v>
      </c>
      <c r="O98" s="4" t="s">
        <v>27</v>
      </c>
      <c r="P98" s="4" t="s">
        <v>28</v>
      </c>
      <c r="Q98" s="4">
        <v>0</v>
      </c>
      <c r="R98" s="24">
        <v>44221</v>
      </c>
      <c r="S98" s="23">
        <v>44228</v>
      </c>
      <c r="T98" s="4" t="s">
        <v>29</v>
      </c>
      <c r="U98" s="4">
        <v>1963589</v>
      </c>
    </row>
    <row r="99" s="4" customFormat="1" spans="1:21">
      <c r="A99" s="4">
        <v>14337952410</v>
      </c>
      <c r="B99" s="4" t="s">
        <v>21</v>
      </c>
      <c r="C99" s="4" t="s">
        <v>31</v>
      </c>
      <c r="D99" s="4" t="s">
        <v>246</v>
      </c>
      <c r="E99" s="4" t="s">
        <v>247</v>
      </c>
      <c r="F99" s="23">
        <v>44224</v>
      </c>
      <c r="G99" s="23">
        <v>44225</v>
      </c>
      <c r="H99" s="4">
        <v>1</v>
      </c>
      <c r="I99" s="4">
        <v>1</v>
      </c>
      <c r="J99" s="4">
        <v>1</v>
      </c>
      <c r="K99" s="4" t="s">
        <v>25</v>
      </c>
      <c r="L99" s="4">
        <v>13</v>
      </c>
      <c r="M99" s="4">
        <v>13</v>
      </c>
      <c r="N99" s="4" t="s">
        <v>248</v>
      </c>
      <c r="O99" s="4" t="s">
        <v>27</v>
      </c>
      <c r="P99" s="4" t="s">
        <v>28</v>
      </c>
      <c r="Q99" s="4">
        <v>0</v>
      </c>
      <c r="R99" s="24">
        <v>44221</v>
      </c>
      <c r="S99" s="23">
        <v>44228</v>
      </c>
      <c r="T99" s="4" t="s">
        <v>29</v>
      </c>
      <c r="U99" s="4">
        <v>1963637</v>
      </c>
    </row>
    <row r="100" s="4" customFormat="1" spans="1:21">
      <c r="A100" s="4">
        <v>14338023868</v>
      </c>
      <c r="B100" s="4" t="s">
        <v>21</v>
      </c>
      <c r="C100" s="4" t="s">
        <v>31</v>
      </c>
      <c r="D100" s="4" t="s">
        <v>249</v>
      </c>
      <c r="E100" s="4" t="s">
        <v>227</v>
      </c>
      <c r="F100" s="23">
        <v>44221</v>
      </c>
      <c r="G100" s="23">
        <v>44223</v>
      </c>
      <c r="H100" s="4">
        <v>1</v>
      </c>
      <c r="I100" s="4">
        <v>2</v>
      </c>
      <c r="J100" s="4">
        <v>2</v>
      </c>
      <c r="K100" s="4" t="s">
        <v>25</v>
      </c>
      <c r="L100" s="4">
        <v>158</v>
      </c>
      <c r="M100" s="4">
        <v>158</v>
      </c>
      <c r="N100" s="4" t="s">
        <v>250</v>
      </c>
      <c r="O100" s="4" t="s">
        <v>27</v>
      </c>
      <c r="P100" s="4" t="s">
        <v>28</v>
      </c>
      <c r="Q100" s="4">
        <v>0</v>
      </c>
      <c r="R100" s="24">
        <v>44221</v>
      </c>
      <c r="S100" s="23">
        <v>44228</v>
      </c>
      <c r="T100" s="4" t="s">
        <v>29</v>
      </c>
      <c r="U100" s="4">
        <v>1963684</v>
      </c>
    </row>
    <row r="101" s="4" customFormat="1" spans="1:21">
      <c r="A101" s="4">
        <v>14338117963</v>
      </c>
      <c r="B101" s="4" t="s">
        <v>21</v>
      </c>
      <c r="C101" s="4" t="s">
        <v>31</v>
      </c>
      <c r="D101" s="4" t="s">
        <v>99</v>
      </c>
      <c r="E101" s="4" t="s">
        <v>251</v>
      </c>
      <c r="F101" s="23">
        <v>44221</v>
      </c>
      <c r="G101" s="23">
        <v>44222</v>
      </c>
      <c r="H101" s="4">
        <v>1</v>
      </c>
      <c r="I101" s="4">
        <v>1</v>
      </c>
      <c r="J101" s="4">
        <v>1</v>
      </c>
      <c r="K101" s="4" t="s">
        <v>25</v>
      </c>
      <c r="L101" s="4">
        <v>25</v>
      </c>
      <c r="M101" s="4">
        <v>25</v>
      </c>
      <c r="N101" s="4" t="s">
        <v>252</v>
      </c>
      <c r="O101" s="4" t="s">
        <v>27</v>
      </c>
      <c r="P101" s="4" t="s">
        <v>28</v>
      </c>
      <c r="Q101" s="4">
        <v>0</v>
      </c>
      <c r="R101" s="24">
        <v>44221</v>
      </c>
      <c r="S101" s="23">
        <v>44228</v>
      </c>
      <c r="T101" s="4" t="s">
        <v>29</v>
      </c>
      <c r="U101" s="4">
        <v>1963735</v>
      </c>
    </row>
    <row r="102" s="4" customFormat="1" spans="1:21">
      <c r="A102" s="4">
        <v>14338327342</v>
      </c>
      <c r="B102" s="4" t="s">
        <v>21</v>
      </c>
      <c r="C102" s="4" t="s">
        <v>31</v>
      </c>
      <c r="D102" s="4" t="s">
        <v>253</v>
      </c>
      <c r="E102" s="4" t="s">
        <v>71</v>
      </c>
      <c r="F102" s="23">
        <v>44224</v>
      </c>
      <c r="G102" s="23">
        <v>44226</v>
      </c>
      <c r="H102" s="4">
        <v>1</v>
      </c>
      <c r="I102" s="4">
        <v>2</v>
      </c>
      <c r="J102" s="4">
        <v>2</v>
      </c>
      <c r="K102" s="4" t="s">
        <v>25</v>
      </c>
      <c r="L102" s="4">
        <v>186</v>
      </c>
      <c r="M102" s="4">
        <v>186</v>
      </c>
      <c r="N102" s="4" t="s">
        <v>254</v>
      </c>
      <c r="O102" s="4" t="s">
        <v>27</v>
      </c>
      <c r="P102" s="4" t="s">
        <v>28</v>
      </c>
      <c r="Q102" s="4">
        <v>0</v>
      </c>
      <c r="R102" s="24">
        <v>44221</v>
      </c>
      <c r="S102" s="23">
        <v>44228</v>
      </c>
      <c r="T102" s="4" t="s">
        <v>29</v>
      </c>
      <c r="U102" s="4">
        <v>1963847</v>
      </c>
    </row>
    <row r="103" s="4" customFormat="1" spans="1:21">
      <c r="A103" s="4">
        <v>14338442285</v>
      </c>
      <c r="B103" s="4" t="s">
        <v>21</v>
      </c>
      <c r="C103" s="4" t="s">
        <v>31</v>
      </c>
      <c r="D103" s="4" t="s">
        <v>255</v>
      </c>
      <c r="E103" s="4" t="s">
        <v>256</v>
      </c>
      <c r="F103" s="23">
        <v>44226</v>
      </c>
      <c r="G103" s="23">
        <v>44227</v>
      </c>
      <c r="H103" s="4">
        <v>1</v>
      </c>
      <c r="I103" s="4">
        <v>1</v>
      </c>
      <c r="J103" s="4">
        <v>1</v>
      </c>
      <c r="K103" s="4" t="s">
        <v>25</v>
      </c>
      <c r="L103" s="4">
        <v>127</v>
      </c>
      <c r="M103" s="4">
        <v>127</v>
      </c>
      <c r="N103" s="4" t="s">
        <v>257</v>
      </c>
      <c r="O103" s="4" t="s">
        <v>27</v>
      </c>
      <c r="P103" s="4" t="s">
        <v>28</v>
      </c>
      <c r="Q103" s="4">
        <v>0</v>
      </c>
      <c r="R103" s="24">
        <v>44221</v>
      </c>
      <c r="S103" s="23">
        <v>44228</v>
      </c>
      <c r="T103" s="4" t="s">
        <v>29</v>
      </c>
      <c r="U103" s="4">
        <v>1963874</v>
      </c>
    </row>
    <row r="104" s="4" customFormat="1" spans="1:21">
      <c r="A104" s="4">
        <v>14338557079</v>
      </c>
      <c r="B104" s="4" t="s">
        <v>21</v>
      </c>
      <c r="C104" s="4" t="s">
        <v>31</v>
      </c>
      <c r="D104" s="4" t="s">
        <v>258</v>
      </c>
      <c r="E104" s="4" t="s">
        <v>259</v>
      </c>
      <c r="F104" s="23">
        <v>44221</v>
      </c>
      <c r="G104" s="23">
        <v>44222</v>
      </c>
      <c r="H104" s="4">
        <v>1</v>
      </c>
      <c r="I104" s="4">
        <v>1</v>
      </c>
      <c r="J104" s="4">
        <v>1</v>
      </c>
      <c r="K104" s="4" t="s">
        <v>25</v>
      </c>
      <c r="L104" s="4">
        <v>21</v>
      </c>
      <c r="M104" s="4">
        <v>21</v>
      </c>
      <c r="N104" s="4" t="s">
        <v>260</v>
      </c>
      <c r="O104" s="4" t="s">
        <v>27</v>
      </c>
      <c r="P104" s="4" t="s">
        <v>28</v>
      </c>
      <c r="Q104" s="4">
        <v>0</v>
      </c>
      <c r="R104" s="24">
        <v>44221</v>
      </c>
      <c r="S104" s="23">
        <v>44228</v>
      </c>
      <c r="T104" s="4" t="s">
        <v>29</v>
      </c>
      <c r="U104" s="4">
        <v>1963923</v>
      </c>
    </row>
    <row r="105" s="4" customFormat="1" spans="1:21">
      <c r="A105" s="4">
        <v>14295153267</v>
      </c>
      <c r="B105" s="4" t="s">
        <v>21</v>
      </c>
      <c r="C105" s="4" t="s">
        <v>30</v>
      </c>
      <c r="D105" s="4" t="s">
        <v>261</v>
      </c>
      <c r="E105" s="4" t="s">
        <v>262</v>
      </c>
      <c r="F105" s="23">
        <v>44212</v>
      </c>
      <c r="G105" s="23">
        <v>44213</v>
      </c>
      <c r="H105" s="4">
        <v>1</v>
      </c>
      <c r="I105" s="4">
        <v>1</v>
      </c>
      <c r="J105" s="4">
        <v>1</v>
      </c>
      <c r="K105" s="4" t="s">
        <v>25</v>
      </c>
      <c r="L105" s="4">
        <v>-289.84</v>
      </c>
      <c r="M105" s="4">
        <v>-289.84</v>
      </c>
      <c r="N105" s="4" t="s">
        <v>263</v>
      </c>
      <c r="O105" s="4" t="s">
        <v>27</v>
      </c>
      <c r="P105" s="4" t="s">
        <v>28</v>
      </c>
      <c r="Q105" s="4">
        <v>0</v>
      </c>
      <c r="R105" s="24">
        <v>44210</v>
      </c>
      <c r="S105" s="23">
        <v>44228</v>
      </c>
      <c r="T105" s="4" t="s">
        <v>29</v>
      </c>
      <c r="U105" s="4">
        <v>1947401</v>
      </c>
    </row>
    <row r="106" s="4" customFormat="1" spans="1:21">
      <c r="A106" s="4">
        <v>14339163120</v>
      </c>
      <c r="B106" s="4" t="s">
        <v>21</v>
      </c>
      <c r="C106" s="4" t="s">
        <v>31</v>
      </c>
      <c r="D106" s="4" t="s">
        <v>264</v>
      </c>
      <c r="E106" s="4" t="s">
        <v>43</v>
      </c>
      <c r="F106" s="23">
        <v>44221</v>
      </c>
      <c r="G106" s="23">
        <v>44223</v>
      </c>
      <c r="H106" s="4">
        <v>1</v>
      </c>
      <c r="I106" s="4">
        <v>2</v>
      </c>
      <c r="J106" s="4">
        <v>2</v>
      </c>
      <c r="K106" s="4" t="s">
        <v>25</v>
      </c>
      <c r="L106" s="4">
        <v>38</v>
      </c>
      <c r="M106" s="4">
        <v>38</v>
      </c>
      <c r="N106" s="4" t="s">
        <v>265</v>
      </c>
      <c r="O106" s="4" t="s">
        <v>27</v>
      </c>
      <c r="P106" s="4" t="s">
        <v>28</v>
      </c>
      <c r="Q106" s="4">
        <v>0</v>
      </c>
      <c r="R106" s="24">
        <v>44221</v>
      </c>
      <c r="S106" s="23">
        <v>44228</v>
      </c>
      <c r="T106" s="4" t="s">
        <v>29</v>
      </c>
      <c r="U106" s="4">
        <v>1964233</v>
      </c>
    </row>
    <row r="107" s="4" customFormat="1" spans="1:20">
      <c r="A107" s="4">
        <v>14339333526</v>
      </c>
      <c r="B107" s="4" t="s">
        <v>21</v>
      </c>
      <c r="C107" s="4" t="s">
        <v>31</v>
      </c>
      <c r="D107" s="4" t="s">
        <v>266</v>
      </c>
      <c r="E107" s="4" t="s">
        <v>267</v>
      </c>
      <c r="F107" s="23">
        <v>44222</v>
      </c>
      <c r="G107" s="23">
        <v>44223</v>
      </c>
      <c r="H107" s="4">
        <v>1</v>
      </c>
      <c r="I107" s="4">
        <v>1</v>
      </c>
      <c r="J107" s="4">
        <v>1</v>
      </c>
      <c r="K107" s="4" t="s">
        <v>25</v>
      </c>
      <c r="L107" s="4">
        <v>43</v>
      </c>
      <c r="M107" s="4">
        <v>43</v>
      </c>
      <c r="N107" s="4" t="s">
        <v>268</v>
      </c>
      <c r="O107" s="4" t="s">
        <v>27</v>
      </c>
      <c r="P107" s="4" t="s">
        <v>28</v>
      </c>
      <c r="Q107" s="4">
        <v>0</v>
      </c>
      <c r="R107" s="24">
        <v>44221</v>
      </c>
      <c r="S107" s="23">
        <v>44228</v>
      </c>
      <c r="T107" s="4" t="s">
        <v>29</v>
      </c>
    </row>
    <row r="108" s="4" customFormat="1" spans="1:21">
      <c r="A108" s="4">
        <v>14339935267</v>
      </c>
      <c r="B108" s="4" t="s">
        <v>21</v>
      </c>
      <c r="C108" s="4" t="s">
        <v>31</v>
      </c>
      <c r="D108" s="4" t="s">
        <v>269</v>
      </c>
      <c r="E108" s="4" t="s">
        <v>242</v>
      </c>
      <c r="F108" s="23">
        <v>44225</v>
      </c>
      <c r="G108" s="23">
        <v>44226</v>
      </c>
      <c r="H108" s="4">
        <v>1</v>
      </c>
      <c r="I108" s="4">
        <v>1</v>
      </c>
      <c r="J108" s="4">
        <v>1</v>
      </c>
      <c r="K108" s="4" t="s">
        <v>25</v>
      </c>
      <c r="L108" s="4">
        <v>88</v>
      </c>
      <c r="M108" s="4">
        <v>88</v>
      </c>
      <c r="N108" s="4" t="s">
        <v>270</v>
      </c>
      <c r="O108" s="4" t="s">
        <v>27</v>
      </c>
      <c r="P108" s="4" t="s">
        <v>28</v>
      </c>
      <c r="Q108" s="4">
        <v>0</v>
      </c>
      <c r="R108" s="24">
        <v>44221</v>
      </c>
      <c r="S108" s="23">
        <v>44228</v>
      </c>
      <c r="T108" s="4" t="s">
        <v>29</v>
      </c>
      <c r="U108" s="4">
        <v>1964695</v>
      </c>
    </row>
    <row r="109" s="4" customFormat="1" spans="1:21">
      <c r="A109" s="4">
        <v>14340026033</v>
      </c>
      <c r="B109" s="4" t="s">
        <v>21</v>
      </c>
      <c r="C109" s="4" t="s">
        <v>31</v>
      </c>
      <c r="D109" s="4" t="s">
        <v>118</v>
      </c>
      <c r="E109" s="4" t="s">
        <v>119</v>
      </c>
      <c r="F109" s="23">
        <v>44222</v>
      </c>
      <c r="G109" s="23">
        <v>44223</v>
      </c>
      <c r="H109" s="4">
        <v>1</v>
      </c>
      <c r="I109" s="4">
        <v>1</v>
      </c>
      <c r="J109" s="4">
        <v>1</v>
      </c>
      <c r="K109" s="4" t="s">
        <v>25</v>
      </c>
      <c r="L109" s="4">
        <v>57</v>
      </c>
      <c r="M109" s="4">
        <v>57</v>
      </c>
      <c r="N109" s="4" t="s">
        <v>271</v>
      </c>
      <c r="O109" s="4" t="s">
        <v>27</v>
      </c>
      <c r="P109" s="4" t="s">
        <v>28</v>
      </c>
      <c r="Q109" s="4">
        <v>0</v>
      </c>
      <c r="R109" s="24">
        <v>44221</v>
      </c>
      <c r="S109" s="23">
        <v>44228</v>
      </c>
      <c r="T109" s="4" t="s">
        <v>29</v>
      </c>
      <c r="U109" s="4">
        <v>1964717</v>
      </c>
    </row>
    <row r="110" s="4" customFormat="1" spans="1:21">
      <c r="A110" s="4">
        <v>14340276417</v>
      </c>
      <c r="B110" s="4" t="s">
        <v>21</v>
      </c>
      <c r="C110" s="4" t="s">
        <v>31</v>
      </c>
      <c r="D110" s="4" t="s">
        <v>272</v>
      </c>
      <c r="E110" s="4" t="s">
        <v>273</v>
      </c>
      <c r="F110" s="23">
        <v>44222</v>
      </c>
      <c r="G110" s="23">
        <v>44223</v>
      </c>
      <c r="H110" s="4">
        <v>1</v>
      </c>
      <c r="I110" s="4">
        <v>1</v>
      </c>
      <c r="J110" s="4">
        <v>1</v>
      </c>
      <c r="K110" s="4" t="s">
        <v>25</v>
      </c>
      <c r="L110" s="4">
        <v>56</v>
      </c>
      <c r="M110" s="4">
        <v>56</v>
      </c>
      <c r="N110" s="4" t="s">
        <v>274</v>
      </c>
      <c r="O110" s="4" t="s">
        <v>27</v>
      </c>
      <c r="P110" s="4" t="s">
        <v>28</v>
      </c>
      <c r="Q110" s="4">
        <v>0</v>
      </c>
      <c r="R110" s="24">
        <v>44222</v>
      </c>
      <c r="S110" s="23">
        <v>44228</v>
      </c>
      <c r="T110" s="4" t="s">
        <v>29</v>
      </c>
      <c r="U110" s="4">
        <v>1964751</v>
      </c>
    </row>
    <row r="111" s="4" customFormat="1" spans="1:21">
      <c r="A111" s="4">
        <v>14340279144</v>
      </c>
      <c r="B111" s="4" t="s">
        <v>21</v>
      </c>
      <c r="C111" s="4" t="s">
        <v>31</v>
      </c>
      <c r="D111" s="4" t="s">
        <v>275</v>
      </c>
      <c r="E111" s="4" t="s">
        <v>276</v>
      </c>
      <c r="F111" s="23">
        <v>44223</v>
      </c>
      <c r="G111" s="23">
        <v>44227</v>
      </c>
      <c r="H111" s="4">
        <v>1</v>
      </c>
      <c r="I111" s="4">
        <v>4</v>
      </c>
      <c r="J111" s="4">
        <v>4</v>
      </c>
      <c r="K111" s="4" t="s">
        <v>25</v>
      </c>
      <c r="L111" s="4">
        <v>408</v>
      </c>
      <c r="M111" s="4">
        <v>408</v>
      </c>
      <c r="N111" s="4" t="s">
        <v>277</v>
      </c>
      <c r="O111" s="4" t="s">
        <v>27</v>
      </c>
      <c r="P111" s="4" t="s">
        <v>28</v>
      </c>
      <c r="Q111" s="4">
        <v>0</v>
      </c>
      <c r="R111" s="24">
        <v>44222</v>
      </c>
      <c r="S111" s="23">
        <v>44228</v>
      </c>
      <c r="T111" s="4" t="s">
        <v>29</v>
      </c>
      <c r="U111" s="4">
        <v>1964754</v>
      </c>
    </row>
    <row r="112" s="4" customFormat="1" spans="1:21">
      <c r="A112" s="4">
        <v>14340284081</v>
      </c>
      <c r="B112" s="4" t="s">
        <v>21</v>
      </c>
      <c r="C112" s="4" t="s">
        <v>31</v>
      </c>
      <c r="D112" s="4" t="s">
        <v>278</v>
      </c>
      <c r="E112" s="4" t="s">
        <v>279</v>
      </c>
      <c r="F112" s="23">
        <v>44225</v>
      </c>
      <c r="G112" s="23">
        <v>44226</v>
      </c>
      <c r="H112" s="4">
        <v>1</v>
      </c>
      <c r="I112" s="4">
        <v>1</v>
      </c>
      <c r="J112" s="4">
        <v>1</v>
      </c>
      <c r="K112" s="4" t="s">
        <v>25</v>
      </c>
      <c r="L112" s="4">
        <v>52</v>
      </c>
      <c r="M112" s="4">
        <v>52</v>
      </c>
      <c r="N112" s="4" t="s">
        <v>280</v>
      </c>
      <c r="O112" s="4" t="s">
        <v>27</v>
      </c>
      <c r="P112" s="4" t="s">
        <v>28</v>
      </c>
      <c r="Q112" s="4">
        <v>0</v>
      </c>
      <c r="R112" s="24">
        <v>44222</v>
      </c>
      <c r="S112" s="23">
        <v>44228</v>
      </c>
      <c r="T112" s="4" t="s">
        <v>29</v>
      </c>
      <c r="U112" s="4">
        <v>1964757</v>
      </c>
    </row>
    <row r="113" s="4" customFormat="1" spans="1:21">
      <c r="A113" s="4">
        <v>14340315929</v>
      </c>
      <c r="B113" s="4" t="s">
        <v>21</v>
      </c>
      <c r="C113" s="4" t="s">
        <v>31</v>
      </c>
      <c r="D113" s="4" t="s">
        <v>281</v>
      </c>
      <c r="E113" s="4" t="s">
        <v>282</v>
      </c>
      <c r="F113" s="23">
        <v>44225</v>
      </c>
      <c r="G113" s="23">
        <v>44227</v>
      </c>
      <c r="H113" s="4">
        <v>1</v>
      </c>
      <c r="I113" s="4">
        <v>2</v>
      </c>
      <c r="J113" s="4">
        <v>2</v>
      </c>
      <c r="K113" s="4" t="s">
        <v>25</v>
      </c>
      <c r="L113" s="4">
        <v>234</v>
      </c>
      <c r="M113" s="4">
        <v>234</v>
      </c>
      <c r="N113" s="4" t="s">
        <v>283</v>
      </c>
      <c r="O113" s="4" t="s">
        <v>27</v>
      </c>
      <c r="P113" s="4" t="s">
        <v>28</v>
      </c>
      <c r="Q113" s="4">
        <v>0</v>
      </c>
      <c r="R113" s="24">
        <v>44222</v>
      </c>
      <c r="S113" s="23">
        <v>44228</v>
      </c>
      <c r="T113" s="4" t="s">
        <v>29</v>
      </c>
      <c r="U113" s="4">
        <v>1964773</v>
      </c>
    </row>
    <row r="114" s="4" customFormat="1" spans="1:21">
      <c r="A114" s="4">
        <v>14328005670</v>
      </c>
      <c r="B114" s="4" t="s">
        <v>21</v>
      </c>
      <c r="C114" s="4" t="s">
        <v>30</v>
      </c>
      <c r="D114" s="4" t="s">
        <v>150</v>
      </c>
      <c r="E114" s="4" t="s">
        <v>151</v>
      </c>
      <c r="F114" s="23">
        <v>44220</v>
      </c>
      <c r="G114" s="23">
        <v>44221</v>
      </c>
      <c r="H114" s="4">
        <v>1</v>
      </c>
      <c r="I114" s="4">
        <v>1</v>
      </c>
      <c r="J114" s="4">
        <v>1</v>
      </c>
      <c r="K114" s="4" t="s">
        <v>25</v>
      </c>
      <c r="L114" s="4">
        <v>-59</v>
      </c>
      <c r="M114" s="4">
        <v>-59</v>
      </c>
      <c r="N114" s="4" t="s">
        <v>152</v>
      </c>
      <c r="O114" s="4" t="s">
        <v>27</v>
      </c>
      <c r="P114" s="4" t="s">
        <v>28</v>
      </c>
      <c r="Q114" s="4">
        <v>0</v>
      </c>
      <c r="R114" s="24">
        <v>44218</v>
      </c>
      <c r="S114" s="23">
        <v>44228</v>
      </c>
      <c r="T114" s="4" t="s">
        <v>29</v>
      </c>
      <c r="U114" s="4">
        <v>1960629</v>
      </c>
    </row>
    <row r="115" s="4" customFormat="1" spans="1:21">
      <c r="A115" s="4">
        <v>14340475984</v>
      </c>
      <c r="B115" s="4" t="s">
        <v>21</v>
      </c>
      <c r="C115" s="4" t="s">
        <v>31</v>
      </c>
      <c r="D115" s="4" t="s">
        <v>284</v>
      </c>
      <c r="E115" s="4" t="s">
        <v>105</v>
      </c>
      <c r="F115" s="23">
        <v>44222</v>
      </c>
      <c r="G115" s="23">
        <v>44223</v>
      </c>
      <c r="H115" s="4">
        <v>1</v>
      </c>
      <c r="I115" s="4">
        <v>1</v>
      </c>
      <c r="J115" s="4">
        <v>1</v>
      </c>
      <c r="K115" s="4" t="s">
        <v>25</v>
      </c>
      <c r="L115" s="4">
        <v>11</v>
      </c>
      <c r="M115" s="4">
        <v>11</v>
      </c>
      <c r="N115" s="4" t="s">
        <v>285</v>
      </c>
      <c r="O115" s="4" t="s">
        <v>27</v>
      </c>
      <c r="P115" s="4" t="s">
        <v>28</v>
      </c>
      <c r="Q115" s="4">
        <v>0</v>
      </c>
      <c r="R115" s="24">
        <v>44222</v>
      </c>
      <c r="S115" s="23">
        <v>44228</v>
      </c>
      <c r="T115" s="4" t="s">
        <v>29</v>
      </c>
      <c r="U115" s="4">
        <v>1964860</v>
      </c>
    </row>
    <row r="116" s="4" customFormat="1" spans="1:21">
      <c r="A116" s="4">
        <v>14340664964</v>
      </c>
      <c r="B116" s="4" t="s">
        <v>21</v>
      </c>
      <c r="C116" s="4" t="s">
        <v>31</v>
      </c>
      <c r="D116" s="4" t="s">
        <v>286</v>
      </c>
      <c r="E116" s="4" t="s">
        <v>287</v>
      </c>
      <c r="F116" s="23">
        <v>44222</v>
      </c>
      <c r="G116" s="23">
        <v>44223</v>
      </c>
      <c r="H116" s="4">
        <v>1</v>
      </c>
      <c r="I116" s="4">
        <v>1</v>
      </c>
      <c r="J116" s="4">
        <v>1</v>
      </c>
      <c r="K116" s="4" t="s">
        <v>25</v>
      </c>
      <c r="L116" s="4">
        <v>26</v>
      </c>
      <c r="M116" s="4">
        <v>26</v>
      </c>
      <c r="N116" s="4" t="s">
        <v>288</v>
      </c>
      <c r="O116" s="4" t="s">
        <v>27</v>
      </c>
      <c r="P116" s="4" t="s">
        <v>28</v>
      </c>
      <c r="Q116" s="4">
        <v>0</v>
      </c>
      <c r="R116" s="24">
        <v>44222</v>
      </c>
      <c r="S116" s="23">
        <v>44228</v>
      </c>
      <c r="T116" s="4" t="s">
        <v>29</v>
      </c>
      <c r="U116" s="4">
        <v>1964964</v>
      </c>
    </row>
    <row r="117" s="4" customFormat="1" spans="1:21">
      <c r="A117" s="4">
        <v>14341024445</v>
      </c>
      <c r="B117" s="4" t="s">
        <v>21</v>
      </c>
      <c r="C117" s="4" t="s">
        <v>31</v>
      </c>
      <c r="D117" s="4" t="s">
        <v>289</v>
      </c>
      <c r="E117" s="4" t="s">
        <v>43</v>
      </c>
      <c r="F117" s="23">
        <v>44222</v>
      </c>
      <c r="G117" s="23">
        <v>44223</v>
      </c>
      <c r="H117" s="4">
        <v>1</v>
      </c>
      <c r="I117" s="4">
        <v>1</v>
      </c>
      <c r="J117" s="4">
        <v>1</v>
      </c>
      <c r="K117" s="4" t="s">
        <v>25</v>
      </c>
      <c r="L117" s="4">
        <v>20</v>
      </c>
      <c r="M117" s="4">
        <v>20</v>
      </c>
      <c r="N117" s="4" t="s">
        <v>290</v>
      </c>
      <c r="O117" s="4" t="s">
        <v>27</v>
      </c>
      <c r="P117" s="4" t="s">
        <v>28</v>
      </c>
      <c r="Q117" s="4">
        <v>0</v>
      </c>
      <c r="R117" s="24">
        <v>44222</v>
      </c>
      <c r="S117" s="23">
        <v>44228</v>
      </c>
      <c r="T117" s="4" t="s">
        <v>29</v>
      </c>
      <c r="U117" s="4">
        <v>1965187</v>
      </c>
    </row>
    <row r="118" s="4" customFormat="1" spans="1:21">
      <c r="A118" s="4">
        <v>14341047717</v>
      </c>
      <c r="B118" s="4" t="s">
        <v>21</v>
      </c>
      <c r="C118" s="4" t="s">
        <v>31</v>
      </c>
      <c r="D118" s="4" t="s">
        <v>291</v>
      </c>
      <c r="E118" s="4" t="s">
        <v>49</v>
      </c>
      <c r="F118" s="23">
        <v>44222</v>
      </c>
      <c r="G118" s="23">
        <v>44223</v>
      </c>
      <c r="H118" s="4">
        <v>1</v>
      </c>
      <c r="I118" s="4">
        <v>1</v>
      </c>
      <c r="J118" s="4">
        <v>1</v>
      </c>
      <c r="K118" s="4" t="s">
        <v>25</v>
      </c>
      <c r="L118" s="4">
        <v>66</v>
      </c>
      <c r="M118" s="4">
        <v>66</v>
      </c>
      <c r="N118" s="4" t="s">
        <v>292</v>
      </c>
      <c r="O118" s="4" t="s">
        <v>27</v>
      </c>
      <c r="P118" s="4" t="s">
        <v>28</v>
      </c>
      <c r="Q118" s="4">
        <v>0</v>
      </c>
      <c r="R118" s="24">
        <v>44222</v>
      </c>
      <c r="S118" s="23">
        <v>44228</v>
      </c>
      <c r="T118" s="4" t="s">
        <v>29</v>
      </c>
      <c r="U118" s="4">
        <v>1965199</v>
      </c>
    </row>
    <row r="119" s="4" customFormat="1" spans="1:21">
      <c r="A119" s="4">
        <v>14341120943</v>
      </c>
      <c r="B119" s="4" t="s">
        <v>21</v>
      </c>
      <c r="C119" s="4" t="s">
        <v>31</v>
      </c>
      <c r="D119" s="4" t="s">
        <v>293</v>
      </c>
      <c r="E119" s="4" t="s">
        <v>49</v>
      </c>
      <c r="F119" s="23">
        <v>44222</v>
      </c>
      <c r="G119" s="23">
        <v>44223</v>
      </c>
      <c r="H119" s="4">
        <v>1</v>
      </c>
      <c r="I119" s="4">
        <v>1</v>
      </c>
      <c r="J119" s="4">
        <v>1</v>
      </c>
      <c r="K119" s="4" t="s">
        <v>25</v>
      </c>
      <c r="L119" s="4">
        <v>65</v>
      </c>
      <c r="M119" s="4">
        <v>65</v>
      </c>
      <c r="N119" s="4" t="s">
        <v>294</v>
      </c>
      <c r="O119" s="4" t="s">
        <v>27</v>
      </c>
      <c r="P119" s="4" t="s">
        <v>28</v>
      </c>
      <c r="Q119" s="4">
        <v>0</v>
      </c>
      <c r="R119" s="24">
        <v>44222</v>
      </c>
      <c r="S119" s="23">
        <v>44228</v>
      </c>
      <c r="T119" s="4" t="s">
        <v>29</v>
      </c>
      <c r="U119" s="4">
        <v>1965238</v>
      </c>
    </row>
    <row r="120" s="4" customFormat="1" spans="1:21">
      <c r="A120" s="4">
        <v>14341454417</v>
      </c>
      <c r="B120" s="4" t="s">
        <v>21</v>
      </c>
      <c r="C120" s="4" t="s">
        <v>31</v>
      </c>
      <c r="D120" s="4" t="s">
        <v>295</v>
      </c>
      <c r="E120" s="4" t="s">
        <v>296</v>
      </c>
      <c r="F120" s="23">
        <v>44223</v>
      </c>
      <c r="G120" s="23">
        <v>44225</v>
      </c>
      <c r="H120" s="4">
        <v>1</v>
      </c>
      <c r="I120" s="4">
        <v>2</v>
      </c>
      <c r="J120" s="4">
        <v>2</v>
      </c>
      <c r="K120" s="4" t="s">
        <v>25</v>
      </c>
      <c r="L120" s="4">
        <v>58</v>
      </c>
      <c r="M120" s="4">
        <v>58</v>
      </c>
      <c r="N120" s="4" t="s">
        <v>297</v>
      </c>
      <c r="O120" s="4" t="s">
        <v>27</v>
      </c>
      <c r="P120" s="4" t="s">
        <v>28</v>
      </c>
      <c r="Q120" s="4">
        <v>0</v>
      </c>
      <c r="R120" s="24">
        <v>44222</v>
      </c>
      <c r="S120" s="23">
        <v>44228</v>
      </c>
      <c r="T120" s="4" t="s">
        <v>29</v>
      </c>
      <c r="U120" s="4">
        <v>1965391</v>
      </c>
    </row>
    <row r="121" s="4" customFormat="1" spans="1:21">
      <c r="A121" s="4">
        <v>14341567364</v>
      </c>
      <c r="B121" s="4" t="s">
        <v>21</v>
      </c>
      <c r="C121" s="4" t="s">
        <v>31</v>
      </c>
      <c r="D121" s="4" t="s">
        <v>216</v>
      </c>
      <c r="E121" s="4" t="s">
        <v>217</v>
      </c>
      <c r="F121" s="23">
        <v>44225</v>
      </c>
      <c r="G121" s="23">
        <v>44226</v>
      </c>
      <c r="H121" s="4">
        <v>1</v>
      </c>
      <c r="I121" s="4">
        <v>1</v>
      </c>
      <c r="J121" s="4">
        <v>1</v>
      </c>
      <c r="K121" s="4" t="s">
        <v>25</v>
      </c>
      <c r="L121" s="4">
        <v>114</v>
      </c>
      <c r="M121" s="4">
        <v>114</v>
      </c>
      <c r="N121" s="4" t="s">
        <v>298</v>
      </c>
      <c r="O121" s="4" t="s">
        <v>27</v>
      </c>
      <c r="P121" s="4" t="s">
        <v>28</v>
      </c>
      <c r="Q121" s="4">
        <v>0</v>
      </c>
      <c r="R121" s="24">
        <v>44222</v>
      </c>
      <c r="S121" s="23">
        <v>44228</v>
      </c>
      <c r="T121" s="4" t="s">
        <v>29</v>
      </c>
      <c r="U121" s="4">
        <v>1965441</v>
      </c>
    </row>
    <row r="122" s="4" customFormat="1" spans="1:21">
      <c r="A122" s="4">
        <v>14343498821</v>
      </c>
      <c r="B122" s="4" t="s">
        <v>21</v>
      </c>
      <c r="C122" s="4" t="s">
        <v>31</v>
      </c>
      <c r="D122" s="4" t="s">
        <v>299</v>
      </c>
      <c r="E122" s="4" t="s">
        <v>43</v>
      </c>
      <c r="F122" s="23">
        <v>44225</v>
      </c>
      <c r="G122" s="23">
        <v>44227</v>
      </c>
      <c r="H122" s="4">
        <v>1</v>
      </c>
      <c r="I122" s="4">
        <v>2</v>
      </c>
      <c r="J122" s="4">
        <v>2</v>
      </c>
      <c r="K122" s="4" t="s">
        <v>25</v>
      </c>
      <c r="L122" s="4">
        <v>186</v>
      </c>
      <c r="M122" s="4">
        <v>186</v>
      </c>
      <c r="N122" s="4" t="s">
        <v>300</v>
      </c>
      <c r="O122" s="4" t="s">
        <v>27</v>
      </c>
      <c r="P122" s="4" t="s">
        <v>28</v>
      </c>
      <c r="Q122" s="4">
        <v>0</v>
      </c>
      <c r="R122" s="24">
        <v>44222</v>
      </c>
      <c r="S122" s="23">
        <v>44228</v>
      </c>
      <c r="T122" s="4" t="s">
        <v>29</v>
      </c>
      <c r="U122" s="4">
        <v>1965611</v>
      </c>
    </row>
    <row r="123" s="4" customFormat="1" spans="1:21">
      <c r="A123" s="4">
        <v>14343723461</v>
      </c>
      <c r="B123" s="4" t="s">
        <v>21</v>
      </c>
      <c r="C123" s="4" t="s">
        <v>31</v>
      </c>
      <c r="D123" s="4" t="s">
        <v>301</v>
      </c>
      <c r="E123" s="4" t="s">
        <v>302</v>
      </c>
      <c r="F123" s="23">
        <v>44226</v>
      </c>
      <c r="G123" s="23">
        <v>44227</v>
      </c>
      <c r="H123" s="4">
        <v>1</v>
      </c>
      <c r="I123" s="4">
        <v>1</v>
      </c>
      <c r="J123" s="4">
        <v>1</v>
      </c>
      <c r="K123" s="4" t="s">
        <v>25</v>
      </c>
      <c r="L123" s="4">
        <v>87</v>
      </c>
      <c r="M123" s="4">
        <v>87</v>
      </c>
      <c r="N123" s="4" t="s">
        <v>303</v>
      </c>
      <c r="O123" s="4" t="s">
        <v>27</v>
      </c>
      <c r="P123" s="4" t="s">
        <v>28</v>
      </c>
      <c r="Q123" s="4">
        <v>0</v>
      </c>
      <c r="R123" s="24">
        <v>44222</v>
      </c>
      <c r="S123" s="23">
        <v>44228</v>
      </c>
      <c r="T123" s="4" t="s">
        <v>29</v>
      </c>
      <c r="U123" s="4">
        <v>1965662</v>
      </c>
    </row>
    <row r="124" s="4" customFormat="1" spans="1:21">
      <c r="A124" s="4">
        <v>14343986695</v>
      </c>
      <c r="B124" s="4" t="s">
        <v>21</v>
      </c>
      <c r="C124" s="4" t="s">
        <v>31</v>
      </c>
      <c r="D124" s="4" t="s">
        <v>304</v>
      </c>
      <c r="E124" s="4" t="s">
        <v>242</v>
      </c>
      <c r="F124" s="23">
        <v>44222</v>
      </c>
      <c r="G124" s="23">
        <v>44223</v>
      </c>
      <c r="H124" s="4">
        <v>1</v>
      </c>
      <c r="I124" s="4">
        <v>1</v>
      </c>
      <c r="J124" s="4">
        <v>1</v>
      </c>
      <c r="K124" s="4" t="s">
        <v>25</v>
      </c>
      <c r="L124" s="4">
        <v>75</v>
      </c>
      <c r="M124" s="4">
        <v>75</v>
      </c>
      <c r="N124" s="4" t="s">
        <v>305</v>
      </c>
      <c r="O124" s="4" t="s">
        <v>27</v>
      </c>
      <c r="P124" s="4" t="s">
        <v>28</v>
      </c>
      <c r="Q124" s="4">
        <v>0</v>
      </c>
      <c r="R124" s="24">
        <v>44222</v>
      </c>
      <c r="S124" s="23">
        <v>44228</v>
      </c>
      <c r="T124" s="4" t="s">
        <v>29</v>
      </c>
      <c r="U124" s="4">
        <v>1965712</v>
      </c>
    </row>
    <row r="125" s="4" customFormat="1" spans="1:21">
      <c r="A125" s="4">
        <v>14344316145</v>
      </c>
      <c r="B125" s="4" t="s">
        <v>21</v>
      </c>
      <c r="C125" s="4" t="s">
        <v>31</v>
      </c>
      <c r="D125" s="4" t="s">
        <v>306</v>
      </c>
      <c r="E125" s="4" t="s">
        <v>307</v>
      </c>
      <c r="F125" s="23">
        <v>44222</v>
      </c>
      <c r="G125" s="23">
        <v>44223</v>
      </c>
      <c r="H125" s="4">
        <v>1</v>
      </c>
      <c r="I125" s="4">
        <v>1</v>
      </c>
      <c r="J125" s="4">
        <v>1</v>
      </c>
      <c r="K125" s="4" t="s">
        <v>25</v>
      </c>
      <c r="L125" s="4">
        <v>89</v>
      </c>
      <c r="M125" s="4">
        <v>89</v>
      </c>
      <c r="N125" s="4" t="s">
        <v>308</v>
      </c>
      <c r="O125" s="4" t="s">
        <v>27</v>
      </c>
      <c r="P125" s="4" t="s">
        <v>28</v>
      </c>
      <c r="Q125" s="4">
        <v>0</v>
      </c>
      <c r="R125" s="24">
        <v>44222</v>
      </c>
      <c r="S125" s="23">
        <v>44228</v>
      </c>
      <c r="T125" s="4" t="s">
        <v>29</v>
      </c>
      <c r="U125" s="4">
        <v>1965817</v>
      </c>
    </row>
    <row r="126" s="4" customFormat="1" spans="1:21">
      <c r="A126" s="4">
        <v>14344433660</v>
      </c>
      <c r="B126" s="4" t="s">
        <v>21</v>
      </c>
      <c r="C126" s="4" t="s">
        <v>31</v>
      </c>
      <c r="D126" s="4" t="s">
        <v>309</v>
      </c>
      <c r="E126" s="4" t="s">
        <v>310</v>
      </c>
      <c r="F126" s="23">
        <v>44222</v>
      </c>
      <c r="G126" s="23">
        <v>44223</v>
      </c>
      <c r="H126" s="4">
        <v>1</v>
      </c>
      <c r="I126" s="4">
        <v>1</v>
      </c>
      <c r="J126" s="4">
        <v>1</v>
      </c>
      <c r="K126" s="4" t="s">
        <v>25</v>
      </c>
      <c r="L126" s="4">
        <v>86</v>
      </c>
      <c r="M126" s="4">
        <v>86</v>
      </c>
      <c r="N126" s="4" t="s">
        <v>211</v>
      </c>
      <c r="O126" s="4" t="s">
        <v>27</v>
      </c>
      <c r="P126" s="4" t="s">
        <v>28</v>
      </c>
      <c r="Q126" s="4">
        <v>0</v>
      </c>
      <c r="R126" s="24">
        <v>44222</v>
      </c>
      <c r="S126" s="23">
        <v>44228</v>
      </c>
      <c r="T126" s="4" t="s">
        <v>29</v>
      </c>
      <c r="U126" s="4">
        <v>1965852</v>
      </c>
    </row>
    <row r="127" s="4" customFormat="1" spans="1:21">
      <c r="A127" s="4">
        <v>14344437430</v>
      </c>
      <c r="B127" s="4" t="s">
        <v>21</v>
      </c>
      <c r="C127" s="4" t="s">
        <v>31</v>
      </c>
      <c r="D127" s="4" t="s">
        <v>264</v>
      </c>
      <c r="E127" s="4" t="s">
        <v>43</v>
      </c>
      <c r="F127" s="23">
        <v>44224</v>
      </c>
      <c r="G127" s="23">
        <v>44226</v>
      </c>
      <c r="H127" s="4">
        <v>1</v>
      </c>
      <c r="I127" s="4">
        <v>2</v>
      </c>
      <c r="J127" s="4">
        <v>2</v>
      </c>
      <c r="K127" s="4" t="s">
        <v>25</v>
      </c>
      <c r="L127" s="4">
        <v>42</v>
      </c>
      <c r="M127" s="4">
        <v>42</v>
      </c>
      <c r="N127" s="4" t="s">
        <v>311</v>
      </c>
      <c r="O127" s="4" t="s">
        <v>27</v>
      </c>
      <c r="P127" s="4" t="s">
        <v>28</v>
      </c>
      <c r="Q127" s="4">
        <v>0</v>
      </c>
      <c r="R127" s="24">
        <v>44222</v>
      </c>
      <c r="S127" s="23">
        <v>44228</v>
      </c>
      <c r="T127" s="4" t="s">
        <v>29</v>
      </c>
      <c r="U127" s="4">
        <v>1965870</v>
      </c>
    </row>
    <row r="128" s="4" customFormat="1" spans="1:21">
      <c r="A128" s="4">
        <v>14344601811</v>
      </c>
      <c r="B128" s="4" t="s">
        <v>21</v>
      </c>
      <c r="C128" s="4" t="s">
        <v>31</v>
      </c>
      <c r="D128" s="4" t="s">
        <v>312</v>
      </c>
      <c r="E128" s="4" t="s">
        <v>313</v>
      </c>
      <c r="F128" s="23">
        <v>44222</v>
      </c>
      <c r="G128" s="23">
        <v>44223</v>
      </c>
      <c r="H128" s="4">
        <v>1</v>
      </c>
      <c r="I128" s="4">
        <v>1</v>
      </c>
      <c r="J128" s="4">
        <v>1</v>
      </c>
      <c r="K128" s="4" t="s">
        <v>25</v>
      </c>
      <c r="L128" s="4">
        <v>71</v>
      </c>
      <c r="M128" s="4">
        <v>71</v>
      </c>
      <c r="N128" s="4" t="s">
        <v>314</v>
      </c>
      <c r="O128" s="4" t="s">
        <v>27</v>
      </c>
      <c r="P128" s="4" t="s">
        <v>28</v>
      </c>
      <c r="Q128" s="4">
        <v>0</v>
      </c>
      <c r="R128" s="24">
        <v>44222</v>
      </c>
      <c r="S128" s="23">
        <v>44228</v>
      </c>
      <c r="T128" s="4" t="s">
        <v>29</v>
      </c>
      <c r="U128" s="4">
        <v>1965958</v>
      </c>
    </row>
    <row r="129" s="4" customFormat="1" spans="1:21">
      <c r="A129" s="4">
        <v>14344695472</v>
      </c>
      <c r="B129" s="4" t="s">
        <v>21</v>
      </c>
      <c r="C129" s="4" t="s">
        <v>31</v>
      </c>
      <c r="D129" s="4" t="s">
        <v>315</v>
      </c>
      <c r="E129" s="4" t="s">
        <v>316</v>
      </c>
      <c r="F129" s="23">
        <v>44222</v>
      </c>
      <c r="G129" s="23">
        <v>44226</v>
      </c>
      <c r="H129" s="4">
        <v>1</v>
      </c>
      <c r="I129" s="4">
        <v>4</v>
      </c>
      <c r="J129" s="4">
        <v>4</v>
      </c>
      <c r="K129" s="4" t="s">
        <v>25</v>
      </c>
      <c r="L129" s="4">
        <v>224</v>
      </c>
      <c r="M129" s="4">
        <v>224</v>
      </c>
      <c r="N129" s="4" t="s">
        <v>317</v>
      </c>
      <c r="O129" s="4" t="s">
        <v>27</v>
      </c>
      <c r="P129" s="4" t="s">
        <v>28</v>
      </c>
      <c r="Q129" s="4">
        <v>0</v>
      </c>
      <c r="R129" s="24">
        <v>44222</v>
      </c>
      <c r="S129" s="23">
        <v>44228</v>
      </c>
      <c r="T129" s="4" t="s">
        <v>29</v>
      </c>
      <c r="U129" s="4">
        <v>1966019</v>
      </c>
    </row>
    <row r="130" s="4" customFormat="1" spans="1:21">
      <c r="A130" s="4">
        <v>14345120791</v>
      </c>
      <c r="B130" s="4" t="s">
        <v>21</v>
      </c>
      <c r="C130" s="4" t="s">
        <v>31</v>
      </c>
      <c r="D130" s="4" t="s">
        <v>318</v>
      </c>
      <c r="E130" s="4" t="s">
        <v>49</v>
      </c>
      <c r="F130" s="23">
        <v>44225</v>
      </c>
      <c r="G130" s="23">
        <v>44227</v>
      </c>
      <c r="H130" s="4">
        <v>1</v>
      </c>
      <c r="I130" s="4">
        <v>2</v>
      </c>
      <c r="J130" s="4">
        <v>2</v>
      </c>
      <c r="K130" s="4" t="s">
        <v>25</v>
      </c>
      <c r="L130" s="4">
        <v>152</v>
      </c>
      <c r="M130" s="4">
        <v>152</v>
      </c>
      <c r="N130" s="4" t="s">
        <v>319</v>
      </c>
      <c r="O130" s="4" t="s">
        <v>27</v>
      </c>
      <c r="P130" s="4" t="s">
        <v>28</v>
      </c>
      <c r="Q130" s="4">
        <v>0</v>
      </c>
      <c r="R130" s="24">
        <v>44223</v>
      </c>
      <c r="S130" s="23">
        <v>44228</v>
      </c>
      <c r="T130" s="4" t="s">
        <v>29</v>
      </c>
      <c r="U130" s="4">
        <v>1966130</v>
      </c>
    </row>
    <row r="131" s="4" customFormat="1" spans="1:21">
      <c r="A131" s="4">
        <v>14345311444</v>
      </c>
      <c r="B131" s="4" t="s">
        <v>21</v>
      </c>
      <c r="C131" s="4" t="s">
        <v>31</v>
      </c>
      <c r="D131" s="4" t="s">
        <v>320</v>
      </c>
      <c r="E131" s="4" t="s">
        <v>321</v>
      </c>
      <c r="F131" s="23">
        <v>44223</v>
      </c>
      <c r="G131" s="23">
        <v>44224</v>
      </c>
      <c r="H131" s="4">
        <v>1</v>
      </c>
      <c r="I131" s="4">
        <v>1</v>
      </c>
      <c r="J131" s="4">
        <v>1</v>
      </c>
      <c r="K131" s="4" t="s">
        <v>25</v>
      </c>
      <c r="L131" s="4">
        <v>95</v>
      </c>
      <c r="M131" s="4">
        <v>95</v>
      </c>
      <c r="N131" s="4" t="s">
        <v>322</v>
      </c>
      <c r="O131" s="4" t="s">
        <v>27</v>
      </c>
      <c r="P131" s="4" t="s">
        <v>28</v>
      </c>
      <c r="Q131" s="4">
        <v>0</v>
      </c>
      <c r="R131" s="24">
        <v>44223</v>
      </c>
      <c r="S131" s="23">
        <v>44228</v>
      </c>
      <c r="T131" s="4" t="s">
        <v>29</v>
      </c>
      <c r="U131" s="4">
        <v>1966237</v>
      </c>
    </row>
    <row r="132" s="4" customFormat="1" spans="1:21">
      <c r="A132" s="4">
        <v>14345347203</v>
      </c>
      <c r="B132" s="4" t="s">
        <v>21</v>
      </c>
      <c r="C132" s="4" t="s">
        <v>31</v>
      </c>
      <c r="D132" s="4" t="s">
        <v>323</v>
      </c>
      <c r="E132" s="4" t="s">
        <v>324</v>
      </c>
      <c r="F132" s="23">
        <v>44223</v>
      </c>
      <c r="G132" s="23">
        <v>44224</v>
      </c>
      <c r="H132" s="4">
        <v>1</v>
      </c>
      <c r="I132" s="4">
        <v>1</v>
      </c>
      <c r="J132" s="4">
        <v>1</v>
      </c>
      <c r="K132" s="4" t="s">
        <v>25</v>
      </c>
      <c r="L132" s="4">
        <v>69</v>
      </c>
      <c r="M132" s="4">
        <v>69</v>
      </c>
      <c r="N132" s="4" t="s">
        <v>325</v>
      </c>
      <c r="O132" s="4" t="s">
        <v>27</v>
      </c>
      <c r="P132" s="4" t="s">
        <v>28</v>
      </c>
      <c r="Q132" s="4">
        <v>0</v>
      </c>
      <c r="R132" s="24">
        <v>44223</v>
      </c>
      <c r="S132" s="23">
        <v>44228</v>
      </c>
      <c r="T132" s="4" t="s">
        <v>29</v>
      </c>
      <c r="U132" s="4">
        <v>1966265</v>
      </c>
    </row>
    <row r="133" s="4" customFormat="1" spans="1:21">
      <c r="A133" s="4">
        <v>14345386159</v>
      </c>
      <c r="B133" s="4" t="s">
        <v>21</v>
      </c>
      <c r="C133" s="4" t="s">
        <v>31</v>
      </c>
      <c r="D133" s="4" t="s">
        <v>284</v>
      </c>
      <c r="E133" s="4" t="s">
        <v>105</v>
      </c>
      <c r="F133" s="23">
        <v>44223</v>
      </c>
      <c r="G133" s="23">
        <v>44224</v>
      </c>
      <c r="H133" s="4">
        <v>1</v>
      </c>
      <c r="I133" s="4">
        <v>1</v>
      </c>
      <c r="J133" s="4">
        <v>1</v>
      </c>
      <c r="K133" s="4" t="s">
        <v>25</v>
      </c>
      <c r="L133" s="4">
        <v>11</v>
      </c>
      <c r="M133" s="4">
        <v>11</v>
      </c>
      <c r="N133" s="4" t="s">
        <v>285</v>
      </c>
      <c r="O133" s="4" t="s">
        <v>27</v>
      </c>
      <c r="P133" s="4" t="s">
        <v>28</v>
      </c>
      <c r="Q133" s="4">
        <v>0</v>
      </c>
      <c r="R133" s="24">
        <v>44223</v>
      </c>
      <c r="S133" s="23">
        <v>44228</v>
      </c>
      <c r="T133" s="4" t="s">
        <v>29</v>
      </c>
      <c r="U133" s="4">
        <v>1966293</v>
      </c>
    </row>
    <row r="134" s="4" customFormat="1" spans="1:21">
      <c r="A134" s="4">
        <v>14345383786</v>
      </c>
      <c r="B134" s="4" t="s">
        <v>21</v>
      </c>
      <c r="C134" s="4" t="s">
        <v>31</v>
      </c>
      <c r="D134" s="4" t="s">
        <v>326</v>
      </c>
      <c r="E134" s="4" t="s">
        <v>327</v>
      </c>
      <c r="F134" s="23">
        <v>44224</v>
      </c>
      <c r="G134" s="23">
        <v>44225</v>
      </c>
      <c r="H134" s="4">
        <v>1</v>
      </c>
      <c r="I134" s="4">
        <v>1</v>
      </c>
      <c r="J134" s="4">
        <v>1</v>
      </c>
      <c r="K134" s="4" t="s">
        <v>25</v>
      </c>
      <c r="L134" s="4">
        <v>89</v>
      </c>
      <c r="M134" s="4">
        <v>89</v>
      </c>
      <c r="N134" s="4" t="s">
        <v>328</v>
      </c>
      <c r="O134" s="4" t="s">
        <v>27</v>
      </c>
      <c r="P134" s="4" t="s">
        <v>28</v>
      </c>
      <c r="Q134" s="4">
        <v>0</v>
      </c>
      <c r="R134" s="24">
        <v>44223</v>
      </c>
      <c r="S134" s="23">
        <v>44228</v>
      </c>
      <c r="T134" s="4" t="s">
        <v>29</v>
      </c>
      <c r="U134" s="4">
        <v>1966296</v>
      </c>
    </row>
    <row r="135" s="4" customFormat="1" spans="1:21">
      <c r="A135" s="4">
        <v>14345498726</v>
      </c>
      <c r="B135" s="4" t="s">
        <v>21</v>
      </c>
      <c r="C135" s="4" t="s">
        <v>31</v>
      </c>
      <c r="D135" s="4" t="s">
        <v>289</v>
      </c>
      <c r="E135" s="4" t="s">
        <v>43</v>
      </c>
      <c r="F135" s="23">
        <v>44223</v>
      </c>
      <c r="G135" s="23">
        <v>44224</v>
      </c>
      <c r="H135" s="4">
        <v>1</v>
      </c>
      <c r="I135" s="4">
        <v>1</v>
      </c>
      <c r="J135" s="4">
        <v>1</v>
      </c>
      <c r="K135" s="4" t="s">
        <v>25</v>
      </c>
      <c r="L135" s="4">
        <v>20</v>
      </c>
      <c r="M135" s="4">
        <v>20</v>
      </c>
      <c r="N135" s="4" t="s">
        <v>290</v>
      </c>
      <c r="O135" s="4" t="s">
        <v>27</v>
      </c>
      <c r="P135" s="4" t="s">
        <v>28</v>
      </c>
      <c r="Q135" s="4">
        <v>0</v>
      </c>
      <c r="R135" s="24">
        <v>44223</v>
      </c>
      <c r="S135" s="23">
        <v>44228</v>
      </c>
      <c r="T135" s="4" t="s">
        <v>29</v>
      </c>
      <c r="U135" s="4">
        <v>1966378</v>
      </c>
    </row>
    <row r="136" s="4" customFormat="1" spans="1:21">
      <c r="A136" s="4">
        <v>14345770772</v>
      </c>
      <c r="B136" s="4" t="s">
        <v>21</v>
      </c>
      <c r="C136" s="4" t="s">
        <v>31</v>
      </c>
      <c r="D136" s="4" t="s">
        <v>329</v>
      </c>
      <c r="E136" s="4" t="s">
        <v>330</v>
      </c>
      <c r="F136" s="23">
        <v>44225</v>
      </c>
      <c r="G136" s="23">
        <v>44226</v>
      </c>
      <c r="H136" s="4">
        <v>1</v>
      </c>
      <c r="I136" s="4">
        <v>1</v>
      </c>
      <c r="J136" s="4">
        <v>1</v>
      </c>
      <c r="K136" s="4" t="s">
        <v>25</v>
      </c>
      <c r="L136" s="4">
        <v>92</v>
      </c>
      <c r="M136" s="4">
        <v>92</v>
      </c>
      <c r="N136" s="4" t="s">
        <v>331</v>
      </c>
      <c r="O136" s="4" t="s">
        <v>27</v>
      </c>
      <c r="P136" s="4" t="s">
        <v>28</v>
      </c>
      <c r="Q136" s="4">
        <v>0</v>
      </c>
      <c r="R136" s="24">
        <v>44223</v>
      </c>
      <c r="S136" s="23">
        <v>44228</v>
      </c>
      <c r="T136" s="4" t="s">
        <v>29</v>
      </c>
      <c r="U136" s="4">
        <v>1966539</v>
      </c>
    </row>
    <row r="137" s="4" customFormat="1" spans="1:21">
      <c r="A137" s="4">
        <v>14346249679</v>
      </c>
      <c r="B137" s="4" t="s">
        <v>21</v>
      </c>
      <c r="C137" s="4" t="s">
        <v>31</v>
      </c>
      <c r="D137" s="4" t="s">
        <v>332</v>
      </c>
      <c r="E137" s="4" t="s">
        <v>102</v>
      </c>
      <c r="F137" s="23">
        <v>44223</v>
      </c>
      <c r="G137" s="23">
        <v>44224</v>
      </c>
      <c r="H137" s="4">
        <v>1</v>
      </c>
      <c r="I137" s="4">
        <v>1</v>
      </c>
      <c r="J137" s="4">
        <v>1</v>
      </c>
      <c r="K137" s="4" t="s">
        <v>25</v>
      </c>
      <c r="L137" s="4">
        <v>31</v>
      </c>
      <c r="M137" s="4">
        <v>31</v>
      </c>
      <c r="N137" s="4" t="s">
        <v>333</v>
      </c>
      <c r="O137" s="4" t="s">
        <v>27</v>
      </c>
      <c r="P137" s="4" t="s">
        <v>28</v>
      </c>
      <c r="Q137" s="4">
        <v>0</v>
      </c>
      <c r="R137" s="24">
        <v>44223</v>
      </c>
      <c r="S137" s="23">
        <v>44228</v>
      </c>
      <c r="T137" s="4" t="s">
        <v>29</v>
      </c>
      <c r="U137" s="4">
        <v>1966769</v>
      </c>
    </row>
    <row r="138" s="4" customFormat="1" spans="1:21">
      <c r="A138" s="4">
        <v>14346462386</v>
      </c>
      <c r="B138" s="4" t="s">
        <v>21</v>
      </c>
      <c r="C138" s="4" t="s">
        <v>31</v>
      </c>
      <c r="D138" s="4" t="s">
        <v>334</v>
      </c>
      <c r="E138" s="4" t="s">
        <v>335</v>
      </c>
      <c r="F138" s="23">
        <v>44223</v>
      </c>
      <c r="G138" s="23">
        <v>44224</v>
      </c>
      <c r="H138" s="4">
        <v>1</v>
      </c>
      <c r="I138" s="4">
        <v>1</v>
      </c>
      <c r="J138" s="4">
        <v>1</v>
      </c>
      <c r="K138" s="4" t="s">
        <v>25</v>
      </c>
      <c r="L138" s="4">
        <v>30</v>
      </c>
      <c r="M138" s="4">
        <v>30</v>
      </c>
      <c r="N138" s="4" t="s">
        <v>336</v>
      </c>
      <c r="O138" s="4" t="s">
        <v>27</v>
      </c>
      <c r="P138" s="4" t="s">
        <v>28</v>
      </c>
      <c r="Q138" s="4">
        <v>0</v>
      </c>
      <c r="R138" s="24">
        <v>44223</v>
      </c>
      <c r="S138" s="23">
        <v>44228</v>
      </c>
      <c r="T138" s="4" t="s">
        <v>29</v>
      </c>
      <c r="U138" s="4">
        <v>1966880</v>
      </c>
    </row>
    <row r="139" s="4" customFormat="1" spans="1:21">
      <c r="A139" s="4">
        <v>14346811673</v>
      </c>
      <c r="B139" s="4" t="s">
        <v>21</v>
      </c>
      <c r="C139" s="4" t="s">
        <v>31</v>
      </c>
      <c r="D139" s="4" t="s">
        <v>337</v>
      </c>
      <c r="E139" s="4" t="s">
        <v>338</v>
      </c>
      <c r="F139" s="23">
        <v>44223</v>
      </c>
      <c r="G139" s="23">
        <v>44224</v>
      </c>
      <c r="H139" s="4">
        <v>1</v>
      </c>
      <c r="I139" s="4">
        <v>1</v>
      </c>
      <c r="J139" s="4">
        <v>1</v>
      </c>
      <c r="K139" s="4" t="s">
        <v>25</v>
      </c>
      <c r="L139" s="4">
        <v>16</v>
      </c>
      <c r="M139" s="4">
        <v>16</v>
      </c>
      <c r="N139" s="4" t="s">
        <v>339</v>
      </c>
      <c r="O139" s="4" t="s">
        <v>27</v>
      </c>
      <c r="P139" s="4" t="s">
        <v>28</v>
      </c>
      <c r="Q139" s="4">
        <v>0</v>
      </c>
      <c r="R139" s="24">
        <v>44223</v>
      </c>
      <c r="S139" s="23">
        <v>44228</v>
      </c>
      <c r="T139" s="4" t="s">
        <v>29</v>
      </c>
      <c r="U139" s="4">
        <v>1967070</v>
      </c>
    </row>
    <row r="140" s="4" customFormat="1" spans="1:21">
      <c r="A140" s="4">
        <v>14346900815</v>
      </c>
      <c r="B140" s="4" t="s">
        <v>21</v>
      </c>
      <c r="C140" s="4" t="s">
        <v>31</v>
      </c>
      <c r="D140" s="4" t="s">
        <v>340</v>
      </c>
      <c r="E140" s="4" t="s">
        <v>341</v>
      </c>
      <c r="F140" s="23">
        <v>44223</v>
      </c>
      <c r="G140" s="23">
        <v>44224</v>
      </c>
      <c r="H140" s="4">
        <v>1</v>
      </c>
      <c r="I140" s="4">
        <v>1</v>
      </c>
      <c r="J140" s="4">
        <v>1</v>
      </c>
      <c r="K140" s="4" t="s">
        <v>25</v>
      </c>
      <c r="L140" s="4">
        <v>80</v>
      </c>
      <c r="M140" s="4">
        <v>80</v>
      </c>
      <c r="N140" s="4" t="s">
        <v>342</v>
      </c>
      <c r="O140" s="4" t="s">
        <v>27</v>
      </c>
      <c r="P140" s="4" t="s">
        <v>28</v>
      </c>
      <c r="Q140" s="4">
        <v>0</v>
      </c>
      <c r="R140" s="24">
        <v>44223</v>
      </c>
      <c r="S140" s="23">
        <v>44228</v>
      </c>
      <c r="T140" s="4" t="s">
        <v>29</v>
      </c>
      <c r="U140" s="4">
        <v>1967142</v>
      </c>
    </row>
    <row r="141" s="4" customFormat="1" spans="1:21">
      <c r="A141" s="4">
        <v>14347113388</v>
      </c>
      <c r="B141" s="4" t="s">
        <v>21</v>
      </c>
      <c r="C141" s="4" t="s">
        <v>31</v>
      </c>
      <c r="D141" s="4" t="s">
        <v>343</v>
      </c>
      <c r="E141" s="4" t="s">
        <v>341</v>
      </c>
      <c r="F141" s="23">
        <v>44225</v>
      </c>
      <c r="G141" s="23">
        <v>44226</v>
      </c>
      <c r="H141" s="4">
        <v>1</v>
      </c>
      <c r="I141" s="4">
        <v>1</v>
      </c>
      <c r="J141" s="4">
        <v>1</v>
      </c>
      <c r="K141" s="4" t="s">
        <v>25</v>
      </c>
      <c r="L141" s="4">
        <v>25</v>
      </c>
      <c r="M141" s="4">
        <v>25</v>
      </c>
      <c r="N141" s="4" t="s">
        <v>344</v>
      </c>
      <c r="O141" s="4" t="s">
        <v>27</v>
      </c>
      <c r="P141" s="4" t="s">
        <v>28</v>
      </c>
      <c r="Q141" s="4">
        <v>0</v>
      </c>
      <c r="R141" s="24">
        <v>44223</v>
      </c>
      <c r="S141" s="23">
        <v>44228</v>
      </c>
      <c r="T141" s="4" t="s">
        <v>29</v>
      </c>
      <c r="U141" s="4">
        <v>1967270</v>
      </c>
    </row>
    <row r="142" s="4" customFormat="1" spans="1:21">
      <c r="A142" s="4">
        <v>14347263485</v>
      </c>
      <c r="B142" s="4" t="s">
        <v>21</v>
      </c>
      <c r="C142" s="4" t="s">
        <v>31</v>
      </c>
      <c r="D142" s="4" t="s">
        <v>345</v>
      </c>
      <c r="E142" s="4" t="s">
        <v>346</v>
      </c>
      <c r="F142" s="23">
        <v>44223</v>
      </c>
      <c r="G142" s="23">
        <v>44225</v>
      </c>
      <c r="H142" s="4">
        <v>1</v>
      </c>
      <c r="I142" s="4">
        <v>2</v>
      </c>
      <c r="J142" s="4">
        <v>2</v>
      </c>
      <c r="K142" s="4" t="s">
        <v>25</v>
      </c>
      <c r="L142" s="4">
        <v>60</v>
      </c>
      <c r="M142" s="4">
        <v>60</v>
      </c>
      <c r="N142" s="4" t="s">
        <v>347</v>
      </c>
      <c r="O142" s="4" t="s">
        <v>27</v>
      </c>
      <c r="P142" s="4" t="s">
        <v>28</v>
      </c>
      <c r="Q142" s="4">
        <v>0</v>
      </c>
      <c r="R142" s="24">
        <v>44223</v>
      </c>
      <c r="S142" s="23">
        <v>44228</v>
      </c>
      <c r="T142" s="4" t="s">
        <v>29</v>
      </c>
      <c r="U142" s="4">
        <v>1967365</v>
      </c>
    </row>
    <row r="143" s="4" customFormat="1" spans="1:21">
      <c r="A143" s="4">
        <v>14347340201</v>
      </c>
      <c r="B143" s="4" t="s">
        <v>21</v>
      </c>
      <c r="C143" s="4" t="s">
        <v>31</v>
      </c>
      <c r="D143" s="4" t="s">
        <v>348</v>
      </c>
      <c r="E143" s="4" t="s">
        <v>349</v>
      </c>
      <c r="F143" s="23">
        <v>44224</v>
      </c>
      <c r="G143" s="23">
        <v>44226</v>
      </c>
      <c r="H143" s="4">
        <v>1</v>
      </c>
      <c r="I143" s="4">
        <v>2</v>
      </c>
      <c r="J143" s="4">
        <v>2</v>
      </c>
      <c r="K143" s="4" t="s">
        <v>25</v>
      </c>
      <c r="L143" s="4">
        <v>66</v>
      </c>
      <c r="M143" s="4">
        <v>66</v>
      </c>
      <c r="N143" s="4" t="s">
        <v>350</v>
      </c>
      <c r="O143" s="4" t="s">
        <v>27</v>
      </c>
      <c r="P143" s="4" t="s">
        <v>28</v>
      </c>
      <c r="Q143" s="4">
        <v>0</v>
      </c>
      <c r="R143" s="24">
        <v>44223</v>
      </c>
      <c r="S143" s="23">
        <v>44228</v>
      </c>
      <c r="T143" s="4" t="s">
        <v>29</v>
      </c>
      <c r="U143" s="4">
        <v>1967384</v>
      </c>
    </row>
    <row r="144" s="4" customFormat="1" spans="1:21">
      <c r="A144" s="4">
        <v>14347476592</v>
      </c>
      <c r="B144" s="4" t="s">
        <v>21</v>
      </c>
      <c r="C144" s="4" t="s">
        <v>31</v>
      </c>
      <c r="D144" s="4" t="s">
        <v>351</v>
      </c>
      <c r="E144" s="4" t="s">
        <v>43</v>
      </c>
      <c r="F144" s="23">
        <v>44224</v>
      </c>
      <c r="G144" s="23">
        <v>44225</v>
      </c>
      <c r="H144" s="4">
        <v>1</v>
      </c>
      <c r="I144" s="4">
        <v>1</v>
      </c>
      <c r="J144" s="4">
        <v>1</v>
      </c>
      <c r="K144" s="4" t="s">
        <v>25</v>
      </c>
      <c r="L144" s="4">
        <v>48</v>
      </c>
      <c r="M144" s="4">
        <v>48</v>
      </c>
      <c r="N144" s="4" t="s">
        <v>352</v>
      </c>
      <c r="O144" s="4" t="s">
        <v>27</v>
      </c>
      <c r="P144" s="4" t="s">
        <v>28</v>
      </c>
      <c r="Q144" s="4">
        <v>0</v>
      </c>
      <c r="R144" s="24">
        <v>44224</v>
      </c>
      <c r="S144" s="23">
        <v>44228</v>
      </c>
      <c r="T144" s="4" t="s">
        <v>29</v>
      </c>
      <c r="U144" s="4">
        <v>1967418</v>
      </c>
    </row>
    <row r="145" s="4" customFormat="1" spans="1:21">
      <c r="A145" s="4">
        <v>14350377333</v>
      </c>
      <c r="B145" s="4" t="s">
        <v>21</v>
      </c>
      <c r="C145" s="4" t="s">
        <v>31</v>
      </c>
      <c r="D145" s="4" t="s">
        <v>353</v>
      </c>
      <c r="E145" s="4" t="s">
        <v>105</v>
      </c>
      <c r="F145" s="23">
        <v>44224</v>
      </c>
      <c r="G145" s="23">
        <v>44225</v>
      </c>
      <c r="H145" s="4">
        <v>1</v>
      </c>
      <c r="I145" s="4">
        <v>1</v>
      </c>
      <c r="J145" s="4">
        <v>1</v>
      </c>
      <c r="K145" s="4" t="s">
        <v>25</v>
      </c>
      <c r="L145" s="4">
        <v>59</v>
      </c>
      <c r="M145" s="4">
        <v>59</v>
      </c>
      <c r="N145" s="4" t="s">
        <v>354</v>
      </c>
      <c r="O145" s="4" t="s">
        <v>27</v>
      </c>
      <c r="P145" s="4" t="s">
        <v>28</v>
      </c>
      <c r="Q145" s="4">
        <v>0</v>
      </c>
      <c r="R145" s="24">
        <v>44224</v>
      </c>
      <c r="S145" s="23">
        <v>44228</v>
      </c>
      <c r="T145" s="4" t="s">
        <v>29</v>
      </c>
      <c r="U145" s="4">
        <v>1967432</v>
      </c>
    </row>
    <row r="146" s="4" customFormat="1" spans="1:21">
      <c r="A146" s="4">
        <v>14350423536</v>
      </c>
      <c r="B146" s="4" t="s">
        <v>21</v>
      </c>
      <c r="C146" s="4" t="s">
        <v>31</v>
      </c>
      <c r="D146" s="4" t="s">
        <v>355</v>
      </c>
      <c r="E146" s="4" t="s">
        <v>88</v>
      </c>
      <c r="F146" s="23">
        <v>44224</v>
      </c>
      <c r="G146" s="23">
        <v>44225</v>
      </c>
      <c r="H146" s="4">
        <v>1</v>
      </c>
      <c r="I146" s="4">
        <v>1</v>
      </c>
      <c r="J146" s="4">
        <v>1</v>
      </c>
      <c r="K146" s="4" t="s">
        <v>25</v>
      </c>
      <c r="L146" s="4">
        <v>107</v>
      </c>
      <c r="M146" s="4">
        <v>107</v>
      </c>
      <c r="N146" s="4" t="s">
        <v>356</v>
      </c>
      <c r="O146" s="4" t="s">
        <v>27</v>
      </c>
      <c r="P146" s="4" t="s">
        <v>28</v>
      </c>
      <c r="Q146" s="4">
        <v>0</v>
      </c>
      <c r="R146" s="24">
        <v>44224</v>
      </c>
      <c r="S146" s="23">
        <v>44228</v>
      </c>
      <c r="T146" s="4" t="s">
        <v>29</v>
      </c>
      <c r="U146" s="4">
        <v>1967445</v>
      </c>
    </row>
    <row r="147" s="4" customFormat="1" spans="1:21">
      <c r="A147" s="4">
        <v>14115779281</v>
      </c>
      <c r="B147" s="4" t="s">
        <v>21</v>
      </c>
      <c r="C147" s="4" t="s">
        <v>41</v>
      </c>
      <c r="D147" s="4" t="s">
        <v>32</v>
      </c>
      <c r="E147" s="4" t="s">
        <v>33</v>
      </c>
      <c r="F147" s="23">
        <v>44225</v>
      </c>
      <c r="G147" s="23">
        <v>44226</v>
      </c>
      <c r="H147" s="4">
        <v>1</v>
      </c>
      <c r="I147" s="4">
        <v>1</v>
      </c>
      <c r="J147" s="4">
        <v>1</v>
      </c>
      <c r="K147" s="4" t="s">
        <v>25</v>
      </c>
      <c r="L147" s="4">
        <v>-277</v>
      </c>
      <c r="M147" s="4">
        <v>-277</v>
      </c>
      <c r="N147" s="4" t="s">
        <v>34</v>
      </c>
      <c r="O147" s="4" t="s">
        <v>27</v>
      </c>
      <c r="P147" s="4" t="s">
        <v>28</v>
      </c>
      <c r="Q147" s="4">
        <v>0</v>
      </c>
      <c r="R147" s="24">
        <v>44178</v>
      </c>
      <c r="S147" s="23">
        <v>44228</v>
      </c>
      <c r="T147" s="4" t="s">
        <v>29</v>
      </c>
      <c r="U147" s="4">
        <v>1924748</v>
      </c>
    </row>
    <row r="148" s="4" customFormat="1" spans="1:21">
      <c r="A148" s="4">
        <v>14350592384</v>
      </c>
      <c r="B148" s="4" t="s">
        <v>21</v>
      </c>
      <c r="C148" s="4" t="s">
        <v>31</v>
      </c>
      <c r="D148" s="4" t="s">
        <v>309</v>
      </c>
      <c r="E148" s="4" t="s">
        <v>310</v>
      </c>
      <c r="F148" s="23">
        <v>44224</v>
      </c>
      <c r="G148" s="23">
        <v>44225</v>
      </c>
      <c r="H148" s="4">
        <v>1</v>
      </c>
      <c r="I148" s="4">
        <v>1</v>
      </c>
      <c r="J148" s="4">
        <v>1</v>
      </c>
      <c r="K148" s="4" t="s">
        <v>25</v>
      </c>
      <c r="L148" s="4">
        <v>86</v>
      </c>
      <c r="M148" s="4">
        <v>86</v>
      </c>
      <c r="N148" s="4" t="s">
        <v>211</v>
      </c>
      <c r="O148" s="4" t="s">
        <v>27</v>
      </c>
      <c r="P148" s="4" t="s">
        <v>28</v>
      </c>
      <c r="Q148" s="4">
        <v>0</v>
      </c>
      <c r="R148" s="24">
        <v>44224</v>
      </c>
      <c r="S148" s="23">
        <v>44228</v>
      </c>
      <c r="T148" s="4" t="s">
        <v>29</v>
      </c>
      <c r="U148" s="4">
        <v>1967497</v>
      </c>
    </row>
    <row r="149" s="4" customFormat="1" spans="1:21">
      <c r="A149" s="4">
        <v>14350760835</v>
      </c>
      <c r="B149" s="4" t="s">
        <v>21</v>
      </c>
      <c r="C149" s="4" t="s">
        <v>31</v>
      </c>
      <c r="D149" s="4" t="s">
        <v>357</v>
      </c>
      <c r="E149" s="4" t="s">
        <v>160</v>
      </c>
      <c r="F149" s="23">
        <v>44225</v>
      </c>
      <c r="G149" s="23">
        <v>44226</v>
      </c>
      <c r="H149" s="4">
        <v>1</v>
      </c>
      <c r="I149" s="4">
        <v>1</v>
      </c>
      <c r="J149" s="4">
        <v>1</v>
      </c>
      <c r="K149" s="4" t="s">
        <v>25</v>
      </c>
      <c r="L149" s="4">
        <v>174</v>
      </c>
      <c r="M149" s="4">
        <v>174</v>
      </c>
      <c r="N149" s="4" t="s">
        <v>358</v>
      </c>
      <c r="O149" s="4" t="s">
        <v>27</v>
      </c>
      <c r="P149" s="4" t="s">
        <v>28</v>
      </c>
      <c r="Q149" s="4">
        <v>0</v>
      </c>
      <c r="R149" s="24">
        <v>44224</v>
      </c>
      <c r="S149" s="23">
        <v>44228</v>
      </c>
      <c r="T149" s="4" t="s">
        <v>29</v>
      </c>
      <c r="U149" s="4">
        <v>1967547</v>
      </c>
    </row>
    <row r="150" s="4" customFormat="1" spans="1:21">
      <c r="A150" s="4">
        <v>14351204651</v>
      </c>
      <c r="B150" s="4" t="s">
        <v>21</v>
      </c>
      <c r="C150" s="4" t="s">
        <v>31</v>
      </c>
      <c r="D150" s="4" t="s">
        <v>255</v>
      </c>
      <c r="E150" s="4" t="s">
        <v>256</v>
      </c>
      <c r="F150" s="23">
        <v>44226</v>
      </c>
      <c r="G150" s="23">
        <v>44227</v>
      </c>
      <c r="H150" s="4">
        <v>1</v>
      </c>
      <c r="I150" s="4">
        <v>1</v>
      </c>
      <c r="J150" s="4">
        <v>1</v>
      </c>
      <c r="K150" s="4" t="s">
        <v>25</v>
      </c>
      <c r="L150" s="4">
        <v>128</v>
      </c>
      <c r="M150" s="4">
        <v>128</v>
      </c>
      <c r="N150" s="4" t="s">
        <v>359</v>
      </c>
      <c r="O150" s="4" t="s">
        <v>27</v>
      </c>
      <c r="P150" s="4" t="s">
        <v>28</v>
      </c>
      <c r="Q150" s="4">
        <v>0</v>
      </c>
      <c r="R150" s="24">
        <v>44224</v>
      </c>
      <c r="S150" s="23">
        <v>44228</v>
      </c>
      <c r="T150" s="4" t="s">
        <v>29</v>
      </c>
      <c r="U150" s="4">
        <v>1967754</v>
      </c>
    </row>
    <row r="151" s="4" customFormat="1" spans="1:21">
      <c r="A151" s="4">
        <v>14340284081</v>
      </c>
      <c r="B151" s="4" t="s">
        <v>21</v>
      </c>
      <c r="C151" s="4" t="s">
        <v>41</v>
      </c>
      <c r="D151" s="4" t="s">
        <v>278</v>
      </c>
      <c r="E151" s="4" t="s">
        <v>279</v>
      </c>
      <c r="F151" s="23">
        <v>44225</v>
      </c>
      <c r="G151" s="23">
        <v>44226</v>
      </c>
      <c r="H151" s="4">
        <v>1</v>
      </c>
      <c r="I151" s="4">
        <v>1</v>
      </c>
      <c r="J151" s="4">
        <v>1</v>
      </c>
      <c r="K151" s="4" t="s">
        <v>25</v>
      </c>
      <c r="L151" s="4">
        <v>-52</v>
      </c>
      <c r="M151" s="4">
        <v>-52</v>
      </c>
      <c r="N151" s="4" t="s">
        <v>280</v>
      </c>
      <c r="O151" s="4" t="s">
        <v>27</v>
      </c>
      <c r="P151" s="4" t="s">
        <v>28</v>
      </c>
      <c r="Q151" s="4">
        <v>0</v>
      </c>
      <c r="R151" s="24">
        <v>44222</v>
      </c>
      <c r="S151" s="23">
        <v>44228</v>
      </c>
      <c r="T151" s="4" t="s">
        <v>29</v>
      </c>
      <c r="U151" s="4">
        <v>1964757</v>
      </c>
    </row>
    <row r="152" s="4" customFormat="1" spans="1:20">
      <c r="A152" s="4">
        <v>14352118930</v>
      </c>
      <c r="B152" s="4" t="s">
        <v>21</v>
      </c>
      <c r="C152" s="4" t="s">
        <v>31</v>
      </c>
      <c r="D152" s="4" t="s">
        <v>360</v>
      </c>
      <c r="E152" s="4" t="s">
        <v>105</v>
      </c>
      <c r="F152" s="23">
        <v>44226</v>
      </c>
      <c r="G152" s="23">
        <v>44227</v>
      </c>
      <c r="H152" s="4">
        <v>1</v>
      </c>
      <c r="I152" s="4">
        <v>1</v>
      </c>
      <c r="J152" s="4">
        <v>1</v>
      </c>
      <c r="K152" s="4" t="s">
        <v>25</v>
      </c>
      <c r="L152" s="4">
        <v>54</v>
      </c>
      <c r="M152" s="4">
        <v>54</v>
      </c>
      <c r="N152" s="4" t="s">
        <v>361</v>
      </c>
      <c r="O152" s="4" t="s">
        <v>27</v>
      </c>
      <c r="P152" s="4" t="s">
        <v>28</v>
      </c>
      <c r="Q152" s="4">
        <v>0</v>
      </c>
      <c r="R152" s="24">
        <v>44224</v>
      </c>
      <c r="S152" s="23">
        <v>44228</v>
      </c>
      <c r="T152" s="4" t="s">
        <v>29</v>
      </c>
    </row>
    <row r="153" s="4" customFormat="1" spans="1:21">
      <c r="A153" s="4">
        <v>14352313013</v>
      </c>
      <c r="B153" s="4" t="s">
        <v>21</v>
      </c>
      <c r="C153" s="4" t="s">
        <v>31</v>
      </c>
      <c r="D153" s="4" t="s">
        <v>118</v>
      </c>
      <c r="E153" s="4" t="s">
        <v>119</v>
      </c>
      <c r="F153" s="23">
        <v>44225</v>
      </c>
      <c r="G153" s="23">
        <v>44226</v>
      </c>
      <c r="H153" s="4">
        <v>1</v>
      </c>
      <c r="I153" s="4">
        <v>1</v>
      </c>
      <c r="J153" s="4">
        <v>1</v>
      </c>
      <c r="K153" s="4" t="s">
        <v>25</v>
      </c>
      <c r="L153" s="4">
        <v>57</v>
      </c>
      <c r="M153" s="4">
        <v>57</v>
      </c>
      <c r="N153" s="4" t="s">
        <v>362</v>
      </c>
      <c r="O153" s="4" t="s">
        <v>27</v>
      </c>
      <c r="P153" s="4" t="s">
        <v>28</v>
      </c>
      <c r="Q153" s="4">
        <v>0</v>
      </c>
      <c r="R153" s="24">
        <v>44224</v>
      </c>
      <c r="S153" s="23">
        <v>44228</v>
      </c>
      <c r="T153" s="4" t="s">
        <v>29</v>
      </c>
      <c r="U153" s="4">
        <v>1968078</v>
      </c>
    </row>
    <row r="154" s="4" customFormat="1" spans="1:21">
      <c r="A154" s="4">
        <v>14352846052</v>
      </c>
      <c r="B154" s="4" t="s">
        <v>21</v>
      </c>
      <c r="C154" s="4" t="s">
        <v>31</v>
      </c>
      <c r="D154" s="4" t="s">
        <v>363</v>
      </c>
      <c r="E154" s="4" t="s">
        <v>364</v>
      </c>
      <c r="F154" s="23">
        <v>44225</v>
      </c>
      <c r="G154" s="23">
        <v>44226</v>
      </c>
      <c r="H154" s="4">
        <v>1</v>
      </c>
      <c r="I154" s="4">
        <v>1</v>
      </c>
      <c r="J154" s="4">
        <v>1</v>
      </c>
      <c r="K154" s="4" t="s">
        <v>25</v>
      </c>
      <c r="L154" s="4">
        <v>65</v>
      </c>
      <c r="M154" s="4">
        <v>65</v>
      </c>
      <c r="N154" s="4" t="s">
        <v>365</v>
      </c>
      <c r="O154" s="4" t="s">
        <v>27</v>
      </c>
      <c r="P154" s="4" t="s">
        <v>28</v>
      </c>
      <c r="Q154" s="4">
        <v>0</v>
      </c>
      <c r="R154" s="24">
        <v>44224</v>
      </c>
      <c r="S154" s="23">
        <v>44228</v>
      </c>
      <c r="T154" s="4" t="s">
        <v>29</v>
      </c>
      <c r="U154" s="4">
        <v>1968207</v>
      </c>
    </row>
    <row r="155" s="4" customFormat="1" spans="1:21">
      <c r="A155" s="4">
        <v>14353058669</v>
      </c>
      <c r="B155" s="4" t="s">
        <v>21</v>
      </c>
      <c r="C155" s="4" t="s">
        <v>31</v>
      </c>
      <c r="D155" s="4" t="s">
        <v>366</v>
      </c>
      <c r="E155" s="4" t="s">
        <v>157</v>
      </c>
      <c r="F155" s="23">
        <v>44226</v>
      </c>
      <c r="G155" s="23">
        <v>44227</v>
      </c>
      <c r="H155" s="4">
        <v>1</v>
      </c>
      <c r="I155" s="4">
        <v>1</v>
      </c>
      <c r="J155" s="4">
        <v>1</v>
      </c>
      <c r="K155" s="4" t="s">
        <v>25</v>
      </c>
      <c r="L155" s="4">
        <v>71</v>
      </c>
      <c r="M155" s="4">
        <v>71</v>
      </c>
      <c r="N155" s="4" t="s">
        <v>367</v>
      </c>
      <c r="O155" s="4" t="s">
        <v>27</v>
      </c>
      <c r="P155" s="4" t="s">
        <v>28</v>
      </c>
      <c r="Q155" s="4">
        <v>0</v>
      </c>
      <c r="R155" s="24">
        <v>44225</v>
      </c>
      <c r="S155" s="23">
        <v>44228</v>
      </c>
      <c r="T155" s="4" t="s">
        <v>29</v>
      </c>
      <c r="U155" s="4">
        <v>1968261</v>
      </c>
    </row>
    <row r="156" s="4" customFormat="1" spans="1:21">
      <c r="A156" s="4">
        <v>14353879997</v>
      </c>
      <c r="B156" s="4" t="s">
        <v>21</v>
      </c>
      <c r="C156" s="4" t="s">
        <v>31</v>
      </c>
      <c r="D156" s="4" t="s">
        <v>368</v>
      </c>
      <c r="E156" s="4" t="s">
        <v>369</v>
      </c>
      <c r="F156" s="23">
        <v>44225</v>
      </c>
      <c r="G156" s="23">
        <v>44226</v>
      </c>
      <c r="H156" s="4">
        <v>1</v>
      </c>
      <c r="I156" s="4">
        <v>1</v>
      </c>
      <c r="J156" s="4">
        <v>1</v>
      </c>
      <c r="K156" s="4" t="s">
        <v>25</v>
      </c>
      <c r="L156" s="4">
        <v>70</v>
      </c>
      <c r="M156" s="4">
        <v>70</v>
      </c>
      <c r="N156" s="4" t="s">
        <v>370</v>
      </c>
      <c r="O156" s="4" t="s">
        <v>27</v>
      </c>
      <c r="P156" s="4" t="s">
        <v>28</v>
      </c>
      <c r="Q156" s="4">
        <v>0</v>
      </c>
      <c r="R156" s="24">
        <v>44225</v>
      </c>
      <c r="S156" s="23">
        <v>44228</v>
      </c>
      <c r="T156" s="4" t="s">
        <v>29</v>
      </c>
      <c r="U156" s="4">
        <v>1968414</v>
      </c>
    </row>
    <row r="157" s="4" customFormat="1" spans="1:21">
      <c r="A157" s="4">
        <v>14338327342</v>
      </c>
      <c r="B157" s="4" t="s">
        <v>21</v>
      </c>
      <c r="C157" s="4" t="s">
        <v>30</v>
      </c>
      <c r="D157" s="4" t="s">
        <v>253</v>
      </c>
      <c r="E157" s="4" t="s">
        <v>71</v>
      </c>
      <c r="F157" s="23">
        <v>44224</v>
      </c>
      <c r="G157" s="23">
        <v>44226</v>
      </c>
      <c r="H157" s="4">
        <v>1</v>
      </c>
      <c r="I157" s="4">
        <v>2</v>
      </c>
      <c r="J157" s="4">
        <v>2</v>
      </c>
      <c r="K157" s="4" t="s">
        <v>25</v>
      </c>
      <c r="L157" s="4">
        <v>-93</v>
      </c>
      <c r="M157" s="4">
        <v>-93</v>
      </c>
      <c r="N157" s="4" t="s">
        <v>254</v>
      </c>
      <c r="O157" s="4" t="s">
        <v>27</v>
      </c>
      <c r="P157" s="4" t="s">
        <v>28</v>
      </c>
      <c r="Q157" s="4">
        <v>0</v>
      </c>
      <c r="R157" s="24">
        <v>44221</v>
      </c>
      <c r="S157" s="23">
        <v>44228</v>
      </c>
      <c r="T157" s="4" t="s">
        <v>29</v>
      </c>
      <c r="U157" s="4">
        <v>1963847</v>
      </c>
    </row>
    <row r="158" s="4" customFormat="1" spans="1:21">
      <c r="A158" s="4">
        <v>14354152473</v>
      </c>
      <c r="B158" s="4" t="s">
        <v>21</v>
      </c>
      <c r="C158" s="4" t="s">
        <v>31</v>
      </c>
      <c r="D158" s="4" t="s">
        <v>118</v>
      </c>
      <c r="E158" s="4" t="s">
        <v>119</v>
      </c>
      <c r="F158" s="23">
        <v>44225</v>
      </c>
      <c r="G158" s="23">
        <v>44226</v>
      </c>
      <c r="H158" s="4">
        <v>1</v>
      </c>
      <c r="I158" s="4">
        <v>1</v>
      </c>
      <c r="J158" s="4">
        <v>1</v>
      </c>
      <c r="K158" s="4" t="s">
        <v>25</v>
      </c>
      <c r="L158" s="4">
        <v>59</v>
      </c>
      <c r="M158" s="4">
        <v>59</v>
      </c>
      <c r="N158" s="4" t="s">
        <v>371</v>
      </c>
      <c r="O158" s="4" t="s">
        <v>27</v>
      </c>
      <c r="P158" s="4" t="s">
        <v>28</v>
      </c>
      <c r="Q158" s="4">
        <v>0</v>
      </c>
      <c r="R158" s="24">
        <v>44225</v>
      </c>
      <c r="S158" s="23">
        <v>44228</v>
      </c>
      <c r="T158" s="4" t="s">
        <v>29</v>
      </c>
      <c r="U158" s="4">
        <v>1968488</v>
      </c>
    </row>
    <row r="159" s="4" customFormat="1" spans="1:21">
      <c r="A159" s="4">
        <v>14354521961</v>
      </c>
      <c r="B159" s="4" t="s">
        <v>21</v>
      </c>
      <c r="C159" s="4" t="s">
        <v>31</v>
      </c>
      <c r="D159" s="4" t="s">
        <v>372</v>
      </c>
      <c r="E159" s="4" t="s">
        <v>373</v>
      </c>
      <c r="F159" s="23">
        <v>44225</v>
      </c>
      <c r="G159" s="23">
        <v>44226</v>
      </c>
      <c r="H159" s="4">
        <v>1</v>
      </c>
      <c r="I159" s="4">
        <v>1</v>
      </c>
      <c r="J159" s="4">
        <v>1</v>
      </c>
      <c r="K159" s="4" t="s">
        <v>25</v>
      </c>
      <c r="L159" s="4">
        <v>16</v>
      </c>
      <c r="M159" s="4">
        <v>16</v>
      </c>
      <c r="N159" s="4" t="s">
        <v>374</v>
      </c>
      <c r="O159" s="4" t="s">
        <v>27</v>
      </c>
      <c r="P159" s="4" t="s">
        <v>28</v>
      </c>
      <c r="Q159" s="4">
        <v>0</v>
      </c>
      <c r="R159" s="24">
        <v>44225</v>
      </c>
      <c r="S159" s="23">
        <v>44228</v>
      </c>
      <c r="T159" s="4" t="s">
        <v>29</v>
      </c>
      <c r="U159" s="4">
        <v>1968668</v>
      </c>
    </row>
    <row r="160" s="4" customFormat="1" spans="1:21">
      <c r="A160" s="4">
        <v>14354529831</v>
      </c>
      <c r="B160" s="4" t="s">
        <v>21</v>
      </c>
      <c r="C160" s="4" t="s">
        <v>31</v>
      </c>
      <c r="D160" s="4" t="s">
        <v>375</v>
      </c>
      <c r="E160" s="4" t="s">
        <v>376</v>
      </c>
      <c r="F160" s="23">
        <v>44226</v>
      </c>
      <c r="G160" s="23">
        <v>44227</v>
      </c>
      <c r="H160" s="4">
        <v>1</v>
      </c>
      <c r="I160" s="4">
        <v>1</v>
      </c>
      <c r="J160" s="4">
        <v>1</v>
      </c>
      <c r="K160" s="4" t="s">
        <v>25</v>
      </c>
      <c r="L160" s="4">
        <v>80</v>
      </c>
      <c r="M160" s="4">
        <v>80</v>
      </c>
      <c r="N160" s="4" t="s">
        <v>377</v>
      </c>
      <c r="O160" s="4" t="s">
        <v>27</v>
      </c>
      <c r="P160" s="4" t="s">
        <v>28</v>
      </c>
      <c r="Q160" s="4">
        <v>0</v>
      </c>
      <c r="R160" s="24">
        <v>44225</v>
      </c>
      <c r="S160" s="23">
        <v>44228</v>
      </c>
      <c r="T160" s="4" t="s">
        <v>29</v>
      </c>
      <c r="U160" s="4">
        <v>1968671</v>
      </c>
    </row>
    <row r="161" s="4" customFormat="1" spans="1:21">
      <c r="A161" s="4">
        <v>14354562230</v>
      </c>
      <c r="B161" s="4" t="s">
        <v>21</v>
      </c>
      <c r="C161" s="4" t="s">
        <v>31</v>
      </c>
      <c r="D161" s="4" t="s">
        <v>264</v>
      </c>
      <c r="E161" s="4" t="s">
        <v>145</v>
      </c>
      <c r="F161" s="23">
        <v>44225</v>
      </c>
      <c r="G161" s="23">
        <v>44227</v>
      </c>
      <c r="H161" s="4">
        <v>1</v>
      </c>
      <c r="I161" s="4">
        <v>2</v>
      </c>
      <c r="J161" s="4">
        <v>2</v>
      </c>
      <c r="K161" s="4" t="s">
        <v>25</v>
      </c>
      <c r="L161" s="4">
        <v>48</v>
      </c>
      <c r="M161" s="4">
        <v>48</v>
      </c>
      <c r="N161" s="4" t="s">
        <v>378</v>
      </c>
      <c r="O161" s="4" t="s">
        <v>27</v>
      </c>
      <c r="P161" s="4" t="s">
        <v>28</v>
      </c>
      <c r="Q161" s="4">
        <v>0</v>
      </c>
      <c r="R161" s="24">
        <v>44225</v>
      </c>
      <c r="S161" s="23">
        <v>44228</v>
      </c>
      <c r="T161" s="4" t="s">
        <v>29</v>
      </c>
      <c r="U161" s="4">
        <v>1968696</v>
      </c>
    </row>
    <row r="162" s="4" customFormat="1" spans="1:21">
      <c r="A162" s="4">
        <v>14355887882</v>
      </c>
      <c r="B162" s="4" t="s">
        <v>21</v>
      </c>
      <c r="C162" s="4" t="s">
        <v>31</v>
      </c>
      <c r="D162" s="4" t="s">
        <v>379</v>
      </c>
      <c r="E162" s="4" t="s">
        <v>380</v>
      </c>
      <c r="F162" s="23">
        <v>44225</v>
      </c>
      <c r="G162" s="23">
        <v>44226</v>
      </c>
      <c r="H162" s="4">
        <v>1</v>
      </c>
      <c r="I162" s="4">
        <v>1</v>
      </c>
      <c r="J162" s="4">
        <v>1</v>
      </c>
      <c r="K162" s="4" t="s">
        <v>25</v>
      </c>
      <c r="L162" s="4">
        <v>67</v>
      </c>
      <c r="M162" s="4">
        <v>67</v>
      </c>
      <c r="N162" s="4" t="s">
        <v>381</v>
      </c>
      <c r="O162" s="4" t="s">
        <v>27</v>
      </c>
      <c r="P162" s="4" t="s">
        <v>28</v>
      </c>
      <c r="Q162" s="4">
        <v>0</v>
      </c>
      <c r="R162" s="24">
        <v>44225</v>
      </c>
      <c r="S162" s="23">
        <v>44228</v>
      </c>
      <c r="T162" s="4" t="s">
        <v>29</v>
      </c>
      <c r="U162" s="4">
        <v>1968775</v>
      </c>
    </row>
    <row r="163" s="4" customFormat="1" spans="1:21">
      <c r="A163" s="4">
        <v>14356696480</v>
      </c>
      <c r="B163" s="4" t="s">
        <v>21</v>
      </c>
      <c r="C163" s="4" t="s">
        <v>31</v>
      </c>
      <c r="D163" s="4" t="s">
        <v>382</v>
      </c>
      <c r="E163" s="4" t="s">
        <v>383</v>
      </c>
      <c r="F163" s="23">
        <v>44226</v>
      </c>
      <c r="G163" s="23">
        <v>44227</v>
      </c>
      <c r="H163" s="4">
        <v>1</v>
      </c>
      <c r="I163" s="4">
        <v>1</v>
      </c>
      <c r="J163" s="4">
        <v>1</v>
      </c>
      <c r="K163" s="4" t="s">
        <v>25</v>
      </c>
      <c r="L163" s="4">
        <v>25</v>
      </c>
      <c r="M163" s="4">
        <v>25</v>
      </c>
      <c r="N163" s="4" t="s">
        <v>384</v>
      </c>
      <c r="O163" s="4" t="s">
        <v>27</v>
      </c>
      <c r="P163" s="4" t="s">
        <v>28</v>
      </c>
      <c r="Q163" s="4">
        <v>0</v>
      </c>
      <c r="R163" s="24">
        <v>44226</v>
      </c>
      <c r="S163" s="23">
        <v>44228</v>
      </c>
      <c r="T163" s="4" t="s">
        <v>29</v>
      </c>
      <c r="U163" s="4">
        <v>1968927</v>
      </c>
    </row>
    <row r="164" s="4" customFormat="1" spans="1:21">
      <c r="A164" s="4">
        <v>14356732903</v>
      </c>
      <c r="B164" s="4" t="s">
        <v>21</v>
      </c>
      <c r="C164" s="4" t="s">
        <v>31</v>
      </c>
      <c r="D164" s="4" t="s">
        <v>385</v>
      </c>
      <c r="E164" s="4" t="s">
        <v>386</v>
      </c>
      <c r="F164" s="23">
        <v>44226</v>
      </c>
      <c r="G164" s="23">
        <v>44227</v>
      </c>
      <c r="H164" s="4">
        <v>1</v>
      </c>
      <c r="I164" s="4">
        <v>1</v>
      </c>
      <c r="J164" s="4">
        <v>1</v>
      </c>
      <c r="K164" s="4" t="s">
        <v>25</v>
      </c>
      <c r="L164" s="4">
        <v>112</v>
      </c>
      <c r="M164" s="4">
        <v>112</v>
      </c>
      <c r="N164" s="4" t="s">
        <v>387</v>
      </c>
      <c r="O164" s="4" t="s">
        <v>27</v>
      </c>
      <c r="P164" s="4" t="s">
        <v>28</v>
      </c>
      <c r="Q164" s="4">
        <v>0</v>
      </c>
      <c r="R164" s="24">
        <v>44226</v>
      </c>
      <c r="S164" s="23">
        <v>44228</v>
      </c>
      <c r="T164" s="4" t="s">
        <v>29</v>
      </c>
      <c r="U164" s="4">
        <v>1968940</v>
      </c>
    </row>
    <row r="165" s="4" customFormat="1" spans="1:21">
      <c r="A165" s="4">
        <v>14356745190</v>
      </c>
      <c r="B165" s="4" t="s">
        <v>21</v>
      </c>
      <c r="C165" s="4" t="s">
        <v>31</v>
      </c>
      <c r="D165" s="4" t="s">
        <v>388</v>
      </c>
      <c r="E165" s="4" t="s">
        <v>71</v>
      </c>
      <c r="F165" s="23">
        <v>44226</v>
      </c>
      <c r="G165" s="23">
        <v>44227</v>
      </c>
      <c r="H165" s="4">
        <v>1</v>
      </c>
      <c r="I165" s="4">
        <v>1</v>
      </c>
      <c r="J165" s="4">
        <v>1</v>
      </c>
      <c r="K165" s="4" t="s">
        <v>25</v>
      </c>
      <c r="L165" s="4">
        <v>163</v>
      </c>
      <c r="M165" s="4">
        <v>163</v>
      </c>
      <c r="N165" s="4" t="s">
        <v>389</v>
      </c>
      <c r="O165" s="4" t="s">
        <v>27</v>
      </c>
      <c r="P165" s="4" t="s">
        <v>28</v>
      </c>
      <c r="Q165" s="4">
        <v>0</v>
      </c>
      <c r="R165" s="24">
        <v>44226</v>
      </c>
      <c r="S165" s="23">
        <v>44228</v>
      </c>
      <c r="T165" s="4" t="s">
        <v>29</v>
      </c>
      <c r="U165" s="4">
        <v>1968946</v>
      </c>
    </row>
    <row r="166" s="4" customFormat="1" spans="1:21">
      <c r="A166" s="4">
        <v>14356749701</v>
      </c>
      <c r="B166" s="4" t="s">
        <v>21</v>
      </c>
      <c r="C166" s="4" t="s">
        <v>31</v>
      </c>
      <c r="D166" s="4" t="s">
        <v>320</v>
      </c>
      <c r="E166" s="4" t="s">
        <v>321</v>
      </c>
      <c r="F166" s="23">
        <v>44226</v>
      </c>
      <c r="G166" s="23">
        <v>44227</v>
      </c>
      <c r="H166" s="4">
        <v>1</v>
      </c>
      <c r="I166" s="4">
        <v>1</v>
      </c>
      <c r="J166" s="4">
        <v>1</v>
      </c>
      <c r="K166" s="4" t="s">
        <v>25</v>
      </c>
      <c r="L166" s="4">
        <v>146</v>
      </c>
      <c r="M166" s="4">
        <v>146</v>
      </c>
      <c r="N166" s="4" t="s">
        <v>390</v>
      </c>
      <c r="O166" s="4" t="s">
        <v>27</v>
      </c>
      <c r="P166" s="4" t="s">
        <v>28</v>
      </c>
      <c r="Q166" s="4">
        <v>0</v>
      </c>
      <c r="R166" s="24">
        <v>44226</v>
      </c>
      <c r="S166" s="23">
        <v>44228</v>
      </c>
      <c r="T166" s="4" t="s">
        <v>29</v>
      </c>
      <c r="U166" s="4">
        <v>1968950</v>
      </c>
    </row>
    <row r="167" s="4" customFormat="1" spans="1:21">
      <c r="A167" s="4">
        <v>14356754226</v>
      </c>
      <c r="B167" s="4" t="s">
        <v>21</v>
      </c>
      <c r="C167" s="4" t="s">
        <v>31</v>
      </c>
      <c r="D167" s="4" t="s">
        <v>118</v>
      </c>
      <c r="E167" s="4" t="s">
        <v>119</v>
      </c>
      <c r="F167" s="23">
        <v>44226</v>
      </c>
      <c r="G167" s="23">
        <v>44227</v>
      </c>
      <c r="H167" s="4">
        <v>1</v>
      </c>
      <c r="I167" s="4">
        <v>1</v>
      </c>
      <c r="J167" s="4">
        <v>1</v>
      </c>
      <c r="K167" s="4" t="s">
        <v>25</v>
      </c>
      <c r="L167" s="4">
        <v>59</v>
      </c>
      <c r="M167" s="4">
        <v>59</v>
      </c>
      <c r="N167" s="4" t="s">
        <v>391</v>
      </c>
      <c r="O167" s="4" t="s">
        <v>27</v>
      </c>
      <c r="P167" s="4" t="s">
        <v>28</v>
      </c>
      <c r="Q167" s="4">
        <v>0</v>
      </c>
      <c r="R167" s="24">
        <v>44226</v>
      </c>
      <c r="S167" s="23">
        <v>44228</v>
      </c>
      <c r="T167" s="4" t="s">
        <v>29</v>
      </c>
      <c r="U167" s="4">
        <v>1968951</v>
      </c>
    </row>
    <row r="168" s="4" customFormat="1" spans="1:21">
      <c r="A168" s="4">
        <v>14356763117</v>
      </c>
      <c r="B168" s="4" t="s">
        <v>21</v>
      </c>
      <c r="C168" s="4" t="s">
        <v>31</v>
      </c>
      <c r="D168" s="4" t="s">
        <v>255</v>
      </c>
      <c r="E168" s="4" t="s">
        <v>64</v>
      </c>
      <c r="F168" s="23">
        <v>44226</v>
      </c>
      <c r="G168" s="23">
        <v>44227</v>
      </c>
      <c r="H168" s="4">
        <v>1</v>
      </c>
      <c r="I168" s="4">
        <v>1</v>
      </c>
      <c r="J168" s="4">
        <v>1</v>
      </c>
      <c r="K168" s="4" t="s">
        <v>25</v>
      </c>
      <c r="L168" s="4">
        <v>128</v>
      </c>
      <c r="M168" s="4">
        <v>128</v>
      </c>
      <c r="N168" s="4" t="s">
        <v>392</v>
      </c>
      <c r="O168" s="4" t="s">
        <v>27</v>
      </c>
      <c r="P168" s="4" t="s">
        <v>28</v>
      </c>
      <c r="Q168" s="4">
        <v>0</v>
      </c>
      <c r="R168" s="24">
        <v>44226</v>
      </c>
      <c r="S168" s="23">
        <v>44228</v>
      </c>
      <c r="T168" s="4" t="s">
        <v>29</v>
      </c>
      <c r="U168" s="4">
        <v>1968957</v>
      </c>
    </row>
    <row r="169" s="4" customFormat="1" spans="1:21">
      <c r="A169" s="4">
        <v>14356837187</v>
      </c>
      <c r="B169" s="4" t="s">
        <v>21</v>
      </c>
      <c r="C169" s="4" t="s">
        <v>31</v>
      </c>
      <c r="D169" s="4" t="s">
        <v>393</v>
      </c>
      <c r="E169" s="4" t="s">
        <v>394</v>
      </c>
      <c r="F169" s="23">
        <v>44226</v>
      </c>
      <c r="G169" s="23">
        <v>44227</v>
      </c>
      <c r="H169" s="4">
        <v>1</v>
      </c>
      <c r="I169" s="4">
        <v>1</v>
      </c>
      <c r="J169" s="4">
        <v>1</v>
      </c>
      <c r="K169" s="4" t="s">
        <v>25</v>
      </c>
      <c r="L169" s="4">
        <v>357</v>
      </c>
      <c r="M169" s="4">
        <v>357</v>
      </c>
      <c r="N169" s="4" t="s">
        <v>395</v>
      </c>
      <c r="O169" s="4" t="s">
        <v>27</v>
      </c>
      <c r="P169" s="4" t="s">
        <v>28</v>
      </c>
      <c r="Q169" s="4">
        <v>0</v>
      </c>
      <c r="R169" s="24">
        <v>44226</v>
      </c>
      <c r="S169" s="23">
        <v>44228</v>
      </c>
      <c r="T169" s="4" t="s">
        <v>29</v>
      </c>
      <c r="U169" s="4">
        <v>1968977</v>
      </c>
    </row>
    <row r="170" s="4" customFormat="1" spans="1:21">
      <c r="A170" s="4">
        <v>14356939362</v>
      </c>
      <c r="B170" s="4" t="s">
        <v>21</v>
      </c>
      <c r="C170" s="4" t="s">
        <v>31</v>
      </c>
      <c r="D170" s="4" t="s">
        <v>396</v>
      </c>
      <c r="E170" s="4" t="s">
        <v>397</v>
      </c>
      <c r="F170" s="23">
        <v>44226</v>
      </c>
      <c r="G170" s="23">
        <v>44227</v>
      </c>
      <c r="H170" s="4">
        <v>1</v>
      </c>
      <c r="I170" s="4">
        <v>1</v>
      </c>
      <c r="J170" s="4">
        <v>1</v>
      </c>
      <c r="K170" s="4" t="s">
        <v>25</v>
      </c>
      <c r="L170" s="4">
        <v>117</v>
      </c>
      <c r="M170" s="4">
        <v>117</v>
      </c>
      <c r="N170" s="4" t="s">
        <v>398</v>
      </c>
      <c r="O170" s="4" t="s">
        <v>27</v>
      </c>
      <c r="P170" s="4" t="s">
        <v>28</v>
      </c>
      <c r="Q170" s="4">
        <v>0</v>
      </c>
      <c r="R170" s="24">
        <v>44226</v>
      </c>
      <c r="S170" s="23">
        <v>44228</v>
      </c>
      <c r="T170" s="4" t="s">
        <v>29</v>
      </c>
      <c r="U170" s="4">
        <v>1969010</v>
      </c>
    </row>
    <row r="171" s="4" customFormat="1" spans="1:21">
      <c r="A171" s="4">
        <v>14357014919</v>
      </c>
      <c r="B171" s="4" t="s">
        <v>21</v>
      </c>
      <c r="C171" s="4" t="s">
        <v>31</v>
      </c>
      <c r="D171" s="4" t="s">
        <v>399</v>
      </c>
      <c r="E171" s="4" t="s">
        <v>335</v>
      </c>
      <c r="F171" s="23">
        <v>44226</v>
      </c>
      <c r="G171" s="23">
        <v>44227</v>
      </c>
      <c r="H171" s="4">
        <v>1</v>
      </c>
      <c r="I171" s="4">
        <v>1</v>
      </c>
      <c r="J171" s="4">
        <v>1</v>
      </c>
      <c r="K171" s="4" t="s">
        <v>25</v>
      </c>
      <c r="L171" s="4">
        <v>82</v>
      </c>
      <c r="M171" s="4">
        <v>82</v>
      </c>
      <c r="N171" s="4" t="s">
        <v>400</v>
      </c>
      <c r="O171" s="4" t="s">
        <v>27</v>
      </c>
      <c r="P171" s="4" t="s">
        <v>28</v>
      </c>
      <c r="Q171" s="4">
        <v>0</v>
      </c>
      <c r="R171" s="24">
        <v>44226</v>
      </c>
      <c r="S171" s="23">
        <v>44228</v>
      </c>
      <c r="T171" s="4" t="s">
        <v>29</v>
      </c>
      <c r="U171" s="4">
        <v>1969029</v>
      </c>
    </row>
    <row r="172" s="4" customFormat="1" spans="1:21">
      <c r="A172" s="4">
        <v>14357089364</v>
      </c>
      <c r="B172" s="4" t="s">
        <v>21</v>
      </c>
      <c r="C172" s="4" t="s">
        <v>31</v>
      </c>
      <c r="D172" s="4" t="s">
        <v>388</v>
      </c>
      <c r="E172" s="4" t="s">
        <v>71</v>
      </c>
      <c r="F172" s="23">
        <v>44226</v>
      </c>
      <c r="G172" s="23">
        <v>44227</v>
      </c>
      <c r="H172" s="4">
        <v>1</v>
      </c>
      <c r="I172" s="4">
        <v>1</v>
      </c>
      <c r="J172" s="4">
        <v>1</v>
      </c>
      <c r="K172" s="4" t="s">
        <v>25</v>
      </c>
      <c r="L172" s="4">
        <v>163</v>
      </c>
      <c r="M172" s="4">
        <v>163</v>
      </c>
      <c r="N172" s="4" t="s">
        <v>401</v>
      </c>
      <c r="O172" s="4" t="s">
        <v>27</v>
      </c>
      <c r="P172" s="4" t="s">
        <v>28</v>
      </c>
      <c r="Q172" s="4">
        <v>0</v>
      </c>
      <c r="R172" s="24">
        <v>44226</v>
      </c>
      <c r="S172" s="23">
        <v>44228</v>
      </c>
      <c r="T172" s="4" t="s">
        <v>29</v>
      </c>
      <c r="U172" s="4">
        <v>1969045</v>
      </c>
    </row>
    <row r="173" s="4" customFormat="1" spans="1:21">
      <c r="A173" s="4">
        <v>14357253318</v>
      </c>
      <c r="B173" s="4" t="s">
        <v>21</v>
      </c>
      <c r="C173" s="4" t="s">
        <v>31</v>
      </c>
      <c r="D173" s="4" t="s">
        <v>402</v>
      </c>
      <c r="E173" s="4" t="s">
        <v>403</v>
      </c>
      <c r="F173" s="23">
        <v>44226</v>
      </c>
      <c r="G173" s="23">
        <v>44227</v>
      </c>
      <c r="H173" s="4">
        <v>1</v>
      </c>
      <c r="I173" s="4">
        <v>1</v>
      </c>
      <c r="J173" s="4">
        <v>1</v>
      </c>
      <c r="K173" s="4" t="s">
        <v>25</v>
      </c>
      <c r="L173" s="4">
        <v>134</v>
      </c>
      <c r="M173" s="4">
        <v>134</v>
      </c>
      <c r="N173" s="4" t="s">
        <v>404</v>
      </c>
      <c r="O173" s="4" t="s">
        <v>27</v>
      </c>
      <c r="P173" s="4" t="s">
        <v>28</v>
      </c>
      <c r="Q173" s="4">
        <v>0</v>
      </c>
      <c r="R173" s="24">
        <v>44226</v>
      </c>
      <c r="S173" s="23">
        <v>44228</v>
      </c>
      <c r="T173" s="4" t="s">
        <v>29</v>
      </c>
      <c r="U173" s="4">
        <v>1969087</v>
      </c>
    </row>
    <row r="174" s="4" customFormat="1" spans="1:21">
      <c r="A174" s="4">
        <v>14357362894</v>
      </c>
      <c r="B174" s="4" t="s">
        <v>21</v>
      </c>
      <c r="C174" s="4" t="s">
        <v>31</v>
      </c>
      <c r="D174" s="4" t="s">
        <v>405</v>
      </c>
      <c r="E174" s="4" t="s">
        <v>406</v>
      </c>
      <c r="F174" s="23">
        <v>44226</v>
      </c>
      <c r="G174" s="23">
        <v>44227</v>
      </c>
      <c r="H174" s="4">
        <v>1</v>
      </c>
      <c r="I174" s="4">
        <v>1</v>
      </c>
      <c r="J174" s="4">
        <v>1</v>
      </c>
      <c r="K174" s="4" t="s">
        <v>25</v>
      </c>
      <c r="L174" s="4">
        <v>34</v>
      </c>
      <c r="M174" s="4">
        <v>34</v>
      </c>
      <c r="N174" s="4" t="s">
        <v>407</v>
      </c>
      <c r="O174" s="4" t="s">
        <v>27</v>
      </c>
      <c r="P174" s="4" t="s">
        <v>28</v>
      </c>
      <c r="Q174" s="4">
        <v>0</v>
      </c>
      <c r="R174" s="24">
        <v>44226</v>
      </c>
      <c r="S174" s="23">
        <v>44228</v>
      </c>
      <c r="T174" s="4" t="s">
        <v>29</v>
      </c>
      <c r="U174" s="4">
        <v>1969118</v>
      </c>
    </row>
    <row r="175" s="4" customFormat="1" spans="1:21">
      <c r="A175" s="4">
        <v>14357463804</v>
      </c>
      <c r="B175" s="4" t="s">
        <v>21</v>
      </c>
      <c r="C175" s="4" t="s">
        <v>31</v>
      </c>
      <c r="D175" s="4" t="s">
        <v>408</v>
      </c>
      <c r="E175" s="4" t="s">
        <v>247</v>
      </c>
      <c r="F175" s="23">
        <v>44226</v>
      </c>
      <c r="G175" s="23">
        <v>44227</v>
      </c>
      <c r="H175" s="4">
        <v>1</v>
      </c>
      <c r="I175" s="4">
        <v>1</v>
      </c>
      <c r="J175" s="4">
        <v>1</v>
      </c>
      <c r="K175" s="4" t="s">
        <v>25</v>
      </c>
      <c r="L175" s="4">
        <v>11</v>
      </c>
      <c r="M175" s="4">
        <v>11</v>
      </c>
      <c r="N175" s="4" t="s">
        <v>409</v>
      </c>
      <c r="O175" s="4" t="s">
        <v>27</v>
      </c>
      <c r="P175" s="4" t="s">
        <v>28</v>
      </c>
      <c r="Q175" s="4">
        <v>0</v>
      </c>
      <c r="R175" s="24">
        <v>44226</v>
      </c>
      <c r="S175" s="23">
        <v>44228</v>
      </c>
      <c r="T175" s="4" t="s">
        <v>29</v>
      </c>
      <c r="U175" s="4">
        <v>1969145</v>
      </c>
    </row>
    <row r="176" s="4" customFormat="1" spans="1:21">
      <c r="A176" s="4">
        <v>14357651771</v>
      </c>
      <c r="B176" s="4" t="s">
        <v>21</v>
      </c>
      <c r="C176" s="4" t="s">
        <v>31</v>
      </c>
      <c r="D176" s="4" t="s">
        <v>410</v>
      </c>
      <c r="E176" s="4" t="s">
        <v>88</v>
      </c>
      <c r="F176" s="23">
        <v>44226</v>
      </c>
      <c r="G176" s="23">
        <v>44227</v>
      </c>
      <c r="H176" s="4">
        <v>1</v>
      </c>
      <c r="I176" s="4">
        <v>1</v>
      </c>
      <c r="J176" s="4">
        <v>1</v>
      </c>
      <c r="K176" s="4" t="s">
        <v>25</v>
      </c>
      <c r="L176" s="4">
        <v>14</v>
      </c>
      <c r="M176" s="4">
        <v>14</v>
      </c>
      <c r="N176" s="4" t="s">
        <v>411</v>
      </c>
      <c r="O176" s="4" t="s">
        <v>27</v>
      </c>
      <c r="P176" s="4" t="s">
        <v>28</v>
      </c>
      <c r="Q176" s="4">
        <v>0</v>
      </c>
      <c r="R176" s="24">
        <v>44226</v>
      </c>
      <c r="S176" s="23">
        <v>44228</v>
      </c>
      <c r="T176" s="4" t="s">
        <v>29</v>
      </c>
      <c r="U176" s="4">
        <v>1969194</v>
      </c>
    </row>
    <row r="177" s="4" customFormat="1" spans="1:21">
      <c r="A177" s="4">
        <v>14357682681</v>
      </c>
      <c r="B177" s="4" t="s">
        <v>21</v>
      </c>
      <c r="C177" s="4" t="s">
        <v>31</v>
      </c>
      <c r="D177" s="4" t="s">
        <v>412</v>
      </c>
      <c r="E177" s="4" t="s">
        <v>413</v>
      </c>
      <c r="F177" s="23">
        <v>44226</v>
      </c>
      <c r="G177" s="23">
        <v>44227</v>
      </c>
      <c r="H177" s="4">
        <v>1</v>
      </c>
      <c r="I177" s="4">
        <v>1</v>
      </c>
      <c r="J177" s="4">
        <v>1</v>
      </c>
      <c r="K177" s="4" t="s">
        <v>25</v>
      </c>
      <c r="L177" s="4">
        <v>38</v>
      </c>
      <c r="M177" s="4">
        <v>38</v>
      </c>
      <c r="N177" s="4" t="s">
        <v>414</v>
      </c>
      <c r="O177" s="4" t="s">
        <v>27</v>
      </c>
      <c r="P177" s="4" t="s">
        <v>28</v>
      </c>
      <c r="Q177" s="4">
        <v>0</v>
      </c>
      <c r="R177" s="24">
        <v>44226</v>
      </c>
      <c r="S177" s="23">
        <v>44228</v>
      </c>
      <c r="T177" s="4" t="s">
        <v>29</v>
      </c>
      <c r="U177" s="4">
        <v>1969203</v>
      </c>
    </row>
    <row r="178" s="4" customFormat="1" spans="1:21">
      <c r="A178" s="4">
        <v>14312716868</v>
      </c>
      <c r="B178" s="4" t="s">
        <v>21</v>
      </c>
      <c r="C178" s="4" t="s">
        <v>30</v>
      </c>
      <c r="D178" s="4" t="s">
        <v>278</v>
      </c>
      <c r="E178" s="4" t="s">
        <v>279</v>
      </c>
      <c r="F178" s="23">
        <v>44219</v>
      </c>
      <c r="G178" s="23">
        <v>44220</v>
      </c>
      <c r="H178" s="4">
        <v>1</v>
      </c>
      <c r="I178" s="4">
        <v>1</v>
      </c>
      <c r="J178" s="4">
        <v>1</v>
      </c>
      <c r="K178" s="4" t="s">
        <v>25</v>
      </c>
      <c r="L178" s="4">
        <v>-52</v>
      </c>
      <c r="M178" s="4">
        <v>-52</v>
      </c>
      <c r="N178" s="4" t="s">
        <v>415</v>
      </c>
      <c r="O178" s="4" t="s">
        <v>27</v>
      </c>
      <c r="P178" s="4" t="s">
        <v>28</v>
      </c>
      <c r="Q178" s="4">
        <v>0</v>
      </c>
      <c r="R178" s="24">
        <v>44215</v>
      </c>
      <c r="S178" s="23">
        <v>44228</v>
      </c>
      <c r="T178" s="4" t="s">
        <v>29</v>
      </c>
      <c r="U178" s="4">
        <v>1954661</v>
      </c>
    </row>
    <row r="179" s="4" customFormat="1" spans="1:21">
      <c r="A179" s="4">
        <v>14358051063</v>
      </c>
      <c r="B179" s="4" t="s">
        <v>21</v>
      </c>
      <c r="C179" s="4" t="s">
        <v>31</v>
      </c>
      <c r="D179" s="4" t="s">
        <v>416</v>
      </c>
      <c r="E179" s="4" t="s">
        <v>383</v>
      </c>
      <c r="F179" s="23">
        <v>44226</v>
      </c>
      <c r="G179" s="23">
        <v>44227</v>
      </c>
      <c r="H179" s="4">
        <v>1</v>
      </c>
      <c r="I179" s="4">
        <v>1</v>
      </c>
      <c r="J179" s="4">
        <v>1</v>
      </c>
      <c r="K179" s="4" t="s">
        <v>25</v>
      </c>
      <c r="L179" s="4">
        <v>19</v>
      </c>
      <c r="M179" s="4">
        <v>19</v>
      </c>
      <c r="N179" s="4" t="s">
        <v>417</v>
      </c>
      <c r="O179" s="4" t="s">
        <v>27</v>
      </c>
      <c r="P179" s="4" t="s">
        <v>28</v>
      </c>
      <c r="Q179" s="4">
        <v>0</v>
      </c>
      <c r="R179" s="24">
        <v>44226</v>
      </c>
      <c r="S179" s="23">
        <v>44228</v>
      </c>
      <c r="T179" s="4" t="s">
        <v>29</v>
      </c>
      <c r="U179" s="4">
        <v>1969323</v>
      </c>
    </row>
    <row r="180" s="4" customFormat="1" spans="1:21">
      <c r="A180" s="4">
        <v>14358701819</v>
      </c>
      <c r="B180" s="4" t="s">
        <v>21</v>
      </c>
      <c r="C180" s="4" t="s">
        <v>31</v>
      </c>
      <c r="D180" s="4" t="s">
        <v>418</v>
      </c>
      <c r="E180" s="4" t="s">
        <v>88</v>
      </c>
      <c r="F180" s="23">
        <v>44226</v>
      </c>
      <c r="G180" s="23">
        <v>44227</v>
      </c>
      <c r="H180" s="4">
        <v>1</v>
      </c>
      <c r="I180" s="4">
        <v>1</v>
      </c>
      <c r="J180" s="4">
        <v>1</v>
      </c>
      <c r="K180" s="4" t="s">
        <v>25</v>
      </c>
      <c r="L180" s="4">
        <v>42</v>
      </c>
      <c r="M180" s="4">
        <v>42</v>
      </c>
      <c r="N180" s="4" t="s">
        <v>419</v>
      </c>
      <c r="O180" s="4" t="s">
        <v>27</v>
      </c>
      <c r="P180" s="4" t="s">
        <v>28</v>
      </c>
      <c r="Q180" s="4">
        <v>0</v>
      </c>
      <c r="R180" s="24">
        <v>44226</v>
      </c>
      <c r="S180" s="23">
        <v>44228</v>
      </c>
      <c r="T180" s="4" t="s">
        <v>29</v>
      </c>
      <c r="U180" s="4">
        <v>1969632</v>
      </c>
    </row>
    <row r="181" s="4" customFormat="1" spans="1:21">
      <c r="A181" s="4">
        <v>14276999983</v>
      </c>
      <c r="B181" s="4" t="s">
        <v>21</v>
      </c>
      <c r="C181" s="4" t="s">
        <v>30</v>
      </c>
      <c r="D181" s="4" t="s">
        <v>81</v>
      </c>
      <c r="E181" s="4" t="s">
        <v>64</v>
      </c>
      <c r="F181" s="23">
        <v>44226</v>
      </c>
      <c r="G181" s="23">
        <v>44227</v>
      </c>
      <c r="H181" s="4">
        <v>1</v>
      </c>
      <c r="I181" s="4">
        <v>1</v>
      </c>
      <c r="J181" s="4">
        <v>1</v>
      </c>
      <c r="K181" s="4" t="s">
        <v>25</v>
      </c>
      <c r="L181" s="4">
        <v>-171</v>
      </c>
      <c r="M181" s="4">
        <v>-171</v>
      </c>
      <c r="N181" s="4" t="s">
        <v>82</v>
      </c>
      <c r="O181" s="4" t="s">
        <v>27</v>
      </c>
      <c r="P181" s="4" t="s">
        <v>28</v>
      </c>
      <c r="Q181" s="4">
        <v>0</v>
      </c>
      <c r="R181" s="24">
        <v>44206</v>
      </c>
      <c r="S181" s="23">
        <v>44228</v>
      </c>
      <c r="T181" s="4" t="s">
        <v>29</v>
      </c>
      <c r="U181" s="4">
        <v>1943795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workbookViewId="0">
      <selection activeCell="A17" sqref="A17:G17"/>
    </sheetView>
  </sheetViews>
  <sheetFormatPr defaultColWidth="9" defaultRowHeight="13.5"/>
  <cols>
    <col min="1" max="1" width="27.875" style="8"/>
    <col min="2" max="2" width="11.125" style="8"/>
    <col min="3" max="3" width="16" style="8"/>
    <col min="4" max="4" width="36" style="8"/>
    <col min="5" max="6" width="8.375" style="8"/>
    <col min="7" max="7" width="32.125" style="8"/>
    <col min="8" max="8" width="14.75" style="8"/>
    <col min="9" max="9" width="18.25" style="8"/>
    <col min="10" max="10" width="21.875" style="8"/>
    <col min="11" max="11" width="8.375" style="8"/>
    <col min="12" max="12" width="24.625" style="8"/>
    <col min="13" max="13" width="6.625" style="8"/>
    <col min="14" max="14" width="16" style="8"/>
    <col min="15" max="15" width="15.375" style="8"/>
    <col min="16" max="17" width="12.125" style="8"/>
    <col min="18" max="18" width="9.25" style="8"/>
    <col min="19" max="16384" width="9" style="8"/>
  </cols>
  <sheetData>
    <row r="1" s="8" customFormat="1" customHeight="1" spans="1:19">
      <c r="A1" s="9" t="s">
        <v>420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8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8" customFormat="1" customHeight="1" spans="1:19">
      <c r="A3" s="9" t="s">
        <v>420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8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8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8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8" customFormat="1" ht="22.5" customHeight="1" spans="1:19">
      <c r="A7" s="9" t="s">
        <v>421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8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8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8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8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8" customFormat="1" ht="15" customHeight="1" spans="1:18">
      <c r="A12" s="11" t="s">
        <v>422</v>
      </c>
      <c r="B12" s="11"/>
      <c r="C12" s="11"/>
      <c r="D12" s="11"/>
      <c r="E12" s="11"/>
      <c r="F12" s="11"/>
      <c r="G12" s="11"/>
      <c r="H12" s="12" t="s">
        <v>423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8" customFormat="1" ht="14.25" customHeight="1"/>
    <row r="14" s="8" customFormat="1" ht="14.25" customHeight="1"/>
    <row r="15" s="8" customFormat="1" ht="14.25" customHeight="1" spans="1:9">
      <c r="A15" s="12" t="s">
        <v>424</v>
      </c>
      <c r="B15" s="12"/>
      <c r="C15" s="12"/>
      <c r="D15" s="12"/>
      <c r="E15" s="12"/>
      <c r="F15" s="12"/>
      <c r="G15" s="12"/>
      <c r="H15" s="12"/>
      <c r="I15" s="12"/>
    </row>
    <row r="16" s="8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8" customFormat="1" ht="15.75" customHeight="1" spans="1:10">
      <c r="A17" s="13" t="s">
        <v>425</v>
      </c>
      <c r="B17" s="13"/>
      <c r="C17" s="13"/>
      <c r="D17" s="13"/>
      <c r="E17" s="13"/>
      <c r="F17" s="13"/>
      <c r="G17" s="13"/>
      <c r="H17" s="13" t="s">
        <v>426</v>
      </c>
      <c r="I17" s="13" t="s">
        <v>427</v>
      </c>
      <c r="J17" s="13" t="s">
        <v>428</v>
      </c>
    </row>
    <row r="18" s="8" customFormat="1" ht="14.25" customHeight="1" spans="1:10">
      <c r="A18" s="14" t="s">
        <v>429</v>
      </c>
      <c r="B18" s="14"/>
      <c r="C18" s="14"/>
      <c r="D18" s="14"/>
      <c r="E18" s="14"/>
      <c r="F18" s="14"/>
      <c r="G18" s="14"/>
      <c r="H18" s="15">
        <v>3</v>
      </c>
      <c r="I18" s="14" t="s">
        <v>430</v>
      </c>
      <c r="J18" s="14" t="s">
        <v>431</v>
      </c>
    </row>
    <row r="19" s="8" customFormat="1" ht="15" customHeight="1" spans="1:10">
      <c r="A19" s="16" t="s">
        <v>432</v>
      </c>
      <c r="B19" s="16"/>
      <c r="C19" s="16"/>
      <c r="D19" s="16"/>
      <c r="E19" s="16"/>
      <c r="F19" s="16"/>
      <c r="G19" s="16"/>
      <c r="H19" s="16"/>
      <c r="I19" s="16"/>
      <c r="J19" s="16" t="s">
        <v>431</v>
      </c>
    </row>
    <row r="20" s="8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8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8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8" customFormat="1" spans="1:7">
      <c r="A23" s="12"/>
      <c r="B23" s="12"/>
      <c r="C23" s="12"/>
      <c r="D23" s="12"/>
      <c r="E23" s="12"/>
      <c r="F23" s="12"/>
      <c r="G23" s="12"/>
    </row>
    <row r="24" s="8" customFormat="1" customHeight="1" spans="1:7">
      <c r="A24" s="12" t="s">
        <v>433</v>
      </c>
      <c r="B24" s="12"/>
      <c r="C24" s="12"/>
      <c r="D24" s="12"/>
      <c r="E24" s="12"/>
      <c r="F24" s="12"/>
      <c r="G24" s="12"/>
    </row>
    <row r="25" s="8" customFormat="1" customHeight="1" spans="1:7">
      <c r="A25" s="12" t="s">
        <v>434</v>
      </c>
      <c r="B25" s="12"/>
      <c r="C25" s="12"/>
      <c r="D25" s="12"/>
      <c r="E25" s="12"/>
      <c r="F25" s="12"/>
      <c r="G25" s="12"/>
    </row>
    <row r="26" s="8" customFormat="1" customHeight="1" spans="1:7">
      <c r="A26" s="12" t="s">
        <v>435</v>
      </c>
      <c r="B26" s="12"/>
      <c r="C26" s="12"/>
      <c r="D26" s="12"/>
      <c r="E26" s="12"/>
      <c r="F26" s="12"/>
      <c r="G26" s="12"/>
    </row>
    <row r="27" s="8" customFormat="1" customHeight="1" spans="1:7">
      <c r="A27" s="12" t="s">
        <v>436</v>
      </c>
      <c r="B27" s="12"/>
      <c r="C27" s="12"/>
      <c r="D27" s="12"/>
      <c r="E27" s="12"/>
      <c r="F27" s="12"/>
      <c r="G27" s="12"/>
    </row>
    <row r="28" s="8" customFormat="1" customHeight="1" spans="1:7">
      <c r="A28" s="12" t="s">
        <v>437</v>
      </c>
      <c r="B28" s="12"/>
      <c r="C28" s="12"/>
      <c r="D28" s="12"/>
      <c r="E28" s="12"/>
      <c r="F28" s="12"/>
      <c r="G28" s="12"/>
    </row>
    <row r="29" s="8" customFormat="1" spans="1:7">
      <c r="A29" s="12"/>
      <c r="B29" s="12"/>
      <c r="C29" s="12"/>
      <c r="D29" s="12"/>
      <c r="E29" s="12"/>
      <c r="F29" s="12"/>
      <c r="G29" s="12"/>
    </row>
    <row r="31" s="8" customFormat="1" customHeight="1" spans="1:7">
      <c r="A31" s="17" t="s">
        <v>438</v>
      </c>
      <c r="B31" s="17"/>
      <c r="C31" s="17"/>
      <c r="D31" s="17"/>
      <c r="E31" s="17"/>
      <c r="F31" s="17"/>
      <c r="G31" s="17"/>
    </row>
    <row r="32" s="8" customFormat="1" customHeight="1" spans="1:7">
      <c r="A32" s="17" t="s">
        <v>439</v>
      </c>
      <c r="B32" s="17"/>
      <c r="C32" s="17"/>
      <c r="D32" s="17"/>
      <c r="E32" s="17"/>
      <c r="F32" s="17"/>
      <c r="G32" s="17"/>
    </row>
    <row r="33" s="8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8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8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8" customFormat="1" ht="14.25" customHeight="1" spans="8:9">
      <c r="H36" s="12"/>
      <c r="I36" s="12"/>
    </row>
    <row r="37" s="8" customFormat="1" spans="1:1">
      <c r="A37" s="18" t="s">
        <v>440</v>
      </c>
    </row>
    <row r="38" s="8" customFormat="1" ht="14.25" spans="1:18">
      <c r="A38" s="19" t="s">
        <v>441</v>
      </c>
      <c r="B38" s="19" t="s">
        <v>442</v>
      </c>
      <c r="C38" s="19" t="s">
        <v>443</v>
      </c>
      <c r="D38" s="19" t="s">
        <v>444</v>
      </c>
      <c r="E38" s="19" t="s">
        <v>445</v>
      </c>
      <c r="F38" s="19" t="s">
        <v>446</v>
      </c>
      <c r="G38" s="19" t="s">
        <v>447</v>
      </c>
      <c r="H38" s="19" t="s">
        <v>448</v>
      </c>
      <c r="I38" s="19" t="s">
        <v>449</v>
      </c>
      <c r="J38" s="19" t="s">
        <v>450</v>
      </c>
      <c r="K38" s="19" t="s">
        <v>451</v>
      </c>
      <c r="L38" s="19" t="s">
        <v>452</v>
      </c>
      <c r="M38" s="19" t="s">
        <v>453</v>
      </c>
      <c r="N38" s="19" t="s">
        <v>454</v>
      </c>
      <c r="O38" s="19" t="s">
        <v>455</v>
      </c>
      <c r="P38" s="19" t="s">
        <v>456</v>
      </c>
      <c r="Q38" s="19" t="s">
        <v>457</v>
      </c>
      <c r="R38" s="19" t="s">
        <v>458</v>
      </c>
    </row>
    <row r="39" s="8" customFormat="1" ht="23.25" spans="1:18">
      <c r="A39" s="7" t="s">
        <v>459</v>
      </c>
      <c r="B39" s="20" t="s">
        <v>460</v>
      </c>
      <c r="C39" s="20" t="s">
        <v>461</v>
      </c>
      <c r="D39" s="7" t="s">
        <v>462</v>
      </c>
      <c r="E39" s="21">
        <v>44226</v>
      </c>
      <c r="F39" s="21">
        <v>44227</v>
      </c>
      <c r="G39" s="7" t="s">
        <v>463</v>
      </c>
      <c r="H39" s="7">
        <v>147</v>
      </c>
      <c r="I39" s="7">
        <v>0</v>
      </c>
      <c r="J39" s="7">
        <v>0</v>
      </c>
      <c r="K39" s="7" t="s">
        <v>25</v>
      </c>
      <c r="L39" s="7" t="s">
        <v>102</v>
      </c>
      <c r="M39" s="7">
        <v>1</v>
      </c>
      <c r="N39" s="20" t="s">
        <v>464</v>
      </c>
      <c r="O39" s="7" t="s">
        <v>465</v>
      </c>
      <c r="P39" s="7">
        <v>0</v>
      </c>
      <c r="Q39" s="7"/>
      <c r="R39" s="7"/>
    </row>
    <row r="40" s="8" customFormat="1" ht="14.25" spans="1:18">
      <c r="A40" s="7" t="s">
        <v>459</v>
      </c>
      <c r="B40" s="20" t="s">
        <v>466</v>
      </c>
      <c r="C40" s="20" t="s">
        <v>467</v>
      </c>
      <c r="D40" s="7" t="s">
        <v>468</v>
      </c>
      <c r="E40" s="21">
        <v>44225</v>
      </c>
      <c r="F40" s="21">
        <v>44227</v>
      </c>
      <c r="G40" s="7" t="s">
        <v>77</v>
      </c>
      <c r="H40" s="7">
        <v>227</v>
      </c>
      <c r="I40" s="7">
        <v>0</v>
      </c>
      <c r="J40" s="7">
        <v>0</v>
      </c>
      <c r="K40" s="7" t="s">
        <v>25</v>
      </c>
      <c r="L40" s="7" t="s">
        <v>64</v>
      </c>
      <c r="M40" s="7">
        <v>2</v>
      </c>
      <c r="N40" s="20" t="s">
        <v>469</v>
      </c>
      <c r="O40" s="7" t="s">
        <v>465</v>
      </c>
      <c r="P40" s="7">
        <v>0</v>
      </c>
      <c r="Q40" s="7"/>
      <c r="R40" s="7"/>
    </row>
    <row r="41" s="8" customFormat="1" customHeight="1" spans="1:18">
      <c r="A41" s="22" t="s">
        <v>470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1:R41"/>
    <mergeCell ref="A13:P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8"/>
  <sheetViews>
    <sheetView tabSelected="1" topLeftCell="A151" workbookViewId="0">
      <selection activeCell="L179" sqref="L179"/>
    </sheetView>
  </sheetViews>
  <sheetFormatPr defaultColWidth="9" defaultRowHeight="13.5"/>
  <cols>
    <col min="1" max="1" width="12.625" style="4"/>
    <col min="2" max="2" width="9.375" style="4"/>
    <col min="3" max="16369" width="9" style="4"/>
  </cols>
  <sheetData>
    <row r="1" s="4" customFormat="1" spans="1:11">
      <c r="A1" s="4" t="s">
        <v>0</v>
      </c>
      <c r="B1" s="4" t="s">
        <v>12</v>
      </c>
      <c r="K1" s="4" t="s">
        <v>471</v>
      </c>
    </row>
    <row r="2" s="4" customFormat="1" spans="1:11">
      <c r="A2" s="5">
        <v>14340284081</v>
      </c>
      <c r="B2" s="5">
        <v>0</v>
      </c>
      <c r="C2" s="5" t="str">
        <f>VLOOKUP(A2,HOP!A:H,8,0)</f>
        <v>0.00</v>
      </c>
      <c r="D2" s="5">
        <f>VLOOKUP(A2,HOP!A:B,2,0)</f>
        <v>1964757</v>
      </c>
      <c r="E2" s="5">
        <f t="shared" ref="E2:E10" si="0">B2-C2</f>
        <v>0</v>
      </c>
      <c r="K2" s="5" t="str">
        <f>$K$1&amp;D2</f>
        <v>,1964757</v>
      </c>
    </row>
    <row r="3" s="4" customFormat="1" spans="1:11">
      <c r="A3" s="5">
        <v>14338327342</v>
      </c>
      <c r="B3" s="5">
        <v>93</v>
      </c>
      <c r="C3" s="5" t="str">
        <f>VLOOKUP(A3,HOP!A:H,8,0)</f>
        <v>93.00</v>
      </c>
      <c r="D3" s="5">
        <f>VLOOKUP(A3,HOP!A:B,2,0)</f>
        <v>1963847</v>
      </c>
      <c r="E3" s="5">
        <f t="shared" si="0"/>
        <v>0</v>
      </c>
      <c r="K3" s="5" t="str">
        <f>$K$1&amp;D3</f>
        <v>,1963847</v>
      </c>
    </row>
    <row r="4" s="4" customFormat="1" spans="1:11">
      <c r="A4" s="5">
        <v>14329198325</v>
      </c>
      <c r="B4" s="5">
        <v>0</v>
      </c>
      <c r="C4" s="5" t="str">
        <f>VLOOKUP(A4,HOP!A:H,8,0)</f>
        <v>0.00</v>
      </c>
      <c r="D4" s="5">
        <f>VLOOKUP(A4,HOP!A:B,2,0)</f>
        <v>1961161</v>
      </c>
      <c r="E4" s="5">
        <f t="shared" si="0"/>
        <v>0</v>
      </c>
      <c r="K4" s="5" t="str">
        <f>$K$1&amp;D4</f>
        <v>,1961161</v>
      </c>
    </row>
    <row r="5" s="4" customFormat="1" spans="1:11">
      <c r="A5" s="4">
        <v>14198978767</v>
      </c>
      <c r="B5" s="4">
        <v>54</v>
      </c>
      <c r="C5" s="4" t="str">
        <f>VLOOKUP(A5,HOP!A:H,8,0)</f>
        <v>54.00</v>
      </c>
      <c r="D5" s="4">
        <f>VLOOKUP(A5,HOP!A:B,2,0)</f>
        <v>1934957</v>
      </c>
      <c r="E5" s="4">
        <f t="shared" si="0"/>
        <v>0</v>
      </c>
      <c r="K5" s="4" t="str">
        <f>$K$1&amp;D5</f>
        <v>,1934957</v>
      </c>
    </row>
    <row r="6" s="4" customFormat="1" spans="1:11">
      <c r="A6" s="4">
        <v>14201719041</v>
      </c>
      <c r="B6" s="4">
        <v>289</v>
      </c>
      <c r="C6" s="4" t="str">
        <f>VLOOKUP(A6,HOP!A:H,8,0)</f>
        <v>289.00</v>
      </c>
      <c r="D6" s="4">
        <f>VLOOKUP(A6,HOP!A:B,2,0)</f>
        <v>1935223</v>
      </c>
      <c r="E6" s="4">
        <f t="shared" si="0"/>
        <v>0</v>
      </c>
      <c r="K6" s="4" t="str">
        <f>$K$1&amp;D6</f>
        <v>,1935223</v>
      </c>
    </row>
    <row r="7" s="4" customFormat="1" spans="1:11">
      <c r="A7" s="4">
        <v>14211459698</v>
      </c>
      <c r="B7" s="4">
        <v>63</v>
      </c>
      <c r="C7" s="4" t="str">
        <f>VLOOKUP(A7,HOP!A:H,8,0)</f>
        <v>63.00</v>
      </c>
      <c r="D7" s="4">
        <f>VLOOKUP(A7,HOP!A:B,2,0)</f>
        <v>1936746</v>
      </c>
      <c r="E7" s="4">
        <f t="shared" si="0"/>
        <v>0</v>
      </c>
      <c r="K7" s="4" t="str">
        <f>$K$1&amp;D7</f>
        <v>,1936746</v>
      </c>
    </row>
    <row r="8" s="4" customFormat="1" spans="1:11">
      <c r="A8" s="4">
        <v>14215418058</v>
      </c>
      <c r="B8" s="4">
        <v>101</v>
      </c>
      <c r="C8" s="4" t="str">
        <f>VLOOKUP(A8,HOP!A:H,8,0)</f>
        <v>101.00</v>
      </c>
      <c r="D8" s="4">
        <f>VLOOKUP(A8,HOP!A:B,2,0)</f>
        <v>1937147</v>
      </c>
      <c r="E8" s="4">
        <f t="shared" si="0"/>
        <v>0</v>
      </c>
      <c r="K8" s="4" t="str">
        <f>$K$1&amp;D8</f>
        <v>,1937147</v>
      </c>
    </row>
    <row r="9" s="4" customFormat="1" spans="1:11">
      <c r="A9" s="5">
        <v>14328005670</v>
      </c>
      <c r="B9" s="5">
        <v>0</v>
      </c>
      <c r="C9" s="5" t="str">
        <f>VLOOKUP(A9,HOP!A:H,8,0)</f>
        <v>0.00</v>
      </c>
      <c r="D9" s="5">
        <f>VLOOKUP(A9,HOP!A:B,2,0)</f>
        <v>1960629</v>
      </c>
      <c r="E9" s="5">
        <f t="shared" si="0"/>
        <v>0</v>
      </c>
      <c r="K9" s="5" t="str">
        <f>$K$1&amp;D9</f>
        <v>,1960629</v>
      </c>
    </row>
    <row r="10" s="4" customFormat="1" spans="1:11">
      <c r="A10" s="4">
        <v>14217671359</v>
      </c>
      <c r="B10" s="4">
        <v>101</v>
      </c>
      <c r="C10" s="4" t="str">
        <f>VLOOKUP(A10,HOP!A:H,8,0)</f>
        <v>101.00</v>
      </c>
      <c r="D10" s="4">
        <f>VLOOKUP(A10,HOP!A:B,2,0)</f>
        <v>1937700</v>
      </c>
      <c r="E10" s="4">
        <f t="shared" si="0"/>
        <v>0</v>
      </c>
      <c r="K10" s="4" t="str">
        <f>$K$1&amp;D10</f>
        <v>,1937700</v>
      </c>
    </row>
    <row r="11" s="4" customFormat="1" spans="1:11">
      <c r="A11" s="4">
        <v>14238717778</v>
      </c>
      <c r="B11" s="4">
        <v>75</v>
      </c>
      <c r="C11" s="4" t="str">
        <f>VLOOKUP(A11,HOP!A:H,8,0)</f>
        <v>75.00</v>
      </c>
      <c r="D11" s="4">
        <f>VLOOKUP(A11,HOP!A:B,2,0)</f>
        <v>1939538</v>
      </c>
      <c r="E11" s="4">
        <f t="shared" ref="E11:E50" si="1">B11-C11</f>
        <v>0</v>
      </c>
      <c r="K11" s="4" t="str">
        <f t="shared" ref="K11:K30" si="2">$K$1&amp;D11</f>
        <v>,1939538</v>
      </c>
    </row>
    <row r="12" s="4" customFormat="1" spans="1:11">
      <c r="A12" s="4">
        <v>14239023105</v>
      </c>
      <c r="B12" s="4">
        <v>252</v>
      </c>
      <c r="C12" s="4" t="str">
        <f>VLOOKUP(A12,HOP!A:H,8,0)</f>
        <v>252.00</v>
      </c>
      <c r="D12" s="4">
        <f>VLOOKUP(A12,HOP!A:B,2,0)</f>
        <v>1939578</v>
      </c>
      <c r="E12" s="4">
        <f t="shared" si="1"/>
        <v>0</v>
      </c>
      <c r="K12" s="4" t="str">
        <f t="shared" si="2"/>
        <v>,1939578</v>
      </c>
    </row>
    <row r="13" s="4" customFormat="1" spans="1:11">
      <c r="A13" s="4">
        <v>14243486518</v>
      </c>
      <c r="B13" s="4">
        <v>228</v>
      </c>
      <c r="C13" s="4" t="str">
        <f>VLOOKUP(A13,HOP!A:H,8,0)</f>
        <v>228.00</v>
      </c>
      <c r="D13" s="4">
        <f>VLOOKUP(A13,HOP!A:B,2,0)</f>
        <v>1940091</v>
      </c>
      <c r="E13" s="4">
        <f t="shared" si="1"/>
        <v>0</v>
      </c>
      <c r="K13" s="4" t="str">
        <f t="shared" si="2"/>
        <v>,1940091</v>
      </c>
    </row>
    <row r="14" s="4" customFormat="1" spans="1:11">
      <c r="A14" s="4">
        <v>14243555975</v>
      </c>
      <c r="B14" s="4">
        <v>342</v>
      </c>
      <c r="C14" s="4" t="str">
        <f>VLOOKUP(A14,HOP!A:H,8,0)</f>
        <v>342.00</v>
      </c>
      <c r="D14" s="4">
        <f>VLOOKUP(A14,HOP!A:B,2,0)</f>
        <v>1940108</v>
      </c>
      <c r="E14" s="4">
        <f t="shared" si="1"/>
        <v>0</v>
      </c>
      <c r="K14" s="4" t="str">
        <f t="shared" si="2"/>
        <v>,1940108</v>
      </c>
    </row>
    <row r="15" s="4" customFormat="1" spans="1:11">
      <c r="A15" s="4">
        <v>14253723155</v>
      </c>
      <c r="B15" s="4">
        <v>91</v>
      </c>
      <c r="C15" s="4" t="str">
        <f>VLOOKUP(A15,HOP!A:H,8,0)</f>
        <v>91.00</v>
      </c>
      <c r="D15" s="4">
        <f>VLOOKUP(A15,HOP!A:B,2,0)</f>
        <v>1941239</v>
      </c>
      <c r="E15" s="4">
        <f t="shared" si="1"/>
        <v>0</v>
      </c>
      <c r="K15" s="4" t="str">
        <f t="shared" si="2"/>
        <v>,1941239</v>
      </c>
    </row>
    <row r="16" s="4" customFormat="1" spans="1:11">
      <c r="A16" s="4">
        <v>14266712257</v>
      </c>
      <c r="B16" s="4">
        <v>74</v>
      </c>
      <c r="C16" s="4" t="str">
        <f>VLOOKUP(A16,HOP!A:H,8,0)</f>
        <v>74.00</v>
      </c>
      <c r="D16" s="4">
        <f>VLOOKUP(A16,HOP!A:B,2,0)</f>
        <v>1942836</v>
      </c>
      <c r="E16" s="4">
        <f t="shared" si="1"/>
        <v>0</v>
      </c>
      <c r="K16" s="4" t="str">
        <f t="shared" si="2"/>
        <v>,1942836</v>
      </c>
    </row>
    <row r="17" s="4" customFormat="1" spans="1:11">
      <c r="A17" s="4">
        <v>12915235123</v>
      </c>
      <c r="B17" s="4">
        <v>0</v>
      </c>
      <c r="C17" s="4" t="str">
        <f>VLOOKUP(A17,HOP!A:H,8,0)</f>
        <v>0.00</v>
      </c>
      <c r="D17" s="4">
        <f>VLOOKUP(A17,HOP!A:B,2,0)</f>
        <v>1828833</v>
      </c>
      <c r="E17" s="4">
        <f t="shared" si="1"/>
        <v>0</v>
      </c>
      <c r="K17" s="4" t="str">
        <f t="shared" si="2"/>
        <v>,1828833</v>
      </c>
    </row>
    <row r="18" s="4" customFormat="1" spans="1:11">
      <c r="A18" s="4">
        <v>14273185580</v>
      </c>
      <c r="B18" s="4">
        <v>87</v>
      </c>
      <c r="C18" s="4" t="str">
        <f>VLOOKUP(A18,HOP!A:H,8,0)</f>
        <v>87.00</v>
      </c>
      <c r="D18" s="4">
        <f>VLOOKUP(A18,HOP!A:B,2,0)</f>
        <v>1943498</v>
      </c>
      <c r="E18" s="4">
        <f t="shared" si="1"/>
        <v>0</v>
      </c>
      <c r="K18" s="4" t="str">
        <f t="shared" si="2"/>
        <v>,1943498</v>
      </c>
    </row>
    <row r="19" s="4" customFormat="1" spans="1:11">
      <c r="A19" s="5">
        <v>14317611831</v>
      </c>
      <c r="B19" s="5">
        <v>0</v>
      </c>
      <c r="C19" s="5" t="str">
        <f>VLOOKUP(A19,HOP!A:H,8,0)</f>
        <v>0.00</v>
      </c>
      <c r="D19" s="5">
        <f>VLOOKUP(A19,HOP!A:B,2,0)</f>
        <v>1956840</v>
      </c>
      <c r="E19" s="5">
        <f t="shared" si="1"/>
        <v>0</v>
      </c>
      <c r="K19" s="5" t="str">
        <f>$K$1&amp;D19</f>
        <v>,1956840</v>
      </c>
    </row>
    <row r="20" s="4" customFormat="1" spans="1:11">
      <c r="A20" s="4">
        <v>14278406513</v>
      </c>
      <c r="B20" s="4">
        <v>130</v>
      </c>
      <c r="C20" s="4" t="str">
        <f>VLOOKUP(A20,HOP!A:H,8,0)</f>
        <v>130.00</v>
      </c>
      <c r="D20" s="4">
        <f>VLOOKUP(A20,HOP!A:B,2,0)</f>
        <v>1944015</v>
      </c>
      <c r="E20" s="4">
        <f t="shared" si="1"/>
        <v>0</v>
      </c>
      <c r="K20" s="4" t="str">
        <f t="shared" si="2"/>
        <v>,1944015</v>
      </c>
    </row>
    <row r="21" s="4" customFormat="1" spans="1:11">
      <c r="A21" s="4">
        <v>14279016018</v>
      </c>
      <c r="B21" s="4">
        <v>204</v>
      </c>
      <c r="C21" s="4" t="str">
        <f>VLOOKUP(A21,HOP!A:H,8,0)</f>
        <v>204.00</v>
      </c>
      <c r="D21" s="4">
        <f>VLOOKUP(A21,HOP!A:B,2,0)</f>
        <v>1944098</v>
      </c>
      <c r="E21" s="4">
        <f t="shared" si="1"/>
        <v>0</v>
      </c>
      <c r="K21" s="4" t="str">
        <f t="shared" si="2"/>
        <v>,1944098</v>
      </c>
    </row>
    <row r="22" s="4" customFormat="1" spans="1:11">
      <c r="A22" s="5">
        <v>14316681115</v>
      </c>
      <c r="B22" s="5">
        <v>0</v>
      </c>
      <c r="C22" s="5" t="str">
        <f>VLOOKUP(A22,HOP!A:H,8,0)</f>
        <v>0.00</v>
      </c>
      <c r="D22" s="5">
        <f>VLOOKUP(A22,HOP!A:B,2,0)</f>
        <v>1956333</v>
      </c>
      <c r="E22" s="5">
        <f t="shared" si="1"/>
        <v>0</v>
      </c>
      <c r="K22" s="5" t="str">
        <f>$K$1&amp;D22</f>
        <v>,1956333</v>
      </c>
    </row>
    <row r="23" s="4" customFormat="1" spans="1:11">
      <c r="A23" s="4">
        <v>14282804933</v>
      </c>
      <c r="B23" s="4">
        <v>0</v>
      </c>
      <c r="C23" s="4" t="e">
        <f>VLOOKUP(A23,HOP!A:H,8,0)</f>
        <v>#N/A</v>
      </c>
      <c r="D23" s="4" t="e">
        <f>VLOOKUP(A23,HOP!A:B,2,0)</f>
        <v>#N/A</v>
      </c>
      <c r="E23" s="4" t="e">
        <f t="shared" si="1"/>
        <v>#N/A</v>
      </c>
      <c r="F23" s="4" t="s">
        <v>472</v>
      </c>
      <c r="K23" s="4" t="e">
        <f>$K$1&amp;D23</f>
        <v>#N/A</v>
      </c>
    </row>
    <row r="24" s="4" customFormat="1" spans="1:11">
      <c r="A24" s="4">
        <v>14290365916</v>
      </c>
      <c r="B24" s="4">
        <v>61</v>
      </c>
      <c r="C24" s="4" t="str">
        <f>VLOOKUP(A24,HOP!A:H,8,0)</f>
        <v>61.00</v>
      </c>
      <c r="D24" s="4">
        <f>VLOOKUP(A24,HOP!A:B,2,0)</f>
        <v>1946061</v>
      </c>
      <c r="E24" s="4">
        <f t="shared" si="1"/>
        <v>0</v>
      </c>
      <c r="K24" s="4" t="str">
        <f>$K$1&amp;D24</f>
        <v>,1946061</v>
      </c>
    </row>
    <row r="25" s="4" customFormat="1" spans="1:11">
      <c r="A25" s="4">
        <v>14292690553</v>
      </c>
      <c r="B25" s="4">
        <v>174</v>
      </c>
      <c r="C25" s="4" t="str">
        <f>VLOOKUP(A25,HOP!A:H,8,0)</f>
        <v>174.00</v>
      </c>
      <c r="D25" s="4">
        <f>VLOOKUP(A25,HOP!A:B,2,0)</f>
        <v>1946084</v>
      </c>
      <c r="E25" s="4">
        <f t="shared" si="1"/>
        <v>0</v>
      </c>
      <c r="K25" s="4" t="str">
        <f>$K$1&amp;D25</f>
        <v>,1946084</v>
      </c>
    </row>
    <row r="26" s="4" customFormat="1" spans="1:11">
      <c r="A26" s="4">
        <v>14292795644</v>
      </c>
      <c r="B26" s="4">
        <v>54</v>
      </c>
      <c r="C26" s="4" t="str">
        <f>VLOOKUP(A26,HOP!A:H,8,0)</f>
        <v>54.00</v>
      </c>
      <c r="D26" s="4">
        <f>VLOOKUP(A26,HOP!A:B,2,0)</f>
        <v>1946126</v>
      </c>
      <c r="E26" s="4">
        <f t="shared" si="1"/>
        <v>0</v>
      </c>
      <c r="K26" s="4" t="str">
        <f>$K$1&amp;D26</f>
        <v>,1946126</v>
      </c>
    </row>
    <row r="27" s="4" customFormat="1" spans="1:11">
      <c r="A27" s="4">
        <v>14294536863</v>
      </c>
      <c r="B27" s="4">
        <v>127</v>
      </c>
      <c r="C27" s="4" t="str">
        <f>VLOOKUP(A27,HOP!A:H,8,0)</f>
        <v>127.00</v>
      </c>
      <c r="D27" s="4">
        <f>VLOOKUP(A27,HOP!A:B,2,0)</f>
        <v>1947056</v>
      </c>
      <c r="E27" s="4">
        <f t="shared" si="1"/>
        <v>0</v>
      </c>
      <c r="K27" s="4" t="str">
        <f>$K$1&amp;D27</f>
        <v>,1947056</v>
      </c>
    </row>
    <row r="28" s="4" customFormat="1" spans="1:11">
      <c r="A28" s="4">
        <v>14305754000</v>
      </c>
      <c r="B28" s="4">
        <v>80</v>
      </c>
      <c r="C28" s="4" t="str">
        <f>VLOOKUP(A28,HOP!A:H,8,0)</f>
        <v>80.00</v>
      </c>
      <c r="D28" s="4">
        <f>VLOOKUP(A28,HOP!A:B,2,0)</f>
        <v>1951726</v>
      </c>
      <c r="E28" s="4">
        <f t="shared" si="1"/>
        <v>0</v>
      </c>
      <c r="K28" s="4" t="str">
        <f>$K$1&amp;D28</f>
        <v>,1951726</v>
      </c>
    </row>
    <row r="29" s="4" customFormat="1" spans="1:11">
      <c r="A29" s="4">
        <v>14307451540</v>
      </c>
      <c r="B29" s="4">
        <v>105</v>
      </c>
      <c r="C29" s="4" t="str">
        <f>VLOOKUP(A29,HOP!A:H,8,0)</f>
        <v>105.00</v>
      </c>
      <c r="D29" s="4">
        <f>VLOOKUP(A29,HOP!A:B,2,0)</f>
        <v>1952712</v>
      </c>
      <c r="E29" s="4">
        <f t="shared" si="1"/>
        <v>0</v>
      </c>
      <c r="K29" s="4" t="str">
        <f>$K$1&amp;D29</f>
        <v>,1952712</v>
      </c>
    </row>
    <row r="30" s="4" customFormat="1" spans="1:11">
      <c r="A30" s="4">
        <v>14307921702</v>
      </c>
      <c r="B30" s="4">
        <v>0</v>
      </c>
      <c r="C30" s="4" t="str">
        <f>VLOOKUP(A30,HOP!A:H,8,0)</f>
        <v>0.00</v>
      </c>
      <c r="D30" s="4">
        <f>VLOOKUP(A30,HOP!A:B,2,0)</f>
        <v>1953009</v>
      </c>
      <c r="E30" s="4">
        <f t="shared" si="1"/>
        <v>0</v>
      </c>
      <c r="K30" s="4" t="str">
        <f>$K$1&amp;D30</f>
        <v>,1953009</v>
      </c>
    </row>
    <row r="31" s="4" customFormat="1" spans="1:11">
      <c r="A31" s="4">
        <v>14312732241</v>
      </c>
      <c r="B31" s="4">
        <v>91</v>
      </c>
      <c r="C31" s="4" t="str">
        <f>VLOOKUP(A31,HOP!A:H,8,0)</f>
        <v>91.00</v>
      </c>
      <c r="D31" s="4">
        <f>VLOOKUP(A31,HOP!A:B,2,0)</f>
        <v>1954672</v>
      </c>
      <c r="E31" s="4">
        <f t="shared" si="1"/>
        <v>0</v>
      </c>
      <c r="K31" s="4" t="str">
        <f>$K$1&amp;D31</f>
        <v>,1954672</v>
      </c>
    </row>
    <row r="32" s="4" customFormat="1" spans="1:11">
      <c r="A32" s="4">
        <v>14312740614</v>
      </c>
      <c r="B32" s="4">
        <v>54</v>
      </c>
      <c r="C32" s="4" t="str">
        <f>VLOOKUP(A32,HOP!A:H,8,0)</f>
        <v>54.00</v>
      </c>
      <c r="D32" s="4">
        <f>VLOOKUP(A32,HOP!A:B,2,0)</f>
        <v>1954681</v>
      </c>
      <c r="E32" s="4">
        <f t="shared" si="1"/>
        <v>0</v>
      </c>
      <c r="K32" s="4" t="str">
        <f>$K$1&amp;D32</f>
        <v>,1954681</v>
      </c>
    </row>
    <row r="33" s="4" customFormat="1" spans="1:11">
      <c r="A33" s="4">
        <v>14312869953</v>
      </c>
      <c r="B33" s="4">
        <v>239</v>
      </c>
      <c r="C33" s="4" t="str">
        <f>VLOOKUP(A33,HOP!A:H,8,0)</f>
        <v>239.00</v>
      </c>
      <c r="D33" s="4">
        <f>VLOOKUP(A33,HOP!A:B,2,0)</f>
        <v>1954776</v>
      </c>
      <c r="E33" s="4">
        <f t="shared" si="1"/>
        <v>0</v>
      </c>
      <c r="K33" s="4" t="str">
        <f>$K$1&amp;D33</f>
        <v>,1954776</v>
      </c>
    </row>
    <row r="34" s="4" customFormat="1" spans="1:11">
      <c r="A34" s="4">
        <v>14313065232</v>
      </c>
      <c r="B34" s="4">
        <v>600</v>
      </c>
      <c r="C34" s="4" t="str">
        <f>VLOOKUP(A34,HOP!A:H,8,0)</f>
        <v>600.00</v>
      </c>
      <c r="D34" s="4">
        <f>VLOOKUP(A34,HOP!A:B,2,0)</f>
        <v>1954912</v>
      </c>
      <c r="E34" s="4">
        <f t="shared" si="1"/>
        <v>0</v>
      </c>
      <c r="K34" s="4" t="str">
        <f>$K$1&amp;D34</f>
        <v>,1954912</v>
      </c>
    </row>
    <row r="35" s="4" customFormat="1" spans="1:11">
      <c r="A35" s="4">
        <v>14313591998</v>
      </c>
      <c r="B35" s="4">
        <v>228</v>
      </c>
      <c r="C35" s="4" t="str">
        <f>VLOOKUP(A35,HOP!A:H,8,0)</f>
        <v>228.00</v>
      </c>
      <c r="D35" s="4">
        <f>VLOOKUP(A35,HOP!A:B,2,0)</f>
        <v>1955350</v>
      </c>
      <c r="E35" s="4">
        <f t="shared" si="1"/>
        <v>0</v>
      </c>
      <c r="K35" s="4" t="str">
        <f>$K$1&amp;D35</f>
        <v>,1955350</v>
      </c>
    </row>
    <row r="36" s="4" customFormat="1" spans="1:11">
      <c r="A36" s="4">
        <v>14315141958</v>
      </c>
      <c r="B36" s="4">
        <v>257</v>
      </c>
      <c r="C36" s="4" t="str">
        <f>VLOOKUP(A36,HOP!A:H,8,0)</f>
        <v>257.00</v>
      </c>
      <c r="D36" s="4">
        <f>VLOOKUP(A36,HOP!A:B,2,0)</f>
        <v>1955649</v>
      </c>
      <c r="E36" s="4">
        <f t="shared" si="1"/>
        <v>0</v>
      </c>
      <c r="K36" s="4" t="str">
        <f>$K$1&amp;D36</f>
        <v>,1955649</v>
      </c>
    </row>
    <row r="37" s="4" customFormat="1" spans="1:11">
      <c r="A37" s="4">
        <v>14315381617</v>
      </c>
      <c r="B37" s="4">
        <v>304</v>
      </c>
      <c r="C37" s="4" t="str">
        <f>VLOOKUP(A37,HOP!A:H,8,0)</f>
        <v>304.00</v>
      </c>
      <c r="D37" s="4">
        <f>VLOOKUP(A37,HOP!A:B,2,0)</f>
        <v>1955759</v>
      </c>
      <c r="E37" s="4">
        <f t="shared" si="1"/>
        <v>0</v>
      </c>
      <c r="K37" s="4" t="str">
        <f>$K$1&amp;D37</f>
        <v>,1955759</v>
      </c>
    </row>
    <row r="38" s="4" customFormat="1" spans="1:11">
      <c r="A38" s="4">
        <v>14316665313</v>
      </c>
      <c r="B38" s="4">
        <v>420</v>
      </c>
      <c r="C38" s="4" t="str">
        <f>VLOOKUP(A38,HOP!A:H,8,0)</f>
        <v>420.00</v>
      </c>
      <c r="D38" s="4">
        <f>VLOOKUP(A38,HOP!A:B,2,0)</f>
        <v>1956322</v>
      </c>
      <c r="E38" s="4">
        <f t="shared" si="1"/>
        <v>0</v>
      </c>
      <c r="K38" s="4" t="str">
        <f>$K$1&amp;D38</f>
        <v>,1956322</v>
      </c>
    </row>
    <row r="39" s="4" customFormat="1" spans="1:11">
      <c r="A39" s="5">
        <v>14282769547</v>
      </c>
      <c r="B39" s="5">
        <v>0</v>
      </c>
      <c r="C39" s="5" t="e">
        <f>VLOOKUP(A39,HOP!A:H,8,0)</f>
        <v>#N/A</v>
      </c>
      <c r="D39" s="5" t="e">
        <f>VLOOKUP(A39,HOP!A:B,2,0)</f>
        <v>#N/A</v>
      </c>
      <c r="E39" s="5" t="e">
        <f t="shared" si="1"/>
        <v>#N/A</v>
      </c>
      <c r="F39" s="4" t="s">
        <v>472</v>
      </c>
      <c r="K39" s="5" t="e">
        <f>$K$1&amp;D39</f>
        <v>#N/A</v>
      </c>
    </row>
    <row r="40" s="4" customFormat="1" spans="1:11">
      <c r="A40" s="4">
        <v>14316928764</v>
      </c>
      <c r="B40" s="4">
        <v>600</v>
      </c>
      <c r="C40" s="4" t="str">
        <f>VLOOKUP(A40,HOP!A:H,8,0)</f>
        <v>600.00</v>
      </c>
      <c r="D40" s="4">
        <f>VLOOKUP(A40,HOP!A:B,2,0)</f>
        <v>1956448</v>
      </c>
      <c r="E40" s="4">
        <f t="shared" si="1"/>
        <v>0</v>
      </c>
      <c r="K40" s="4" t="str">
        <f>$K$1&amp;D40</f>
        <v>,1956448</v>
      </c>
    </row>
    <row r="41" s="4" customFormat="1" spans="1:11">
      <c r="A41" s="4">
        <v>14317036738</v>
      </c>
      <c r="B41" s="4">
        <v>12</v>
      </c>
      <c r="C41" s="4" t="str">
        <f>VLOOKUP(A41,HOP!A:H,8,0)</f>
        <v>12.00</v>
      </c>
      <c r="D41" s="4">
        <f>VLOOKUP(A41,HOP!A:B,2,0)</f>
        <v>1956501</v>
      </c>
      <c r="E41" s="4">
        <f t="shared" si="1"/>
        <v>0</v>
      </c>
      <c r="K41" s="4" t="str">
        <f>$K$1&amp;D41</f>
        <v>,1956501</v>
      </c>
    </row>
    <row r="42" s="4" customFormat="1" spans="1:11">
      <c r="A42" s="4">
        <v>14318042042</v>
      </c>
      <c r="B42" s="4">
        <v>132</v>
      </c>
      <c r="C42" s="4" t="str">
        <f>VLOOKUP(A42,HOP!A:H,8,0)</f>
        <v>132.00</v>
      </c>
      <c r="D42" s="4">
        <f>VLOOKUP(A42,HOP!A:B,2,0)</f>
        <v>1957058</v>
      </c>
      <c r="E42" s="4">
        <f t="shared" si="1"/>
        <v>0</v>
      </c>
      <c r="K42" s="4" t="str">
        <f>$K$1&amp;D42</f>
        <v>,1957058</v>
      </c>
    </row>
    <row r="43" s="4" customFormat="1" spans="1:11">
      <c r="A43" s="4">
        <v>14321343263</v>
      </c>
      <c r="B43" s="4">
        <v>400</v>
      </c>
      <c r="C43" s="4" t="str">
        <f>VLOOKUP(A43,HOP!A:H,8,0)</f>
        <v>400.00</v>
      </c>
      <c r="D43" s="4">
        <f>VLOOKUP(A43,HOP!A:B,2,0)</f>
        <v>1957986</v>
      </c>
      <c r="E43" s="4">
        <f t="shared" si="1"/>
        <v>0</v>
      </c>
      <c r="K43" s="4" t="str">
        <f>$K$1&amp;D43</f>
        <v>,1957986</v>
      </c>
    </row>
    <row r="44" s="4" customFormat="1" spans="1:11">
      <c r="A44" s="4">
        <v>14321787503</v>
      </c>
      <c r="B44" s="4">
        <v>475</v>
      </c>
      <c r="C44" s="4" t="str">
        <f>VLOOKUP(A44,HOP!A:H,8,0)</f>
        <v>475.00</v>
      </c>
      <c r="D44" s="4">
        <f>VLOOKUP(A44,HOP!A:B,2,0)</f>
        <v>1958241</v>
      </c>
      <c r="E44" s="4">
        <f t="shared" si="1"/>
        <v>0</v>
      </c>
      <c r="K44" s="4" t="str">
        <f>$K$1&amp;D44</f>
        <v>,1958241</v>
      </c>
    </row>
    <row r="45" s="4" customFormat="1" spans="1:11">
      <c r="A45" s="4">
        <v>14322088738</v>
      </c>
      <c r="B45" s="4">
        <v>80</v>
      </c>
      <c r="C45" s="4" t="str">
        <f>VLOOKUP(A45,HOP!A:H,8,0)</f>
        <v>80.00</v>
      </c>
      <c r="D45" s="4">
        <f>VLOOKUP(A45,HOP!A:B,2,0)</f>
        <v>1958381</v>
      </c>
      <c r="E45" s="4">
        <f t="shared" si="1"/>
        <v>0</v>
      </c>
      <c r="K45" s="4" t="str">
        <f>$K$1&amp;D45</f>
        <v>,1958381</v>
      </c>
    </row>
    <row r="46" s="4" customFormat="1" spans="1:11">
      <c r="A46" s="5">
        <v>14276999983</v>
      </c>
      <c r="B46" s="5">
        <v>0</v>
      </c>
      <c r="C46" s="5" t="str">
        <f>VLOOKUP(A46,HOP!A:H,8,0)</f>
        <v>0.00</v>
      </c>
      <c r="D46" s="5">
        <f>VLOOKUP(A46,HOP!A:B,2,0)</f>
        <v>1943795</v>
      </c>
      <c r="E46" s="5">
        <f t="shared" si="1"/>
        <v>0</v>
      </c>
      <c r="K46" s="5" t="str">
        <f>$K$1&amp;D46</f>
        <v>,1943795</v>
      </c>
    </row>
    <row r="47" s="4" customFormat="1" spans="1:11">
      <c r="A47" s="4">
        <v>14322436467</v>
      </c>
      <c r="B47" s="4">
        <v>396</v>
      </c>
      <c r="C47" s="4" t="str">
        <f>VLOOKUP(A47,HOP!A:H,8,0)</f>
        <v>396.00</v>
      </c>
      <c r="D47" s="4">
        <f>VLOOKUP(A47,HOP!A:B,2,0)</f>
        <v>1958611</v>
      </c>
      <c r="E47" s="4">
        <f t="shared" si="1"/>
        <v>0</v>
      </c>
      <c r="K47" s="4" t="str">
        <f>$K$1&amp;D47</f>
        <v>,1958611</v>
      </c>
    </row>
    <row r="48" s="4" customFormat="1" spans="1:11">
      <c r="A48" s="4">
        <v>14323012159</v>
      </c>
      <c r="B48" s="4">
        <v>78</v>
      </c>
      <c r="C48" s="4" t="str">
        <f>VLOOKUP(A48,HOP!A:H,8,0)</f>
        <v>78.00</v>
      </c>
      <c r="D48" s="4">
        <f>VLOOKUP(A48,HOP!A:B,2,0)</f>
        <v>1958937</v>
      </c>
      <c r="E48" s="4">
        <f t="shared" si="1"/>
        <v>0</v>
      </c>
      <c r="K48" s="4" t="str">
        <f>$K$1&amp;D48</f>
        <v>,1958937</v>
      </c>
    </row>
    <row r="49" s="4" customFormat="1" spans="1:11">
      <c r="A49" s="4">
        <v>14329065574</v>
      </c>
      <c r="B49" s="4">
        <v>134</v>
      </c>
      <c r="C49" s="4" t="str">
        <f>VLOOKUP(A49,HOP!A:H,8,0)</f>
        <v>134.00</v>
      </c>
      <c r="D49" s="4">
        <f>VLOOKUP(A49,HOP!A:B,2,0)</f>
        <v>1961060</v>
      </c>
      <c r="E49" s="4">
        <f t="shared" si="1"/>
        <v>0</v>
      </c>
      <c r="K49" s="4" t="str">
        <f>$K$1&amp;D49</f>
        <v>,1961060</v>
      </c>
    </row>
    <row r="50" s="4" customFormat="1" spans="1:11">
      <c r="A50" s="5">
        <v>14217291271</v>
      </c>
      <c r="B50" s="5">
        <v>0</v>
      </c>
      <c r="C50" s="5" t="str">
        <f>VLOOKUP(A50,HOP!A:H,8,0)</f>
        <v>0.00</v>
      </c>
      <c r="D50" s="5">
        <f>VLOOKUP(A50,HOP!A:B,2,0)</f>
        <v>1937634</v>
      </c>
      <c r="E50" s="5">
        <f t="shared" si="1"/>
        <v>0</v>
      </c>
      <c r="K50" s="5" t="str">
        <f>$K$1&amp;D50</f>
        <v>,1937634</v>
      </c>
    </row>
    <row r="51" s="4" customFormat="1" spans="1:11">
      <c r="A51" s="4">
        <v>14333098191</v>
      </c>
      <c r="B51" s="4">
        <v>94</v>
      </c>
      <c r="C51" s="4" t="str">
        <f>VLOOKUP(A51,HOP!A:H,8,0)</f>
        <v>94.00</v>
      </c>
      <c r="D51" s="4">
        <f>VLOOKUP(A51,HOP!A:B,2,0)</f>
        <v>1962239</v>
      </c>
      <c r="E51" s="4">
        <f t="shared" ref="E51:E56" si="3">B51-C51</f>
        <v>0</v>
      </c>
      <c r="K51" s="4" t="str">
        <f t="shared" ref="K51:K56" si="4">$K$1&amp;D51</f>
        <v>,1962239</v>
      </c>
    </row>
    <row r="52" s="4" customFormat="1" spans="1:11">
      <c r="A52" s="4">
        <v>14333195584</v>
      </c>
      <c r="B52" s="4">
        <v>117</v>
      </c>
      <c r="C52" s="4" t="str">
        <f>VLOOKUP(A52,HOP!A:H,8,0)</f>
        <v>117.00</v>
      </c>
      <c r="D52" s="4">
        <f>VLOOKUP(A52,HOP!A:B,2,0)</f>
        <v>1962255</v>
      </c>
      <c r="E52" s="4">
        <f t="shared" si="3"/>
        <v>0</v>
      </c>
      <c r="K52" s="4" t="str">
        <f t="shared" si="4"/>
        <v>,1962255</v>
      </c>
    </row>
    <row r="53" s="4" customFormat="1" spans="1:11">
      <c r="A53" s="4">
        <v>14333252681</v>
      </c>
      <c r="B53" s="4">
        <v>81</v>
      </c>
      <c r="C53" s="4" t="str">
        <f>VLOOKUP(A53,HOP!A:H,8,0)</f>
        <v>81.00</v>
      </c>
      <c r="D53" s="4">
        <f>VLOOKUP(A53,HOP!A:B,2,0)</f>
        <v>1962265</v>
      </c>
      <c r="E53" s="4">
        <f t="shared" si="3"/>
        <v>0</v>
      </c>
      <c r="K53" s="4" t="str">
        <f t="shared" si="4"/>
        <v>,1962265</v>
      </c>
    </row>
    <row r="54" s="4" customFormat="1" spans="1:11">
      <c r="A54" s="4">
        <v>14333327034</v>
      </c>
      <c r="B54" s="4">
        <v>886</v>
      </c>
      <c r="C54" s="4" t="str">
        <f>VLOOKUP(A54,HOP!A:H,8,0)</f>
        <v>886.00</v>
      </c>
      <c r="D54" s="4">
        <f>VLOOKUP(A54,HOP!A:B,2,0)</f>
        <v>1962279</v>
      </c>
      <c r="E54" s="4">
        <f t="shared" si="3"/>
        <v>0</v>
      </c>
      <c r="K54" s="4" t="str">
        <f t="shared" si="4"/>
        <v>,1962279</v>
      </c>
    </row>
    <row r="55" s="4" customFormat="1" spans="1:11">
      <c r="A55" s="4">
        <v>14333343139</v>
      </c>
      <c r="B55" s="4">
        <v>33</v>
      </c>
      <c r="C55" s="4" t="str">
        <f>VLOOKUP(A55,HOP!A:H,8,0)</f>
        <v>33.00</v>
      </c>
      <c r="D55" s="4">
        <f>VLOOKUP(A55,HOP!A:B,2,0)</f>
        <v>1962284</v>
      </c>
      <c r="E55" s="4">
        <f t="shared" si="3"/>
        <v>0</v>
      </c>
      <c r="K55" s="4" t="str">
        <f t="shared" si="4"/>
        <v>,1962284</v>
      </c>
    </row>
    <row r="56" s="4" customFormat="1" spans="1:11">
      <c r="A56" s="5">
        <v>14193690046</v>
      </c>
      <c r="B56" s="5">
        <v>0</v>
      </c>
      <c r="C56" s="5" t="str">
        <f>VLOOKUP(A56,HOP!A:H,8,0)</f>
        <v>80.00</v>
      </c>
      <c r="D56" s="5">
        <f>VLOOKUP(A56,HOP!A:B,2,0)</f>
        <v>1934278</v>
      </c>
      <c r="E56" s="5">
        <f t="shared" si="3"/>
        <v>-80</v>
      </c>
      <c r="F56" s="4" t="s">
        <v>473</v>
      </c>
      <c r="K56" s="5" t="str">
        <f>$K$1&amp;D56</f>
        <v>,1934278</v>
      </c>
    </row>
    <row r="57" s="4" customFormat="1" spans="1:11">
      <c r="A57" s="4">
        <v>14333431380</v>
      </c>
      <c r="B57" s="4">
        <v>75</v>
      </c>
      <c r="C57" s="4" t="str">
        <f>VLOOKUP(A57,HOP!A:H,8,0)</f>
        <v>75.00</v>
      </c>
      <c r="D57" s="4">
        <f>VLOOKUP(A57,HOP!A:B,2,0)</f>
        <v>1962337</v>
      </c>
      <c r="E57" s="4">
        <f t="shared" ref="E57:E102" si="5">B57-C57</f>
        <v>0</v>
      </c>
      <c r="K57" s="4" t="str">
        <f t="shared" ref="K57:K88" si="6">$K$1&amp;D57</f>
        <v>,1962337</v>
      </c>
    </row>
    <row r="58" s="4" customFormat="1" spans="1:11">
      <c r="A58" s="4">
        <v>14333495941</v>
      </c>
      <c r="B58" s="4">
        <v>67</v>
      </c>
      <c r="C58" s="4" t="str">
        <f>VLOOKUP(A58,HOP!A:H,8,0)</f>
        <v>67.00</v>
      </c>
      <c r="D58" s="4">
        <f>VLOOKUP(A58,HOP!A:B,2,0)</f>
        <v>1962374</v>
      </c>
      <c r="E58" s="4">
        <f t="shared" si="5"/>
        <v>0</v>
      </c>
      <c r="K58" s="4" t="str">
        <f t="shared" si="6"/>
        <v>,1962374</v>
      </c>
    </row>
    <row r="59" s="4" customFormat="1" spans="1:11">
      <c r="A59" s="4">
        <v>14333773608</v>
      </c>
      <c r="B59" s="4">
        <v>89</v>
      </c>
      <c r="C59" s="4" t="str">
        <f>VLOOKUP(A59,HOP!A:H,8,0)</f>
        <v>89.00</v>
      </c>
      <c r="D59" s="4">
        <f>VLOOKUP(A59,HOP!A:B,2,0)</f>
        <v>1962530</v>
      </c>
      <c r="E59" s="4">
        <f t="shared" si="5"/>
        <v>0</v>
      </c>
      <c r="K59" s="4" t="str">
        <f t="shared" si="6"/>
        <v>,1962530</v>
      </c>
    </row>
    <row r="60" s="4" customFormat="1" spans="1:11">
      <c r="A60" s="4">
        <v>14333892721</v>
      </c>
      <c r="B60" s="4">
        <v>265</v>
      </c>
      <c r="C60" s="4" t="str">
        <f>VLOOKUP(A60,HOP!A:H,8,0)</f>
        <v>265.00</v>
      </c>
      <c r="D60" s="4">
        <f>VLOOKUP(A60,HOP!A:B,2,0)</f>
        <v>1962596</v>
      </c>
      <c r="E60" s="4">
        <f t="shared" si="5"/>
        <v>0</v>
      </c>
      <c r="K60" s="4" t="str">
        <f t="shared" si="6"/>
        <v>,1962596</v>
      </c>
    </row>
    <row r="61" s="4" customFormat="1" spans="1:11">
      <c r="A61" s="4">
        <v>14334123969</v>
      </c>
      <c r="B61" s="4">
        <v>74</v>
      </c>
      <c r="C61" s="4" t="str">
        <f>VLOOKUP(A61,HOP!A:H,8,0)</f>
        <v>74.00</v>
      </c>
      <c r="D61" s="4">
        <f>VLOOKUP(A61,HOP!A:B,2,0)</f>
        <v>1962724</v>
      </c>
      <c r="E61" s="4">
        <f t="shared" si="5"/>
        <v>0</v>
      </c>
      <c r="K61" s="4" t="str">
        <f t="shared" si="6"/>
        <v>,1962724</v>
      </c>
    </row>
    <row r="62" s="4" customFormat="1" spans="1:11">
      <c r="A62" s="4">
        <v>14334200443</v>
      </c>
      <c r="B62" s="4">
        <v>508</v>
      </c>
      <c r="C62" s="4" t="str">
        <f>VLOOKUP(A62,HOP!A:H,8,0)</f>
        <v>508.00</v>
      </c>
      <c r="D62" s="4">
        <f>VLOOKUP(A62,HOP!A:B,2,0)</f>
        <v>1962773</v>
      </c>
      <c r="E62" s="4">
        <f t="shared" si="5"/>
        <v>0</v>
      </c>
      <c r="K62" s="4" t="str">
        <f t="shared" si="6"/>
        <v>,1962773</v>
      </c>
    </row>
    <row r="63" s="4" customFormat="1" spans="1:11">
      <c r="A63" s="4">
        <v>14334504676</v>
      </c>
      <c r="B63" s="4">
        <v>94</v>
      </c>
      <c r="C63" s="4" t="str">
        <f>VLOOKUP(A63,HOP!A:H,8,0)</f>
        <v>94.00</v>
      </c>
      <c r="D63" s="4">
        <f>VLOOKUP(A63,HOP!A:B,2,0)</f>
        <v>1962926</v>
      </c>
      <c r="E63" s="4">
        <f t="shared" si="5"/>
        <v>0</v>
      </c>
      <c r="K63" s="4" t="str">
        <f t="shared" si="6"/>
        <v>,1962926</v>
      </c>
    </row>
    <row r="64" s="4" customFormat="1" spans="1:11">
      <c r="A64" s="4">
        <v>14334584961</v>
      </c>
      <c r="B64" s="4">
        <v>87</v>
      </c>
      <c r="C64" s="4" t="str">
        <f>VLOOKUP(A64,HOP!A:H,8,0)</f>
        <v>87.00</v>
      </c>
      <c r="D64" s="4">
        <f>VLOOKUP(A64,HOP!A:B,2,0)</f>
        <v>1962958</v>
      </c>
      <c r="E64" s="4">
        <f t="shared" si="5"/>
        <v>0</v>
      </c>
      <c r="K64" s="4" t="str">
        <f t="shared" si="6"/>
        <v>,1962958</v>
      </c>
    </row>
    <row r="65" s="4" customFormat="1" spans="1:11">
      <c r="A65" s="4">
        <v>14334636252</v>
      </c>
      <c r="B65" s="4">
        <v>21</v>
      </c>
      <c r="C65" s="4" t="str">
        <f>VLOOKUP(A65,HOP!A:H,8,0)</f>
        <v>21.00</v>
      </c>
      <c r="D65" s="4">
        <f>VLOOKUP(A65,HOP!A:B,2,0)</f>
        <v>1962979</v>
      </c>
      <c r="E65" s="4">
        <f t="shared" si="5"/>
        <v>0</v>
      </c>
      <c r="K65" s="4" t="str">
        <f t="shared" si="6"/>
        <v>,1962979</v>
      </c>
    </row>
    <row r="66" s="4" customFormat="1" spans="1:11">
      <c r="A66" s="4">
        <v>14334980041</v>
      </c>
      <c r="B66" s="4">
        <v>39</v>
      </c>
      <c r="C66" s="4" t="str">
        <f>VLOOKUP(A66,HOP!A:H,8,0)</f>
        <v>39.00</v>
      </c>
      <c r="D66" s="4">
        <f>VLOOKUP(A66,HOP!A:B,2,0)</f>
        <v>1963149</v>
      </c>
      <c r="E66" s="4">
        <f t="shared" si="5"/>
        <v>0</v>
      </c>
      <c r="K66" s="4" t="str">
        <f t="shared" si="6"/>
        <v>,1963149</v>
      </c>
    </row>
    <row r="67" s="4" customFormat="1" spans="1:11">
      <c r="A67" s="4">
        <v>14334998780</v>
      </c>
      <c r="B67" s="4">
        <v>135</v>
      </c>
      <c r="C67" s="4" t="str">
        <f>VLOOKUP(A67,HOP!A:H,8,0)</f>
        <v>135.00</v>
      </c>
      <c r="D67" s="4">
        <f>VLOOKUP(A67,HOP!A:B,2,0)</f>
        <v>1963154</v>
      </c>
      <c r="E67" s="4">
        <f t="shared" si="5"/>
        <v>0</v>
      </c>
      <c r="K67" s="4" t="str">
        <f t="shared" si="6"/>
        <v>,1963154</v>
      </c>
    </row>
    <row r="68" s="4" customFormat="1" spans="1:11">
      <c r="A68" s="4">
        <v>14335241138</v>
      </c>
      <c r="B68" s="4">
        <v>135</v>
      </c>
      <c r="C68" s="4" t="str">
        <f>VLOOKUP(A68,HOP!A:H,8,0)</f>
        <v>135.00</v>
      </c>
      <c r="D68" s="4">
        <f>VLOOKUP(A68,HOP!A:B,2,0)</f>
        <v>1963293</v>
      </c>
      <c r="E68" s="4">
        <f t="shared" si="5"/>
        <v>0</v>
      </c>
      <c r="K68" s="4" t="str">
        <f t="shared" si="6"/>
        <v>,1963293</v>
      </c>
    </row>
    <row r="69" s="4" customFormat="1" spans="1:11">
      <c r="A69" s="4">
        <v>14335286740</v>
      </c>
      <c r="B69" s="4">
        <v>93</v>
      </c>
      <c r="C69" s="4" t="str">
        <f>VLOOKUP(A69,HOP!A:H,8,0)</f>
        <v>93.00</v>
      </c>
      <c r="D69" s="4">
        <f>VLOOKUP(A69,HOP!A:B,2,0)</f>
        <v>1963320</v>
      </c>
      <c r="E69" s="4">
        <f t="shared" si="5"/>
        <v>0</v>
      </c>
      <c r="K69" s="4" t="str">
        <f t="shared" si="6"/>
        <v>,1963320</v>
      </c>
    </row>
    <row r="70" s="4" customFormat="1" spans="1:11">
      <c r="A70" s="4">
        <v>14335294726</v>
      </c>
      <c r="B70" s="4">
        <v>113</v>
      </c>
      <c r="C70" s="4" t="str">
        <f>VLOOKUP(A70,HOP!A:H,8,0)</f>
        <v>113.00</v>
      </c>
      <c r="D70" s="4">
        <f>VLOOKUP(A70,HOP!A:B,2,0)</f>
        <v>1963327</v>
      </c>
      <c r="E70" s="4">
        <f t="shared" si="5"/>
        <v>0</v>
      </c>
      <c r="K70" s="4" t="str">
        <f t="shared" si="6"/>
        <v>,1963327</v>
      </c>
    </row>
    <row r="71" s="4" customFormat="1" spans="1:11">
      <c r="A71" s="4">
        <v>14335323670</v>
      </c>
      <c r="B71" s="4">
        <v>53</v>
      </c>
      <c r="C71" s="4" t="str">
        <f>VLOOKUP(A71,HOP!A:H,8,0)</f>
        <v>53.00</v>
      </c>
      <c r="D71" s="4">
        <f>VLOOKUP(A71,HOP!A:B,2,0)</f>
        <v>1963342</v>
      </c>
      <c r="E71" s="4">
        <f t="shared" si="5"/>
        <v>0</v>
      </c>
      <c r="K71" s="4" t="str">
        <f t="shared" si="6"/>
        <v>,1963342</v>
      </c>
    </row>
    <row r="72" s="4" customFormat="1" spans="1:11">
      <c r="A72" s="4">
        <v>14335327793</v>
      </c>
      <c r="B72" s="4">
        <v>83</v>
      </c>
      <c r="C72" s="4" t="str">
        <f>VLOOKUP(A72,HOP!A:H,8,0)</f>
        <v>83.00</v>
      </c>
      <c r="D72" s="4">
        <f>VLOOKUP(A72,HOP!A:B,2,0)</f>
        <v>1963347</v>
      </c>
      <c r="E72" s="4">
        <f t="shared" si="5"/>
        <v>0</v>
      </c>
      <c r="K72" s="4" t="str">
        <f t="shared" si="6"/>
        <v>,1963347</v>
      </c>
    </row>
    <row r="73" s="4" customFormat="1" spans="1:11">
      <c r="A73" s="4">
        <v>14335447711</v>
      </c>
      <c r="B73" s="4">
        <v>66</v>
      </c>
      <c r="C73" s="4" t="str">
        <f>VLOOKUP(A73,HOP!A:H,8,0)</f>
        <v>66.00</v>
      </c>
      <c r="D73" s="4">
        <f>VLOOKUP(A73,HOP!A:B,2,0)</f>
        <v>1963401</v>
      </c>
      <c r="E73" s="4">
        <f t="shared" si="5"/>
        <v>0</v>
      </c>
      <c r="K73" s="4" t="str">
        <f t="shared" si="6"/>
        <v>,1963401</v>
      </c>
    </row>
    <row r="74" s="4" customFormat="1" spans="1:11">
      <c r="A74" s="4">
        <v>14335498918</v>
      </c>
      <c r="B74" s="4">
        <v>73</v>
      </c>
      <c r="C74" s="4" t="str">
        <f>VLOOKUP(A74,HOP!A:H,8,0)</f>
        <v>73.00</v>
      </c>
      <c r="D74" s="4">
        <f>VLOOKUP(A74,HOP!A:B,2,0)</f>
        <v>1963419</v>
      </c>
      <c r="E74" s="4">
        <f t="shared" si="5"/>
        <v>0</v>
      </c>
      <c r="K74" s="4" t="str">
        <f t="shared" si="6"/>
        <v>,1963419</v>
      </c>
    </row>
    <row r="75" s="4" customFormat="1" spans="1:11">
      <c r="A75" s="4">
        <v>14335533411</v>
      </c>
      <c r="B75" s="4">
        <v>114</v>
      </c>
      <c r="C75" s="4" t="str">
        <f>VLOOKUP(A75,HOP!A:H,8,0)</f>
        <v>114.00</v>
      </c>
      <c r="D75" s="4">
        <f>VLOOKUP(A75,HOP!A:B,2,0)</f>
        <v>1963431</v>
      </c>
      <c r="E75" s="4">
        <f t="shared" si="5"/>
        <v>0</v>
      </c>
      <c r="K75" s="4" t="str">
        <f t="shared" si="6"/>
        <v>,1963431</v>
      </c>
    </row>
    <row r="76" s="4" customFormat="1" spans="1:11">
      <c r="A76" s="4">
        <v>14337281088</v>
      </c>
      <c r="B76" s="4">
        <v>86</v>
      </c>
      <c r="C76" s="4" t="str">
        <f>VLOOKUP(A76,HOP!A:H,8,0)</f>
        <v>86.00</v>
      </c>
      <c r="D76" s="4">
        <f>VLOOKUP(A76,HOP!A:B,2,0)</f>
        <v>1963437</v>
      </c>
      <c r="E76" s="4">
        <f t="shared" si="5"/>
        <v>0</v>
      </c>
      <c r="K76" s="4" t="str">
        <f t="shared" si="6"/>
        <v>,1963437</v>
      </c>
    </row>
    <row r="77" s="4" customFormat="1" spans="1:11">
      <c r="A77" s="4">
        <v>14337304678</v>
      </c>
      <c r="B77" s="4">
        <v>79</v>
      </c>
      <c r="C77" s="4" t="str">
        <f>VLOOKUP(A77,HOP!A:H,8,0)</f>
        <v>79.00</v>
      </c>
      <c r="D77" s="4">
        <f>VLOOKUP(A77,HOP!A:B,2,0)</f>
        <v>1963438</v>
      </c>
      <c r="E77" s="4">
        <f t="shared" si="5"/>
        <v>0</v>
      </c>
      <c r="K77" s="4" t="str">
        <f t="shared" si="6"/>
        <v>,1963438</v>
      </c>
    </row>
    <row r="78" s="4" customFormat="1" spans="1:11">
      <c r="A78" s="4">
        <v>14337308366</v>
      </c>
      <c r="B78" s="4">
        <v>66</v>
      </c>
      <c r="C78" s="4" t="str">
        <f>VLOOKUP(A78,HOP!A:H,8,0)</f>
        <v>66.00</v>
      </c>
      <c r="D78" s="4">
        <f>VLOOKUP(A78,HOP!A:B,2,0)</f>
        <v>1963439</v>
      </c>
      <c r="E78" s="4">
        <f t="shared" si="5"/>
        <v>0</v>
      </c>
      <c r="K78" s="4" t="str">
        <f t="shared" si="6"/>
        <v>,1963439</v>
      </c>
    </row>
    <row r="79" s="4" customFormat="1" spans="1:11">
      <c r="A79" s="4">
        <v>14337316427</v>
      </c>
      <c r="B79" s="4">
        <v>127</v>
      </c>
      <c r="C79" s="4" t="str">
        <f>VLOOKUP(A79,HOP!A:H,8,0)</f>
        <v>127.00</v>
      </c>
      <c r="D79" s="4">
        <f>VLOOKUP(A79,HOP!A:B,2,0)</f>
        <v>1963442</v>
      </c>
      <c r="E79" s="4">
        <f t="shared" si="5"/>
        <v>0</v>
      </c>
      <c r="K79" s="4" t="str">
        <f t="shared" si="6"/>
        <v>,1963442</v>
      </c>
    </row>
    <row r="80" s="4" customFormat="1" spans="1:11">
      <c r="A80" s="4">
        <v>14337326009</v>
      </c>
      <c r="B80" s="4">
        <v>96</v>
      </c>
      <c r="C80" s="4" t="str">
        <f>VLOOKUP(A80,HOP!A:H,8,0)</f>
        <v>96.00</v>
      </c>
      <c r="D80" s="4">
        <f>VLOOKUP(A80,HOP!A:B,2,0)</f>
        <v>1963443</v>
      </c>
      <c r="E80" s="4">
        <f t="shared" si="5"/>
        <v>0</v>
      </c>
      <c r="K80" s="4" t="str">
        <f t="shared" si="6"/>
        <v>,1963443</v>
      </c>
    </row>
    <row r="81" s="4" customFormat="1" spans="1:11">
      <c r="A81" s="4">
        <v>14337373221</v>
      </c>
      <c r="B81" s="4">
        <v>98</v>
      </c>
      <c r="C81" s="4" t="str">
        <f>VLOOKUP(A81,HOP!A:H,8,0)</f>
        <v>98.00</v>
      </c>
      <c r="D81" s="4">
        <f>VLOOKUP(A81,HOP!A:B,2,0)</f>
        <v>1963459</v>
      </c>
      <c r="E81" s="4">
        <f t="shared" si="5"/>
        <v>0</v>
      </c>
      <c r="K81" s="4" t="str">
        <f t="shared" si="6"/>
        <v>,1963459</v>
      </c>
    </row>
    <row r="82" s="4" customFormat="1" spans="1:11">
      <c r="A82" s="4">
        <v>14337377620</v>
      </c>
      <c r="B82" s="4">
        <v>83</v>
      </c>
      <c r="C82" s="4" t="str">
        <f>VLOOKUP(A82,HOP!A:H,8,0)</f>
        <v>83.00</v>
      </c>
      <c r="D82" s="4">
        <f>VLOOKUP(A82,HOP!A:B,2,0)</f>
        <v>1963460</v>
      </c>
      <c r="E82" s="4">
        <f t="shared" si="5"/>
        <v>0</v>
      </c>
      <c r="K82" s="4" t="str">
        <f t="shared" si="6"/>
        <v>,1963460</v>
      </c>
    </row>
    <row r="83" s="4" customFormat="1" spans="1:11">
      <c r="A83" s="4">
        <v>14337386244</v>
      </c>
      <c r="B83" s="4">
        <v>89</v>
      </c>
      <c r="C83" s="4" t="str">
        <f>VLOOKUP(A83,HOP!A:H,8,0)</f>
        <v>89.00</v>
      </c>
      <c r="D83" s="4">
        <f>VLOOKUP(A83,HOP!A:B,2,0)</f>
        <v>1963462</v>
      </c>
      <c r="E83" s="4">
        <f t="shared" si="5"/>
        <v>0</v>
      </c>
      <c r="K83" s="4" t="str">
        <f t="shared" si="6"/>
        <v>,1963462</v>
      </c>
    </row>
    <row r="84" s="4" customFormat="1" spans="1:11">
      <c r="A84" s="4">
        <v>14337540118</v>
      </c>
      <c r="B84" s="4">
        <v>302</v>
      </c>
      <c r="C84" s="4" t="str">
        <f>VLOOKUP(A84,HOP!A:H,8,0)</f>
        <v>302.00</v>
      </c>
      <c r="D84" s="4">
        <f>VLOOKUP(A84,HOP!A:B,2,0)</f>
        <v>1963500</v>
      </c>
      <c r="E84" s="4">
        <f t="shared" si="5"/>
        <v>0</v>
      </c>
      <c r="K84" s="4" t="str">
        <f t="shared" si="6"/>
        <v>,1963500</v>
      </c>
    </row>
    <row r="85" s="4" customFormat="1" spans="1:11">
      <c r="A85" s="4">
        <v>14337559413</v>
      </c>
      <c r="B85" s="4">
        <v>53</v>
      </c>
      <c r="C85" s="4" t="str">
        <f>VLOOKUP(A85,HOP!A:H,8,0)</f>
        <v>53.00</v>
      </c>
      <c r="D85" s="4">
        <f>VLOOKUP(A85,HOP!A:B,2,0)</f>
        <v>1963510</v>
      </c>
      <c r="E85" s="4">
        <f t="shared" si="5"/>
        <v>0</v>
      </c>
      <c r="K85" s="4" t="str">
        <f t="shared" si="6"/>
        <v>,1963510</v>
      </c>
    </row>
    <row r="86" s="4" customFormat="1" spans="1:11">
      <c r="A86" s="4">
        <v>14337605422</v>
      </c>
      <c r="B86" s="4">
        <v>188</v>
      </c>
      <c r="C86" s="4" t="str">
        <f>VLOOKUP(A86,HOP!A:H,8,0)</f>
        <v>188.00</v>
      </c>
      <c r="D86" s="4">
        <f>VLOOKUP(A86,HOP!A:B,2,0)</f>
        <v>1963527</v>
      </c>
      <c r="E86" s="4">
        <f t="shared" si="5"/>
        <v>0</v>
      </c>
      <c r="K86" s="4" t="str">
        <f t="shared" si="6"/>
        <v>,1963527</v>
      </c>
    </row>
    <row r="87" s="4" customFormat="1" spans="1:11">
      <c r="A87" s="4">
        <v>14337682167</v>
      </c>
      <c r="B87" s="4">
        <v>75</v>
      </c>
      <c r="C87" s="4" t="str">
        <f>VLOOKUP(A87,HOP!A:H,8,0)</f>
        <v>75.00</v>
      </c>
      <c r="D87" s="4">
        <f>VLOOKUP(A87,HOP!A:B,2,0)</f>
        <v>1963545</v>
      </c>
      <c r="E87" s="4">
        <f t="shared" si="5"/>
        <v>0</v>
      </c>
      <c r="K87" s="4" t="str">
        <f t="shared" si="6"/>
        <v>,1963545</v>
      </c>
    </row>
    <row r="88" s="4" customFormat="1" spans="1:11">
      <c r="A88" s="4">
        <v>14337835521</v>
      </c>
      <c r="B88" s="4">
        <v>351</v>
      </c>
      <c r="C88" s="4" t="str">
        <f>VLOOKUP(A88,HOP!A:H,8,0)</f>
        <v>351.00</v>
      </c>
      <c r="D88" s="4">
        <f>VLOOKUP(A88,HOP!A:B,2,0)</f>
        <v>1963589</v>
      </c>
      <c r="E88" s="4">
        <f t="shared" si="5"/>
        <v>0</v>
      </c>
      <c r="K88" s="4" t="str">
        <f t="shared" si="6"/>
        <v>,1963589</v>
      </c>
    </row>
    <row r="89" s="4" customFormat="1" spans="1:11">
      <c r="A89" s="4">
        <v>14337952410</v>
      </c>
      <c r="B89" s="4">
        <v>13</v>
      </c>
      <c r="C89" s="4" t="str">
        <f>VLOOKUP(A89,HOP!A:H,8,0)</f>
        <v>13.00</v>
      </c>
      <c r="D89" s="4">
        <f>VLOOKUP(A89,HOP!A:B,2,0)</f>
        <v>1963637</v>
      </c>
      <c r="E89" s="4">
        <f t="shared" si="5"/>
        <v>0</v>
      </c>
      <c r="K89" s="4" t="str">
        <f>$K$1&amp;D89</f>
        <v>,1963637</v>
      </c>
    </row>
    <row r="90" s="4" customFormat="1" spans="1:11">
      <c r="A90" s="4">
        <v>14338023868</v>
      </c>
      <c r="B90" s="4">
        <v>158</v>
      </c>
      <c r="C90" s="4" t="str">
        <f>VLOOKUP(A90,HOP!A:H,8,0)</f>
        <v>158.00</v>
      </c>
      <c r="D90" s="4">
        <f>VLOOKUP(A90,HOP!A:B,2,0)</f>
        <v>1963684</v>
      </c>
      <c r="E90" s="4">
        <f t="shared" si="5"/>
        <v>0</v>
      </c>
      <c r="K90" s="4" t="str">
        <f>$K$1&amp;D90</f>
        <v>,1963684</v>
      </c>
    </row>
    <row r="91" s="4" customFormat="1" spans="1:11">
      <c r="A91" s="4">
        <v>14338117963</v>
      </c>
      <c r="B91" s="4">
        <v>25</v>
      </c>
      <c r="C91" s="4" t="str">
        <f>VLOOKUP(A91,HOP!A:H,8,0)</f>
        <v>25.00</v>
      </c>
      <c r="D91" s="4">
        <f>VLOOKUP(A91,HOP!A:B,2,0)</f>
        <v>1963735</v>
      </c>
      <c r="E91" s="4">
        <f t="shared" si="5"/>
        <v>0</v>
      </c>
      <c r="K91" s="4" t="str">
        <f>$K$1&amp;D91</f>
        <v>,1963735</v>
      </c>
    </row>
    <row r="92" s="4" customFormat="1" spans="1:11">
      <c r="A92" s="4">
        <v>14338442285</v>
      </c>
      <c r="B92" s="4">
        <v>127</v>
      </c>
      <c r="C92" s="4" t="str">
        <f>VLOOKUP(A92,HOP!A:H,8,0)</f>
        <v>127.00</v>
      </c>
      <c r="D92" s="4">
        <f>VLOOKUP(A92,HOP!A:B,2,0)</f>
        <v>1963874</v>
      </c>
      <c r="E92" s="4">
        <f t="shared" si="5"/>
        <v>0</v>
      </c>
      <c r="K92" s="4" t="str">
        <f>$K$1&amp;D92</f>
        <v>,1963874</v>
      </c>
    </row>
    <row r="93" s="4" customFormat="1" spans="1:11">
      <c r="A93" s="4">
        <v>14338557079</v>
      </c>
      <c r="B93" s="4">
        <v>21</v>
      </c>
      <c r="C93" s="4" t="str">
        <f>VLOOKUP(A93,HOP!A:H,8,0)</f>
        <v>21.00</v>
      </c>
      <c r="D93" s="4">
        <f>VLOOKUP(A93,HOP!A:B,2,0)</f>
        <v>1963923</v>
      </c>
      <c r="E93" s="4">
        <f t="shared" si="5"/>
        <v>0</v>
      </c>
      <c r="K93" s="4" t="str">
        <f>$K$1&amp;D93</f>
        <v>,1963923</v>
      </c>
    </row>
    <row r="94" s="4" customFormat="1" spans="1:11">
      <c r="A94" s="4">
        <v>14295153267</v>
      </c>
      <c r="B94" s="4">
        <v>-289.84</v>
      </c>
      <c r="C94" s="4" t="e">
        <f>VLOOKUP(A94,HOP!A:H,8,0)</f>
        <v>#N/A</v>
      </c>
      <c r="D94" s="4">
        <v>1947401</v>
      </c>
      <c r="E94" s="4" t="e">
        <f t="shared" si="5"/>
        <v>#N/A</v>
      </c>
      <c r="F94" s="4" t="s">
        <v>474</v>
      </c>
      <c r="K94" s="4" t="str">
        <f>$K$1&amp;D94</f>
        <v>,1947401</v>
      </c>
    </row>
    <row r="95" s="4" customFormat="1" spans="1:11">
      <c r="A95" s="4">
        <v>14339163120</v>
      </c>
      <c r="B95" s="4">
        <v>38</v>
      </c>
      <c r="C95" s="4" t="str">
        <f>VLOOKUP(A95,HOP!A:H,8,0)</f>
        <v>38.00</v>
      </c>
      <c r="D95" s="4">
        <f>VLOOKUP(A95,HOP!A:B,2,0)</f>
        <v>1964233</v>
      </c>
      <c r="E95" s="4">
        <f t="shared" si="5"/>
        <v>0</v>
      </c>
      <c r="K95" s="4" t="str">
        <f>$K$1&amp;D95</f>
        <v>,1964233</v>
      </c>
    </row>
    <row r="96" s="4" customFormat="1" spans="1:11">
      <c r="A96" s="4">
        <v>14339333526</v>
      </c>
      <c r="B96" s="4">
        <v>43</v>
      </c>
      <c r="C96" s="4" t="str">
        <f>VLOOKUP(A96,HOP!A:H,8,0)</f>
        <v>43.00</v>
      </c>
      <c r="D96" s="4">
        <f>VLOOKUP(A96,HOP!A:B,2,0)</f>
        <v>1964313</v>
      </c>
      <c r="E96" s="4">
        <f t="shared" si="5"/>
        <v>0</v>
      </c>
      <c r="K96" s="4" t="str">
        <f>$K$1&amp;D96</f>
        <v>,1964313</v>
      </c>
    </row>
    <row r="97" s="4" customFormat="1" spans="1:11">
      <c r="A97" s="4">
        <v>14339935267</v>
      </c>
      <c r="B97" s="4">
        <v>88</v>
      </c>
      <c r="C97" s="4" t="str">
        <f>VLOOKUP(A97,HOP!A:H,8,0)</f>
        <v>88.00</v>
      </c>
      <c r="D97" s="4">
        <f>VLOOKUP(A97,HOP!A:B,2,0)</f>
        <v>1964695</v>
      </c>
      <c r="E97" s="4">
        <f t="shared" si="5"/>
        <v>0</v>
      </c>
      <c r="K97" s="4" t="str">
        <f>$K$1&amp;D97</f>
        <v>,1964695</v>
      </c>
    </row>
    <row r="98" s="4" customFormat="1" spans="1:11">
      <c r="A98" s="4">
        <v>14340026033</v>
      </c>
      <c r="B98" s="4">
        <v>57</v>
      </c>
      <c r="C98" s="4" t="str">
        <f>VLOOKUP(A98,HOP!A:H,8,0)</f>
        <v>57.00</v>
      </c>
      <c r="D98" s="4">
        <f>VLOOKUP(A98,HOP!A:B,2,0)</f>
        <v>1964717</v>
      </c>
      <c r="E98" s="4">
        <f t="shared" si="5"/>
        <v>0</v>
      </c>
      <c r="K98" s="4" t="str">
        <f>$K$1&amp;D98</f>
        <v>,1964717</v>
      </c>
    </row>
    <row r="99" s="4" customFormat="1" spans="1:11">
      <c r="A99" s="4">
        <v>14340276417</v>
      </c>
      <c r="B99" s="4">
        <v>56</v>
      </c>
      <c r="C99" s="4" t="str">
        <f>VLOOKUP(A99,HOP!A:H,8,0)</f>
        <v>56.00</v>
      </c>
      <c r="D99" s="4">
        <f>VLOOKUP(A99,HOP!A:B,2,0)</f>
        <v>1964751</v>
      </c>
      <c r="E99" s="4">
        <f t="shared" si="5"/>
        <v>0</v>
      </c>
      <c r="K99" s="4" t="str">
        <f>$K$1&amp;D99</f>
        <v>,1964751</v>
      </c>
    </row>
    <row r="100" s="4" customFormat="1" spans="1:11">
      <c r="A100" s="4">
        <v>14340279144</v>
      </c>
      <c r="B100" s="4">
        <v>408</v>
      </c>
      <c r="C100" s="4" t="str">
        <f>VLOOKUP(A100,HOP!A:H,8,0)</f>
        <v>408.00</v>
      </c>
      <c r="D100" s="4">
        <f>VLOOKUP(A100,HOP!A:B,2,0)</f>
        <v>1964754</v>
      </c>
      <c r="E100" s="4">
        <f t="shared" si="5"/>
        <v>0</v>
      </c>
      <c r="K100" s="4" t="str">
        <f>$K$1&amp;D100</f>
        <v>,1964754</v>
      </c>
    </row>
    <row r="101" s="4" customFormat="1" spans="1:11">
      <c r="A101" s="5">
        <v>14141510151</v>
      </c>
      <c r="B101" s="5">
        <v>0</v>
      </c>
      <c r="C101" s="5" t="str">
        <f>VLOOKUP(A101,HOP!A:H,8,0)</f>
        <v>73.80</v>
      </c>
      <c r="D101" s="5">
        <f>VLOOKUP(A101,HOP!A:B,2,0)</f>
        <v>1927809</v>
      </c>
      <c r="E101" s="5">
        <f t="shared" si="5"/>
        <v>-73.8</v>
      </c>
      <c r="F101" s="4" t="s">
        <v>473</v>
      </c>
      <c r="K101" s="5" t="str">
        <f>$K$1&amp;D101</f>
        <v>,1927809</v>
      </c>
    </row>
    <row r="102" s="4" customFormat="1" spans="1:11">
      <c r="A102" s="4">
        <v>14340315929</v>
      </c>
      <c r="B102" s="4">
        <v>234</v>
      </c>
      <c r="C102" s="4" t="str">
        <f>VLOOKUP(A102,HOP!A:H,8,0)</f>
        <v>234.00</v>
      </c>
      <c r="D102" s="4">
        <f>VLOOKUP(A102,HOP!A:B,2,0)</f>
        <v>1964773</v>
      </c>
      <c r="E102" s="4">
        <f t="shared" si="5"/>
        <v>0</v>
      </c>
      <c r="K102" s="4" t="str">
        <f>$K$1&amp;D102</f>
        <v>,1964773</v>
      </c>
    </row>
    <row r="103" s="4" customFormat="1" spans="1:11">
      <c r="A103" s="4">
        <v>14340475984</v>
      </c>
      <c r="B103" s="4">
        <v>11</v>
      </c>
      <c r="C103" s="4" t="str">
        <f>VLOOKUP(A103,HOP!A:H,8,0)</f>
        <v>11.00</v>
      </c>
      <c r="D103" s="4">
        <f>VLOOKUP(A103,HOP!A:B,2,0)</f>
        <v>1964860</v>
      </c>
      <c r="E103" s="4">
        <f t="shared" ref="E103:E118" si="7">B103-C103</f>
        <v>0</v>
      </c>
      <c r="K103" s="4" t="str">
        <f t="shared" ref="K103:K118" si="8">$K$1&amp;D103</f>
        <v>,1964860</v>
      </c>
    </row>
    <row r="104" s="4" customFormat="1" spans="1:11">
      <c r="A104" s="4">
        <v>14340664964</v>
      </c>
      <c r="B104" s="4">
        <v>26</v>
      </c>
      <c r="C104" s="4" t="str">
        <f>VLOOKUP(A104,HOP!A:H,8,0)</f>
        <v>26.00</v>
      </c>
      <c r="D104" s="4">
        <f>VLOOKUP(A104,HOP!A:B,2,0)</f>
        <v>1964964</v>
      </c>
      <c r="E104" s="4">
        <f t="shared" si="7"/>
        <v>0</v>
      </c>
      <c r="K104" s="4" t="str">
        <f t="shared" si="8"/>
        <v>,1964964</v>
      </c>
    </row>
    <row r="105" s="4" customFormat="1" spans="1:11">
      <c r="A105" s="4">
        <v>14341024445</v>
      </c>
      <c r="B105" s="4">
        <v>20</v>
      </c>
      <c r="C105" s="4" t="str">
        <f>VLOOKUP(A105,HOP!A:H,8,0)</f>
        <v>20.00</v>
      </c>
      <c r="D105" s="4">
        <f>VLOOKUP(A105,HOP!A:B,2,0)</f>
        <v>1965187</v>
      </c>
      <c r="E105" s="4">
        <f t="shared" si="7"/>
        <v>0</v>
      </c>
      <c r="K105" s="4" t="str">
        <f t="shared" si="8"/>
        <v>,1965187</v>
      </c>
    </row>
    <row r="106" s="4" customFormat="1" spans="1:11">
      <c r="A106" s="4">
        <v>14341047717</v>
      </c>
      <c r="B106" s="4">
        <v>66</v>
      </c>
      <c r="C106" s="4" t="str">
        <f>VLOOKUP(A106,HOP!A:H,8,0)</f>
        <v>66.00</v>
      </c>
      <c r="D106" s="4">
        <f>VLOOKUP(A106,HOP!A:B,2,0)</f>
        <v>1965199</v>
      </c>
      <c r="E106" s="4">
        <f t="shared" si="7"/>
        <v>0</v>
      </c>
      <c r="K106" s="4" t="str">
        <f t="shared" si="8"/>
        <v>,1965199</v>
      </c>
    </row>
    <row r="107" s="4" customFormat="1" spans="1:11">
      <c r="A107" s="4">
        <v>14341120943</v>
      </c>
      <c r="B107" s="4">
        <v>65</v>
      </c>
      <c r="C107" s="4" t="str">
        <f>VLOOKUP(A107,HOP!A:H,8,0)</f>
        <v>65.00</v>
      </c>
      <c r="D107" s="4">
        <f>VLOOKUP(A107,HOP!A:B,2,0)</f>
        <v>1965238</v>
      </c>
      <c r="E107" s="4">
        <f t="shared" si="7"/>
        <v>0</v>
      </c>
      <c r="K107" s="4" t="str">
        <f t="shared" si="8"/>
        <v>,1965238</v>
      </c>
    </row>
    <row r="108" s="4" customFormat="1" spans="1:11">
      <c r="A108" s="4">
        <v>14341454417</v>
      </c>
      <c r="B108" s="4">
        <v>58</v>
      </c>
      <c r="C108" s="4" t="str">
        <f>VLOOKUP(A108,HOP!A:H,8,0)</f>
        <v>58.00</v>
      </c>
      <c r="D108" s="4">
        <f>VLOOKUP(A108,HOP!A:B,2,0)</f>
        <v>1965391</v>
      </c>
      <c r="E108" s="4">
        <f t="shared" si="7"/>
        <v>0</v>
      </c>
      <c r="K108" s="4" t="str">
        <f t="shared" si="8"/>
        <v>,1965391</v>
      </c>
    </row>
    <row r="109" s="4" customFormat="1" spans="1:11">
      <c r="A109" s="4">
        <v>14341567364</v>
      </c>
      <c r="B109" s="4">
        <v>114</v>
      </c>
      <c r="C109" s="4" t="str">
        <f>VLOOKUP(A109,HOP!A:H,8,0)</f>
        <v>114.00</v>
      </c>
      <c r="D109" s="4">
        <f>VLOOKUP(A109,HOP!A:B,2,0)</f>
        <v>1965441</v>
      </c>
      <c r="E109" s="4">
        <f t="shared" si="7"/>
        <v>0</v>
      </c>
      <c r="K109" s="4" t="str">
        <f t="shared" si="8"/>
        <v>,1965441</v>
      </c>
    </row>
    <row r="110" s="4" customFormat="1" spans="1:11">
      <c r="A110" s="4">
        <v>14343498821</v>
      </c>
      <c r="B110" s="4">
        <v>186</v>
      </c>
      <c r="C110" s="4" t="str">
        <f>VLOOKUP(A110,HOP!A:H,8,0)</f>
        <v>186.00</v>
      </c>
      <c r="D110" s="4">
        <f>VLOOKUP(A110,HOP!A:B,2,0)</f>
        <v>1965611</v>
      </c>
      <c r="E110" s="4">
        <f t="shared" si="7"/>
        <v>0</v>
      </c>
      <c r="K110" s="4" t="str">
        <f t="shared" si="8"/>
        <v>,1965611</v>
      </c>
    </row>
    <row r="111" s="4" customFormat="1" spans="1:11">
      <c r="A111" s="4">
        <v>14343723461</v>
      </c>
      <c r="B111" s="4">
        <v>87</v>
      </c>
      <c r="C111" s="4" t="str">
        <f>VLOOKUP(A111,HOP!A:H,8,0)</f>
        <v>87.00</v>
      </c>
      <c r="D111" s="4">
        <f>VLOOKUP(A111,HOP!A:B,2,0)</f>
        <v>1965662</v>
      </c>
      <c r="E111" s="4">
        <f t="shared" si="7"/>
        <v>0</v>
      </c>
      <c r="K111" s="4" t="str">
        <f t="shared" si="8"/>
        <v>,1965662</v>
      </c>
    </row>
    <row r="112" s="4" customFormat="1" spans="1:11">
      <c r="A112" s="4">
        <v>14343986695</v>
      </c>
      <c r="B112" s="4">
        <v>75</v>
      </c>
      <c r="C112" s="4" t="str">
        <f>VLOOKUP(A112,HOP!A:H,8,0)</f>
        <v>75.00</v>
      </c>
      <c r="D112" s="4">
        <f>VLOOKUP(A112,HOP!A:B,2,0)</f>
        <v>1965712</v>
      </c>
      <c r="E112" s="4">
        <f t="shared" si="7"/>
        <v>0</v>
      </c>
      <c r="K112" s="4" t="str">
        <f t="shared" si="8"/>
        <v>,1965712</v>
      </c>
    </row>
    <row r="113" s="4" customFormat="1" spans="1:11">
      <c r="A113" s="4">
        <v>14344316145</v>
      </c>
      <c r="B113" s="4">
        <v>89</v>
      </c>
      <c r="C113" s="4" t="str">
        <f>VLOOKUP(A113,HOP!A:H,8,0)</f>
        <v>89.00</v>
      </c>
      <c r="D113" s="4">
        <f>VLOOKUP(A113,HOP!A:B,2,0)</f>
        <v>1965817</v>
      </c>
      <c r="E113" s="4">
        <f t="shared" si="7"/>
        <v>0</v>
      </c>
      <c r="K113" s="4" t="str">
        <f t="shared" si="8"/>
        <v>,1965817</v>
      </c>
    </row>
    <row r="114" s="4" customFormat="1" spans="1:11">
      <c r="A114" s="4">
        <v>14344433660</v>
      </c>
      <c r="B114" s="4">
        <v>86</v>
      </c>
      <c r="C114" s="4" t="str">
        <f>VLOOKUP(A114,HOP!A:H,8,0)</f>
        <v>86.00</v>
      </c>
      <c r="D114" s="4">
        <f>VLOOKUP(A114,HOP!A:B,2,0)</f>
        <v>1965852</v>
      </c>
      <c r="E114" s="4">
        <f t="shared" si="7"/>
        <v>0</v>
      </c>
      <c r="K114" s="4" t="str">
        <f t="shared" si="8"/>
        <v>,1965852</v>
      </c>
    </row>
    <row r="115" s="4" customFormat="1" spans="1:11">
      <c r="A115" s="4">
        <v>14344437430</v>
      </c>
      <c r="B115" s="4">
        <v>42</v>
      </c>
      <c r="C115" s="4" t="str">
        <f>VLOOKUP(A115,HOP!A:H,8,0)</f>
        <v>42.00</v>
      </c>
      <c r="D115" s="4">
        <f>VLOOKUP(A115,HOP!A:B,2,0)</f>
        <v>1965870</v>
      </c>
      <c r="E115" s="4">
        <f t="shared" si="7"/>
        <v>0</v>
      </c>
      <c r="K115" s="4" t="str">
        <f t="shared" si="8"/>
        <v>,1965870</v>
      </c>
    </row>
    <row r="116" s="4" customFormat="1" spans="1:11">
      <c r="A116" s="4">
        <v>14344601811</v>
      </c>
      <c r="B116" s="4">
        <v>71</v>
      </c>
      <c r="C116" s="4" t="str">
        <f>VLOOKUP(A116,HOP!A:H,8,0)</f>
        <v>71.00</v>
      </c>
      <c r="D116" s="4">
        <f>VLOOKUP(A116,HOP!A:B,2,0)</f>
        <v>1965958</v>
      </c>
      <c r="E116" s="4">
        <f t="shared" si="7"/>
        <v>0</v>
      </c>
      <c r="K116" s="4" t="str">
        <f t="shared" si="8"/>
        <v>,1965958</v>
      </c>
    </row>
    <row r="117" s="4" customFormat="1" spans="1:11">
      <c r="A117" s="4">
        <v>14344695472</v>
      </c>
      <c r="B117" s="4">
        <v>224</v>
      </c>
      <c r="C117" s="4" t="str">
        <f>VLOOKUP(A117,HOP!A:H,8,0)</f>
        <v>224.00</v>
      </c>
      <c r="D117" s="4">
        <f>VLOOKUP(A117,HOP!A:B,2,0)</f>
        <v>1966019</v>
      </c>
      <c r="E117" s="4">
        <f t="shared" si="7"/>
        <v>0</v>
      </c>
      <c r="K117" s="4" t="str">
        <f t="shared" si="8"/>
        <v>,1966019</v>
      </c>
    </row>
    <row r="118" s="4" customFormat="1" spans="1:11">
      <c r="A118" s="4">
        <v>14345120791</v>
      </c>
      <c r="B118" s="4">
        <v>152</v>
      </c>
      <c r="C118" s="4" t="str">
        <f>VLOOKUP(A118,HOP!A:H,8,0)</f>
        <v>152.00</v>
      </c>
      <c r="D118" s="4">
        <f>VLOOKUP(A118,HOP!A:B,2,0)</f>
        <v>1966130</v>
      </c>
      <c r="E118" s="4">
        <f t="shared" si="7"/>
        <v>0</v>
      </c>
      <c r="K118" s="4" t="str">
        <f t="shared" si="8"/>
        <v>,1966130</v>
      </c>
    </row>
    <row r="119" s="4" customFormat="1" spans="1:11">
      <c r="A119" s="4">
        <v>14345311444</v>
      </c>
      <c r="B119" s="4">
        <v>95</v>
      </c>
      <c r="C119" s="4" t="str">
        <f>VLOOKUP(A119,HOP!A:H,8,0)</f>
        <v>95.00</v>
      </c>
      <c r="D119" s="4">
        <f>VLOOKUP(A119,HOP!A:B,2,0)</f>
        <v>1966237</v>
      </c>
      <c r="E119" s="4">
        <f t="shared" ref="E119:E150" si="9">B119-C119</f>
        <v>0</v>
      </c>
      <c r="K119" s="4" t="str">
        <f t="shared" ref="K119:K150" si="10">$K$1&amp;D119</f>
        <v>,1966237</v>
      </c>
    </row>
    <row r="120" s="4" customFormat="1" spans="1:11">
      <c r="A120" s="4">
        <v>14345347203</v>
      </c>
      <c r="B120" s="4">
        <v>69</v>
      </c>
      <c r="C120" s="4" t="str">
        <f>VLOOKUP(A120,HOP!A:H,8,0)</f>
        <v>69.00</v>
      </c>
      <c r="D120" s="4">
        <f>VLOOKUP(A120,HOP!A:B,2,0)</f>
        <v>1966265</v>
      </c>
      <c r="E120" s="4">
        <f t="shared" si="9"/>
        <v>0</v>
      </c>
      <c r="K120" s="4" t="str">
        <f t="shared" si="10"/>
        <v>,1966265</v>
      </c>
    </row>
    <row r="121" s="4" customFormat="1" spans="1:11">
      <c r="A121" s="4">
        <v>14345386159</v>
      </c>
      <c r="B121" s="4">
        <v>11</v>
      </c>
      <c r="C121" s="4" t="str">
        <f>VLOOKUP(A121,HOP!A:H,8,0)</f>
        <v>11.00</v>
      </c>
      <c r="D121" s="4">
        <f>VLOOKUP(A121,HOP!A:B,2,0)</f>
        <v>1966293</v>
      </c>
      <c r="E121" s="4">
        <f t="shared" si="9"/>
        <v>0</v>
      </c>
      <c r="K121" s="4" t="str">
        <f t="shared" si="10"/>
        <v>,1966293</v>
      </c>
    </row>
    <row r="122" s="4" customFormat="1" spans="1:11">
      <c r="A122" s="4">
        <v>14345383786</v>
      </c>
      <c r="B122" s="4">
        <v>89</v>
      </c>
      <c r="C122" s="4" t="str">
        <f>VLOOKUP(A122,HOP!A:H,8,0)</f>
        <v>89.00</v>
      </c>
      <c r="D122" s="4">
        <f>VLOOKUP(A122,HOP!A:B,2,0)</f>
        <v>1966296</v>
      </c>
      <c r="E122" s="4">
        <f t="shared" si="9"/>
        <v>0</v>
      </c>
      <c r="K122" s="4" t="str">
        <f t="shared" si="10"/>
        <v>,1966296</v>
      </c>
    </row>
    <row r="123" s="4" customFormat="1" spans="1:11">
      <c r="A123" s="4">
        <v>14345498726</v>
      </c>
      <c r="B123" s="4">
        <v>20</v>
      </c>
      <c r="C123" s="4" t="str">
        <f>VLOOKUP(A123,HOP!A:H,8,0)</f>
        <v>20.00</v>
      </c>
      <c r="D123" s="4">
        <f>VLOOKUP(A123,HOP!A:B,2,0)</f>
        <v>1966378</v>
      </c>
      <c r="E123" s="4">
        <f t="shared" si="9"/>
        <v>0</v>
      </c>
      <c r="K123" s="4" t="str">
        <f t="shared" si="10"/>
        <v>,1966378</v>
      </c>
    </row>
    <row r="124" s="4" customFormat="1" spans="1:11">
      <c r="A124" s="4">
        <v>14345770772</v>
      </c>
      <c r="B124" s="4">
        <v>92</v>
      </c>
      <c r="C124" s="4" t="str">
        <f>VLOOKUP(A124,HOP!A:H,8,0)</f>
        <v>92.00</v>
      </c>
      <c r="D124" s="4">
        <f>VLOOKUP(A124,HOP!A:B,2,0)</f>
        <v>1966539</v>
      </c>
      <c r="E124" s="4">
        <f t="shared" si="9"/>
        <v>0</v>
      </c>
      <c r="K124" s="4" t="str">
        <f t="shared" si="10"/>
        <v>,1966539</v>
      </c>
    </row>
    <row r="125" s="4" customFormat="1" spans="1:11">
      <c r="A125" s="4">
        <v>14346249679</v>
      </c>
      <c r="B125" s="4">
        <v>31</v>
      </c>
      <c r="C125" s="4" t="str">
        <f>VLOOKUP(A125,HOP!A:H,8,0)</f>
        <v>31.00</v>
      </c>
      <c r="D125" s="4">
        <f>VLOOKUP(A125,HOP!A:B,2,0)</f>
        <v>1966769</v>
      </c>
      <c r="E125" s="4">
        <f t="shared" si="9"/>
        <v>0</v>
      </c>
      <c r="K125" s="4" t="str">
        <f t="shared" si="10"/>
        <v>,1966769</v>
      </c>
    </row>
    <row r="126" s="4" customFormat="1" spans="1:11">
      <c r="A126" s="4">
        <v>14346462386</v>
      </c>
      <c r="B126" s="4">
        <v>30</v>
      </c>
      <c r="C126" s="4" t="str">
        <f>VLOOKUP(A126,HOP!A:H,8,0)</f>
        <v>30.00</v>
      </c>
      <c r="D126" s="4">
        <f>VLOOKUP(A126,HOP!A:B,2,0)</f>
        <v>1966880</v>
      </c>
      <c r="E126" s="4">
        <f t="shared" si="9"/>
        <v>0</v>
      </c>
      <c r="K126" s="4" t="str">
        <f t="shared" si="10"/>
        <v>,1966880</v>
      </c>
    </row>
    <row r="127" s="4" customFormat="1" spans="1:11">
      <c r="A127" s="4">
        <v>14346811673</v>
      </c>
      <c r="B127" s="4">
        <v>16</v>
      </c>
      <c r="C127" s="4" t="str">
        <f>VLOOKUP(A127,HOP!A:H,8,0)</f>
        <v>16.00</v>
      </c>
      <c r="D127" s="4">
        <f>VLOOKUP(A127,HOP!A:B,2,0)</f>
        <v>1967070</v>
      </c>
      <c r="E127" s="4">
        <f t="shared" si="9"/>
        <v>0</v>
      </c>
      <c r="K127" s="4" t="str">
        <f t="shared" si="10"/>
        <v>,1967070</v>
      </c>
    </row>
    <row r="128" s="4" customFormat="1" spans="1:11">
      <c r="A128" s="4">
        <v>14346900815</v>
      </c>
      <c r="B128" s="4">
        <v>80</v>
      </c>
      <c r="C128" s="4" t="str">
        <f>VLOOKUP(A128,HOP!A:H,8,0)</f>
        <v>80.00</v>
      </c>
      <c r="D128" s="4">
        <f>VLOOKUP(A128,HOP!A:B,2,0)</f>
        <v>1967142</v>
      </c>
      <c r="E128" s="4">
        <f t="shared" si="9"/>
        <v>0</v>
      </c>
      <c r="K128" s="4" t="str">
        <f t="shared" si="10"/>
        <v>,1967142</v>
      </c>
    </row>
    <row r="129" s="4" customFormat="1" spans="1:11">
      <c r="A129" s="4">
        <v>14347113388</v>
      </c>
      <c r="B129" s="4">
        <v>25</v>
      </c>
      <c r="C129" s="4" t="str">
        <f>VLOOKUP(A129,HOP!A:H,8,0)</f>
        <v>25.00</v>
      </c>
      <c r="D129" s="4">
        <f>VLOOKUP(A129,HOP!A:B,2,0)</f>
        <v>1967270</v>
      </c>
      <c r="E129" s="4">
        <f t="shared" si="9"/>
        <v>0</v>
      </c>
      <c r="K129" s="4" t="str">
        <f t="shared" si="10"/>
        <v>,1967270</v>
      </c>
    </row>
    <row r="130" s="4" customFormat="1" spans="1:11">
      <c r="A130" s="4">
        <v>14347263485</v>
      </c>
      <c r="B130" s="4">
        <v>60</v>
      </c>
      <c r="C130" s="4" t="str">
        <f>VLOOKUP(A130,HOP!A:H,8,0)</f>
        <v>60.00</v>
      </c>
      <c r="D130" s="4">
        <f>VLOOKUP(A130,HOP!A:B,2,0)</f>
        <v>1967365</v>
      </c>
      <c r="E130" s="4">
        <f t="shared" si="9"/>
        <v>0</v>
      </c>
      <c r="K130" s="4" t="str">
        <f t="shared" si="10"/>
        <v>,1967365</v>
      </c>
    </row>
    <row r="131" s="4" customFormat="1" spans="1:11">
      <c r="A131" s="4">
        <v>14347340201</v>
      </c>
      <c r="B131" s="4">
        <v>66</v>
      </c>
      <c r="C131" s="4" t="str">
        <f>VLOOKUP(A131,HOP!A:H,8,0)</f>
        <v>66.00</v>
      </c>
      <c r="D131" s="4">
        <f>VLOOKUP(A131,HOP!A:B,2,0)</f>
        <v>1967384</v>
      </c>
      <c r="E131" s="4">
        <f t="shared" si="9"/>
        <v>0</v>
      </c>
      <c r="K131" s="4" t="str">
        <f t="shared" si="10"/>
        <v>,1967384</v>
      </c>
    </row>
    <row r="132" s="4" customFormat="1" spans="1:11">
      <c r="A132" s="4">
        <v>14347476592</v>
      </c>
      <c r="B132" s="4">
        <v>48</v>
      </c>
      <c r="C132" s="4" t="str">
        <f>VLOOKUP(A132,HOP!A:H,8,0)</f>
        <v>48.00</v>
      </c>
      <c r="D132" s="4">
        <f>VLOOKUP(A132,HOP!A:B,2,0)</f>
        <v>1967418</v>
      </c>
      <c r="E132" s="4">
        <f t="shared" si="9"/>
        <v>0</v>
      </c>
      <c r="K132" s="4" t="str">
        <f t="shared" si="10"/>
        <v>,1967418</v>
      </c>
    </row>
    <row r="133" s="4" customFormat="1" spans="1:11">
      <c r="A133" s="4">
        <v>14350377333</v>
      </c>
      <c r="B133" s="4">
        <v>59</v>
      </c>
      <c r="C133" s="4" t="str">
        <f>VLOOKUP(A133,HOP!A:H,8,0)</f>
        <v>59.00</v>
      </c>
      <c r="D133" s="4">
        <f>VLOOKUP(A133,HOP!A:B,2,0)</f>
        <v>1967432</v>
      </c>
      <c r="E133" s="4">
        <f t="shared" si="9"/>
        <v>0</v>
      </c>
      <c r="K133" s="4" t="str">
        <f t="shared" si="10"/>
        <v>,1967432</v>
      </c>
    </row>
    <row r="134" s="4" customFormat="1" spans="1:11">
      <c r="A134" s="4">
        <v>14350423536</v>
      </c>
      <c r="B134" s="4">
        <v>107</v>
      </c>
      <c r="C134" s="4" t="str">
        <f>VLOOKUP(A134,HOP!A:H,8,0)</f>
        <v>107.00</v>
      </c>
      <c r="D134" s="4">
        <f>VLOOKUP(A134,HOP!A:B,2,0)</f>
        <v>1967445</v>
      </c>
      <c r="E134" s="4">
        <f t="shared" si="9"/>
        <v>0</v>
      </c>
      <c r="K134" s="4" t="str">
        <f t="shared" si="10"/>
        <v>,1967445</v>
      </c>
    </row>
    <row r="135" s="4" customFormat="1" spans="1:11">
      <c r="A135" s="5">
        <v>14115779281</v>
      </c>
      <c r="B135" s="5">
        <v>0</v>
      </c>
      <c r="C135" s="5" t="str">
        <f>VLOOKUP(A135,HOP!A:H,8,0)</f>
        <v>0.00</v>
      </c>
      <c r="D135" s="5">
        <f>VLOOKUP(A135,HOP!A:B,2,0)</f>
        <v>1924748</v>
      </c>
      <c r="E135" s="5">
        <f t="shared" si="9"/>
        <v>0</v>
      </c>
      <c r="K135" s="5" t="str">
        <f>$K$1&amp;D135</f>
        <v>,1924748</v>
      </c>
    </row>
    <row r="136" s="4" customFormat="1" spans="1:11">
      <c r="A136" s="4">
        <v>14350592384</v>
      </c>
      <c r="B136" s="4">
        <v>86</v>
      </c>
      <c r="C136" s="4" t="str">
        <f>VLOOKUP(A136,HOP!A:H,8,0)</f>
        <v>86.00</v>
      </c>
      <c r="D136" s="4">
        <f>VLOOKUP(A136,HOP!A:B,2,0)</f>
        <v>1967497</v>
      </c>
      <c r="E136" s="4">
        <f t="shared" si="9"/>
        <v>0</v>
      </c>
      <c r="K136" s="4" t="str">
        <f t="shared" si="10"/>
        <v>,1967497</v>
      </c>
    </row>
    <row r="137" s="4" customFormat="1" spans="1:11">
      <c r="A137" s="4">
        <v>14350760835</v>
      </c>
      <c r="B137" s="4">
        <v>174</v>
      </c>
      <c r="C137" s="4" t="str">
        <f>VLOOKUP(A137,HOP!A:H,8,0)</f>
        <v>174.00</v>
      </c>
      <c r="D137" s="4">
        <f>VLOOKUP(A137,HOP!A:B,2,0)</f>
        <v>1967547</v>
      </c>
      <c r="E137" s="4">
        <f t="shared" si="9"/>
        <v>0</v>
      </c>
      <c r="K137" s="4" t="str">
        <f t="shared" si="10"/>
        <v>,1967547</v>
      </c>
    </row>
    <row r="138" s="4" customFormat="1" spans="1:11">
      <c r="A138" s="4">
        <v>14351204651</v>
      </c>
      <c r="B138" s="4">
        <v>128</v>
      </c>
      <c r="C138" s="4" t="str">
        <f>VLOOKUP(A138,HOP!A:H,8,0)</f>
        <v>128.00</v>
      </c>
      <c r="D138" s="4">
        <f>VLOOKUP(A138,HOP!A:B,2,0)</f>
        <v>1967754</v>
      </c>
      <c r="E138" s="4">
        <f t="shared" si="9"/>
        <v>0</v>
      </c>
      <c r="K138" s="4" t="str">
        <f t="shared" si="10"/>
        <v>,1967754</v>
      </c>
    </row>
    <row r="139" s="4" customFormat="1" spans="1:11">
      <c r="A139" s="4">
        <v>14352118930</v>
      </c>
      <c r="B139" s="4">
        <v>54</v>
      </c>
      <c r="C139" s="4" t="str">
        <f>VLOOKUP(A139,HOP!A:H,8,0)</f>
        <v>54.00</v>
      </c>
      <c r="D139" s="4">
        <f>VLOOKUP(A139,HOP!A:B,2,0)</f>
        <v>1968054</v>
      </c>
      <c r="E139" s="4">
        <f t="shared" si="9"/>
        <v>0</v>
      </c>
      <c r="K139" s="4" t="str">
        <f>$K$1&amp;D139</f>
        <v>,1968054</v>
      </c>
    </row>
    <row r="140" s="4" customFormat="1" spans="1:11">
      <c r="A140" s="4">
        <v>14352313013</v>
      </c>
      <c r="B140" s="4">
        <v>57</v>
      </c>
      <c r="C140" s="4" t="str">
        <f>VLOOKUP(A140,HOP!A:H,8,0)</f>
        <v>57.00</v>
      </c>
      <c r="D140" s="4">
        <f>VLOOKUP(A140,HOP!A:B,2,0)</f>
        <v>1968078</v>
      </c>
      <c r="E140" s="4">
        <f t="shared" si="9"/>
        <v>0</v>
      </c>
      <c r="K140" s="4" t="str">
        <f>$K$1&amp;D140</f>
        <v>,1968078</v>
      </c>
    </row>
    <row r="141" s="4" customFormat="1" spans="1:11">
      <c r="A141" s="4">
        <v>14352846052</v>
      </c>
      <c r="B141" s="4">
        <v>65</v>
      </c>
      <c r="C141" s="4" t="str">
        <f>VLOOKUP(A141,HOP!A:H,8,0)</f>
        <v>65.00</v>
      </c>
      <c r="D141" s="4">
        <f>VLOOKUP(A141,HOP!A:B,2,0)</f>
        <v>1968207</v>
      </c>
      <c r="E141" s="4">
        <f t="shared" si="9"/>
        <v>0</v>
      </c>
      <c r="K141" s="4" t="str">
        <f>$K$1&amp;D141</f>
        <v>,1968207</v>
      </c>
    </row>
    <row r="142" s="4" customFormat="1" spans="1:11">
      <c r="A142" s="4">
        <v>14353058669</v>
      </c>
      <c r="B142" s="4">
        <v>71</v>
      </c>
      <c r="C142" s="4" t="str">
        <f>VLOOKUP(A142,HOP!A:H,8,0)</f>
        <v>71.00</v>
      </c>
      <c r="D142" s="4">
        <f>VLOOKUP(A142,HOP!A:B,2,0)</f>
        <v>1968261</v>
      </c>
      <c r="E142" s="4">
        <f t="shared" si="9"/>
        <v>0</v>
      </c>
      <c r="K142" s="4" t="str">
        <f>$K$1&amp;D142</f>
        <v>,1968261</v>
      </c>
    </row>
    <row r="143" s="4" customFormat="1" spans="1:11">
      <c r="A143" s="4">
        <v>14353879997</v>
      </c>
      <c r="B143" s="4">
        <v>70</v>
      </c>
      <c r="C143" s="4" t="str">
        <f>VLOOKUP(A143,HOP!A:H,8,0)</f>
        <v>70.00</v>
      </c>
      <c r="D143" s="4">
        <f>VLOOKUP(A143,HOP!A:B,2,0)</f>
        <v>1968414</v>
      </c>
      <c r="E143" s="4">
        <f t="shared" si="9"/>
        <v>0</v>
      </c>
      <c r="K143" s="4" t="str">
        <f>$K$1&amp;D143</f>
        <v>,1968414</v>
      </c>
    </row>
    <row r="144" s="4" customFormat="1" spans="1:11">
      <c r="A144" s="5">
        <v>12308691224</v>
      </c>
      <c r="B144" s="5">
        <v>0</v>
      </c>
      <c r="C144" s="5">
        <v>0</v>
      </c>
      <c r="D144" s="5">
        <f>VLOOKUP(A144,HOP!A:B,2,0)</f>
        <v>1807558</v>
      </c>
      <c r="E144" s="5">
        <f t="shared" si="9"/>
        <v>0</v>
      </c>
      <c r="K144" s="5" t="str">
        <f>$K$1&amp;D144</f>
        <v>,1807558</v>
      </c>
    </row>
    <row r="145" s="4" customFormat="1" spans="1:11">
      <c r="A145" s="4">
        <v>14354152473</v>
      </c>
      <c r="B145" s="4">
        <v>59</v>
      </c>
      <c r="C145" s="4" t="str">
        <f>VLOOKUP(A145,HOP!A:H,8,0)</f>
        <v>59.00</v>
      </c>
      <c r="D145" s="4">
        <f>VLOOKUP(A145,HOP!A:B,2,0)</f>
        <v>1968488</v>
      </c>
      <c r="E145" s="4">
        <f t="shared" si="9"/>
        <v>0</v>
      </c>
      <c r="K145" s="4" t="str">
        <f>$K$1&amp;D145</f>
        <v>,1968488</v>
      </c>
    </row>
    <row r="146" s="4" customFormat="1" spans="1:11">
      <c r="A146" s="4">
        <v>14354521961</v>
      </c>
      <c r="B146" s="4">
        <v>16</v>
      </c>
      <c r="C146" s="4" t="str">
        <f>VLOOKUP(A146,HOP!A:H,8,0)</f>
        <v>16.00</v>
      </c>
      <c r="D146" s="4">
        <f>VLOOKUP(A146,HOP!A:B,2,0)</f>
        <v>1968668</v>
      </c>
      <c r="E146" s="4">
        <f t="shared" si="9"/>
        <v>0</v>
      </c>
      <c r="K146" s="4" t="str">
        <f>$K$1&amp;D146</f>
        <v>,1968668</v>
      </c>
    </row>
    <row r="147" s="4" customFormat="1" spans="1:11">
      <c r="A147" s="4">
        <v>14354529831</v>
      </c>
      <c r="B147" s="4">
        <v>80</v>
      </c>
      <c r="C147" s="4" t="str">
        <f>VLOOKUP(A147,HOP!A:H,8,0)</f>
        <v>80.00</v>
      </c>
      <c r="D147" s="4">
        <f>VLOOKUP(A147,HOP!A:B,2,0)</f>
        <v>1968671</v>
      </c>
      <c r="E147" s="4">
        <f t="shared" si="9"/>
        <v>0</v>
      </c>
      <c r="K147" s="4" t="str">
        <f>$K$1&amp;D147</f>
        <v>,1968671</v>
      </c>
    </row>
    <row r="148" s="4" customFormat="1" spans="1:11">
      <c r="A148" s="4">
        <v>14354562230</v>
      </c>
      <c r="B148" s="4">
        <v>48</v>
      </c>
      <c r="C148" s="4" t="str">
        <f>VLOOKUP(A148,HOP!A:H,8,0)</f>
        <v>48.00</v>
      </c>
      <c r="D148" s="4">
        <f>VLOOKUP(A148,HOP!A:B,2,0)</f>
        <v>1968696</v>
      </c>
      <c r="E148" s="4">
        <f t="shared" si="9"/>
        <v>0</v>
      </c>
      <c r="K148" s="4" t="str">
        <f>$K$1&amp;D148</f>
        <v>,1968696</v>
      </c>
    </row>
    <row r="149" s="4" customFormat="1" spans="1:11">
      <c r="A149" s="4">
        <v>14355887882</v>
      </c>
      <c r="B149" s="4">
        <v>67</v>
      </c>
      <c r="C149" s="4" t="str">
        <f>VLOOKUP(A149,HOP!A:H,8,0)</f>
        <v>67.00</v>
      </c>
      <c r="D149" s="4">
        <f>VLOOKUP(A149,HOP!A:B,2,0)</f>
        <v>1968775</v>
      </c>
      <c r="E149" s="4">
        <f t="shared" si="9"/>
        <v>0</v>
      </c>
      <c r="K149" s="4" t="str">
        <f>$K$1&amp;D149</f>
        <v>,1968775</v>
      </c>
    </row>
    <row r="150" s="4" customFormat="1" spans="1:11">
      <c r="A150" s="4">
        <v>14356696480</v>
      </c>
      <c r="B150" s="4">
        <v>25</v>
      </c>
      <c r="C150" s="4" t="str">
        <f>VLOOKUP(A150,HOP!A:H,8,0)</f>
        <v>25.00</v>
      </c>
      <c r="D150" s="4">
        <f>VLOOKUP(A150,HOP!A:B,2,0)</f>
        <v>1968927</v>
      </c>
      <c r="E150" s="4">
        <f t="shared" ref="E150:E168" si="11">B150-C150</f>
        <v>0</v>
      </c>
      <c r="K150" s="4" t="str">
        <f t="shared" ref="K150:K168" si="12">$K$1&amp;D150</f>
        <v>,1968927</v>
      </c>
    </row>
    <row r="151" s="4" customFormat="1" spans="1:11">
      <c r="A151" s="4">
        <v>14356732903</v>
      </c>
      <c r="B151" s="4">
        <v>112</v>
      </c>
      <c r="C151" s="4" t="str">
        <f>VLOOKUP(A151,HOP!A:H,8,0)</f>
        <v>112.00</v>
      </c>
      <c r="D151" s="4">
        <f>VLOOKUP(A151,HOP!A:B,2,0)</f>
        <v>1968940</v>
      </c>
      <c r="E151" s="4">
        <f t="shared" si="11"/>
        <v>0</v>
      </c>
      <c r="K151" s="4" t="str">
        <f t="shared" si="12"/>
        <v>,1968940</v>
      </c>
    </row>
    <row r="152" s="4" customFormat="1" spans="1:11">
      <c r="A152" s="4">
        <v>14356745190</v>
      </c>
      <c r="B152" s="4">
        <v>163</v>
      </c>
      <c r="C152" s="4" t="str">
        <f>VLOOKUP(A152,HOP!A:H,8,0)</f>
        <v>163.00</v>
      </c>
      <c r="D152" s="4">
        <f>VLOOKUP(A152,HOP!A:B,2,0)</f>
        <v>1968946</v>
      </c>
      <c r="E152" s="4">
        <f t="shared" si="11"/>
        <v>0</v>
      </c>
      <c r="K152" s="4" t="str">
        <f t="shared" si="12"/>
        <v>,1968946</v>
      </c>
    </row>
    <row r="153" s="4" customFormat="1" spans="1:11">
      <c r="A153" s="4">
        <v>14356749701</v>
      </c>
      <c r="B153" s="4">
        <v>146</v>
      </c>
      <c r="C153" s="4" t="str">
        <f>VLOOKUP(A153,HOP!A:H,8,0)</f>
        <v>146.00</v>
      </c>
      <c r="D153" s="4">
        <f>VLOOKUP(A153,HOP!A:B,2,0)</f>
        <v>1968950</v>
      </c>
      <c r="E153" s="4">
        <f t="shared" si="11"/>
        <v>0</v>
      </c>
      <c r="K153" s="4" t="str">
        <f t="shared" si="12"/>
        <v>,1968950</v>
      </c>
    </row>
    <row r="154" s="4" customFormat="1" spans="1:11">
      <c r="A154" s="4">
        <v>14356754226</v>
      </c>
      <c r="B154" s="4">
        <v>59</v>
      </c>
      <c r="C154" s="4" t="str">
        <f>VLOOKUP(A154,HOP!A:H,8,0)</f>
        <v>59.00</v>
      </c>
      <c r="D154" s="4">
        <f>VLOOKUP(A154,HOP!A:B,2,0)</f>
        <v>1968951</v>
      </c>
      <c r="E154" s="4">
        <f t="shared" si="11"/>
        <v>0</v>
      </c>
      <c r="K154" s="4" t="str">
        <f t="shared" si="12"/>
        <v>,1968951</v>
      </c>
    </row>
    <row r="155" s="4" customFormat="1" spans="1:11">
      <c r="A155" s="4">
        <v>14356763117</v>
      </c>
      <c r="B155" s="4">
        <v>128</v>
      </c>
      <c r="C155" s="4" t="str">
        <f>VLOOKUP(A155,HOP!A:H,8,0)</f>
        <v>128.00</v>
      </c>
      <c r="D155" s="4">
        <f>VLOOKUP(A155,HOP!A:B,2,0)</f>
        <v>1968957</v>
      </c>
      <c r="E155" s="4">
        <f t="shared" si="11"/>
        <v>0</v>
      </c>
      <c r="K155" s="4" t="str">
        <f t="shared" si="12"/>
        <v>,1968957</v>
      </c>
    </row>
    <row r="156" s="4" customFormat="1" spans="1:11">
      <c r="A156" s="4">
        <v>14356837187</v>
      </c>
      <c r="B156" s="4">
        <v>357</v>
      </c>
      <c r="C156" s="4" t="str">
        <f>VLOOKUP(A156,HOP!A:H,8,0)</f>
        <v>357.00</v>
      </c>
      <c r="D156" s="4">
        <f>VLOOKUP(A156,HOP!A:B,2,0)</f>
        <v>1968977</v>
      </c>
      <c r="E156" s="4">
        <f t="shared" si="11"/>
        <v>0</v>
      </c>
      <c r="K156" s="4" t="str">
        <f t="shared" si="12"/>
        <v>,1968977</v>
      </c>
    </row>
    <row r="157" s="4" customFormat="1" spans="1:11">
      <c r="A157" s="4">
        <v>14356939362</v>
      </c>
      <c r="B157" s="4">
        <v>117</v>
      </c>
      <c r="C157" s="4" t="str">
        <f>VLOOKUP(A157,HOP!A:H,8,0)</f>
        <v>117.00</v>
      </c>
      <c r="D157" s="4">
        <f>VLOOKUP(A157,HOP!A:B,2,0)</f>
        <v>1969010</v>
      </c>
      <c r="E157" s="4">
        <f t="shared" si="11"/>
        <v>0</v>
      </c>
      <c r="K157" s="4" t="str">
        <f t="shared" si="12"/>
        <v>,1969010</v>
      </c>
    </row>
    <row r="158" s="4" customFormat="1" spans="1:11">
      <c r="A158" s="4">
        <v>14357014919</v>
      </c>
      <c r="B158" s="4">
        <v>82</v>
      </c>
      <c r="C158" s="4" t="str">
        <f>VLOOKUP(A158,HOP!A:H,8,0)</f>
        <v>82.00</v>
      </c>
      <c r="D158" s="4">
        <f>VLOOKUP(A158,HOP!A:B,2,0)</f>
        <v>1969029</v>
      </c>
      <c r="E158" s="4">
        <f t="shared" si="11"/>
        <v>0</v>
      </c>
      <c r="K158" s="4" t="str">
        <f t="shared" si="12"/>
        <v>,1969029</v>
      </c>
    </row>
    <row r="159" s="4" customFormat="1" spans="1:11">
      <c r="A159" s="4">
        <v>14357089364</v>
      </c>
      <c r="B159" s="4">
        <v>163</v>
      </c>
      <c r="C159" s="4" t="str">
        <f>VLOOKUP(A159,HOP!A:H,8,0)</f>
        <v>163.00</v>
      </c>
      <c r="D159" s="4">
        <f>VLOOKUP(A159,HOP!A:B,2,0)</f>
        <v>1969045</v>
      </c>
      <c r="E159" s="4">
        <f t="shared" si="11"/>
        <v>0</v>
      </c>
      <c r="K159" s="4" t="str">
        <f t="shared" si="12"/>
        <v>,1969045</v>
      </c>
    </row>
    <row r="160" s="4" customFormat="1" spans="1:11">
      <c r="A160" s="4">
        <v>14357253318</v>
      </c>
      <c r="B160" s="4">
        <v>134</v>
      </c>
      <c r="C160" s="4" t="str">
        <f>VLOOKUP(A160,HOP!A:H,8,0)</f>
        <v>134.00</v>
      </c>
      <c r="D160" s="4">
        <f>VLOOKUP(A160,HOP!A:B,2,0)</f>
        <v>1969087</v>
      </c>
      <c r="E160" s="4">
        <f t="shared" si="11"/>
        <v>0</v>
      </c>
      <c r="K160" s="4" t="str">
        <f t="shared" si="12"/>
        <v>,1969087</v>
      </c>
    </row>
    <row r="161" s="4" customFormat="1" spans="1:11">
      <c r="A161" s="4">
        <v>14357362894</v>
      </c>
      <c r="B161" s="4">
        <v>34</v>
      </c>
      <c r="C161" s="4" t="str">
        <f>VLOOKUP(A161,HOP!A:H,8,0)</f>
        <v>34.00</v>
      </c>
      <c r="D161" s="4">
        <f>VLOOKUP(A161,HOP!A:B,2,0)</f>
        <v>1969118</v>
      </c>
      <c r="E161" s="4">
        <f t="shared" si="11"/>
        <v>0</v>
      </c>
      <c r="K161" s="4" t="str">
        <f t="shared" si="12"/>
        <v>,1969118</v>
      </c>
    </row>
    <row r="162" s="4" customFormat="1" spans="1:11">
      <c r="A162" s="4">
        <v>14357463804</v>
      </c>
      <c r="B162" s="4">
        <v>11</v>
      </c>
      <c r="C162" s="4" t="str">
        <f>VLOOKUP(A162,HOP!A:H,8,0)</f>
        <v>11.00</v>
      </c>
      <c r="D162" s="4">
        <f>VLOOKUP(A162,HOP!A:B,2,0)</f>
        <v>1969145</v>
      </c>
      <c r="E162" s="4">
        <f t="shared" si="11"/>
        <v>0</v>
      </c>
      <c r="K162" s="4" t="str">
        <f t="shared" si="12"/>
        <v>,1969145</v>
      </c>
    </row>
    <row r="163" s="4" customFormat="1" spans="1:11">
      <c r="A163" s="4">
        <v>14357651771</v>
      </c>
      <c r="B163" s="4">
        <v>14</v>
      </c>
      <c r="C163" s="4" t="str">
        <f>VLOOKUP(A163,HOP!A:H,8,0)</f>
        <v>14.00</v>
      </c>
      <c r="D163" s="4">
        <f>VLOOKUP(A163,HOP!A:B,2,0)</f>
        <v>1969194</v>
      </c>
      <c r="E163" s="4">
        <f t="shared" si="11"/>
        <v>0</v>
      </c>
      <c r="K163" s="4" t="str">
        <f t="shared" si="12"/>
        <v>,1969194</v>
      </c>
    </row>
    <row r="164" s="4" customFormat="1" spans="1:11">
      <c r="A164" s="4">
        <v>14357682681</v>
      </c>
      <c r="B164" s="4">
        <v>38</v>
      </c>
      <c r="C164" s="4" t="str">
        <f>VLOOKUP(A164,HOP!A:H,8,0)</f>
        <v>38.00</v>
      </c>
      <c r="D164" s="4">
        <f>VLOOKUP(A164,HOP!A:B,2,0)</f>
        <v>1969203</v>
      </c>
      <c r="E164" s="4">
        <f t="shared" si="11"/>
        <v>0</v>
      </c>
      <c r="K164" s="4" t="str">
        <f t="shared" si="12"/>
        <v>,1969203</v>
      </c>
    </row>
    <row r="165" s="4" customFormat="1" spans="1:11">
      <c r="A165" s="4">
        <v>14312716868</v>
      </c>
      <c r="B165" s="4">
        <v>-52</v>
      </c>
      <c r="C165" s="4" t="e">
        <f>VLOOKUP(A165,HOP!A:H,8,0)</f>
        <v>#N/A</v>
      </c>
      <c r="D165" s="4">
        <v>1954661</v>
      </c>
      <c r="E165" s="4" t="e">
        <f t="shared" si="11"/>
        <v>#N/A</v>
      </c>
      <c r="F165" s="4" t="s">
        <v>475</v>
      </c>
      <c r="K165" s="4" t="str">
        <f t="shared" si="12"/>
        <v>,1954661</v>
      </c>
    </row>
    <row r="166" s="4" customFormat="1" spans="1:11">
      <c r="A166" s="4">
        <v>14358051063</v>
      </c>
      <c r="B166" s="4">
        <v>19</v>
      </c>
      <c r="C166" s="4" t="str">
        <f>VLOOKUP(A166,HOP!A:H,8,0)</f>
        <v>19.00</v>
      </c>
      <c r="D166" s="4">
        <f>VLOOKUP(A166,HOP!A:B,2,0)</f>
        <v>1969323</v>
      </c>
      <c r="E166" s="4">
        <f t="shared" si="11"/>
        <v>0</v>
      </c>
      <c r="K166" s="4" t="str">
        <f t="shared" si="12"/>
        <v>,1969323</v>
      </c>
    </row>
    <row r="167" s="4" customFormat="1" spans="1:11">
      <c r="A167" s="4">
        <v>14358701819</v>
      </c>
      <c r="B167" s="4">
        <v>42</v>
      </c>
      <c r="C167" s="4" t="str">
        <f>VLOOKUP(A167,HOP!A:H,8,0)</f>
        <v>42.00</v>
      </c>
      <c r="D167" s="4">
        <f>VLOOKUP(A167,HOP!A:B,2,0)</f>
        <v>1969632</v>
      </c>
      <c r="E167" s="4">
        <f t="shared" si="11"/>
        <v>0</v>
      </c>
      <c r="K167" s="4" t="str">
        <f t="shared" si="12"/>
        <v>,1969632</v>
      </c>
    </row>
    <row r="168" ht="14.25" spans="1:11">
      <c r="A168" s="6">
        <v>13943302562</v>
      </c>
      <c r="B168" s="7">
        <v>147</v>
      </c>
      <c r="C168" s="4" t="str">
        <f>VLOOKUP(A168,HOP!A:H,8,0)</f>
        <v>147.00</v>
      </c>
      <c r="D168" s="4">
        <f>VLOOKUP(A168,HOP!A:B,2,0)</f>
        <v>1911288</v>
      </c>
      <c r="E168" s="4">
        <f>B168-C168</f>
        <v>0</v>
      </c>
      <c r="K168" s="4" t="str">
        <f>$K$1&amp;D168</f>
        <v>,1911288</v>
      </c>
    </row>
    <row r="171" spans="2:2">
      <c r="B171" s="4">
        <f>SUM(B2:B168)</f>
        <v>18335.16</v>
      </c>
    </row>
    <row r="173" spans="1:1">
      <c r="A173" s="4" t="s">
        <v>476</v>
      </c>
    </row>
    <row r="174" spans="1:1">
      <c r="A174" s="4" t="s">
        <v>477</v>
      </c>
    </row>
    <row r="175" spans="1:1">
      <c r="A175" s="4" t="s">
        <v>478</v>
      </c>
    </row>
    <row r="176" spans="1:1">
      <c r="A176" s="4" t="s">
        <v>479</v>
      </c>
    </row>
    <row r="177" spans="1:2">
      <c r="A177" s="8"/>
      <c r="B177" s="8"/>
    </row>
    <row r="178" spans="1:2">
      <c r="A178" s="8"/>
      <c r="B178" s="8"/>
    </row>
  </sheetData>
  <conditionalFormatting sqref="A1:A176 A179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8"/>
  <sheetViews>
    <sheetView workbookViewId="0">
      <selection activeCell="C17" sqref="C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480</v>
      </c>
      <c r="B1" s="2" t="s">
        <v>481</v>
      </c>
      <c r="C1" s="2" t="s">
        <v>482</v>
      </c>
      <c r="D1" s="2" t="s">
        <v>483</v>
      </c>
      <c r="E1" s="2" t="s">
        <v>5</v>
      </c>
      <c r="F1" s="2" t="s">
        <v>484</v>
      </c>
      <c r="G1" s="2" t="s">
        <v>485</v>
      </c>
      <c r="H1" s="2" t="s">
        <v>486</v>
      </c>
      <c r="I1" s="2" t="s">
        <v>487</v>
      </c>
      <c r="J1" s="2" t="s">
        <v>488</v>
      </c>
      <c r="K1" s="2" t="s">
        <v>17</v>
      </c>
    </row>
    <row r="2" s="1" customFormat="1" ht="20" customHeight="1" spans="1:11">
      <c r="A2" s="3">
        <v>14358701819</v>
      </c>
      <c r="B2" s="3">
        <v>1969632</v>
      </c>
      <c r="C2" s="2" t="s">
        <v>489</v>
      </c>
      <c r="D2" s="2" t="s">
        <v>490</v>
      </c>
      <c r="E2" s="2" t="s">
        <v>491</v>
      </c>
      <c r="F2" s="2" t="s">
        <v>492</v>
      </c>
      <c r="G2" s="2" t="s">
        <v>25</v>
      </c>
      <c r="H2" s="2" t="s">
        <v>493</v>
      </c>
      <c r="I2" s="2" t="s">
        <v>494</v>
      </c>
      <c r="J2" s="2" t="s">
        <v>494</v>
      </c>
      <c r="K2" s="2" t="s">
        <v>495</v>
      </c>
    </row>
    <row r="3" s="1" customFormat="1" ht="20" customHeight="1" spans="1:11">
      <c r="A3" s="3">
        <v>14358051063</v>
      </c>
      <c r="B3" s="3">
        <v>1969323</v>
      </c>
      <c r="C3" s="2" t="s">
        <v>496</v>
      </c>
      <c r="D3" s="2" t="s">
        <v>497</v>
      </c>
      <c r="E3" s="2" t="s">
        <v>491</v>
      </c>
      <c r="F3" s="2" t="s">
        <v>492</v>
      </c>
      <c r="G3" s="2" t="s">
        <v>25</v>
      </c>
      <c r="H3" s="2" t="s">
        <v>498</v>
      </c>
      <c r="I3" s="2" t="s">
        <v>494</v>
      </c>
      <c r="J3" s="2" t="s">
        <v>494</v>
      </c>
      <c r="K3" s="2" t="s">
        <v>499</v>
      </c>
    </row>
    <row r="4" s="1" customFormat="1" ht="20" customHeight="1" spans="1:11">
      <c r="A4" s="3">
        <v>14357682681</v>
      </c>
      <c r="B4" s="3">
        <v>1969203</v>
      </c>
      <c r="C4" s="2" t="s">
        <v>500</v>
      </c>
      <c r="D4" s="2" t="s">
        <v>501</v>
      </c>
      <c r="E4" s="2" t="s">
        <v>491</v>
      </c>
      <c r="F4" s="2" t="s">
        <v>492</v>
      </c>
      <c r="G4" s="2" t="s">
        <v>25</v>
      </c>
      <c r="H4" s="2" t="s">
        <v>502</v>
      </c>
      <c r="I4" s="2" t="s">
        <v>494</v>
      </c>
      <c r="J4" s="2" t="s">
        <v>494</v>
      </c>
      <c r="K4" s="2" t="s">
        <v>503</v>
      </c>
    </row>
    <row r="5" s="1" customFormat="1" ht="20" customHeight="1" spans="1:11">
      <c r="A5" s="3">
        <v>14357651771</v>
      </c>
      <c r="B5" s="3">
        <v>1969194</v>
      </c>
      <c r="C5" s="2" t="s">
        <v>504</v>
      </c>
      <c r="D5" s="2" t="s">
        <v>505</v>
      </c>
      <c r="E5" s="2" t="s">
        <v>491</v>
      </c>
      <c r="F5" s="2" t="s">
        <v>492</v>
      </c>
      <c r="G5" s="2" t="s">
        <v>25</v>
      </c>
      <c r="H5" s="2" t="s">
        <v>506</v>
      </c>
      <c r="I5" s="2" t="s">
        <v>494</v>
      </c>
      <c r="J5" s="2" t="s">
        <v>494</v>
      </c>
      <c r="K5" s="2" t="s">
        <v>507</v>
      </c>
    </row>
    <row r="6" s="1" customFormat="1" ht="20" customHeight="1" spans="1:11">
      <c r="A6" s="3">
        <v>14357463804</v>
      </c>
      <c r="B6" s="3">
        <v>1969145</v>
      </c>
      <c r="C6" s="2" t="s">
        <v>508</v>
      </c>
      <c r="D6" s="2" t="s">
        <v>509</v>
      </c>
      <c r="E6" s="2" t="s">
        <v>491</v>
      </c>
      <c r="F6" s="2" t="s">
        <v>492</v>
      </c>
      <c r="G6" s="2" t="s">
        <v>25</v>
      </c>
      <c r="H6" s="2" t="s">
        <v>510</v>
      </c>
      <c r="I6" s="2" t="s">
        <v>494</v>
      </c>
      <c r="J6" s="2" t="s">
        <v>494</v>
      </c>
      <c r="K6" s="2" t="s">
        <v>511</v>
      </c>
    </row>
    <row r="7" s="1" customFormat="1" ht="20" customHeight="1" spans="1:11">
      <c r="A7" s="3">
        <v>14357362894</v>
      </c>
      <c r="B7" s="3">
        <v>1969118</v>
      </c>
      <c r="C7" s="2" t="s">
        <v>512</v>
      </c>
      <c r="D7" s="2" t="s">
        <v>513</v>
      </c>
      <c r="E7" s="2" t="s">
        <v>491</v>
      </c>
      <c r="F7" s="2" t="s">
        <v>492</v>
      </c>
      <c r="G7" s="2" t="s">
        <v>25</v>
      </c>
      <c r="H7" s="2" t="s">
        <v>514</v>
      </c>
      <c r="I7" s="2" t="s">
        <v>494</v>
      </c>
      <c r="J7" s="2" t="s">
        <v>494</v>
      </c>
      <c r="K7" s="2" t="s">
        <v>515</v>
      </c>
    </row>
    <row r="8" s="1" customFormat="1" ht="20" customHeight="1" spans="1:11">
      <c r="A8" s="3">
        <v>14357253318</v>
      </c>
      <c r="B8" s="3">
        <v>1969087</v>
      </c>
      <c r="C8" s="2" t="s">
        <v>516</v>
      </c>
      <c r="D8" s="2" t="s">
        <v>517</v>
      </c>
      <c r="E8" s="2" t="s">
        <v>491</v>
      </c>
      <c r="F8" s="2" t="s">
        <v>492</v>
      </c>
      <c r="G8" s="2" t="s">
        <v>25</v>
      </c>
      <c r="H8" s="2" t="s">
        <v>518</v>
      </c>
      <c r="I8" s="2" t="s">
        <v>494</v>
      </c>
      <c r="J8" s="2" t="s">
        <v>494</v>
      </c>
      <c r="K8" s="2" t="s">
        <v>519</v>
      </c>
    </row>
    <row r="9" s="1" customFormat="1" ht="20" customHeight="1" spans="1:11">
      <c r="A9" s="3">
        <v>14357089364</v>
      </c>
      <c r="B9" s="3">
        <v>1969045</v>
      </c>
      <c r="C9" s="2" t="s">
        <v>520</v>
      </c>
      <c r="D9" s="2" t="s">
        <v>521</v>
      </c>
      <c r="E9" s="2" t="s">
        <v>491</v>
      </c>
      <c r="F9" s="2" t="s">
        <v>492</v>
      </c>
      <c r="G9" s="2" t="s">
        <v>25</v>
      </c>
      <c r="H9" s="2" t="s">
        <v>522</v>
      </c>
      <c r="I9" s="2" t="s">
        <v>494</v>
      </c>
      <c r="J9" s="2" t="s">
        <v>494</v>
      </c>
      <c r="K9" s="2" t="s">
        <v>523</v>
      </c>
    </row>
    <row r="10" s="1" customFormat="1" ht="20" customHeight="1" spans="1:11">
      <c r="A10" s="3">
        <v>14357014919</v>
      </c>
      <c r="B10" s="3">
        <v>1969029</v>
      </c>
      <c r="C10" s="2" t="s">
        <v>524</v>
      </c>
      <c r="D10" s="2" t="s">
        <v>525</v>
      </c>
      <c r="E10" s="2" t="s">
        <v>491</v>
      </c>
      <c r="F10" s="2" t="s">
        <v>492</v>
      </c>
      <c r="G10" s="2" t="s">
        <v>25</v>
      </c>
      <c r="H10" s="2" t="s">
        <v>526</v>
      </c>
      <c r="I10" s="2" t="s">
        <v>494</v>
      </c>
      <c r="J10" s="2" t="s">
        <v>494</v>
      </c>
      <c r="K10" s="2" t="s">
        <v>527</v>
      </c>
    </row>
    <row r="11" s="1" customFormat="1" ht="20" customHeight="1" spans="1:11">
      <c r="A11" s="3">
        <v>14356939362</v>
      </c>
      <c r="B11" s="3">
        <v>1969010</v>
      </c>
      <c r="C11" s="2" t="s">
        <v>528</v>
      </c>
      <c r="D11" s="2" t="s">
        <v>529</v>
      </c>
      <c r="E11" s="2" t="s">
        <v>491</v>
      </c>
      <c r="F11" s="2" t="s">
        <v>492</v>
      </c>
      <c r="G11" s="2" t="s">
        <v>25</v>
      </c>
      <c r="H11" s="2" t="s">
        <v>530</v>
      </c>
      <c r="I11" s="2" t="s">
        <v>494</v>
      </c>
      <c r="J11" s="2" t="s">
        <v>494</v>
      </c>
      <c r="K11" s="2" t="s">
        <v>531</v>
      </c>
    </row>
    <row r="12" s="1" customFormat="1" ht="20" customHeight="1" spans="1:11">
      <c r="A12" s="3">
        <v>14356837187</v>
      </c>
      <c r="B12" s="3">
        <v>1968977</v>
      </c>
      <c r="C12" s="2" t="s">
        <v>532</v>
      </c>
      <c r="D12" s="2" t="s">
        <v>533</v>
      </c>
      <c r="E12" s="2" t="s">
        <v>491</v>
      </c>
      <c r="F12" s="2" t="s">
        <v>492</v>
      </c>
      <c r="G12" s="2" t="s">
        <v>25</v>
      </c>
      <c r="H12" s="2" t="s">
        <v>534</v>
      </c>
      <c r="I12" s="2" t="s">
        <v>494</v>
      </c>
      <c r="J12" s="2" t="s">
        <v>494</v>
      </c>
      <c r="K12" s="2" t="s">
        <v>535</v>
      </c>
    </row>
    <row r="13" s="1" customFormat="1" ht="20" customHeight="1" spans="1:11">
      <c r="A13" s="3">
        <v>14356763117</v>
      </c>
      <c r="B13" s="3">
        <v>1968957</v>
      </c>
      <c r="C13" s="2" t="s">
        <v>536</v>
      </c>
      <c r="D13" s="2" t="s">
        <v>537</v>
      </c>
      <c r="E13" s="2" t="s">
        <v>491</v>
      </c>
      <c r="F13" s="2" t="s">
        <v>492</v>
      </c>
      <c r="G13" s="2" t="s">
        <v>25</v>
      </c>
      <c r="H13" s="2" t="s">
        <v>538</v>
      </c>
      <c r="I13" s="2" t="s">
        <v>494</v>
      </c>
      <c r="J13" s="2" t="s">
        <v>494</v>
      </c>
      <c r="K13" s="2" t="s">
        <v>539</v>
      </c>
    </row>
    <row r="14" s="1" customFormat="1" ht="20" customHeight="1" spans="1:11">
      <c r="A14" s="3">
        <v>14356754226</v>
      </c>
      <c r="B14" s="3">
        <v>1968951</v>
      </c>
      <c r="C14" s="2" t="s">
        <v>540</v>
      </c>
      <c r="D14" s="2" t="s">
        <v>541</v>
      </c>
      <c r="E14" s="2" t="s">
        <v>491</v>
      </c>
      <c r="F14" s="2" t="s">
        <v>492</v>
      </c>
      <c r="G14" s="2" t="s">
        <v>25</v>
      </c>
      <c r="H14" s="2" t="s">
        <v>542</v>
      </c>
      <c r="I14" s="2" t="s">
        <v>494</v>
      </c>
      <c r="J14" s="2" t="s">
        <v>494</v>
      </c>
      <c r="K14" s="2" t="s">
        <v>543</v>
      </c>
    </row>
    <row r="15" s="1" customFormat="1" ht="20" customHeight="1" spans="1:11">
      <c r="A15" s="3">
        <v>14356749701</v>
      </c>
      <c r="B15" s="3">
        <v>1968950</v>
      </c>
      <c r="C15" s="2" t="s">
        <v>544</v>
      </c>
      <c r="D15" s="2" t="s">
        <v>545</v>
      </c>
      <c r="E15" s="2" t="s">
        <v>491</v>
      </c>
      <c r="F15" s="2" t="s">
        <v>492</v>
      </c>
      <c r="G15" s="2" t="s">
        <v>25</v>
      </c>
      <c r="H15" s="2" t="s">
        <v>546</v>
      </c>
      <c r="I15" s="2" t="s">
        <v>494</v>
      </c>
      <c r="J15" s="2" t="s">
        <v>494</v>
      </c>
      <c r="K15" s="2" t="s">
        <v>547</v>
      </c>
    </row>
    <row r="16" s="1" customFormat="1" ht="20" customHeight="1" spans="1:11">
      <c r="A16" s="3">
        <v>14356745190</v>
      </c>
      <c r="B16" s="3">
        <v>1968946</v>
      </c>
      <c r="C16" s="2" t="s">
        <v>520</v>
      </c>
      <c r="D16" s="2" t="s">
        <v>548</v>
      </c>
      <c r="E16" s="2" t="s">
        <v>491</v>
      </c>
      <c r="F16" s="2" t="s">
        <v>492</v>
      </c>
      <c r="G16" s="2" t="s">
        <v>25</v>
      </c>
      <c r="H16" s="2" t="s">
        <v>522</v>
      </c>
      <c r="I16" s="2" t="s">
        <v>494</v>
      </c>
      <c r="J16" s="2" t="s">
        <v>494</v>
      </c>
      <c r="K16" s="2" t="s">
        <v>549</v>
      </c>
    </row>
    <row r="17" s="1" customFormat="1" ht="20" customHeight="1" spans="1:11">
      <c r="A17" s="3">
        <v>14356732903</v>
      </c>
      <c r="B17" s="3">
        <v>1968940</v>
      </c>
      <c r="C17" s="2" t="s">
        <v>550</v>
      </c>
      <c r="D17" s="2" t="s">
        <v>551</v>
      </c>
      <c r="E17" s="2" t="s">
        <v>491</v>
      </c>
      <c r="F17" s="2" t="s">
        <v>492</v>
      </c>
      <c r="G17" s="2" t="s">
        <v>25</v>
      </c>
      <c r="H17" s="2" t="s">
        <v>552</v>
      </c>
      <c r="I17" s="2" t="s">
        <v>494</v>
      </c>
      <c r="J17" s="2" t="s">
        <v>494</v>
      </c>
      <c r="K17" s="2" t="s">
        <v>553</v>
      </c>
    </row>
    <row r="18" s="1" customFormat="1" ht="20" customHeight="1" spans="1:11">
      <c r="A18" s="3">
        <v>14356696480</v>
      </c>
      <c r="B18" s="3">
        <v>1968927</v>
      </c>
      <c r="C18" s="2" t="s">
        <v>554</v>
      </c>
      <c r="D18" s="2" t="s">
        <v>555</v>
      </c>
      <c r="E18" s="2" t="s">
        <v>491</v>
      </c>
      <c r="F18" s="2" t="s">
        <v>492</v>
      </c>
      <c r="G18" s="2" t="s">
        <v>25</v>
      </c>
      <c r="H18" s="2" t="s">
        <v>556</v>
      </c>
      <c r="I18" s="2" t="s">
        <v>494</v>
      </c>
      <c r="J18" s="2" t="s">
        <v>494</v>
      </c>
      <c r="K18" s="2" t="s">
        <v>557</v>
      </c>
    </row>
    <row r="19" s="1" customFormat="1" ht="20" customHeight="1" spans="1:11">
      <c r="A19" s="3">
        <v>14355887882</v>
      </c>
      <c r="B19" s="3">
        <v>1968775</v>
      </c>
      <c r="C19" s="2" t="s">
        <v>558</v>
      </c>
      <c r="D19" s="2" t="s">
        <v>559</v>
      </c>
      <c r="E19" s="2" t="s">
        <v>560</v>
      </c>
      <c r="F19" s="2" t="s">
        <v>491</v>
      </c>
      <c r="G19" s="2" t="s">
        <v>25</v>
      </c>
      <c r="H19" s="2" t="s">
        <v>561</v>
      </c>
      <c r="I19" s="2" t="s">
        <v>494</v>
      </c>
      <c r="J19" s="2" t="s">
        <v>494</v>
      </c>
      <c r="K19" s="2" t="s">
        <v>562</v>
      </c>
    </row>
    <row r="20" s="1" customFormat="1" ht="20" customHeight="1" spans="1:11">
      <c r="A20" s="3">
        <v>14354562230</v>
      </c>
      <c r="B20" s="3">
        <v>1968696</v>
      </c>
      <c r="C20" s="2" t="s">
        <v>563</v>
      </c>
      <c r="D20" s="2" t="s">
        <v>564</v>
      </c>
      <c r="E20" s="2" t="s">
        <v>560</v>
      </c>
      <c r="F20" s="2" t="s">
        <v>492</v>
      </c>
      <c r="G20" s="2" t="s">
        <v>25</v>
      </c>
      <c r="H20" s="2" t="s">
        <v>565</v>
      </c>
      <c r="I20" s="2" t="s">
        <v>494</v>
      </c>
      <c r="J20" s="2" t="s">
        <v>494</v>
      </c>
      <c r="K20" s="2" t="s">
        <v>566</v>
      </c>
    </row>
    <row r="21" s="1" customFormat="1" ht="20" customHeight="1" spans="1:11">
      <c r="A21" s="3">
        <v>14354529831</v>
      </c>
      <c r="B21" s="3">
        <v>1968671</v>
      </c>
      <c r="C21" s="2" t="s">
        <v>567</v>
      </c>
      <c r="D21" s="2" t="s">
        <v>568</v>
      </c>
      <c r="E21" s="2" t="s">
        <v>491</v>
      </c>
      <c r="F21" s="2" t="s">
        <v>492</v>
      </c>
      <c r="G21" s="2" t="s">
        <v>25</v>
      </c>
      <c r="H21" s="2" t="s">
        <v>569</v>
      </c>
      <c r="I21" s="2" t="s">
        <v>494</v>
      </c>
      <c r="J21" s="2" t="s">
        <v>494</v>
      </c>
      <c r="K21" s="2" t="s">
        <v>570</v>
      </c>
    </row>
    <row r="22" s="1" customFormat="1" ht="20" customHeight="1" spans="1:11">
      <c r="A22" s="3">
        <v>14354521961</v>
      </c>
      <c r="B22" s="3">
        <v>1968668</v>
      </c>
      <c r="C22" s="2" t="s">
        <v>571</v>
      </c>
      <c r="D22" s="2" t="s">
        <v>572</v>
      </c>
      <c r="E22" s="2" t="s">
        <v>560</v>
      </c>
      <c r="F22" s="2" t="s">
        <v>491</v>
      </c>
      <c r="G22" s="2" t="s">
        <v>25</v>
      </c>
      <c r="H22" s="2" t="s">
        <v>573</v>
      </c>
      <c r="I22" s="2" t="s">
        <v>494</v>
      </c>
      <c r="J22" s="2" t="s">
        <v>494</v>
      </c>
      <c r="K22" s="2" t="s">
        <v>574</v>
      </c>
    </row>
    <row r="23" s="1" customFormat="1" ht="20" customHeight="1" spans="1:11">
      <c r="A23" s="3">
        <v>14354152473</v>
      </c>
      <c r="B23" s="3">
        <v>1968488</v>
      </c>
      <c r="C23" s="2" t="s">
        <v>540</v>
      </c>
      <c r="D23" s="2" t="s">
        <v>575</v>
      </c>
      <c r="E23" s="2" t="s">
        <v>560</v>
      </c>
      <c r="F23" s="2" t="s">
        <v>491</v>
      </c>
      <c r="G23" s="2" t="s">
        <v>25</v>
      </c>
      <c r="H23" s="2" t="s">
        <v>542</v>
      </c>
      <c r="I23" s="2" t="s">
        <v>494</v>
      </c>
      <c r="J23" s="2" t="s">
        <v>494</v>
      </c>
      <c r="K23" s="2" t="s">
        <v>576</v>
      </c>
    </row>
    <row r="24" s="1" customFormat="1" ht="20" customHeight="1" spans="1:11">
      <c r="A24" s="3">
        <v>14353879997</v>
      </c>
      <c r="B24" s="3">
        <v>1968414</v>
      </c>
      <c r="C24" s="2" t="s">
        <v>577</v>
      </c>
      <c r="D24" s="2" t="s">
        <v>578</v>
      </c>
      <c r="E24" s="2" t="s">
        <v>560</v>
      </c>
      <c r="F24" s="2" t="s">
        <v>491</v>
      </c>
      <c r="G24" s="2" t="s">
        <v>25</v>
      </c>
      <c r="H24" s="2" t="s">
        <v>579</v>
      </c>
      <c r="I24" s="2" t="s">
        <v>494</v>
      </c>
      <c r="J24" s="2" t="s">
        <v>494</v>
      </c>
      <c r="K24" s="2" t="s">
        <v>580</v>
      </c>
    </row>
    <row r="25" s="1" customFormat="1" ht="20" customHeight="1" spans="1:11">
      <c r="A25" s="3">
        <v>14353058669</v>
      </c>
      <c r="B25" s="3">
        <v>1968261</v>
      </c>
      <c r="C25" s="2" t="s">
        <v>581</v>
      </c>
      <c r="D25" s="2" t="s">
        <v>582</v>
      </c>
      <c r="E25" s="2" t="s">
        <v>491</v>
      </c>
      <c r="F25" s="2" t="s">
        <v>492</v>
      </c>
      <c r="G25" s="2" t="s">
        <v>25</v>
      </c>
      <c r="H25" s="2" t="s">
        <v>583</v>
      </c>
      <c r="I25" s="2" t="s">
        <v>494</v>
      </c>
      <c r="J25" s="2" t="s">
        <v>494</v>
      </c>
      <c r="K25" s="2" t="s">
        <v>584</v>
      </c>
    </row>
    <row r="26" s="1" customFormat="1" ht="20" customHeight="1" spans="1:11">
      <c r="A26" s="3">
        <v>14352846052</v>
      </c>
      <c r="B26" s="3">
        <v>1968207</v>
      </c>
      <c r="C26" s="2" t="s">
        <v>585</v>
      </c>
      <c r="D26" s="2" t="s">
        <v>586</v>
      </c>
      <c r="E26" s="2" t="s">
        <v>560</v>
      </c>
      <c r="F26" s="2" t="s">
        <v>491</v>
      </c>
      <c r="G26" s="2" t="s">
        <v>25</v>
      </c>
      <c r="H26" s="2" t="s">
        <v>587</v>
      </c>
      <c r="I26" s="2" t="s">
        <v>494</v>
      </c>
      <c r="J26" s="2" t="s">
        <v>494</v>
      </c>
      <c r="K26" s="2" t="s">
        <v>588</v>
      </c>
    </row>
    <row r="27" s="1" customFormat="1" ht="20" customHeight="1" spans="1:11">
      <c r="A27" s="3">
        <v>14352313013</v>
      </c>
      <c r="B27" s="3">
        <v>1968078</v>
      </c>
      <c r="C27" s="2" t="s">
        <v>540</v>
      </c>
      <c r="D27" s="2" t="s">
        <v>589</v>
      </c>
      <c r="E27" s="2" t="s">
        <v>560</v>
      </c>
      <c r="F27" s="2" t="s">
        <v>491</v>
      </c>
      <c r="G27" s="2" t="s">
        <v>25</v>
      </c>
      <c r="H27" s="2" t="s">
        <v>590</v>
      </c>
      <c r="I27" s="2" t="s">
        <v>494</v>
      </c>
      <c r="J27" s="2" t="s">
        <v>494</v>
      </c>
      <c r="K27" s="2" t="s">
        <v>591</v>
      </c>
    </row>
    <row r="28" s="1" customFormat="1" ht="20" customHeight="1" spans="1:11">
      <c r="A28" s="3">
        <v>14352118930</v>
      </c>
      <c r="B28" s="3">
        <v>1968054</v>
      </c>
      <c r="C28" s="2" t="s">
        <v>592</v>
      </c>
      <c r="D28" s="2" t="s">
        <v>593</v>
      </c>
      <c r="E28" s="2" t="s">
        <v>491</v>
      </c>
      <c r="F28" s="2" t="s">
        <v>492</v>
      </c>
      <c r="G28" s="2" t="s">
        <v>25</v>
      </c>
      <c r="H28" s="2" t="s">
        <v>594</v>
      </c>
      <c r="I28" s="2" t="s">
        <v>494</v>
      </c>
      <c r="J28" s="2" t="s">
        <v>494</v>
      </c>
      <c r="K28" s="2" t="s">
        <v>595</v>
      </c>
    </row>
    <row r="29" s="1" customFormat="1" ht="20" customHeight="1" spans="1:11">
      <c r="A29" s="3">
        <v>14351204651</v>
      </c>
      <c r="B29" s="3">
        <v>1967754</v>
      </c>
      <c r="C29" s="2" t="s">
        <v>536</v>
      </c>
      <c r="D29" s="2" t="s">
        <v>596</v>
      </c>
      <c r="E29" s="2" t="s">
        <v>491</v>
      </c>
      <c r="F29" s="2" t="s">
        <v>492</v>
      </c>
      <c r="G29" s="2" t="s">
        <v>25</v>
      </c>
      <c r="H29" s="2" t="s">
        <v>538</v>
      </c>
      <c r="I29" s="2" t="s">
        <v>494</v>
      </c>
      <c r="J29" s="2" t="s">
        <v>494</v>
      </c>
      <c r="K29" s="2" t="s">
        <v>597</v>
      </c>
    </row>
    <row r="30" s="1" customFormat="1" ht="20" customHeight="1" spans="1:11">
      <c r="A30" s="3">
        <v>14350760835</v>
      </c>
      <c r="B30" s="3">
        <v>1967547</v>
      </c>
      <c r="C30" s="2" t="s">
        <v>598</v>
      </c>
      <c r="D30" s="2" t="s">
        <v>599</v>
      </c>
      <c r="E30" s="2" t="s">
        <v>560</v>
      </c>
      <c r="F30" s="2" t="s">
        <v>491</v>
      </c>
      <c r="G30" s="2" t="s">
        <v>25</v>
      </c>
      <c r="H30" s="2" t="s">
        <v>600</v>
      </c>
      <c r="I30" s="2" t="s">
        <v>494</v>
      </c>
      <c r="J30" s="2" t="s">
        <v>494</v>
      </c>
      <c r="K30" s="2" t="s">
        <v>601</v>
      </c>
    </row>
    <row r="31" s="1" customFormat="1" ht="20" customHeight="1" spans="1:11">
      <c r="A31" s="3">
        <v>14350592384</v>
      </c>
      <c r="B31" s="3">
        <v>1967497</v>
      </c>
      <c r="C31" s="2" t="s">
        <v>602</v>
      </c>
      <c r="D31" s="2" t="s">
        <v>603</v>
      </c>
      <c r="E31" s="2" t="s">
        <v>604</v>
      </c>
      <c r="F31" s="2" t="s">
        <v>560</v>
      </c>
      <c r="G31" s="2" t="s">
        <v>25</v>
      </c>
      <c r="H31" s="2" t="s">
        <v>605</v>
      </c>
      <c r="I31" s="2" t="s">
        <v>494</v>
      </c>
      <c r="J31" s="2" t="s">
        <v>494</v>
      </c>
      <c r="K31" s="2" t="s">
        <v>606</v>
      </c>
    </row>
    <row r="32" s="1" customFormat="1" ht="20" customHeight="1" spans="1:11">
      <c r="A32" s="3">
        <v>14350423536</v>
      </c>
      <c r="B32" s="3">
        <v>1967445</v>
      </c>
      <c r="C32" s="2" t="s">
        <v>607</v>
      </c>
      <c r="D32" s="2" t="s">
        <v>608</v>
      </c>
      <c r="E32" s="2" t="s">
        <v>604</v>
      </c>
      <c r="F32" s="2" t="s">
        <v>560</v>
      </c>
      <c r="G32" s="2" t="s">
        <v>25</v>
      </c>
      <c r="H32" s="2" t="s">
        <v>609</v>
      </c>
      <c r="I32" s="2" t="s">
        <v>494</v>
      </c>
      <c r="J32" s="2" t="s">
        <v>494</v>
      </c>
      <c r="K32" s="2" t="s">
        <v>610</v>
      </c>
    </row>
    <row r="33" s="1" customFormat="1" ht="20" customHeight="1" spans="1:11">
      <c r="A33" s="3">
        <v>14350377333</v>
      </c>
      <c r="B33" s="3">
        <v>1967432</v>
      </c>
      <c r="C33" s="2" t="s">
        <v>611</v>
      </c>
      <c r="D33" s="2" t="s">
        <v>612</v>
      </c>
      <c r="E33" s="2" t="s">
        <v>604</v>
      </c>
      <c r="F33" s="2" t="s">
        <v>560</v>
      </c>
      <c r="G33" s="2" t="s">
        <v>25</v>
      </c>
      <c r="H33" s="2" t="s">
        <v>542</v>
      </c>
      <c r="I33" s="2" t="s">
        <v>494</v>
      </c>
      <c r="J33" s="2" t="s">
        <v>494</v>
      </c>
      <c r="K33" s="2" t="s">
        <v>613</v>
      </c>
    </row>
    <row r="34" s="1" customFormat="1" ht="20" customHeight="1" spans="1:11">
      <c r="A34" s="3">
        <v>14347476592</v>
      </c>
      <c r="B34" s="3">
        <v>1967418</v>
      </c>
      <c r="C34" s="2" t="s">
        <v>614</v>
      </c>
      <c r="D34" s="2" t="s">
        <v>615</v>
      </c>
      <c r="E34" s="2" t="s">
        <v>604</v>
      </c>
      <c r="F34" s="2" t="s">
        <v>560</v>
      </c>
      <c r="G34" s="2" t="s">
        <v>25</v>
      </c>
      <c r="H34" s="2" t="s">
        <v>565</v>
      </c>
      <c r="I34" s="2" t="s">
        <v>494</v>
      </c>
      <c r="J34" s="2" t="s">
        <v>494</v>
      </c>
      <c r="K34" s="2" t="s">
        <v>616</v>
      </c>
    </row>
    <row r="35" s="1" customFormat="1" ht="20" customHeight="1" spans="1:11">
      <c r="A35" s="3">
        <v>14347340201</v>
      </c>
      <c r="B35" s="3">
        <v>1967384</v>
      </c>
      <c r="C35" s="2" t="s">
        <v>617</v>
      </c>
      <c r="D35" s="2" t="s">
        <v>618</v>
      </c>
      <c r="E35" s="2" t="s">
        <v>604</v>
      </c>
      <c r="F35" s="2" t="s">
        <v>491</v>
      </c>
      <c r="G35" s="2" t="s">
        <v>25</v>
      </c>
      <c r="H35" s="2" t="s">
        <v>619</v>
      </c>
      <c r="I35" s="2" t="s">
        <v>494</v>
      </c>
      <c r="J35" s="2" t="s">
        <v>494</v>
      </c>
      <c r="K35" s="2" t="s">
        <v>620</v>
      </c>
    </row>
    <row r="36" s="1" customFormat="1" ht="20" customHeight="1" spans="1:11">
      <c r="A36" s="3">
        <v>14347263485</v>
      </c>
      <c r="B36" s="3">
        <v>1967365</v>
      </c>
      <c r="C36" s="2" t="s">
        <v>621</v>
      </c>
      <c r="D36" s="2" t="s">
        <v>622</v>
      </c>
      <c r="E36" s="2" t="s">
        <v>623</v>
      </c>
      <c r="F36" s="2" t="s">
        <v>560</v>
      </c>
      <c r="G36" s="2" t="s">
        <v>25</v>
      </c>
      <c r="H36" s="2" t="s">
        <v>624</v>
      </c>
      <c r="I36" s="2" t="s">
        <v>494</v>
      </c>
      <c r="J36" s="2" t="s">
        <v>494</v>
      </c>
      <c r="K36" s="2" t="s">
        <v>625</v>
      </c>
    </row>
    <row r="37" s="1" customFormat="1" ht="20" customHeight="1" spans="1:11">
      <c r="A37" s="3">
        <v>14347113388</v>
      </c>
      <c r="B37" s="3">
        <v>1967270</v>
      </c>
      <c r="C37" s="2" t="s">
        <v>626</v>
      </c>
      <c r="D37" s="2" t="s">
        <v>627</v>
      </c>
      <c r="E37" s="2" t="s">
        <v>560</v>
      </c>
      <c r="F37" s="2" t="s">
        <v>491</v>
      </c>
      <c r="G37" s="2" t="s">
        <v>25</v>
      </c>
      <c r="H37" s="2" t="s">
        <v>556</v>
      </c>
      <c r="I37" s="2" t="s">
        <v>494</v>
      </c>
      <c r="J37" s="2" t="s">
        <v>494</v>
      </c>
      <c r="K37" s="2" t="s">
        <v>628</v>
      </c>
    </row>
    <row r="38" s="1" customFormat="1" ht="20" customHeight="1" spans="1:11">
      <c r="A38" s="3">
        <v>14346900815</v>
      </c>
      <c r="B38" s="3">
        <v>1967142</v>
      </c>
      <c r="C38" s="2" t="s">
        <v>629</v>
      </c>
      <c r="D38" s="2" t="s">
        <v>630</v>
      </c>
      <c r="E38" s="2" t="s">
        <v>623</v>
      </c>
      <c r="F38" s="2" t="s">
        <v>604</v>
      </c>
      <c r="G38" s="2" t="s">
        <v>25</v>
      </c>
      <c r="H38" s="2" t="s">
        <v>569</v>
      </c>
      <c r="I38" s="2" t="s">
        <v>494</v>
      </c>
      <c r="J38" s="2" t="s">
        <v>494</v>
      </c>
      <c r="K38" s="2" t="s">
        <v>631</v>
      </c>
    </row>
    <row r="39" s="1" customFormat="1" ht="20" customHeight="1" spans="1:11">
      <c r="A39" s="3">
        <v>14346811673</v>
      </c>
      <c r="B39" s="3">
        <v>1967070</v>
      </c>
      <c r="C39" s="2" t="s">
        <v>632</v>
      </c>
      <c r="D39" s="2" t="s">
        <v>633</v>
      </c>
      <c r="E39" s="2" t="s">
        <v>623</v>
      </c>
      <c r="F39" s="2" t="s">
        <v>604</v>
      </c>
      <c r="G39" s="2" t="s">
        <v>25</v>
      </c>
      <c r="H39" s="2" t="s">
        <v>573</v>
      </c>
      <c r="I39" s="2" t="s">
        <v>494</v>
      </c>
      <c r="J39" s="2" t="s">
        <v>494</v>
      </c>
      <c r="K39" s="2" t="s">
        <v>634</v>
      </c>
    </row>
    <row r="40" s="1" customFormat="1" ht="20" customHeight="1" spans="1:11">
      <c r="A40" s="3">
        <v>14346462386</v>
      </c>
      <c r="B40" s="3">
        <v>1966880</v>
      </c>
      <c r="C40" s="2" t="s">
        <v>635</v>
      </c>
      <c r="D40" s="2" t="s">
        <v>636</v>
      </c>
      <c r="E40" s="2" t="s">
        <v>623</v>
      </c>
      <c r="F40" s="2" t="s">
        <v>604</v>
      </c>
      <c r="G40" s="2" t="s">
        <v>25</v>
      </c>
      <c r="H40" s="2" t="s">
        <v>637</v>
      </c>
      <c r="I40" s="2" t="s">
        <v>494</v>
      </c>
      <c r="J40" s="2" t="s">
        <v>494</v>
      </c>
      <c r="K40" s="2" t="s">
        <v>638</v>
      </c>
    </row>
    <row r="41" s="1" customFormat="1" ht="20" customHeight="1" spans="1:11">
      <c r="A41" s="3">
        <v>14346249679</v>
      </c>
      <c r="B41" s="3">
        <v>1966769</v>
      </c>
      <c r="C41" s="2" t="s">
        <v>639</v>
      </c>
      <c r="D41" s="2" t="s">
        <v>640</v>
      </c>
      <c r="E41" s="2" t="s">
        <v>623</v>
      </c>
      <c r="F41" s="2" t="s">
        <v>604</v>
      </c>
      <c r="G41" s="2" t="s">
        <v>25</v>
      </c>
      <c r="H41" s="2" t="s">
        <v>641</v>
      </c>
      <c r="I41" s="2" t="s">
        <v>494</v>
      </c>
      <c r="J41" s="2" t="s">
        <v>494</v>
      </c>
      <c r="K41" s="2" t="s">
        <v>642</v>
      </c>
    </row>
    <row r="42" s="1" customFormat="1" ht="20" customHeight="1" spans="1:11">
      <c r="A42" s="3">
        <v>14345770772</v>
      </c>
      <c r="B42" s="3">
        <v>1966539</v>
      </c>
      <c r="C42" s="2" t="s">
        <v>643</v>
      </c>
      <c r="D42" s="2" t="s">
        <v>644</v>
      </c>
      <c r="E42" s="2" t="s">
        <v>560</v>
      </c>
      <c r="F42" s="2" t="s">
        <v>491</v>
      </c>
      <c r="G42" s="2" t="s">
        <v>25</v>
      </c>
      <c r="H42" s="2" t="s">
        <v>645</v>
      </c>
      <c r="I42" s="2" t="s">
        <v>494</v>
      </c>
      <c r="J42" s="2" t="s">
        <v>494</v>
      </c>
      <c r="K42" s="2" t="s">
        <v>646</v>
      </c>
    </row>
    <row r="43" s="1" customFormat="1" ht="20" customHeight="1" spans="1:11">
      <c r="A43" s="3">
        <v>14345498726</v>
      </c>
      <c r="B43" s="3">
        <v>1966378</v>
      </c>
      <c r="C43" s="2" t="s">
        <v>647</v>
      </c>
      <c r="D43" s="2" t="s">
        <v>648</v>
      </c>
      <c r="E43" s="2" t="s">
        <v>623</v>
      </c>
      <c r="F43" s="2" t="s">
        <v>604</v>
      </c>
      <c r="G43" s="2" t="s">
        <v>25</v>
      </c>
      <c r="H43" s="2" t="s">
        <v>649</v>
      </c>
      <c r="I43" s="2" t="s">
        <v>494</v>
      </c>
      <c r="J43" s="2" t="s">
        <v>494</v>
      </c>
      <c r="K43" s="2" t="s">
        <v>650</v>
      </c>
    </row>
    <row r="44" s="1" customFormat="1" ht="20" customHeight="1" spans="1:11">
      <c r="A44" s="3">
        <v>14345383786</v>
      </c>
      <c r="B44" s="3">
        <v>1966296</v>
      </c>
      <c r="C44" s="2" t="s">
        <v>651</v>
      </c>
      <c r="D44" s="2" t="s">
        <v>652</v>
      </c>
      <c r="E44" s="2" t="s">
        <v>604</v>
      </c>
      <c r="F44" s="2" t="s">
        <v>560</v>
      </c>
      <c r="G44" s="2" t="s">
        <v>25</v>
      </c>
      <c r="H44" s="2" t="s">
        <v>653</v>
      </c>
      <c r="I44" s="2" t="s">
        <v>494</v>
      </c>
      <c r="J44" s="2" t="s">
        <v>494</v>
      </c>
      <c r="K44" s="2" t="s">
        <v>654</v>
      </c>
    </row>
    <row r="45" s="1" customFormat="1" ht="20" customHeight="1" spans="1:11">
      <c r="A45" s="3">
        <v>14345386159</v>
      </c>
      <c r="B45" s="3">
        <v>1966293</v>
      </c>
      <c r="C45" s="2" t="s">
        <v>655</v>
      </c>
      <c r="D45" s="2" t="s">
        <v>656</v>
      </c>
      <c r="E45" s="2" t="s">
        <v>623</v>
      </c>
      <c r="F45" s="2" t="s">
        <v>604</v>
      </c>
      <c r="G45" s="2" t="s">
        <v>25</v>
      </c>
      <c r="H45" s="2" t="s">
        <v>510</v>
      </c>
      <c r="I45" s="2" t="s">
        <v>494</v>
      </c>
      <c r="J45" s="2" t="s">
        <v>494</v>
      </c>
      <c r="K45" s="2" t="s">
        <v>657</v>
      </c>
    </row>
    <row r="46" s="1" customFormat="1" ht="20" customHeight="1" spans="1:11">
      <c r="A46" s="3">
        <v>14345347203</v>
      </c>
      <c r="B46" s="3">
        <v>1966265</v>
      </c>
      <c r="C46" s="2" t="s">
        <v>658</v>
      </c>
      <c r="D46" s="2" t="s">
        <v>659</v>
      </c>
      <c r="E46" s="2" t="s">
        <v>623</v>
      </c>
      <c r="F46" s="2" t="s">
        <v>604</v>
      </c>
      <c r="G46" s="2" t="s">
        <v>25</v>
      </c>
      <c r="H46" s="2" t="s">
        <v>660</v>
      </c>
      <c r="I46" s="2" t="s">
        <v>494</v>
      </c>
      <c r="J46" s="2" t="s">
        <v>494</v>
      </c>
      <c r="K46" s="2" t="s">
        <v>661</v>
      </c>
    </row>
    <row r="47" s="1" customFormat="1" ht="20" customHeight="1" spans="1:11">
      <c r="A47" s="3">
        <v>14345311444</v>
      </c>
      <c r="B47" s="3">
        <v>1966237</v>
      </c>
      <c r="C47" s="2" t="s">
        <v>544</v>
      </c>
      <c r="D47" s="2" t="s">
        <v>662</v>
      </c>
      <c r="E47" s="2" t="s">
        <v>623</v>
      </c>
      <c r="F47" s="2" t="s">
        <v>604</v>
      </c>
      <c r="G47" s="2" t="s">
        <v>25</v>
      </c>
      <c r="H47" s="2" t="s">
        <v>663</v>
      </c>
      <c r="I47" s="2" t="s">
        <v>494</v>
      </c>
      <c r="J47" s="2" t="s">
        <v>494</v>
      </c>
      <c r="K47" s="2" t="s">
        <v>664</v>
      </c>
    </row>
    <row r="48" s="1" customFormat="1" ht="20" customHeight="1" spans="1:11">
      <c r="A48" s="3">
        <v>14345120791</v>
      </c>
      <c r="B48" s="3">
        <v>1966130</v>
      </c>
      <c r="C48" s="2" t="s">
        <v>665</v>
      </c>
      <c r="D48" s="2" t="s">
        <v>666</v>
      </c>
      <c r="E48" s="2" t="s">
        <v>560</v>
      </c>
      <c r="F48" s="2" t="s">
        <v>492</v>
      </c>
      <c r="G48" s="2" t="s">
        <v>25</v>
      </c>
      <c r="H48" s="2" t="s">
        <v>667</v>
      </c>
      <c r="I48" s="2" t="s">
        <v>494</v>
      </c>
      <c r="J48" s="2" t="s">
        <v>494</v>
      </c>
      <c r="K48" s="2" t="s">
        <v>668</v>
      </c>
    </row>
    <row r="49" s="1" customFormat="1" ht="20" customHeight="1" spans="1:11">
      <c r="A49" s="3">
        <v>14344695472</v>
      </c>
      <c r="B49" s="3">
        <v>1966019</v>
      </c>
      <c r="C49" s="2" t="s">
        <v>669</v>
      </c>
      <c r="D49" s="2" t="s">
        <v>670</v>
      </c>
      <c r="E49" s="2" t="s">
        <v>671</v>
      </c>
      <c r="F49" s="2" t="s">
        <v>491</v>
      </c>
      <c r="G49" s="2" t="s">
        <v>25</v>
      </c>
      <c r="H49" s="2" t="s">
        <v>672</v>
      </c>
      <c r="I49" s="2" t="s">
        <v>494</v>
      </c>
      <c r="J49" s="2" t="s">
        <v>494</v>
      </c>
      <c r="K49" s="2" t="s">
        <v>673</v>
      </c>
    </row>
    <row r="50" s="1" customFormat="1" ht="20" customHeight="1" spans="1:11">
      <c r="A50" s="3">
        <v>14344601811</v>
      </c>
      <c r="B50" s="3">
        <v>1965958</v>
      </c>
      <c r="C50" s="2" t="s">
        <v>674</v>
      </c>
      <c r="D50" s="2" t="s">
        <v>675</v>
      </c>
      <c r="E50" s="2" t="s">
        <v>671</v>
      </c>
      <c r="F50" s="2" t="s">
        <v>623</v>
      </c>
      <c r="G50" s="2" t="s">
        <v>25</v>
      </c>
      <c r="H50" s="2" t="s">
        <v>583</v>
      </c>
      <c r="I50" s="2" t="s">
        <v>494</v>
      </c>
      <c r="J50" s="2" t="s">
        <v>494</v>
      </c>
      <c r="K50" s="2" t="s">
        <v>676</v>
      </c>
    </row>
    <row r="51" s="1" customFormat="1" ht="20" customHeight="1" spans="1:11">
      <c r="A51" s="3">
        <v>14344437430</v>
      </c>
      <c r="B51" s="3">
        <v>1965870</v>
      </c>
      <c r="C51" s="2" t="s">
        <v>563</v>
      </c>
      <c r="D51" s="2" t="s">
        <v>677</v>
      </c>
      <c r="E51" s="2" t="s">
        <v>604</v>
      </c>
      <c r="F51" s="2" t="s">
        <v>491</v>
      </c>
      <c r="G51" s="2" t="s">
        <v>25</v>
      </c>
      <c r="H51" s="2" t="s">
        <v>493</v>
      </c>
      <c r="I51" s="2" t="s">
        <v>494</v>
      </c>
      <c r="J51" s="2" t="s">
        <v>494</v>
      </c>
      <c r="K51" s="2" t="s">
        <v>678</v>
      </c>
    </row>
    <row r="52" s="1" customFormat="1" ht="20" customHeight="1" spans="1:11">
      <c r="A52" s="3">
        <v>14344433660</v>
      </c>
      <c r="B52" s="3">
        <v>1965852</v>
      </c>
      <c r="C52" s="2" t="s">
        <v>602</v>
      </c>
      <c r="D52" s="2" t="s">
        <v>603</v>
      </c>
      <c r="E52" s="2" t="s">
        <v>671</v>
      </c>
      <c r="F52" s="2" t="s">
        <v>623</v>
      </c>
      <c r="G52" s="2" t="s">
        <v>25</v>
      </c>
      <c r="H52" s="2" t="s">
        <v>605</v>
      </c>
      <c r="I52" s="2" t="s">
        <v>494</v>
      </c>
      <c r="J52" s="2" t="s">
        <v>494</v>
      </c>
      <c r="K52" s="2" t="s">
        <v>679</v>
      </c>
    </row>
    <row r="53" s="1" customFormat="1" ht="20" customHeight="1" spans="1:11">
      <c r="A53" s="3">
        <v>14344316145</v>
      </c>
      <c r="B53" s="3">
        <v>1965817</v>
      </c>
      <c r="C53" s="2" t="s">
        <v>680</v>
      </c>
      <c r="D53" s="2" t="s">
        <v>681</v>
      </c>
      <c r="E53" s="2" t="s">
        <v>671</v>
      </c>
      <c r="F53" s="2" t="s">
        <v>623</v>
      </c>
      <c r="G53" s="2" t="s">
        <v>25</v>
      </c>
      <c r="H53" s="2" t="s">
        <v>653</v>
      </c>
      <c r="I53" s="2" t="s">
        <v>494</v>
      </c>
      <c r="J53" s="2" t="s">
        <v>494</v>
      </c>
      <c r="K53" s="2" t="s">
        <v>682</v>
      </c>
    </row>
    <row r="54" s="1" customFormat="1" ht="20" customHeight="1" spans="1:11">
      <c r="A54" s="3">
        <v>14343986695</v>
      </c>
      <c r="B54" s="3">
        <v>1965712</v>
      </c>
      <c r="C54" s="2" t="s">
        <v>683</v>
      </c>
      <c r="D54" s="2" t="s">
        <v>684</v>
      </c>
      <c r="E54" s="2" t="s">
        <v>671</v>
      </c>
      <c r="F54" s="2" t="s">
        <v>623</v>
      </c>
      <c r="G54" s="2" t="s">
        <v>25</v>
      </c>
      <c r="H54" s="2" t="s">
        <v>685</v>
      </c>
      <c r="I54" s="2" t="s">
        <v>494</v>
      </c>
      <c r="J54" s="2" t="s">
        <v>494</v>
      </c>
      <c r="K54" s="2" t="s">
        <v>686</v>
      </c>
    </row>
    <row r="55" s="1" customFormat="1" ht="20" customHeight="1" spans="1:11">
      <c r="A55" s="3">
        <v>14343723461</v>
      </c>
      <c r="B55" s="3">
        <v>1965662</v>
      </c>
      <c r="C55" s="2" t="s">
        <v>687</v>
      </c>
      <c r="D55" s="2" t="s">
        <v>688</v>
      </c>
      <c r="E55" s="2" t="s">
        <v>491</v>
      </c>
      <c r="F55" s="2" t="s">
        <v>492</v>
      </c>
      <c r="G55" s="2" t="s">
        <v>25</v>
      </c>
      <c r="H55" s="2" t="s">
        <v>689</v>
      </c>
      <c r="I55" s="2" t="s">
        <v>494</v>
      </c>
      <c r="J55" s="2" t="s">
        <v>494</v>
      </c>
      <c r="K55" s="2" t="s">
        <v>690</v>
      </c>
    </row>
    <row r="56" s="1" customFormat="1" ht="20" customHeight="1" spans="1:11">
      <c r="A56" s="3">
        <v>14343498821</v>
      </c>
      <c r="B56" s="3">
        <v>1965611</v>
      </c>
      <c r="C56" s="2" t="s">
        <v>691</v>
      </c>
      <c r="D56" s="2" t="s">
        <v>692</v>
      </c>
      <c r="E56" s="2" t="s">
        <v>560</v>
      </c>
      <c r="F56" s="2" t="s">
        <v>492</v>
      </c>
      <c r="G56" s="2" t="s">
        <v>25</v>
      </c>
      <c r="H56" s="2" t="s">
        <v>693</v>
      </c>
      <c r="I56" s="2" t="s">
        <v>494</v>
      </c>
      <c r="J56" s="2" t="s">
        <v>494</v>
      </c>
      <c r="K56" s="2" t="s">
        <v>694</v>
      </c>
    </row>
    <row r="57" s="1" customFormat="1" ht="20" customHeight="1" spans="1:11">
      <c r="A57" s="3">
        <v>14341567364</v>
      </c>
      <c r="B57" s="3">
        <v>1965441</v>
      </c>
      <c r="C57" s="2" t="s">
        <v>695</v>
      </c>
      <c r="D57" s="2" t="s">
        <v>696</v>
      </c>
      <c r="E57" s="2" t="s">
        <v>560</v>
      </c>
      <c r="F57" s="2" t="s">
        <v>491</v>
      </c>
      <c r="G57" s="2" t="s">
        <v>25</v>
      </c>
      <c r="H57" s="2" t="s">
        <v>697</v>
      </c>
      <c r="I57" s="2" t="s">
        <v>494</v>
      </c>
      <c r="J57" s="2" t="s">
        <v>494</v>
      </c>
      <c r="K57" s="2" t="s">
        <v>698</v>
      </c>
    </row>
    <row r="58" s="1" customFormat="1" ht="20" customHeight="1" spans="1:11">
      <c r="A58" s="3">
        <v>14341454417</v>
      </c>
      <c r="B58" s="3">
        <v>1965391</v>
      </c>
      <c r="C58" s="2" t="s">
        <v>699</v>
      </c>
      <c r="D58" s="2" t="s">
        <v>700</v>
      </c>
      <c r="E58" s="2" t="s">
        <v>623</v>
      </c>
      <c r="F58" s="2" t="s">
        <v>560</v>
      </c>
      <c r="G58" s="2" t="s">
        <v>25</v>
      </c>
      <c r="H58" s="2" t="s">
        <v>701</v>
      </c>
      <c r="I58" s="2" t="s">
        <v>494</v>
      </c>
      <c r="J58" s="2" t="s">
        <v>494</v>
      </c>
      <c r="K58" s="2" t="s">
        <v>702</v>
      </c>
    </row>
    <row r="59" s="1" customFormat="1" ht="20" customHeight="1" spans="1:11">
      <c r="A59" s="3">
        <v>14341120943</v>
      </c>
      <c r="B59" s="3">
        <v>1965238</v>
      </c>
      <c r="C59" s="2" t="s">
        <v>703</v>
      </c>
      <c r="D59" s="2" t="s">
        <v>704</v>
      </c>
      <c r="E59" s="2" t="s">
        <v>671</v>
      </c>
      <c r="F59" s="2" t="s">
        <v>623</v>
      </c>
      <c r="G59" s="2" t="s">
        <v>25</v>
      </c>
      <c r="H59" s="2" t="s">
        <v>587</v>
      </c>
      <c r="I59" s="2" t="s">
        <v>494</v>
      </c>
      <c r="J59" s="2" t="s">
        <v>494</v>
      </c>
      <c r="K59" s="2" t="s">
        <v>705</v>
      </c>
    </row>
    <row r="60" s="1" customFormat="1" ht="20" customHeight="1" spans="1:11">
      <c r="A60" s="3">
        <v>14341047717</v>
      </c>
      <c r="B60" s="3">
        <v>1965199</v>
      </c>
      <c r="C60" s="2" t="s">
        <v>706</v>
      </c>
      <c r="D60" s="2" t="s">
        <v>707</v>
      </c>
      <c r="E60" s="2" t="s">
        <v>671</v>
      </c>
      <c r="F60" s="2" t="s">
        <v>623</v>
      </c>
      <c r="G60" s="2" t="s">
        <v>25</v>
      </c>
      <c r="H60" s="2" t="s">
        <v>619</v>
      </c>
      <c r="I60" s="2" t="s">
        <v>494</v>
      </c>
      <c r="J60" s="2" t="s">
        <v>494</v>
      </c>
      <c r="K60" s="2" t="s">
        <v>708</v>
      </c>
    </row>
    <row r="61" s="1" customFormat="1" ht="20" customHeight="1" spans="1:11">
      <c r="A61" s="3">
        <v>14341024445</v>
      </c>
      <c r="B61" s="3">
        <v>1965187</v>
      </c>
      <c r="C61" s="2" t="s">
        <v>647</v>
      </c>
      <c r="D61" s="2" t="s">
        <v>648</v>
      </c>
      <c r="E61" s="2" t="s">
        <v>671</v>
      </c>
      <c r="F61" s="2" t="s">
        <v>623</v>
      </c>
      <c r="G61" s="2" t="s">
        <v>25</v>
      </c>
      <c r="H61" s="2" t="s">
        <v>649</v>
      </c>
      <c r="I61" s="2" t="s">
        <v>494</v>
      </c>
      <c r="J61" s="2" t="s">
        <v>494</v>
      </c>
      <c r="K61" s="2" t="s">
        <v>709</v>
      </c>
    </row>
    <row r="62" s="1" customFormat="1" ht="20" customHeight="1" spans="1:11">
      <c r="A62" s="3">
        <v>14340664964</v>
      </c>
      <c r="B62" s="3">
        <v>1964964</v>
      </c>
      <c r="C62" s="2" t="s">
        <v>710</v>
      </c>
      <c r="D62" s="2" t="s">
        <v>711</v>
      </c>
      <c r="E62" s="2" t="s">
        <v>671</v>
      </c>
      <c r="F62" s="2" t="s">
        <v>623</v>
      </c>
      <c r="G62" s="2" t="s">
        <v>25</v>
      </c>
      <c r="H62" s="2" t="s">
        <v>712</v>
      </c>
      <c r="I62" s="2" t="s">
        <v>494</v>
      </c>
      <c r="J62" s="2" t="s">
        <v>494</v>
      </c>
      <c r="K62" s="2" t="s">
        <v>713</v>
      </c>
    </row>
    <row r="63" s="1" customFormat="1" ht="20" customHeight="1" spans="1:11">
      <c r="A63" s="3">
        <v>14340475984</v>
      </c>
      <c r="B63" s="3">
        <v>1964860</v>
      </c>
      <c r="C63" s="2" t="s">
        <v>655</v>
      </c>
      <c r="D63" s="2" t="s">
        <v>656</v>
      </c>
      <c r="E63" s="2" t="s">
        <v>671</v>
      </c>
      <c r="F63" s="2" t="s">
        <v>623</v>
      </c>
      <c r="G63" s="2" t="s">
        <v>25</v>
      </c>
      <c r="H63" s="2" t="s">
        <v>510</v>
      </c>
      <c r="I63" s="2" t="s">
        <v>494</v>
      </c>
      <c r="J63" s="2" t="s">
        <v>494</v>
      </c>
      <c r="K63" s="2" t="s">
        <v>714</v>
      </c>
    </row>
    <row r="64" s="1" customFormat="1" ht="20" customHeight="1" spans="1:11">
      <c r="A64" s="3">
        <v>14340315929</v>
      </c>
      <c r="B64" s="3">
        <v>1964773</v>
      </c>
      <c r="C64" s="2" t="s">
        <v>715</v>
      </c>
      <c r="D64" s="2" t="s">
        <v>716</v>
      </c>
      <c r="E64" s="2" t="s">
        <v>560</v>
      </c>
      <c r="F64" s="2" t="s">
        <v>492</v>
      </c>
      <c r="G64" s="2" t="s">
        <v>25</v>
      </c>
      <c r="H64" s="2" t="s">
        <v>717</v>
      </c>
      <c r="I64" s="2" t="s">
        <v>494</v>
      </c>
      <c r="J64" s="2" t="s">
        <v>494</v>
      </c>
      <c r="K64" s="2" t="s">
        <v>718</v>
      </c>
    </row>
    <row r="65" s="1" customFormat="1" ht="20" customHeight="1" spans="1:11">
      <c r="A65" s="3">
        <v>14340284081</v>
      </c>
      <c r="B65" s="3">
        <v>1964757</v>
      </c>
      <c r="C65" s="2" t="s">
        <v>719</v>
      </c>
      <c r="D65" s="2" t="s">
        <v>720</v>
      </c>
      <c r="E65" s="2" t="s">
        <v>560</v>
      </c>
      <c r="F65" s="2" t="s">
        <v>491</v>
      </c>
      <c r="G65" s="2" t="s">
        <v>25</v>
      </c>
      <c r="H65" s="2" t="s">
        <v>721</v>
      </c>
      <c r="I65" s="2" t="s">
        <v>494</v>
      </c>
      <c r="J65" s="2" t="s">
        <v>494</v>
      </c>
      <c r="K65" s="2" t="s">
        <v>722</v>
      </c>
    </row>
    <row r="66" s="1" customFormat="1" ht="20" customHeight="1" spans="1:11">
      <c r="A66" s="3">
        <v>14340279144</v>
      </c>
      <c r="B66" s="3">
        <v>1964754</v>
      </c>
      <c r="C66" s="2" t="s">
        <v>723</v>
      </c>
      <c r="D66" s="2" t="s">
        <v>724</v>
      </c>
      <c r="E66" s="2" t="s">
        <v>623</v>
      </c>
      <c r="F66" s="2" t="s">
        <v>492</v>
      </c>
      <c r="G66" s="2" t="s">
        <v>25</v>
      </c>
      <c r="H66" s="2" t="s">
        <v>725</v>
      </c>
      <c r="I66" s="2" t="s">
        <v>494</v>
      </c>
      <c r="J66" s="2" t="s">
        <v>494</v>
      </c>
      <c r="K66" s="2" t="s">
        <v>726</v>
      </c>
    </row>
    <row r="67" s="1" customFormat="1" ht="20" customHeight="1" spans="1:11">
      <c r="A67" s="3">
        <v>14340276417</v>
      </c>
      <c r="B67" s="3">
        <v>1964751</v>
      </c>
      <c r="C67" s="2" t="s">
        <v>727</v>
      </c>
      <c r="D67" s="2" t="s">
        <v>728</v>
      </c>
      <c r="E67" s="2" t="s">
        <v>671</v>
      </c>
      <c r="F67" s="2" t="s">
        <v>623</v>
      </c>
      <c r="G67" s="2" t="s">
        <v>25</v>
      </c>
      <c r="H67" s="2" t="s">
        <v>729</v>
      </c>
      <c r="I67" s="2" t="s">
        <v>494</v>
      </c>
      <c r="J67" s="2" t="s">
        <v>494</v>
      </c>
      <c r="K67" s="2" t="s">
        <v>730</v>
      </c>
    </row>
    <row r="68" s="1" customFormat="1" ht="20" customHeight="1" spans="1:11">
      <c r="A68" s="3">
        <v>14340026033</v>
      </c>
      <c r="B68" s="3">
        <v>1964717</v>
      </c>
      <c r="C68" s="2" t="s">
        <v>540</v>
      </c>
      <c r="D68" s="2" t="s">
        <v>731</v>
      </c>
      <c r="E68" s="2" t="s">
        <v>671</v>
      </c>
      <c r="F68" s="2" t="s">
        <v>623</v>
      </c>
      <c r="G68" s="2" t="s">
        <v>25</v>
      </c>
      <c r="H68" s="2" t="s">
        <v>590</v>
      </c>
      <c r="I68" s="2" t="s">
        <v>494</v>
      </c>
      <c r="J68" s="2" t="s">
        <v>494</v>
      </c>
      <c r="K68" s="2" t="s">
        <v>732</v>
      </c>
    </row>
    <row r="69" s="1" customFormat="1" ht="20" customHeight="1" spans="1:11">
      <c r="A69" s="3">
        <v>14339935267</v>
      </c>
      <c r="B69" s="3">
        <v>1964695</v>
      </c>
      <c r="C69" s="2" t="s">
        <v>733</v>
      </c>
      <c r="D69" s="2" t="s">
        <v>734</v>
      </c>
      <c r="E69" s="2" t="s">
        <v>560</v>
      </c>
      <c r="F69" s="2" t="s">
        <v>491</v>
      </c>
      <c r="G69" s="2" t="s">
        <v>25</v>
      </c>
      <c r="H69" s="2" t="s">
        <v>735</v>
      </c>
      <c r="I69" s="2" t="s">
        <v>494</v>
      </c>
      <c r="J69" s="2" t="s">
        <v>494</v>
      </c>
      <c r="K69" s="2" t="s">
        <v>736</v>
      </c>
    </row>
    <row r="70" s="1" customFormat="1" ht="20" customHeight="1" spans="1:11">
      <c r="A70" s="3">
        <v>14339617590</v>
      </c>
      <c r="B70" s="3">
        <v>1964513</v>
      </c>
      <c r="C70" s="2" t="s">
        <v>540</v>
      </c>
      <c r="D70" s="2" t="s">
        <v>737</v>
      </c>
      <c r="E70" s="2" t="s">
        <v>738</v>
      </c>
      <c r="F70" s="2" t="s">
        <v>671</v>
      </c>
      <c r="G70" s="2" t="s">
        <v>25</v>
      </c>
      <c r="H70" s="2" t="s">
        <v>721</v>
      </c>
      <c r="I70" s="2" t="s">
        <v>494</v>
      </c>
      <c r="J70" s="2" t="s">
        <v>494</v>
      </c>
      <c r="K70" s="2" t="s">
        <v>739</v>
      </c>
    </row>
    <row r="71" s="1" customFormat="1" ht="20" customHeight="1" spans="1:11">
      <c r="A71" s="3">
        <v>14339333526</v>
      </c>
      <c r="B71" s="3">
        <v>1964313</v>
      </c>
      <c r="C71" s="2" t="s">
        <v>740</v>
      </c>
      <c r="D71" s="2" t="s">
        <v>741</v>
      </c>
      <c r="E71" s="2" t="s">
        <v>671</v>
      </c>
      <c r="F71" s="2" t="s">
        <v>623</v>
      </c>
      <c r="G71" s="2" t="s">
        <v>25</v>
      </c>
      <c r="H71" s="2" t="s">
        <v>742</v>
      </c>
      <c r="I71" s="2" t="s">
        <v>494</v>
      </c>
      <c r="J71" s="2" t="s">
        <v>494</v>
      </c>
      <c r="K71" s="2" t="s">
        <v>743</v>
      </c>
    </row>
    <row r="72" s="1" customFormat="1" ht="20" customHeight="1" spans="1:11">
      <c r="A72" s="3">
        <v>14339163120</v>
      </c>
      <c r="B72" s="3">
        <v>1964233</v>
      </c>
      <c r="C72" s="2" t="s">
        <v>563</v>
      </c>
      <c r="D72" s="2" t="s">
        <v>744</v>
      </c>
      <c r="E72" s="2" t="s">
        <v>738</v>
      </c>
      <c r="F72" s="2" t="s">
        <v>623</v>
      </c>
      <c r="G72" s="2" t="s">
        <v>25</v>
      </c>
      <c r="H72" s="2" t="s">
        <v>502</v>
      </c>
      <c r="I72" s="2" t="s">
        <v>494</v>
      </c>
      <c r="J72" s="2" t="s">
        <v>494</v>
      </c>
      <c r="K72" s="2" t="s">
        <v>745</v>
      </c>
    </row>
    <row r="73" s="1" customFormat="1" ht="20" customHeight="1" spans="1:11">
      <c r="A73" s="3">
        <v>14338557079</v>
      </c>
      <c r="B73" s="3">
        <v>1963923</v>
      </c>
      <c r="C73" s="2" t="s">
        <v>746</v>
      </c>
      <c r="D73" s="2" t="s">
        <v>747</v>
      </c>
      <c r="E73" s="2" t="s">
        <v>738</v>
      </c>
      <c r="F73" s="2" t="s">
        <v>671</v>
      </c>
      <c r="G73" s="2" t="s">
        <v>25</v>
      </c>
      <c r="H73" s="2" t="s">
        <v>748</v>
      </c>
      <c r="I73" s="2" t="s">
        <v>494</v>
      </c>
      <c r="J73" s="2" t="s">
        <v>494</v>
      </c>
      <c r="K73" s="2" t="s">
        <v>749</v>
      </c>
    </row>
    <row r="74" s="1" customFormat="1" ht="20" customHeight="1" spans="1:11">
      <c r="A74" s="3">
        <v>14338442285</v>
      </c>
      <c r="B74" s="3">
        <v>1963874</v>
      </c>
      <c r="C74" s="2" t="s">
        <v>536</v>
      </c>
      <c r="D74" s="2" t="s">
        <v>750</v>
      </c>
      <c r="E74" s="2" t="s">
        <v>491</v>
      </c>
      <c r="F74" s="2" t="s">
        <v>492</v>
      </c>
      <c r="G74" s="2" t="s">
        <v>25</v>
      </c>
      <c r="H74" s="2" t="s">
        <v>751</v>
      </c>
      <c r="I74" s="2" t="s">
        <v>494</v>
      </c>
      <c r="J74" s="2" t="s">
        <v>494</v>
      </c>
      <c r="K74" s="2" t="s">
        <v>752</v>
      </c>
    </row>
    <row r="75" s="1" customFormat="1" ht="20" customHeight="1" spans="1:11">
      <c r="A75" s="3">
        <v>14338327342</v>
      </c>
      <c r="B75" s="3">
        <v>1963847</v>
      </c>
      <c r="C75" s="2" t="s">
        <v>753</v>
      </c>
      <c r="D75" s="2" t="s">
        <v>754</v>
      </c>
      <c r="E75" s="2" t="s">
        <v>604</v>
      </c>
      <c r="F75" s="2" t="s">
        <v>491</v>
      </c>
      <c r="G75" s="2" t="s">
        <v>25</v>
      </c>
      <c r="H75" s="2" t="s">
        <v>755</v>
      </c>
      <c r="I75" s="2" t="s">
        <v>494</v>
      </c>
      <c r="J75" s="2" t="s">
        <v>494</v>
      </c>
      <c r="K75" s="2" t="s">
        <v>756</v>
      </c>
    </row>
    <row r="76" s="1" customFormat="1" ht="20" customHeight="1" spans="1:11">
      <c r="A76" s="3">
        <v>14338117963</v>
      </c>
      <c r="B76" s="3">
        <v>1963735</v>
      </c>
      <c r="C76" s="2" t="s">
        <v>757</v>
      </c>
      <c r="D76" s="2" t="s">
        <v>758</v>
      </c>
      <c r="E76" s="2" t="s">
        <v>738</v>
      </c>
      <c r="F76" s="2" t="s">
        <v>671</v>
      </c>
      <c r="G76" s="2" t="s">
        <v>25</v>
      </c>
      <c r="H76" s="2" t="s">
        <v>556</v>
      </c>
      <c r="I76" s="2" t="s">
        <v>494</v>
      </c>
      <c r="J76" s="2" t="s">
        <v>494</v>
      </c>
      <c r="K76" s="2" t="s">
        <v>759</v>
      </c>
    </row>
    <row r="77" s="1" customFormat="1" ht="20" customHeight="1" spans="1:11">
      <c r="A77" s="3">
        <v>14338023868</v>
      </c>
      <c r="B77" s="3">
        <v>1963684</v>
      </c>
      <c r="C77" s="2" t="s">
        <v>760</v>
      </c>
      <c r="D77" s="2" t="s">
        <v>761</v>
      </c>
      <c r="E77" s="2" t="s">
        <v>738</v>
      </c>
      <c r="F77" s="2" t="s">
        <v>623</v>
      </c>
      <c r="G77" s="2" t="s">
        <v>25</v>
      </c>
      <c r="H77" s="2" t="s">
        <v>762</v>
      </c>
      <c r="I77" s="2" t="s">
        <v>494</v>
      </c>
      <c r="J77" s="2" t="s">
        <v>494</v>
      </c>
      <c r="K77" s="2" t="s">
        <v>763</v>
      </c>
    </row>
    <row r="78" s="1" customFormat="1" ht="20" customHeight="1" spans="1:11">
      <c r="A78" s="3">
        <v>14337952410</v>
      </c>
      <c r="B78" s="3">
        <v>1963637</v>
      </c>
      <c r="C78" s="2" t="s">
        <v>764</v>
      </c>
      <c r="D78" s="2" t="s">
        <v>765</v>
      </c>
      <c r="E78" s="2" t="s">
        <v>604</v>
      </c>
      <c r="F78" s="2" t="s">
        <v>560</v>
      </c>
      <c r="G78" s="2" t="s">
        <v>25</v>
      </c>
      <c r="H78" s="2" t="s">
        <v>766</v>
      </c>
      <c r="I78" s="2" t="s">
        <v>494</v>
      </c>
      <c r="J78" s="2" t="s">
        <v>494</v>
      </c>
      <c r="K78" s="2" t="s">
        <v>767</v>
      </c>
    </row>
    <row r="79" s="1" customFormat="1" ht="20" customHeight="1" spans="1:11">
      <c r="A79" s="3">
        <v>14337835521</v>
      </c>
      <c r="B79" s="3">
        <v>1963589</v>
      </c>
      <c r="C79" s="2" t="s">
        <v>768</v>
      </c>
      <c r="D79" s="2" t="s">
        <v>769</v>
      </c>
      <c r="E79" s="2" t="s">
        <v>738</v>
      </c>
      <c r="F79" s="2" t="s">
        <v>604</v>
      </c>
      <c r="G79" s="2" t="s">
        <v>25</v>
      </c>
      <c r="H79" s="2" t="s">
        <v>770</v>
      </c>
      <c r="I79" s="2" t="s">
        <v>494</v>
      </c>
      <c r="J79" s="2" t="s">
        <v>494</v>
      </c>
      <c r="K79" s="2" t="s">
        <v>771</v>
      </c>
    </row>
    <row r="80" s="1" customFormat="1" ht="20" customHeight="1" spans="1:11">
      <c r="A80" s="3">
        <v>14337682167</v>
      </c>
      <c r="B80" s="3">
        <v>1963545</v>
      </c>
      <c r="C80" s="2" t="s">
        <v>772</v>
      </c>
      <c r="D80" s="2" t="s">
        <v>773</v>
      </c>
      <c r="E80" s="2" t="s">
        <v>738</v>
      </c>
      <c r="F80" s="2" t="s">
        <v>671</v>
      </c>
      <c r="G80" s="2" t="s">
        <v>25</v>
      </c>
      <c r="H80" s="2" t="s">
        <v>685</v>
      </c>
      <c r="I80" s="2" t="s">
        <v>494</v>
      </c>
      <c r="J80" s="2" t="s">
        <v>494</v>
      </c>
      <c r="K80" s="2" t="s">
        <v>774</v>
      </c>
    </row>
    <row r="81" s="1" customFormat="1" ht="20" customHeight="1" spans="1:11">
      <c r="A81" s="3">
        <v>14337605422</v>
      </c>
      <c r="B81" s="3">
        <v>1963527</v>
      </c>
      <c r="C81" s="2" t="s">
        <v>775</v>
      </c>
      <c r="D81" s="2" t="s">
        <v>776</v>
      </c>
      <c r="E81" s="2" t="s">
        <v>738</v>
      </c>
      <c r="F81" s="2" t="s">
        <v>623</v>
      </c>
      <c r="G81" s="2" t="s">
        <v>25</v>
      </c>
      <c r="H81" s="2" t="s">
        <v>777</v>
      </c>
      <c r="I81" s="2" t="s">
        <v>494</v>
      </c>
      <c r="J81" s="2" t="s">
        <v>494</v>
      </c>
      <c r="K81" s="2" t="s">
        <v>778</v>
      </c>
    </row>
    <row r="82" s="1" customFormat="1" ht="20" customHeight="1" spans="1:11">
      <c r="A82" s="3">
        <v>14337559413</v>
      </c>
      <c r="B82" s="3">
        <v>1963510</v>
      </c>
      <c r="C82" s="2" t="s">
        <v>779</v>
      </c>
      <c r="D82" s="2" t="s">
        <v>780</v>
      </c>
      <c r="E82" s="2" t="s">
        <v>738</v>
      </c>
      <c r="F82" s="2" t="s">
        <v>671</v>
      </c>
      <c r="G82" s="2" t="s">
        <v>25</v>
      </c>
      <c r="H82" s="2" t="s">
        <v>781</v>
      </c>
      <c r="I82" s="2" t="s">
        <v>494</v>
      </c>
      <c r="J82" s="2" t="s">
        <v>494</v>
      </c>
      <c r="K82" s="2" t="s">
        <v>782</v>
      </c>
    </row>
    <row r="83" s="1" customFormat="1" ht="20" customHeight="1" spans="1:11">
      <c r="A83" s="3">
        <v>14337540118</v>
      </c>
      <c r="B83" s="3">
        <v>1963500</v>
      </c>
      <c r="C83" s="2" t="s">
        <v>783</v>
      </c>
      <c r="D83" s="2" t="s">
        <v>784</v>
      </c>
      <c r="E83" s="2" t="s">
        <v>738</v>
      </c>
      <c r="F83" s="2" t="s">
        <v>623</v>
      </c>
      <c r="G83" s="2" t="s">
        <v>25</v>
      </c>
      <c r="H83" s="2" t="s">
        <v>785</v>
      </c>
      <c r="I83" s="2" t="s">
        <v>494</v>
      </c>
      <c r="J83" s="2" t="s">
        <v>494</v>
      </c>
      <c r="K83" s="2" t="s">
        <v>786</v>
      </c>
    </row>
    <row r="84" s="1" customFormat="1" ht="20" customHeight="1" spans="1:11">
      <c r="A84" s="3">
        <v>14337386244</v>
      </c>
      <c r="B84" s="3">
        <v>1963462</v>
      </c>
      <c r="C84" s="2" t="s">
        <v>787</v>
      </c>
      <c r="D84" s="2" t="s">
        <v>788</v>
      </c>
      <c r="E84" s="2" t="s">
        <v>738</v>
      </c>
      <c r="F84" s="2" t="s">
        <v>671</v>
      </c>
      <c r="G84" s="2" t="s">
        <v>25</v>
      </c>
      <c r="H84" s="2" t="s">
        <v>653</v>
      </c>
      <c r="I84" s="2" t="s">
        <v>494</v>
      </c>
      <c r="J84" s="2" t="s">
        <v>494</v>
      </c>
      <c r="K84" s="2" t="s">
        <v>789</v>
      </c>
    </row>
    <row r="85" s="1" customFormat="1" ht="20" customHeight="1" spans="1:11">
      <c r="A85" s="3">
        <v>14337377620</v>
      </c>
      <c r="B85" s="3">
        <v>1963460</v>
      </c>
      <c r="C85" s="2" t="s">
        <v>790</v>
      </c>
      <c r="D85" s="2" t="s">
        <v>791</v>
      </c>
      <c r="E85" s="2" t="s">
        <v>491</v>
      </c>
      <c r="F85" s="2" t="s">
        <v>492</v>
      </c>
      <c r="G85" s="2" t="s">
        <v>25</v>
      </c>
      <c r="H85" s="2" t="s">
        <v>792</v>
      </c>
      <c r="I85" s="2" t="s">
        <v>494</v>
      </c>
      <c r="J85" s="2" t="s">
        <v>494</v>
      </c>
      <c r="K85" s="2" t="s">
        <v>793</v>
      </c>
    </row>
    <row r="86" s="1" customFormat="1" ht="20" customHeight="1" spans="1:11">
      <c r="A86" s="3">
        <v>14337373221</v>
      </c>
      <c r="B86" s="3">
        <v>1963459</v>
      </c>
      <c r="C86" s="2" t="s">
        <v>790</v>
      </c>
      <c r="D86" s="2" t="s">
        <v>791</v>
      </c>
      <c r="E86" s="2" t="s">
        <v>671</v>
      </c>
      <c r="F86" s="2" t="s">
        <v>623</v>
      </c>
      <c r="G86" s="2" t="s">
        <v>25</v>
      </c>
      <c r="H86" s="2" t="s">
        <v>794</v>
      </c>
      <c r="I86" s="2" t="s">
        <v>494</v>
      </c>
      <c r="J86" s="2" t="s">
        <v>494</v>
      </c>
      <c r="K86" s="2" t="s">
        <v>795</v>
      </c>
    </row>
    <row r="87" s="1" customFormat="1" ht="20" customHeight="1" spans="1:11">
      <c r="A87" s="3">
        <v>14337326009</v>
      </c>
      <c r="B87" s="3">
        <v>1963443</v>
      </c>
      <c r="C87" s="2" t="s">
        <v>796</v>
      </c>
      <c r="D87" s="2" t="s">
        <v>797</v>
      </c>
      <c r="E87" s="2" t="s">
        <v>623</v>
      </c>
      <c r="F87" s="2" t="s">
        <v>604</v>
      </c>
      <c r="G87" s="2" t="s">
        <v>25</v>
      </c>
      <c r="H87" s="2" t="s">
        <v>798</v>
      </c>
      <c r="I87" s="2" t="s">
        <v>494</v>
      </c>
      <c r="J87" s="2" t="s">
        <v>494</v>
      </c>
      <c r="K87" s="2" t="s">
        <v>799</v>
      </c>
    </row>
    <row r="88" s="1" customFormat="1" ht="20" customHeight="1" spans="1:11">
      <c r="A88" s="3">
        <v>14337316427</v>
      </c>
      <c r="B88" s="3">
        <v>1963442</v>
      </c>
      <c r="C88" s="2" t="s">
        <v>800</v>
      </c>
      <c r="D88" s="2" t="s">
        <v>801</v>
      </c>
      <c r="E88" s="2" t="s">
        <v>604</v>
      </c>
      <c r="F88" s="2" t="s">
        <v>560</v>
      </c>
      <c r="G88" s="2" t="s">
        <v>25</v>
      </c>
      <c r="H88" s="2" t="s">
        <v>751</v>
      </c>
      <c r="I88" s="2" t="s">
        <v>494</v>
      </c>
      <c r="J88" s="2" t="s">
        <v>494</v>
      </c>
      <c r="K88" s="2" t="s">
        <v>802</v>
      </c>
    </row>
    <row r="89" s="1" customFormat="1" ht="20" customHeight="1" spans="1:11">
      <c r="A89" s="3">
        <v>14337308366</v>
      </c>
      <c r="B89" s="3">
        <v>1963439</v>
      </c>
      <c r="C89" s="2" t="s">
        <v>803</v>
      </c>
      <c r="D89" s="2" t="s">
        <v>804</v>
      </c>
      <c r="E89" s="2" t="s">
        <v>738</v>
      </c>
      <c r="F89" s="2" t="s">
        <v>671</v>
      </c>
      <c r="G89" s="2" t="s">
        <v>25</v>
      </c>
      <c r="H89" s="2" t="s">
        <v>619</v>
      </c>
      <c r="I89" s="2" t="s">
        <v>494</v>
      </c>
      <c r="J89" s="2" t="s">
        <v>494</v>
      </c>
      <c r="K89" s="2" t="s">
        <v>805</v>
      </c>
    </row>
    <row r="90" s="1" customFormat="1" ht="20" customHeight="1" spans="1:11">
      <c r="A90" s="3">
        <v>14337304678</v>
      </c>
      <c r="B90" s="3">
        <v>1963438</v>
      </c>
      <c r="C90" s="2" t="s">
        <v>806</v>
      </c>
      <c r="D90" s="2" t="s">
        <v>807</v>
      </c>
      <c r="E90" s="2" t="s">
        <v>738</v>
      </c>
      <c r="F90" s="2" t="s">
        <v>671</v>
      </c>
      <c r="G90" s="2" t="s">
        <v>25</v>
      </c>
      <c r="H90" s="2" t="s">
        <v>808</v>
      </c>
      <c r="I90" s="2" t="s">
        <v>494</v>
      </c>
      <c r="J90" s="2" t="s">
        <v>494</v>
      </c>
      <c r="K90" s="2" t="s">
        <v>809</v>
      </c>
    </row>
    <row r="91" s="1" customFormat="1" ht="20" customHeight="1" spans="1:11">
      <c r="A91" s="3">
        <v>14337281088</v>
      </c>
      <c r="B91" s="3">
        <v>1963437</v>
      </c>
      <c r="C91" s="2" t="s">
        <v>810</v>
      </c>
      <c r="D91" s="2" t="s">
        <v>811</v>
      </c>
      <c r="E91" s="2" t="s">
        <v>623</v>
      </c>
      <c r="F91" s="2" t="s">
        <v>604</v>
      </c>
      <c r="G91" s="2" t="s">
        <v>25</v>
      </c>
      <c r="H91" s="2" t="s">
        <v>605</v>
      </c>
      <c r="I91" s="2" t="s">
        <v>494</v>
      </c>
      <c r="J91" s="2" t="s">
        <v>494</v>
      </c>
      <c r="K91" s="2" t="s">
        <v>812</v>
      </c>
    </row>
    <row r="92" s="1" customFormat="1" ht="20" customHeight="1" spans="1:11">
      <c r="A92" s="3">
        <v>14335533411</v>
      </c>
      <c r="B92" s="3">
        <v>1963431</v>
      </c>
      <c r="C92" s="2" t="s">
        <v>695</v>
      </c>
      <c r="D92" s="2" t="s">
        <v>813</v>
      </c>
      <c r="E92" s="2" t="s">
        <v>671</v>
      </c>
      <c r="F92" s="2" t="s">
        <v>623</v>
      </c>
      <c r="G92" s="2" t="s">
        <v>25</v>
      </c>
      <c r="H92" s="2" t="s">
        <v>697</v>
      </c>
      <c r="I92" s="2" t="s">
        <v>494</v>
      </c>
      <c r="J92" s="2" t="s">
        <v>494</v>
      </c>
      <c r="K92" s="2" t="s">
        <v>814</v>
      </c>
    </row>
    <row r="93" s="1" customFormat="1" ht="20" customHeight="1" spans="1:11">
      <c r="A93" s="3">
        <v>14335498918</v>
      </c>
      <c r="B93" s="3">
        <v>1963419</v>
      </c>
      <c r="C93" s="2" t="s">
        <v>815</v>
      </c>
      <c r="D93" s="2" t="s">
        <v>816</v>
      </c>
      <c r="E93" s="2" t="s">
        <v>560</v>
      </c>
      <c r="F93" s="2" t="s">
        <v>491</v>
      </c>
      <c r="G93" s="2" t="s">
        <v>25</v>
      </c>
      <c r="H93" s="2" t="s">
        <v>817</v>
      </c>
      <c r="I93" s="2" t="s">
        <v>494</v>
      </c>
      <c r="J93" s="2" t="s">
        <v>494</v>
      </c>
      <c r="K93" s="2" t="s">
        <v>818</v>
      </c>
    </row>
    <row r="94" s="1" customFormat="1" ht="20" customHeight="1" spans="1:11">
      <c r="A94" s="3">
        <v>14335447711</v>
      </c>
      <c r="B94" s="3">
        <v>1963401</v>
      </c>
      <c r="C94" s="2" t="s">
        <v>803</v>
      </c>
      <c r="D94" s="2" t="s">
        <v>819</v>
      </c>
      <c r="E94" s="2" t="s">
        <v>738</v>
      </c>
      <c r="F94" s="2" t="s">
        <v>671</v>
      </c>
      <c r="G94" s="2" t="s">
        <v>25</v>
      </c>
      <c r="H94" s="2" t="s">
        <v>619</v>
      </c>
      <c r="I94" s="2" t="s">
        <v>494</v>
      </c>
      <c r="J94" s="2" t="s">
        <v>494</v>
      </c>
      <c r="K94" s="2" t="s">
        <v>820</v>
      </c>
    </row>
    <row r="95" s="1" customFormat="1" ht="20" customHeight="1" spans="1:11">
      <c r="A95" s="3">
        <v>14335327793</v>
      </c>
      <c r="B95" s="3">
        <v>1963347</v>
      </c>
      <c r="C95" s="2" t="s">
        <v>821</v>
      </c>
      <c r="D95" s="2" t="s">
        <v>603</v>
      </c>
      <c r="E95" s="2" t="s">
        <v>822</v>
      </c>
      <c r="F95" s="2" t="s">
        <v>738</v>
      </c>
      <c r="G95" s="2" t="s">
        <v>25</v>
      </c>
      <c r="H95" s="2" t="s">
        <v>792</v>
      </c>
      <c r="I95" s="2" t="s">
        <v>494</v>
      </c>
      <c r="J95" s="2" t="s">
        <v>494</v>
      </c>
      <c r="K95" s="2" t="s">
        <v>823</v>
      </c>
    </row>
    <row r="96" s="1" customFormat="1" ht="20" customHeight="1" spans="1:11">
      <c r="A96" s="3">
        <v>14335323670</v>
      </c>
      <c r="B96" s="3">
        <v>1963342</v>
      </c>
      <c r="C96" s="2" t="s">
        <v>824</v>
      </c>
      <c r="D96" s="2" t="s">
        <v>825</v>
      </c>
      <c r="E96" s="2" t="s">
        <v>822</v>
      </c>
      <c r="F96" s="2" t="s">
        <v>738</v>
      </c>
      <c r="G96" s="2" t="s">
        <v>25</v>
      </c>
      <c r="H96" s="2" t="s">
        <v>781</v>
      </c>
      <c r="I96" s="2" t="s">
        <v>494</v>
      </c>
      <c r="J96" s="2" t="s">
        <v>494</v>
      </c>
      <c r="K96" s="2" t="s">
        <v>826</v>
      </c>
    </row>
    <row r="97" s="1" customFormat="1" ht="20" customHeight="1" spans="1:11">
      <c r="A97" s="3">
        <v>14335294726</v>
      </c>
      <c r="B97" s="3">
        <v>1963327</v>
      </c>
      <c r="C97" s="2" t="s">
        <v>827</v>
      </c>
      <c r="D97" s="2" t="s">
        <v>828</v>
      </c>
      <c r="E97" s="2" t="s">
        <v>822</v>
      </c>
      <c r="F97" s="2" t="s">
        <v>738</v>
      </c>
      <c r="G97" s="2" t="s">
        <v>25</v>
      </c>
      <c r="H97" s="2" t="s">
        <v>829</v>
      </c>
      <c r="I97" s="2" t="s">
        <v>494</v>
      </c>
      <c r="J97" s="2" t="s">
        <v>494</v>
      </c>
      <c r="K97" s="2" t="s">
        <v>830</v>
      </c>
    </row>
    <row r="98" s="1" customFormat="1" ht="20" customHeight="1" spans="1:11">
      <c r="A98" s="3">
        <v>14335286740</v>
      </c>
      <c r="B98" s="3">
        <v>1963320</v>
      </c>
      <c r="C98" s="2" t="s">
        <v>831</v>
      </c>
      <c r="D98" s="2" t="s">
        <v>832</v>
      </c>
      <c r="E98" s="2" t="s">
        <v>822</v>
      </c>
      <c r="F98" s="2" t="s">
        <v>738</v>
      </c>
      <c r="G98" s="2" t="s">
        <v>25</v>
      </c>
      <c r="H98" s="2" t="s">
        <v>755</v>
      </c>
      <c r="I98" s="2" t="s">
        <v>494</v>
      </c>
      <c r="J98" s="2" t="s">
        <v>494</v>
      </c>
      <c r="K98" s="2" t="s">
        <v>833</v>
      </c>
    </row>
    <row r="99" s="1" customFormat="1" ht="20" customHeight="1" spans="1:11">
      <c r="A99" s="3">
        <v>14335241138</v>
      </c>
      <c r="B99" s="3">
        <v>1963293</v>
      </c>
      <c r="C99" s="2" t="s">
        <v>834</v>
      </c>
      <c r="D99" s="2" t="s">
        <v>835</v>
      </c>
      <c r="E99" s="2" t="s">
        <v>604</v>
      </c>
      <c r="F99" s="2" t="s">
        <v>492</v>
      </c>
      <c r="G99" s="2" t="s">
        <v>25</v>
      </c>
      <c r="H99" s="2" t="s">
        <v>836</v>
      </c>
      <c r="I99" s="2" t="s">
        <v>494</v>
      </c>
      <c r="J99" s="2" t="s">
        <v>494</v>
      </c>
      <c r="K99" s="2" t="s">
        <v>837</v>
      </c>
    </row>
    <row r="100" s="1" customFormat="1" ht="20" customHeight="1" spans="1:11">
      <c r="A100" s="3">
        <v>14334998780</v>
      </c>
      <c r="B100" s="3">
        <v>1963154</v>
      </c>
      <c r="C100" s="2" t="s">
        <v>838</v>
      </c>
      <c r="D100" s="2" t="s">
        <v>839</v>
      </c>
      <c r="E100" s="2" t="s">
        <v>822</v>
      </c>
      <c r="F100" s="2" t="s">
        <v>738</v>
      </c>
      <c r="G100" s="2" t="s">
        <v>25</v>
      </c>
      <c r="H100" s="2" t="s">
        <v>836</v>
      </c>
      <c r="I100" s="2" t="s">
        <v>494</v>
      </c>
      <c r="J100" s="2" t="s">
        <v>494</v>
      </c>
      <c r="K100" s="2" t="s">
        <v>840</v>
      </c>
    </row>
    <row r="101" s="1" customFormat="1" ht="20" customHeight="1" spans="1:11">
      <c r="A101" s="3">
        <v>14334980041</v>
      </c>
      <c r="B101" s="3">
        <v>1963149</v>
      </c>
      <c r="C101" s="2" t="s">
        <v>841</v>
      </c>
      <c r="D101" s="2" t="s">
        <v>842</v>
      </c>
      <c r="E101" s="2" t="s">
        <v>822</v>
      </c>
      <c r="F101" s="2" t="s">
        <v>738</v>
      </c>
      <c r="G101" s="2" t="s">
        <v>25</v>
      </c>
      <c r="H101" s="2" t="s">
        <v>843</v>
      </c>
      <c r="I101" s="2" t="s">
        <v>494</v>
      </c>
      <c r="J101" s="2" t="s">
        <v>494</v>
      </c>
      <c r="K101" s="2" t="s">
        <v>844</v>
      </c>
    </row>
    <row r="102" s="1" customFormat="1" ht="20" customHeight="1" spans="1:11">
      <c r="A102" s="3">
        <v>14334636252</v>
      </c>
      <c r="B102" s="3">
        <v>1962979</v>
      </c>
      <c r="C102" s="2" t="s">
        <v>845</v>
      </c>
      <c r="D102" s="2" t="s">
        <v>846</v>
      </c>
      <c r="E102" s="2" t="s">
        <v>822</v>
      </c>
      <c r="F102" s="2" t="s">
        <v>738</v>
      </c>
      <c r="G102" s="2" t="s">
        <v>25</v>
      </c>
      <c r="H102" s="2" t="s">
        <v>748</v>
      </c>
      <c r="I102" s="2" t="s">
        <v>494</v>
      </c>
      <c r="J102" s="2" t="s">
        <v>494</v>
      </c>
      <c r="K102" s="2" t="s">
        <v>847</v>
      </c>
    </row>
    <row r="103" s="1" customFormat="1" ht="20" customHeight="1" spans="1:11">
      <c r="A103" s="3">
        <v>14334584961</v>
      </c>
      <c r="B103" s="3">
        <v>1962958</v>
      </c>
      <c r="C103" s="2" t="s">
        <v>848</v>
      </c>
      <c r="D103" s="2" t="s">
        <v>849</v>
      </c>
      <c r="E103" s="2" t="s">
        <v>822</v>
      </c>
      <c r="F103" s="2" t="s">
        <v>738</v>
      </c>
      <c r="G103" s="2" t="s">
        <v>25</v>
      </c>
      <c r="H103" s="2" t="s">
        <v>689</v>
      </c>
      <c r="I103" s="2" t="s">
        <v>494</v>
      </c>
      <c r="J103" s="2" t="s">
        <v>494</v>
      </c>
      <c r="K103" s="2" t="s">
        <v>850</v>
      </c>
    </row>
    <row r="104" s="1" customFormat="1" ht="20" customHeight="1" spans="1:11">
      <c r="A104" s="3">
        <v>14334504676</v>
      </c>
      <c r="B104" s="3">
        <v>1962926</v>
      </c>
      <c r="C104" s="2" t="s">
        <v>851</v>
      </c>
      <c r="D104" s="2" t="s">
        <v>852</v>
      </c>
      <c r="E104" s="2" t="s">
        <v>623</v>
      </c>
      <c r="F104" s="2" t="s">
        <v>604</v>
      </c>
      <c r="G104" s="2" t="s">
        <v>25</v>
      </c>
      <c r="H104" s="2" t="s">
        <v>853</v>
      </c>
      <c r="I104" s="2" t="s">
        <v>494</v>
      </c>
      <c r="J104" s="2" t="s">
        <v>494</v>
      </c>
      <c r="K104" s="2" t="s">
        <v>854</v>
      </c>
    </row>
    <row r="105" s="1" customFormat="1" ht="20" customHeight="1" spans="1:11">
      <c r="A105" s="3">
        <v>14334200443</v>
      </c>
      <c r="B105" s="3">
        <v>1962773</v>
      </c>
      <c r="C105" s="2" t="s">
        <v>855</v>
      </c>
      <c r="D105" s="2" t="s">
        <v>856</v>
      </c>
      <c r="E105" s="2" t="s">
        <v>822</v>
      </c>
      <c r="F105" s="2" t="s">
        <v>671</v>
      </c>
      <c r="G105" s="2" t="s">
        <v>25</v>
      </c>
      <c r="H105" s="2" t="s">
        <v>857</v>
      </c>
      <c r="I105" s="2" t="s">
        <v>494</v>
      </c>
      <c r="J105" s="2" t="s">
        <v>494</v>
      </c>
      <c r="K105" s="2" t="s">
        <v>858</v>
      </c>
    </row>
    <row r="106" s="1" customFormat="1" ht="20" customHeight="1" spans="1:11">
      <c r="A106" s="3">
        <v>14334123969</v>
      </c>
      <c r="B106" s="3">
        <v>1962724</v>
      </c>
      <c r="C106" s="2" t="s">
        <v>859</v>
      </c>
      <c r="D106" s="2" t="s">
        <v>860</v>
      </c>
      <c r="E106" s="2" t="s">
        <v>822</v>
      </c>
      <c r="F106" s="2" t="s">
        <v>738</v>
      </c>
      <c r="G106" s="2" t="s">
        <v>25</v>
      </c>
      <c r="H106" s="2" t="s">
        <v>861</v>
      </c>
      <c r="I106" s="2" t="s">
        <v>494</v>
      </c>
      <c r="J106" s="2" t="s">
        <v>494</v>
      </c>
      <c r="K106" s="2" t="s">
        <v>862</v>
      </c>
    </row>
    <row r="107" s="1" customFormat="1" ht="20" customHeight="1" spans="1:11">
      <c r="A107" s="3">
        <v>14333892721</v>
      </c>
      <c r="B107" s="3">
        <v>1962596</v>
      </c>
      <c r="C107" s="2" t="s">
        <v>863</v>
      </c>
      <c r="D107" s="2" t="s">
        <v>864</v>
      </c>
      <c r="E107" s="2" t="s">
        <v>738</v>
      </c>
      <c r="F107" s="2" t="s">
        <v>491</v>
      </c>
      <c r="G107" s="2" t="s">
        <v>25</v>
      </c>
      <c r="H107" s="2" t="s">
        <v>865</v>
      </c>
      <c r="I107" s="2" t="s">
        <v>494</v>
      </c>
      <c r="J107" s="2" t="s">
        <v>494</v>
      </c>
      <c r="K107" s="2" t="s">
        <v>866</v>
      </c>
    </row>
    <row r="108" s="1" customFormat="1" ht="20" customHeight="1" spans="1:11">
      <c r="A108" s="3">
        <v>14333773608</v>
      </c>
      <c r="B108" s="3">
        <v>1962530</v>
      </c>
      <c r="C108" s="2" t="s">
        <v>867</v>
      </c>
      <c r="D108" s="2" t="s">
        <v>868</v>
      </c>
      <c r="E108" s="2" t="s">
        <v>822</v>
      </c>
      <c r="F108" s="2" t="s">
        <v>738</v>
      </c>
      <c r="G108" s="2" t="s">
        <v>25</v>
      </c>
      <c r="H108" s="2" t="s">
        <v>653</v>
      </c>
      <c r="I108" s="2" t="s">
        <v>494</v>
      </c>
      <c r="J108" s="2" t="s">
        <v>494</v>
      </c>
      <c r="K108" s="2" t="s">
        <v>869</v>
      </c>
    </row>
    <row r="109" s="1" customFormat="1" ht="20" customHeight="1" spans="1:11">
      <c r="A109" s="3">
        <v>14333495941</v>
      </c>
      <c r="B109" s="3">
        <v>1962374</v>
      </c>
      <c r="C109" s="2" t="s">
        <v>870</v>
      </c>
      <c r="D109" s="2" t="s">
        <v>871</v>
      </c>
      <c r="E109" s="2" t="s">
        <v>560</v>
      </c>
      <c r="F109" s="2" t="s">
        <v>491</v>
      </c>
      <c r="G109" s="2" t="s">
        <v>25</v>
      </c>
      <c r="H109" s="2" t="s">
        <v>561</v>
      </c>
      <c r="I109" s="2" t="s">
        <v>494</v>
      </c>
      <c r="J109" s="2" t="s">
        <v>494</v>
      </c>
      <c r="K109" s="2" t="s">
        <v>872</v>
      </c>
    </row>
    <row r="110" s="1" customFormat="1" ht="20" customHeight="1" spans="1:11">
      <c r="A110" s="3">
        <v>14333431380</v>
      </c>
      <c r="B110" s="3">
        <v>1962337</v>
      </c>
      <c r="C110" s="2" t="s">
        <v>873</v>
      </c>
      <c r="D110" s="2" t="s">
        <v>874</v>
      </c>
      <c r="E110" s="2" t="s">
        <v>623</v>
      </c>
      <c r="F110" s="2" t="s">
        <v>604</v>
      </c>
      <c r="G110" s="2" t="s">
        <v>25</v>
      </c>
      <c r="H110" s="2" t="s">
        <v>685</v>
      </c>
      <c r="I110" s="2" t="s">
        <v>494</v>
      </c>
      <c r="J110" s="2" t="s">
        <v>494</v>
      </c>
      <c r="K110" s="2" t="s">
        <v>875</v>
      </c>
    </row>
    <row r="111" s="1" customFormat="1" ht="20" customHeight="1" spans="1:11">
      <c r="A111" s="3">
        <v>14333343139</v>
      </c>
      <c r="B111" s="3">
        <v>1962284</v>
      </c>
      <c r="C111" s="2" t="s">
        <v>834</v>
      </c>
      <c r="D111" s="2" t="s">
        <v>876</v>
      </c>
      <c r="E111" s="2" t="s">
        <v>822</v>
      </c>
      <c r="F111" s="2" t="s">
        <v>738</v>
      </c>
      <c r="G111" s="2" t="s">
        <v>25</v>
      </c>
      <c r="H111" s="2" t="s">
        <v>877</v>
      </c>
      <c r="I111" s="2" t="s">
        <v>494</v>
      </c>
      <c r="J111" s="2" t="s">
        <v>494</v>
      </c>
      <c r="K111" s="2" t="s">
        <v>878</v>
      </c>
    </row>
    <row r="112" s="1" customFormat="1" ht="20" customHeight="1" spans="1:11">
      <c r="A112" s="3">
        <v>14333327034</v>
      </c>
      <c r="B112" s="3">
        <v>1962279</v>
      </c>
      <c r="C112" s="2" t="s">
        <v>879</v>
      </c>
      <c r="D112" s="2" t="s">
        <v>880</v>
      </c>
      <c r="E112" s="2" t="s">
        <v>738</v>
      </c>
      <c r="F112" s="2" t="s">
        <v>623</v>
      </c>
      <c r="G112" s="2" t="s">
        <v>25</v>
      </c>
      <c r="H112" s="2" t="s">
        <v>881</v>
      </c>
      <c r="I112" s="2" t="s">
        <v>494</v>
      </c>
      <c r="J112" s="2" t="s">
        <v>494</v>
      </c>
      <c r="K112" s="2" t="s">
        <v>882</v>
      </c>
    </row>
    <row r="113" s="1" customFormat="1" ht="20" customHeight="1" spans="1:11">
      <c r="A113" s="3">
        <v>14333252681</v>
      </c>
      <c r="B113" s="3">
        <v>1962265</v>
      </c>
      <c r="C113" s="2" t="s">
        <v>883</v>
      </c>
      <c r="D113" s="2" t="s">
        <v>884</v>
      </c>
      <c r="E113" s="2" t="s">
        <v>822</v>
      </c>
      <c r="F113" s="2" t="s">
        <v>738</v>
      </c>
      <c r="G113" s="2" t="s">
        <v>25</v>
      </c>
      <c r="H113" s="2" t="s">
        <v>885</v>
      </c>
      <c r="I113" s="2" t="s">
        <v>494</v>
      </c>
      <c r="J113" s="2" t="s">
        <v>494</v>
      </c>
      <c r="K113" s="2" t="s">
        <v>886</v>
      </c>
    </row>
    <row r="114" s="1" customFormat="1" ht="20" customHeight="1" spans="1:11">
      <c r="A114" s="3">
        <v>14333195584</v>
      </c>
      <c r="B114" s="3">
        <v>1962255</v>
      </c>
      <c r="C114" s="2" t="s">
        <v>887</v>
      </c>
      <c r="D114" s="2" t="s">
        <v>888</v>
      </c>
      <c r="E114" s="2" t="s">
        <v>491</v>
      </c>
      <c r="F114" s="2" t="s">
        <v>492</v>
      </c>
      <c r="G114" s="2" t="s">
        <v>25</v>
      </c>
      <c r="H114" s="2" t="s">
        <v>530</v>
      </c>
      <c r="I114" s="2" t="s">
        <v>494</v>
      </c>
      <c r="J114" s="2" t="s">
        <v>494</v>
      </c>
      <c r="K114" s="2" t="s">
        <v>889</v>
      </c>
    </row>
    <row r="115" s="1" customFormat="1" ht="20" customHeight="1" spans="1:11">
      <c r="A115" s="3">
        <v>14333098191</v>
      </c>
      <c r="B115" s="3">
        <v>1962239</v>
      </c>
      <c r="C115" s="2" t="s">
        <v>890</v>
      </c>
      <c r="D115" s="2" t="s">
        <v>891</v>
      </c>
      <c r="E115" s="2" t="s">
        <v>822</v>
      </c>
      <c r="F115" s="2" t="s">
        <v>671</v>
      </c>
      <c r="G115" s="2" t="s">
        <v>25</v>
      </c>
      <c r="H115" s="2" t="s">
        <v>853</v>
      </c>
      <c r="I115" s="2" t="s">
        <v>494</v>
      </c>
      <c r="J115" s="2" t="s">
        <v>494</v>
      </c>
      <c r="K115" s="2" t="s">
        <v>892</v>
      </c>
    </row>
    <row r="116" s="1" customFormat="1" ht="20" customHeight="1" spans="1:11">
      <c r="A116" s="3">
        <v>14329282400</v>
      </c>
      <c r="B116" s="3">
        <v>1961212</v>
      </c>
      <c r="C116" s="2" t="s">
        <v>893</v>
      </c>
      <c r="D116" s="2" t="s">
        <v>894</v>
      </c>
      <c r="E116" s="2" t="s">
        <v>895</v>
      </c>
      <c r="F116" s="2" t="s">
        <v>822</v>
      </c>
      <c r="G116" s="2" t="s">
        <v>25</v>
      </c>
      <c r="H116" s="2" t="s">
        <v>721</v>
      </c>
      <c r="I116" s="2" t="s">
        <v>494</v>
      </c>
      <c r="J116" s="2" t="s">
        <v>494</v>
      </c>
      <c r="K116" s="2" t="s">
        <v>896</v>
      </c>
    </row>
    <row r="117" s="1" customFormat="1" ht="20" customHeight="1" spans="1:11">
      <c r="A117" s="3">
        <v>14329198325</v>
      </c>
      <c r="B117" s="3">
        <v>1961161</v>
      </c>
      <c r="C117" s="2" t="s">
        <v>897</v>
      </c>
      <c r="D117" s="2" t="s">
        <v>898</v>
      </c>
      <c r="E117" s="2" t="s">
        <v>560</v>
      </c>
      <c r="F117" s="2" t="s">
        <v>491</v>
      </c>
      <c r="G117" s="2" t="s">
        <v>25</v>
      </c>
      <c r="H117" s="2" t="s">
        <v>721</v>
      </c>
      <c r="I117" s="2" t="s">
        <v>494</v>
      </c>
      <c r="J117" s="2" t="s">
        <v>494</v>
      </c>
      <c r="K117" s="2" t="s">
        <v>899</v>
      </c>
    </row>
    <row r="118" s="1" customFormat="1" ht="20" customHeight="1" spans="1:11">
      <c r="A118" s="3">
        <v>14329065574</v>
      </c>
      <c r="B118" s="3">
        <v>1961060</v>
      </c>
      <c r="C118" s="2" t="s">
        <v>900</v>
      </c>
      <c r="D118" s="2" t="s">
        <v>901</v>
      </c>
      <c r="E118" s="2" t="s">
        <v>895</v>
      </c>
      <c r="F118" s="2" t="s">
        <v>738</v>
      </c>
      <c r="G118" s="2" t="s">
        <v>25</v>
      </c>
      <c r="H118" s="2" t="s">
        <v>518</v>
      </c>
      <c r="I118" s="2" t="s">
        <v>494</v>
      </c>
      <c r="J118" s="2" t="s">
        <v>494</v>
      </c>
      <c r="K118" s="2" t="s">
        <v>902</v>
      </c>
    </row>
    <row r="119" s="1" customFormat="1" ht="20" customHeight="1" spans="1:11">
      <c r="A119" s="3">
        <v>14328005670</v>
      </c>
      <c r="B119" s="3">
        <v>1960629</v>
      </c>
      <c r="C119" s="2" t="s">
        <v>903</v>
      </c>
      <c r="D119" s="2" t="s">
        <v>904</v>
      </c>
      <c r="E119" s="2" t="s">
        <v>822</v>
      </c>
      <c r="F119" s="2" t="s">
        <v>738</v>
      </c>
      <c r="G119" s="2" t="s">
        <v>25</v>
      </c>
      <c r="H119" s="2" t="s">
        <v>721</v>
      </c>
      <c r="I119" s="2" t="s">
        <v>494</v>
      </c>
      <c r="J119" s="2" t="s">
        <v>494</v>
      </c>
      <c r="K119" s="2" t="s">
        <v>905</v>
      </c>
    </row>
    <row r="120" s="1" customFormat="1" ht="20" customHeight="1" spans="1:11">
      <c r="A120" s="3">
        <v>14323012159</v>
      </c>
      <c r="B120" s="3">
        <v>1958937</v>
      </c>
      <c r="C120" s="2" t="s">
        <v>906</v>
      </c>
      <c r="D120" s="2" t="s">
        <v>907</v>
      </c>
      <c r="E120" s="2" t="s">
        <v>604</v>
      </c>
      <c r="F120" s="2" t="s">
        <v>560</v>
      </c>
      <c r="G120" s="2" t="s">
        <v>25</v>
      </c>
      <c r="H120" s="2" t="s">
        <v>908</v>
      </c>
      <c r="I120" s="2" t="s">
        <v>494</v>
      </c>
      <c r="J120" s="2" t="s">
        <v>494</v>
      </c>
      <c r="K120" s="2" t="s">
        <v>909</v>
      </c>
    </row>
    <row r="121" s="1" customFormat="1" ht="20" customHeight="1" spans="1:11">
      <c r="A121" s="3">
        <v>14322436467</v>
      </c>
      <c r="B121" s="3">
        <v>1958611</v>
      </c>
      <c r="C121" s="2" t="s">
        <v>910</v>
      </c>
      <c r="D121" s="2" t="s">
        <v>911</v>
      </c>
      <c r="E121" s="2" t="s">
        <v>895</v>
      </c>
      <c r="F121" s="2" t="s">
        <v>738</v>
      </c>
      <c r="G121" s="2" t="s">
        <v>25</v>
      </c>
      <c r="H121" s="2" t="s">
        <v>912</v>
      </c>
      <c r="I121" s="2" t="s">
        <v>494</v>
      </c>
      <c r="J121" s="2" t="s">
        <v>494</v>
      </c>
      <c r="K121" s="2" t="s">
        <v>913</v>
      </c>
    </row>
    <row r="122" s="1" customFormat="1" ht="20" customHeight="1" spans="1:11">
      <c r="A122" s="3">
        <v>14322304040</v>
      </c>
      <c r="B122" s="3">
        <v>1958528</v>
      </c>
      <c r="C122" s="2" t="s">
        <v>914</v>
      </c>
      <c r="D122" s="2" t="s">
        <v>915</v>
      </c>
      <c r="E122" s="2" t="s">
        <v>916</v>
      </c>
      <c r="F122" s="2" t="s">
        <v>917</v>
      </c>
      <c r="G122" s="2" t="s">
        <v>25</v>
      </c>
      <c r="H122" s="2" t="s">
        <v>721</v>
      </c>
      <c r="I122" s="2" t="s">
        <v>494</v>
      </c>
      <c r="J122" s="2" t="s">
        <v>494</v>
      </c>
      <c r="K122" s="2" t="s">
        <v>918</v>
      </c>
    </row>
    <row r="123" s="1" customFormat="1" ht="20" customHeight="1" spans="1:11">
      <c r="A123" s="3">
        <v>14322088738</v>
      </c>
      <c r="B123" s="3">
        <v>1958381</v>
      </c>
      <c r="C123" s="2" t="s">
        <v>919</v>
      </c>
      <c r="D123" s="2" t="s">
        <v>920</v>
      </c>
      <c r="E123" s="2" t="s">
        <v>738</v>
      </c>
      <c r="F123" s="2" t="s">
        <v>671</v>
      </c>
      <c r="G123" s="2" t="s">
        <v>25</v>
      </c>
      <c r="H123" s="2" t="s">
        <v>569</v>
      </c>
      <c r="I123" s="2" t="s">
        <v>494</v>
      </c>
      <c r="J123" s="2" t="s">
        <v>494</v>
      </c>
      <c r="K123" s="2" t="s">
        <v>921</v>
      </c>
    </row>
    <row r="124" s="1" customFormat="1" ht="20" customHeight="1" spans="1:11">
      <c r="A124" s="3">
        <v>14321787503</v>
      </c>
      <c r="B124" s="3">
        <v>1958241</v>
      </c>
      <c r="C124" s="2" t="s">
        <v>922</v>
      </c>
      <c r="D124" s="2" t="s">
        <v>923</v>
      </c>
      <c r="E124" s="2" t="s">
        <v>917</v>
      </c>
      <c r="F124" s="2" t="s">
        <v>623</v>
      </c>
      <c r="G124" s="2" t="s">
        <v>25</v>
      </c>
      <c r="H124" s="2" t="s">
        <v>924</v>
      </c>
      <c r="I124" s="2" t="s">
        <v>494</v>
      </c>
      <c r="J124" s="2" t="s">
        <v>494</v>
      </c>
      <c r="K124" s="2" t="s">
        <v>925</v>
      </c>
    </row>
    <row r="125" s="1" customFormat="1" ht="20" customHeight="1" spans="1:11">
      <c r="A125" s="3">
        <v>14321343263</v>
      </c>
      <c r="B125" s="3">
        <v>1957986</v>
      </c>
      <c r="C125" s="2" t="s">
        <v>926</v>
      </c>
      <c r="D125" s="2" t="s">
        <v>927</v>
      </c>
      <c r="E125" s="2" t="s">
        <v>738</v>
      </c>
      <c r="F125" s="2" t="s">
        <v>623</v>
      </c>
      <c r="G125" s="2" t="s">
        <v>25</v>
      </c>
      <c r="H125" s="2" t="s">
        <v>928</v>
      </c>
      <c r="I125" s="2" t="s">
        <v>494</v>
      </c>
      <c r="J125" s="2" t="s">
        <v>494</v>
      </c>
      <c r="K125" s="2" t="s">
        <v>929</v>
      </c>
    </row>
    <row r="126" s="1" customFormat="1" ht="20" customHeight="1" spans="1:11">
      <c r="A126" s="3">
        <v>14320745398</v>
      </c>
      <c r="B126" s="3">
        <v>1957727</v>
      </c>
      <c r="C126" s="2" t="s">
        <v>930</v>
      </c>
      <c r="D126" s="2" t="s">
        <v>931</v>
      </c>
      <c r="E126" s="2" t="s">
        <v>917</v>
      </c>
      <c r="F126" s="2" t="s">
        <v>895</v>
      </c>
      <c r="G126" s="2" t="s">
        <v>25</v>
      </c>
      <c r="H126" s="2" t="s">
        <v>721</v>
      </c>
      <c r="I126" s="2" t="s">
        <v>494</v>
      </c>
      <c r="J126" s="2" t="s">
        <v>494</v>
      </c>
      <c r="K126" s="2" t="s">
        <v>932</v>
      </c>
    </row>
    <row r="127" s="1" customFormat="1" ht="20" customHeight="1" spans="1:11">
      <c r="A127" s="3">
        <v>14318042042</v>
      </c>
      <c r="B127" s="3">
        <v>1957058</v>
      </c>
      <c r="C127" s="2" t="s">
        <v>933</v>
      </c>
      <c r="D127" s="2" t="s">
        <v>934</v>
      </c>
      <c r="E127" s="2" t="s">
        <v>738</v>
      </c>
      <c r="F127" s="2" t="s">
        <v>671</v>
      </c>
      <c r="G127" s="2" t="s">
        <v>25</v>
      </c>
      <c r="H127" s="2" t="s">
        <v>935</v>
      </c>
      <c r="I127" s="2" t="s">
        <v>494</v>
      </c>
      <c r="J127" s="2" t="s">
        <v>494</v>
      </c>
      <c r="K127" s="2" t="s">
        <v>936</v>
      </c>
    </row>
    <row r="128" s="1" customFormat="1" ht="20" customHeight="1" spans="1:11">
      <c r="A128" s="3">
        <v>14317611831</v>
      </c>
      <c r="B128" s="3">
        <v>1956840</v>
      </c>
      <c r="C128" s="2" t="s">
        <v>937</v>
      </c>
      <c r="D128" s="2" t="s">
        <v>938</v>
      </c>
      <c r="E128" s="2" t="s">
        <v>738</v>
      </c>
      <c r="F128" s="2" t="s">
        <v>671</v>
      </c>
      <c r="G128" s="2" t="s">
        <v>25</v>
      </c>
      <c r="H128" s="2" t="s">
        <v>721</v>
      </c>
      <c r="I128" s="2" t="s">
        <v>494</v>
      </c>
      <c r="J128" s="2" t="s">
        <v>494</v>
      </c>
      <c r="K128" s="2" t="s">
        <v>939</v>
      </c>
    </row>
    <row r="129" s="1" customFormat="1" ht="20" customHeight="1" spans="1:11">
      <c r="A129" s="3">
        <v>14317036738</v>
      </c>
      <c r="B129" s="3">
        <v>1956501</v>
      </c>
      <c r="C129" s="2" t="s">
        <v>940</v>
      </c>
      <c r="D129" s="2" t="s">
        <v>941</v>
      </c>
      <c r="E129" s="2" t="s">
        <v>671</v>
      </c>
      <c r="F129" s="2" t="s">
        <v>623</v>
      </c>
      <c r="G129" s="2" t="s">
        <v>25</v>
      </c>
      <c r="H129" s="2" t="s">
        <v>942</v>
      </c>
      <c r="I129" s="2" t="s">
        <v>494</v>
      </c>
      <c r="J129" s="2" t="s">
        <v>494</v>
      </c>
      <c r="K129" s="2" t="s">
        <v>943</v>
      </c>
    </row>
    <row r="130" s="1" customFormat="1" ht="20" customHeight="1" spans="1:11">
      <c r="A130" s="3">
        <v>14316928764</v>
      </c>
      <c r="B130" s="3">
        <v>1956448</v>
      </c>
      <c r="C130" s="2" t="s">
        <v>944</v>
      </c>
      <c r="D130" s="2" t="s">
        <v>945</v>
      </c>
      <c r="E130" s="2" t="s">
        <v>738</v>
      </c>
      <c r="F130" s="2" t="s">
        <v>604</v>
      </c>
      <c r="G130" s="2" t="s">
        <v>25</v>
      </c>
      <c r="H130" s="2" t="s">
        <v>946</v>
      </c>
      <c r="I130" s="2" t="s">
        <v>494</v>
      </c>
      <c r="J130" s="2" t="s">
        <v>494</v>
      </c>
      <c r="K130" s="2" t="s">
        <v>947</v>
      </c>
    </row>
    <row r="131" s="1" customFormat="1" ht="20" customHeight="1" spans="1:11">
      <c r="A131" s="3">
        <v>14316681115</v>
      </c>
      <c r="B131" s="3">
        <v>1956333</v>
      </c>
      <c r="C131" s="2" t="s">
        <v>948</v>
      </c>
      <c r="D131" s="2" t="s">
        <v>949</v>
      </c>
      <c r="E131" s="2" t="s">
        <v>623</v>
      </c>
      <c r="F131" s="2" t="s">
        <v>604</v>
      </c>
      <c r="G131" s="2" t="s">
        <v>25</v>
      </c>
      <c r="H131" s="2" t="s">
        <v>721</v>
      </c>
      <c r="I131" s="2" t="s">
        <v>494</v>
      </c>
      <c r="J131" s="2" t="s">
        <v>494</v>
      </c>
      <c r="K131" s="2" t="s">
        <v>950</v>
      </c>
    </row>
    <row r="132" s="1" customFormat="1" ht="20" customHeight="1" spans="1:11">
      <c r="A132" s="3">
        <v>14316665313</v>
      </c>
      <c r="B132" s="3">
        <v>1956322</v>
      </c>
      <c r="C132" s="2" t="s">
        <v>922</v>
      </c>
      <c r="D132" s="2" t="s">
        <v>951</v>
      </c>
      <c r="E132" s="2" t="s">
        <v>738</v>
      </c>
      <c r="F132" s="2" t="s">
        <v>560</v>
      </c>
      <c r="G132" s="2" t="s">
        <v>25</v>
      </c>
      <c r="H132" s="2" t="s">
        <v>952</v>
      </c>
      <c r="I132" s="2" t="s">
        <v>494</v>
      </c>
      <c r="J132" s="2" t="s">
        <v>494</v>
      </c>
      <c r="K132" s="2" t="s">
        <v>953</v>
      </c>
    </row>
    <row r="133" s="1" customFormat="1" ht="20" customHeight="1" spans="1:11">
      <c r="A133" s="3">
        <v>14315381617</v>
      </c>
      <c r="B133" s="3">
        <v>1955759</v>
      </c>
      <c r="C133" s="2" t="s">
        <v>954</v>
      </c>
      <c r="D133" s="2" t="s">
        <v>955</v>
      </c>
      <c r="E133" s="2" t="s">
        <v>671</v>
      </c>
      <c r="F133" s="2" t="s">
        <v>604</v>
      </c>
      <c r="G133" s="2" t="s">
        <v>25</v>
      </c>
      <c r="H133" s="2" t="s">
        <v>956</v>
      </c>
      <c r="I133" s="2" t="s">
        <v>494</v>
      </c>
      <c r="J133" s="2" t="s">
        <v>494</v>
      </c>
      <c r="K133" s="2" t="s">
        <v>957</v>
      </c>
    </row>
    <row r="134" s="1" customFormat="1" ht="20" customHeight="1" spans="1:11">
      <c r="A134" s="3">
        <v>14315141958</v>
      </c>
      <c r="B134" s="3">
        <v>1955649</v>
      </c>
      <c r="C134" s="2" t="s">
        <v>954</v>
      </c>
      <c r="D134" s="2" t="s">
        <v>958</v>
      </c>
      <c r="E134" s="2" t="s">
        <v>822</v>
      </c>
      <c r="F134" s="2" t="s">
        <v>738</v>
      </c>
      <c r="G134" s="2" t="s">
        <v>25</v>
      </c>
      <c r="H134" s="2" t="s">
        <v>959</v>
      </c>
      <c r="I134" s="2" t="s">
        <v>494</v>
      </c>
      <c r="J134" s="2" t="s">
        <v>494</v>
      </c>
      <c r="K134" s="2" t="s">
        <v>960</v>
      </c>
    </row>
    <row r="135" s="1" customFormat="1" ht="20" customHeight="1" spans="1:11">
      <c r="A135" s="3">
        <v>14313591998</v>
      </c>
      <c r="B135" s="3">
        <v>1955350</v>
      </c>
      <c r="C135" s="2" t="s">
        <v>540</v>
      </c>
      <c r="D135" s="2" t="s">
        <v>961</v>
      </c>
      <c r="E135" s="2" t="s">
        <v>916</v>
      </c>
      <c r="F135" s="2" t="s">
        <v>738</v>
      </c>
      <c r="G135" s="2" t="s">
        <v>25</v>
      </c>
      <c r="H135" s="2" t="s">
        <v>962</v>
      </c>
      <c r="I135" s="2" t="s">
        <v>494</v>
      </c>
      <c r="J135" s="2" t="s">
        <v>494</v>
      </c>
      <c r="K135" s="2" t="s">
        <v>963</v>
      </c>
    </row>
    <row r="136" s="1" customFormat="1" ht="20" customHeight="1" spans="1:11">
      <c r="A136" s="3">
        <v>14313418428</v>
      </c>
      <c r="B136" s="3">
        <v>1955247</v>
      </c>
      <c r="C136" s="2" t="s">
        <v>540</v>
      </c>
      <c r="D136" s="2" t="s">
        <v>964</v>
      </c>
      <c r="E136" s="2" t="s">
        <v>965</v>
      </c>
      <c r="F136" s="2" t="s">
        <v>966</v>
      </c>
      <c r="G136" s="2" t="s">
        <v>25</v>
      </c>
      <c r="H136" s="2" t="s">
        <v>721</v>
      </c>
      <c r="I136" s="2" t="s">
        <v>494</v>
      </c>
      <c r="J136" s="2" t="s">
        <v>494</v>
      </c>
      <c r="K136" s="2" t="s">
        <v>967</v>
      </c>
    </row>
    <row r="137" s="1" customFormat="1" ht="20" customHeight="1" spans="1:11">
      <c r="A137" s="3">
        <v>14313065232</v>
      </c>
      <c r="B137" s="3">
        <v>1954912</v>
      </c>
      <c r="C137" s="2" t="s">
        <v>944</v>
      </c>
      <c r="D137" s="2" t="s">
        <v>968</v>
      </c>
      <c r="E137" s="2" t="s">
        <v>604</v>
      </c>
      <c r="F137" s="2" t="s">
        <v>492</v>
      </c>
      <c r="G137" s="2" t="s">
        <v>25</v>
      </c>
      <c r="H137" s="2" t="s">
        <v>946</v>
      </c>
      <c r="I137" s="2" t="s">
        <v>494</v>
      </c>
      <c r="J137" s="2" t="s">
        <v>494</v>
      </c>
      <c r="K137" s="2" t="s">
        <v>969</v>
      </c>
    </row>
    <row r="138" s="1" customFormat="1" ht="20" customHeight="1" spans="1:11">
      <c r="A138" s="3">
        <v>14312869953</v>
      </c>
      <c r="B138" s="3">
        <v>1954776</v>
      </c>
      <c r="C138" s="2" t="s">
        <v>970</v>
      </c>
      <c r="D138" s="2" t="s">
        <v>971</v>
      </c>
      <c r="E138" s="2" t="s">
        <v>671</v>
      </c>
      <c r="F138" s="2" t="s">
        <v>623</v>
      </c>
      <c r="G138" s="2" t="s">
        <v>25</v>
      </c>
      <c r="H138" s="2" t="s">
        <v>972</v>
      </c>
      <c r="I138" s="2" t="s">
        <v>494</v>
      </c>
      <c r="J138" s="2" t="s">
        <v>494</v>
      </c>
      <c r="K138" s="2" t="s">
        <v>973</v>
      </c>
    </row>
    <row r="139" s="1" customFormat="1" ht="20" customHeight="1" spans="1:11">
      <c r="A139" s="3">
        <v>14312740614</v>
      </c>
      <c r="B139" s="3">
        <v>1954681</v>
      </c>
      <c r="C139" s="2" t="s">
        <v>779</v>
      </c>
      <c r="D139" s="2" t="s">
        <v>974</v>
      </c>
      <c r="E139" s="2" t="s">
        <v>560</v>
      </c>
      <c r="F139" s="2" t="s">
        <v>491</v>
      </c>
      <c r="G139" s="2" t="s">
        <v>25</v>
      </c>
      <c r="H139" s="2" t="s">
        <v>594</v>
      </c>
      <c r="I139" s="2" t="s">
        <v>494</v>
      </c>
      <c r="J139" s="2" t="s">
        <v>494</v>
      </c>
      <c r="K139" s="2" t="s">
        <v>975</v>
      </c>
    </row>
    <row r="140" s="1" customFormat="1" ht="20" customHeight="1" spans="1:11">
      <c r="A140" s="3">
        <v>14312732241</v>
      </c>
      <c r="B140" s="3">
        <v>1954672</v>
      </c>
      <c r="C140" s="2" t="s">
        <v>867</v>
      </c>
      <c r="D140" s="2" t="s">
        <v>976</v>
      </c>
      <c r="E140" s="2" t="s">
        <v>822</v>
      </c>
      <c r="F140" s="2" t="s">
        <v>738</v>
      </c>
      <c r="G140" s="2" t="s">
        <v>25</v>
      </c>
      <c r="H140" s="2" t="s">
        <v>977</v>
      </c>
      <c r="I140" s="2" t="s">
        <v>494</v>
      </c>
      <c r="J140" s="2" t="s">
        <v>494</v>
      </c>
      <c r="K140" s="2" t="s">
        <v>978</v>
      </c>
    </row>
    <row r="141" s="1" customFormat="1" ht="20" customHeight="1" spans="1:11">
      <c r="A141" s="3">
        <v>14309318888</v>
      </c>
      <c r="B141" s="3">
        <v>1953031</v>
      </c>
      <c r="C141" s="2" t="s">
        <v>867</v>
      </c>
      <c r="D141" s="2" t="s">
        <v>979</v>
      </c>
      <c r="E141" s="2" t="s">
        <v>965</v>
      </c>
      <c r="F141" s="2" t="s">
        <v>966</v>
      </c>
      <c r="G141" s="2" t="s">
        <v>25</v>
      </c>
      <c r="H141" s="2" t="s">
        <v>721</v>
      </c>
      <c r="I141" s="2" t="s">
        <v>494</v>
      </c>
      <c r="J141" s="2" t="s">
        <v>494</v>
      </c>
      <c r="K141" s="2" t="s">
        <v>980</v>
      </c>
    </row>
    <row r="142" s="1" customFormat="1" ht="20" customHeight="1" spans="1:11">
      <c r="A142" s="3">
        <v>14307921702</v>
      </c>
      <c r="B142" s="3">
        <v>1953009</v>
      </c>
      <c r="C142" s="2" t="s">
        <v>981</v>
      </c>
      <c r="D142" s="2" t="s">
        <v>982</v>
      </c>
      <c r="E142" s="2" t="s">
        <v>822</v>
      </c>
      <c r="F142" s="2" t="s">
        <v>738</v>
      </c>
      <c r="G142" s="2" t="s">
        <v>25</v>
      </c>
      <c r="H142" s="2" t="s">
        <v>721</v>
      </c>
      <c r="I142" s="2" t="s">
        <v>494</v>
      </c>
      <c r="J142" s="2" t="s">
        <v>494</v>
      </c>
      <c r="K142" s="2" t="s">
        <v>983</v>
      </c>
    </row>
    <row r="143" s="1" customFormat="1" ht="20" customHeight="1" spans="1:11">
      <c r="A143" s="3">
        <v>14307451540</v>
      </c>
      <c r="B143" s="3">
        <v>1952712</v>
      </c>
      <c r="C143" s="2" t="s">
        <v>984</v>
      </c>
      <c r="D143" s="2" t="s">
        <v>985</v>
      </c>
      <c r="E143" s="2" t="s">
        <v>491</v>
      </c>
      <c r="F143" s="2" t="s">
        <v>492</v>
      </c>
      <c r="G143" s="2" t="s">
        <v>25</v>
      </c>
      <c r="H143" s="2" t="s">
        <v>986</v>
      </c>
      <c r="I143" s="2" t="s">
        <v>494</v>
      </c>
      <c r="J143" s="2" t="s">
        <v>494</v>
      </c>
      <c r="K143" s="2" t="s">
        <v>987</v>
      </c>
    </row>
    <row r="144" s="1" customFormat="1" ht="20" customHeight="1" spans="1:11">
      <c r="A144" s="3">
        <v>14305754000</v>
      </c>
      <c r="B144" s="3">
        <v>1951726</v>
      </c>
      <c r="C144" s="2" t="s">
        <v>757</v>
      </c>
      <c r="D144" s="2" t="s">
        <v>988</v>
      </c>
      <c r="E144" s="2" t="s">
        <v>623</v>
      </c>
      <c r="F144" s="2" t="s">
        <v>492</v>
      </c>
      <c r="G144" s="2" t="s">
        <v>25</v>
      </c>
      <c r="H144" s="2" t="s">
        <v>569</v>
      </c>
      <c r="I144" s="2" t="s">
        <v>494</v>
      </c>
      <c r="J144" s="2" t="s">
        <v>494</v>
      </c>
      <c r="K144" s="2" t="s">
        <v>989</v>
      </c>
    </row>
    <row r="145" s="1" customFormat="1" ht="20" customHeight="1" spans="1:11">
      <c r="A145" s="3">
        <v>14305683875</v>
      </c>
      <c r="B145" s="3">
        <v>1951692</v>
      </c>
      <c r="C145" s="2" t="s">
        <v>990</v>
      </c>
      <c r="D145" s="2" t="s">
        <v>991</v>
      </c>
      <c r="E145" s="2" t="s">
        <v>917</v>
      </c>
      <c r="F145" s="2" t="s">
        <v>895</v>
      </c>
      <c r="G145" s="2" t="s">
        <v>25</v>
      </c>
      <c r="H145" s="2" t="s">
        <v>721</v>
      </c>
      <c r="I145" s="2" t="s">
        <v>494</v>
      </c>
      <c r="J145" s="2" t="s">
        <v>494</v>
      </c>
      <c r="K145" s="2" t="s">
        <v>992</v>
      </c>
    </row>
    <row r="146" s="1" customFormat="1" ht="20" customHeight="1" spans="1:11">
      <c r="A146" s="3">
        <v>14301695684</v>
      </c>
      <c r="B146" s="3">
        <v>1950251</v>
      </c>
      <c r="C146" s="2" t="s">
        <v>993</v>
      </c>
      <c r="D146" s="2" t="s">
        <v>994</v>
      </c>
      <c r="E146" s="2" t="s">
        <v>995</v>
      </c>
      <c r="F146" s="2" t="s">
        <v>996</v>
      </c>
      <c r="G146" s="2" t="s">
        <v>25</v>
      </c>
      <c r="H146" s="2" t="s">
        <v>721</v>
      </c>
      <c r="I146" s="2" t="s">
        <v>494</v>
      </c>
      <c r="J146" s="2" t="s">
        <v>494</v>
      </c>
      <c r="K146" s="2" t="s">
        <v>997</v>
      </c>
    </row>
    <row r="147" s="1" customFormat="1" ht="20" customHeight="1" spans="1:11">
      <c r="A147" s="3">
        <v>14300478258</v>
      </c>
      <c r="B147" s="3">
        <v>1949681</v>
      </c>
      <c r="C147" s="2" t="s">
        <v>998</v>
      </c>
      <c r="D147" s="2" t="s">
        <v>999</v>
      </c>
      <c r="E147" s="2" t="s">
        <v>995</v>
      </c>
      <c r="F147" s="2" t="s">
        <v>996</v>
      </c>
      <c r="G147" s="2" t="s">
        <v>25</v>
      </c>
      <c r="H147" s="2" t="s">
        <v>721</v>
      </c>
      <c r="I147" s="2" t="s">
        <v>494</v>
      </c>
      <c r="J147" s="2" t="s">
        <v>494</v>
      </c>
      <c r="K147" s="2" t="s">
        <v>1000</v>
      </c>
    </row>
    <row r="148" s="1" customFormat="1" ht="20" customHeight="1" spans="1:11">
      <c r="A148" s="3">
        <v>14299324658</v>
      </c>
      <c r="B148" s="3">
        <v>1948961</v>
      </c>
      <c r="C148" s="2" t="s">
        <v>1001</v>
      </c>
      <c r="D148" s="2" t="s">
        <v>1002</v>
      </c>
      <c r="E148" s="2" t="s">
        <v>965</v>
      </c>
      <c r="F148" s="2" t="s">
        <v>966</v>
      </c>
      <c r="G148" s="2" t="s">
        <v>25</v>
      </c>
      <c r="H148" s="2" t="s">
        <v>721</v>
      </c>
      <c r="I148" s="2" t="s">
        <v>494</v>
      </c>
      <c r="J148" s="2" t="s">
        <v>494</v>
      </c>
      <c r="K148" s="2" t="s">
        <v>1003</v>
      </c>
    </row>
    <row r="149" s="1" customFormat="1" ht="20" customHeight="1" spans="1:11">
      <c r="A149" s="3">
        <v>14295145853</v>
      </c>
      <c r="B149" s="3">
        <v>1947393</v>
      </c>
      <c r="C149" s="2" t="s">
        <v>1004</v>
      </c>
      <c r="D149" s="2" t="s">
        <v>1005</v>
      </c>
      <c r="E149" s="2" t="s">
        <v>996</v>
      </c>
      <c r="F149" s="2" t="s">
        <v>895</v>
      </c>
      <c r="G149" s="2" t="s">
        <v>25</v>
      </c>
      <c r="H149" s="2" t="s">
        <v>721</v>
      </c>
      <c r="I149" s="2" t="s">
        <v>494</v>
      </c>
      <c r="J149" s="2" t="s">
        <v>494</v>
      </c>
      <c r="K149" s="2" t="s">
        <v>1006</v>
      </c>
    </row>
    <row r="150" s="1" customFormat="1" ht="20" customHeight="1" spans="1:11">
      <c r="A150" s="3">
        <v>14294536863</v>
      </c>
      <c r="B150" s="3">
        <v>1947056</v>
      </c>
      <c r="C150" s="2" t="s">
        <v>1007</v>
      </c>
      <c r="D150" s="2" t="s">
        <v>1008</v>
      </c>
      <c r="E150" s="2" t="s">
        <v>491</v>
      </c>
      <c r="F150" s="2" t="s">
        <v>492</v>
      </c>
      <c r="G150" s="2" t="s">
        <v>25</v>
      </c>
      <c r="H150" s="2" t="s">
        <v>751</v>
      </c>
      <c r="I150" s="2" t="s">
        <v>494</v>
      </c>
      <c r="J150" s="2" t="s">
        <v>494</v>
      </c>
      <c r="K150" s="2" t="s">
        <v>1009</v>
      </c>
    </row>
    <row r="151" s="1" customFormat="1" ht="20" customHeight="1" spans="1:11">
      <c r="A151" s="3">
        <v>14292795644</v>
      </c>
      <c r="B151" s="3">
        <v>1946126</v>
      </c>
      <c r="C151" s="2" t="s">
        <v>1010</v>
      </c>
      <c r="D151" s="2" t="s">
        <v>1011</v>
      </c>
      <c r="E151" s="2" t="s">
        <v>560</v>
      </c>
      <c r="F151" s="2" t="s">
        <v>491</v>
      </c>
      <c r="G151" s="2" t="s">
        <v>25</v>
      </c>
      <c r="H151" s="2" t="s">
        <v>594</v>
      </c>
      <c r="I151" s="2" t="s">
        <v>494</v>
      </c>
      <c r="J151" s="2" t="s">
        <v>494</v>
      </c>
      <c r="K151" s="2" t="s">
        <v>1012</v>
      </c>
    </row>
    <row r="152" s="1" customFormat="1" ht="20" customHeight="1" spans="1:11">
      <c r="A152" s="3">
        <v>14292728726</v>
      </c>
      <c r="B152" s="3">
        <v>1946098</v>
      </c>
      <c r="C152" s="2" t="s">
        <v>540</v>
      </c>
      <c r="D152" s="2" t="s">
        <v>1013</v>
      </c>
      <c r="E152" s="2" t="s">
        <v>917</v>
      </c>
      <c r="F152" s="2" t="s">
        <v>895</v>
      </c>
      <c r="G152" s="2" t="s">
        <v>25</v>
      </c>
      <c r="H152" s="2" t="s">
        <v>721</v>
      </c>
      <c r="I152" s="2" t="s">
        <v>494</v>
      </c>
      <c r="J152" s="2" t="s">
        <v>494</v>
      </c>
      <c r="K152" s="2" t="s">
        <v>1014</v>
      </c>
    </row>
    <row r="153" s="1" customFormat="1" ht="20" customHeight="1" spans="1:11">
      <c r="A153" s="3">
        <v>14292690553</v>
      </c>
      <c r="B153" s="3">
        <v>1946084</v>
      </c>
      <c r="C153" s="2" t="s">
        <v>1015</v>
      </c>
      <c r="D153" s="2" t="s">
        <v>1016</v>
      </c>
      <c r="E153" s="2" t="s">
        <v>822</v>
      </c>
      <c r="F153" s="2" t="s">
        <v>671</v>
      </c>
      <c r="G153" s="2" t="s">
        <v>25</v>
      </c>
      <c r="H153" s="2" t="s">
        <v>600</v>
      </c>
      <c r="I153" s="2" t="s">
        <v>494</v>
      </c>
      <c r="J153" s="2" t="s">
        <v>494</v>
      </c>
      <c r="K153" s="2" t="s">
        <v>1017</v>
      </c>
    </row>
    <row r="154" s="1" customFormat="1" ht="20" customHeight="1" spans="1:11">
      <c r="A154" s="3">
        <v>14290365916</v>
      </c>
      <c r="B154" s="3">
        <v>1946061</v>
      </c>
      <c r="C154" s="2" t="s">
        <v>1018</v>
      </c>
      <c r="D154" s="2" t="s">
        <v>1019</v>
      </c>
      <c r="E154" s="2" t="s">
        <v>491</v>
      </c>
      <c r="F154" s="2" t="s">
        <v>492</v>
      </c>
      <c r="G154" s="2" t="s">
        <v>25</v>
      </c>
      <c r="H154" s="2" t="s">
        <v>1020</v>
      </c>
      <c r="I154" s="2" t="s">
        <v>494</v>
      </c>
      <c r="J154" s="2" t="s">
        <v>494</v>
      </c>
      <c r="K154" s="2" t="s">
        <v>1021</v>
      </c>
    </row>
    <row r="155" s="1" customFormat="1" ht="20" customHeight="1" spans="1:11">
      <c r="A155" s="3">
        <v>14290300294</v>
      </c>
      <c r="B155" s="3">
        <v>1946044</v>
      </c>
      <c r="C155" s="2" t="s">
        <v>1022</v>
      </c>
      <c r="D155" s="2" t="s">
        <v>1023</v>
      </c>
      <c r="E155" s="2" t="s">
        <v>965</v>
      </c>
      <c r="F155" s="2" t="s">
        <v>916</v>
      </c>
      <c r="G155" s="2" t="s">
        <v>25</v>
      </c>
      <c r="H155" s="2" t="s">
        <v>721</v>
      </c>
      <c r="I155" s="2" t="s">
        <v>494</v>
      </c>
      <c r="J155" s="2" t="s">
        <v>494</v>
      </c>
      <c r="K155" s="2" t="s">
        <v>1024</v>
      </c>
    </row>
    <row r="156" s="1" customFormat="1" ht="20" customHeight="1" spans="1:11">
      <c r="A156" s="3">
        <v>14288460798</v>
      </c>
      <c r="B156" s="3">
        <v>1945144</v>
      </c>
      <c r="C156" s="2" t="s">
        <v>1025</v>
      </c>
      <c r="D156" s="2" t="s">
        <v>1026</v>
      </c>
      <c r="E156" s="2" t="s">
        <v>965</v>
      </c>
      <c r="F156" s="2" t="s">
        <v>916</v>
      </c>
      <c r="G156" s="2" t="s">
        <v>25</v>
      </c>
      <c r="H156" s="2" t="s">
        <v>721</v>
      </c>
      <c r="I156" s="2" t="s">
        <v>494</v>
      </c>
      <c r="J156" s="2" t="s">
        <v>494</v>
      </c>
      <c r="K156" s="2" t="s">
        <v>1027</v>
      </c>
    </row>
    <row r="157" s="1" customFormat="1" ht="20" customHeight="1" spans="1:11">
      <c r="A157" s="3">
        <v>14282535306</v>
      </c>
      <c r="B157" s="3">
        <v>1944349</v>
      </c>
      <c r="C157" s="2" t="s">
        <v>706</v>
      </c>
      <c r="D157" s="2" t="s">
        <v>1028</v>
      </c>
      <c r="E157" s="2" t="s">
        <v>996</v>
      </c>
      <c r="F157" s="2" t="s">
        <v>1029</v>
      </c>
      <c r="G157" s="2" t="s">
        <v>25</v>
      </c>
      <c r="H157" s="2" t="s">
        <v>721</v>
      </c>
      <c r="I157" s="2" t="s">
        <v>494</v>
      </c>
      <c r="J157" s="2" t="s">
        <v>494</v>
      </c>
      <c r="K157" s="2" t="s">
        <v>1030</v>
      </c>
    </row>
    <row r="158" s="1" customFormat="1" ht="20" customHeight="1" spans="1:11">
      <c r="A158" s="3">
        <v>14279016018</v>
      </c>
      <c r="B158" s="3">
        <v>1944098</v>
      </c>
      <c r="C158" s="2" t="s">
        <v>1031</v>
      </c>
      <c r="D158" s="2" t="s">
        <v>1032</v>
      </c>
      <c r="E158" s="2" t="s">
        <v>623</v>
      </c>
      <c r="F158" s="2" t="s">
        <v>560</v>
      </c>
      <c r="G158" s="2" t="s">
        <v>25</v>
      </c>
      <c r="H158" s="2" t="s">
        <v>1033</v>
      </c>
      <c r="I158" s="2" t="s">
        <v>494</v>
      </c>
      <c r="J158" s="2" t="s">
        <v>494</v>
      </c>
      <c r="K158" s="2" t="s">
        <v>1034</v>
      </c>
    </row>
    <row r="159" s="1" customFormat="1" ht="20" customHeight="1" spans="1:11">
      <c r="A159" s="3">
        <v>14278406513</v>
      </c>
      <c r="B159" s="3">
        <v>1944015</v>
      </c>
      <c r="C159" s="2" t="s">
        <v>1035</v>
      </c>
      <c r="D159" s="2" t="s">
        <v>1036</v>
      </c>
      <c r="E159" s="2" t="s">
        <v>671</v>
      </c>
      <c r="F159" s="2" t="s">
        <v>623</v>
      </c>
      <c r="G159" s="2" t="s">
        <v>25</v>
      </c>
      <c r="H159" s="2" t="s">
        <v>1037</v>
      </c>
      <c r="I159" s="2" t="s">
        <v>494</v>
      </c>
      <c r="J159" s="2" t="s">
        <v>494</v>
      </c>
      <c r="K159" s="2" t="s">
        <v>1038</v>
      </c>
    </row>
    <row r="160" s="1" customFormat="1" ht="20" customHeight="1" spans="1:11">
      <c r="A160" s="3">
        <v>14277538243</v>
      </c>
      <c r="B160" s="3">
        <v>1943893</v>
      </c>
      <c r="C160" s="2" t="s">
        <v>1039</v>
      </c>
      <c r="D160" s="2" t="s">
        <v>1040</v>
      </c>
      <c r="E160" s="2" t="s">
        <v>996</v>
      </c>
      <c r="F160" s="2" t="s">
        <v>916</v>
      </c>
      <c r="G160" s="2" t="s">
        <v>25</v>
      </c>
      <c r="H160" s="2" t="s">
        <v>721</v>
      </c>
      <c r="I160" s="2" t="s">
        <v>494</v>
      </c>
      <c r="J160" s="2" t="s">
        <v>494</v>
      </c>
      <c r="K160" s="2" t="s">
        <v>1041</v>
      </c>
    </row>
    <row r="161" s="1" customFormat="1" ht="20" customHeight="1" spans="1:11">
      <c r="A161" s="3">
        <v>14276999983</v>
      </c>
      <c r="B161" s="3">
        <v>1943795</v>
      </c>
      <c r="C161" s="2" t="s">
        <v>1035</v>
      </c>
      <c r="D161" s="2" t="s">
        <v>1042</v>
      </c>
      <c r="E161" s="2" t="s">
        <v>491</v>
      </c>
      <c r="F161" s="2" t="s">
        <v>492</v>
      </c>
      <c r="G161" s="2" t="s">
        <v>25</v>
      </c>
      <c r="H161" s="2" t="s">
        <v>721</v>
      </c>
      <c r="I161" s="2" t="s">
        <v>494</v>
      </c>
      <c r="J161" s="2" t="s">
        <v>494</v>
      </c>
      <c r="K161" s="2" t="s">
        <v>1043</v>
      </c>
    </row>
    <row r="162" s="1" customFormat="1" ht="20" customHeight="1" spans="1:11">
      <c r="A162" s="3">
        <v>14273185580</v>
      </c>
      <c r="B162" s="3">
        <v>1943498</v>
      </c>
      <c r="C162" s="2" t="s">
        <v>1044</v>
      </c>
      <c r="D162" s="2" t="s">
        <v>1045</v>
      </c>
      <c r="E162" s="2" t="s">
        <v>822</v>
      </c>
      <c r="F162" s="2" t="s">
        <v>738</v>
      </c>
      <c r="G162" s="2" t="s">
        <v>25</v>
      </c>
      <c r="H162" s="2" t="s">
        <v>689</v>
      </c>
      <c r="I162" s="2" t="s">
        <v>494</v>
      </c>
      <c r="J162" s="2" t="s">
        <v>494</v>
      </c>
      <c r="K162" s="2" t="s">
        <v>1046</v>
      </c>
    </row>
    <row r="163" s="1" customFormat="1" ht="20" customHeight="1" spans="1:11">
      <c r="A163" s="3">
        <v>14266712257</v>
      </c>
      <c r="B163" s="3">
        <v>1942836</v>
      </c>
      <c r="C163" s="2" t="s">
        <v>1047</v>
      </c>
      <c r="D163" s="2" t="s">
        <v>1048</v>
      </c>
      <c r="E163" s="2" t="s">
        <v>623</v>
      </c>
      <c r="F163" s="2" t="s">
        <v>604</v>
      </c>
      <c r="G163" s="2" t="s">
        <v>25</v>
      </c>
      <c r="H163" s="2" t="s">
        <v>861</v>
      </c>
      <c r="I163" s="2" t="s">
        <v>494</v>
      </c>
      <c r="J163" s="2" t="s">
        <v>494</v>
      </c>
      <c r="K163" s="2" t="s">
        <v>1049</v>
      </c>
    </row>
    <row r="164" s="1" customFormat="1" ht="20" customHeight="1" spans="1:11">
      <c r="A164" s="3">
        <v>14254219726</v>
      </c>
      <c r="B164" s="3">
        <v>1941348</v>
      </c>
      <c r="C164" s="2" t="s">
        <v>1050</v>
      </c>
      <c r="D164" s="2" t="s">
        <v>1051</v>
      </c>
      <c r="E164" s="2" t="s">
        <v>995</v>
      </c>
      <c r="F164" s="2" t="s">
        <v>996</v>
      </c>
      <c r="G164" s="2" t="s">
        <v>25</v>
      </c>
      <c r="H164" s="2" t="s">
        <v>721</v>
      </c>
      <c r="I164" s="2" t="s">
        <v>494</v>
      </c>
      <c r="J164" s="2" t="s">
        <v>494</v>
      </c>
      <c r="K164" s="2" t="s">
        <v>1052</v>
      </c>
    </row>
    <row r="165" s="1" customFormat="1" ht="20" customHeight="1" spans="1:11">
      <c r="A165" s="3">
        <v>14253723155</v>
      </c>
      <c r="B165" s="3">
        <v>1941239</v>
      </c>
      <c r="C165" s="2" t="s">
        <v>1053</v>
      </c>
      <c r="D165" s="2" t="s">
        <v>1054</v>
      </c>
      <c r="E165" s="2" t="s">
        <v>560</v>
      </c>
      <c r="F165" s="2" t="s">
        <v>491</v>
      </c>
      <c r="G165" s="2" t="s">
        <v>25</v>
      </c>
      <c r="H165" s="2" t="s">
        <v>977</v>
      </c>
      <c r="I165" s="2" t="s">
        <v>494</v>
      </c>
      <c r="J165" s="2" t="s">
        <v>494</v>
      </c>
      <c r="K165" s="2" t="s">
        <v>1055</v>
      </c>
    </row>
    <row r="166" s="1" customFormat="1" ht="20" customHeight="1" spans="1:11">
      <c r="A166" s="3">
        <v>14243555975</v>
      </c>
      <c r="B166" s="3">
        <v>1940108</v>
      </c>
      <c r="C166" s="2" t="s">
        <v>1050</v>
      </c>
      <c r="D166" s="2" t="s">
        <v>1056</v>
      </c>
      <c r="E166" s="2" t="s">
        <v>604</v>
      </c>
      <c r="F166" s="2" t="s">
        <v>492</v>
      </c>
      <c r="G166" s="2" t="s">
        <v>25</v>
      </c>
      <c r="H166" s="2" t="s">
        <v>1057</v>
      </c>
      <c r="I166" s="2" t="s">
        <v>494</v>
      </c>
      <c r="J166" s="2" t="s">
        <v>494</v>
      </c>
      <c r="K166" s="2" t="s">
        <v>1058</v>
      </c>
    </row>
    <row r="167" s="1" customFormat="1" ht="20" customHeight="1" spans="1:11">
      <c r="A167" s="3">
        <v>14243486518</v>
      </c>
      <c r="B167" s="3">
        <v>1940091</v>
      </c>
      <c r="C167" s="2" t="s">
        <v>1050</v>
      </c>
      <c r="D167" s="2" t="s">
        <v>1059</v>
      </c>
      <c r="E167" s="2" t="s">
        <v>560</v>
      </c>
      <c r="F167" s="2" t="s">
        <v>492</v>
      </c>
      <c r="G167" s="2" t="s">
        <v>25</v>
      </c>
      <c r="H167" s="2" t="s">
        <v>962</v>
      </c>
      <c r="I167" s="2" t="s">
        <v>494</v>
      </c>
      <c r="J167" s="2" t="s">
        <v>494</v>
      </c>
      <c r="K167" s="2" t="s">
        <v>1060</v>
      </c>
    </row>
    <row r="168" s="1" customFormat="1" ht="20" customHeight="1" spans="1:11">
      <c r="A168" s="3">
        <v>14239044179</v>
      </c>
      <c r="B168" s="3">
        <v>1939590</v>
      </c>
      <c r="C168" s="2" t="s">
        <v>1061</v>
      </c>
      <c r="D168" s="2" t="s">
        <v>1062</v>
      </c>
      <c r="E168" s="2" t="s">
        <v>917</v>
      </c>
      <c r="F168" s="2" t="s">
        <v>822</v>
      </c>
      <c r="G168" s="2" t="s">
        <v>25</v>
      </c>
      <c r="H168" s="2" t="s">
        <v>721</v>
      </c>
      <c r="I168" s="2" t="s">
        <v>494</v>
      </c>
      <c r="J168" s="2" t="s">
        <v>494</v>
      </c>
      <c r="K168" s="2" t="s">
        <v>1063</v>
      </c>
    </row>
    <row r="169" s="1" customFormat="1" ht="20" customHeight="1" spans="1:11">
      <c r="A169" s="3">
        <v>14239023105</v>
      </c>
      <c r="B169" s="3">
        <v>1939578</v>
      </c>
      <c r="C169" s="2" t="s">
        <v>1064</v>
      </c>
      <c r="D169" s="2" t="s">
        <v>1065</v>
      </c>
      <c r="E169" s="2" t="s">
        <v>560</v>
      </c>
      <c r="F169" s="2" t="s">
        <v>492</v>
      </c>
      <c r="G169" s="2" t="s">
        <v>25</v>
      </c>
      <c r="H169" s="2" t="s">
        <v>1066</v>
      </c>
      <c r="I169" s="2" t="s">
        <v>494</v>
      </c>
      <c r="J169" s="2" t="s">
        <v>494</v>
      </c>
      <c r="K169" s="2" t="s">
        <v>1067</v>
      </c>
    </row>
    <row r="170" s="1" customFormat="1" ht="20" customHeight="1" spans="1:11">
      <c r="A170" s="3">
        <v>14238717778</v>
      </c>
      <c r="B170" s="3">
        <v>1939538</v>
      </c>
      <c r="C170" s="2" t="s">
        <v>906</v>
      </c>
      <c r="D170" s="2" t="s">
        <v>1068</v>
      </c>
      <c r="E170" s="2" t="s">
        <v>491</v>
      </c>
      <c r="F170" s="2" t="s">
        <v>492</v>
      </c>
      <c r="G170" s="2" t="s">
        <v>25</v>
      </c>
      <c r="H170" s="2" t="s">
        <v>685</v>
      </c>
      <c r="I170" s="2" t="s">
        <v>494</v>
      </c>
      <c r="J170" s="2" t="s">
        <v>494</v>
      </c>
      <c r="K170" s="2" t="s">
        <v>1069</v>
      </c>
    </row>
    <row r="171" s="1" customFormat="1" ht="20" customHeight="1" spans="1:11">
      <c r="A171" s="3">
        <v>14217671359</v>
      </c>
      <c r="B171" s="3">
        <v>1937700</v>
      </c>
      <c r="C171" s="2" t="s">
        <v>1070</v>
      </c>
      <c r="D171" s="2" t="s">
        <v>1071</v>
      </c>
      <c r="E171" s="2" t="s">
        <v>738</v>
      </c>
      <c r="F171" s="2" t="s">
        <v>671</v>
      </c>
      <c r="G171" s="2" t="s">
        <v>25</v>
      </c>
      <c r="H171" s="2" t="s">
        <v>1072</v>
      </c>
      <c r="I171" s="2" t="s">
        <v>494</v>
      </c>
      <c r="J171" s="2" t="s">
        <v>494</v>
      </c>
      <c r="K171" s="2" t="s">
        <v>1073</v>
      </c>
    </row>
    <row r="172" s="1" customFormat="1" ht="20" customHeight="1" spans="1:11">
      <c r="A172" s="3">
        <v>14217291271</v>
      </c>
      <c r="B172" s="3">
        <v>1937634</v>
      </c>
      <c r="C172" s="2" t="s">
        <v>1074</v>
      </c>
      <c r="D172" s="2" t="s">
        <v>1075</v>
      </c>
      <c r="E172" s="2" t="s">
        <v>738</v>
      </c>
      <c r="F172" s="2" t="s">
        <v>671</v>
      </c>
      <c r="G172" s="2" t="s">
        <v>25</v>
      </c>
      <c r="H172" s="2" t="s">
        <v>721</v>
      </c>
      <c r="I172" s="2" t="s">
        <v>494</v>
      </c>
      <c r="J172" s="2" t="s">
        <v>494</v>
      </c>
      <c r="K172" s="2" t="s">
        <v>1076</v>
      </c>
    </row>
    <row r="173" s="1" customFormat="1" ht="20" customHeight="1" spans="1:11">
      <c r="A173" s="3">
        <v>14215966466</v>
      </c>
      <c r="B173" s="3">
        <v>1937304</v>
      </c>
      <c r="C173" s="2" t="s">
        <v>1077</v>
      </c>
      <c r="D173" s="2" t="s">
        <v>1078</v>
      </c>
      <c r="E173" s="2" t="s">
        <v>1079</v>
      </c>
      <c r="F173" s="2" t="s">
        <v>996</v>
      </c>
      <c r="G173" s="2" t="s">
        <v>25</v>
      </c>
      <c r="H173" s="2" t="s">
        <v>721</v>
      </c>
      <c r="I173" s="2" t="s">
        <v>494</v>
      </c>
      <c r="J173" s="2" t="s">
        <v>494</v>
      </c>
      <c r="K173" s="2" t="s">
        <v>1080</v>
      </c>
    </row>
    <row r="174" s="1" customFormat="1" ht="20" customHeight="1" spans="1:11">
      <c r="A174" s="3">
        <v>14215418058</v>
      </c>
      <c r="B174" s="3">
        <v>1937147</v>
      </c>
      <c r="C174" s="2" t="s">
        <v>984</v>
      </c>
      <c r="D174" s="2" t="s">
        <v>1081</v>
      </c>
      <c r="E174" s="2" t="s">
        <v>738</v>
      </c>
      <c r="F174" s="2" t="s">
        <v>671</v>
      </c>
      <c r="G174" s="2" t="s">
        <v>25</v>
      </c>
      <c r="H174" s="2" t="s">
        <v>1072</v>
      </c>
      <c r="I174" s="2" t="s">
        <v>494</v>
      </c>
      <c r="J174" s="2" t="s">
        <v>494</v>
      </c>
      <c r="K174" s="2" t="s">
        <v>1082</v>
      </c>
    </row>
    <row r="175" s="1" customFormat="1" ht="20" customHeight="1" spans="1:11">
      <c r="A175" s="3">
        <v>14211459698</v>
      </c>
      <c r="B175" s="3">
        <v>1936746</v>
      </c>
      <c r="C175" s="2" t="s">
        <v>1083</v>
      </c>
      <c r="D175" s="2" t="s">
        <v>1084</v>
      </c>
      <c r="E175" s="2" t="s">
        <v>491</v>
      </c>
      <c r="F175" s="2" t="s">
        <v>492</v>
      </c>
      <c r="G175" s="2" t="s">
        <v>25</v>
      </c>
      <c r="H175" s="2" t="s">
        <v>1085</v>
      </c>
      <c r="I175" s="2" t="s">
        <v>494</v>
      </c>
      <c r="J175" s="2" t="s">
        <v>494</v>
      </c>
      <c r="K175" s="2" t="s">
        <v>1086</v>
      </c>
    </row>
    <row r="176" s="1" customFormat="1" ht="20" customHeight="1" spans="1:11">
      <c r="A176" s="3">
        <v>14205168174</v>
      </c>
      <c r="B176" s="3">
        <v>1935842</v>
      </c>
      <c r="C176" s="2" t="s">
        <v>1087</v>
      </c>
      <c r="D176" s="2" t="s">
        <v>1088</v>
      </c>
      <c r="E176" s="2" t="s">
        <v>895</v>
      </c>
      <c r="F176" s="2" t="s">
        <v>822</v>
      </c>
      <c r="G176" s="2" t="s">
        <v>25</v>
      </c>
      <c r="H176" s="2" t="s">
        <v>721</v>
      </c>
      <c r="I176" s="2" t="s">
        <v>494</v>
      </c>
      <c r="J176" s="2" t="s">
        <v>494</v>
      </c>
      <c r="K176" s="2" t="s">
        <v>1089</v>
      </c>
    </row>
    <row r="177" s="1" customFormat="1" ht="20" customHeight="1" spans="1:11">
      <c r="A177" s="3">
        <v>14201719041</v>
      </c>
      <c r="B177" s="3">
        <v>1935223</v>
      </c>
      <c r="C177" s="2" t="s">
        <v>1090</v>
      </c>
      <c r="D177" s="2" t="s">
        <v>1091</v>
      </c>
      <c r="E177" s="2" t="s">
        <v>560</v>
      </c>
      <c r="F177" s="2" t="s">
        <v>492</v>
      </c>
      <c r="G177" s="2" t="s">
        <v>25</v>
      </c>
      <c r="H177" s="2" t="s">
        <v>1092</v>
      </c>
      <c r="I177" s="2" t="s">
        <v>494</v>
      </c>
      <c r="J177" s="2" t="s">
        <v>494</v>
      </c>
      <c r="K177" s="2" t="s">
        <v>1093</v>
      </c>
    </row>
    <row r="178" s="1" customFormat="1" ht="20" customHeight="1" spans="1:11">
      <c r="A178" s="3">
        <v>14198978767</v>
      </c>
      <c r="B178" s="3">
        <v>1934957</v>
      </c>
      <c r="C178" s="2" t="s">
        <v>1094</v>
      </c>
      <c r="D178" s="2" t="s">
        <v>1095</v>
      </c>
      <c r="E178" s="2" t="s">
        <v>560</v>
      </c>
      <c r="F178" s="2" t="s">
        <v>492</v>
      </c>
      <c r="G178" s="2" t="s">
        <v>25</v>
      </c>
      <c r="H178" s="2" t="s">
        <v>594</v>
      </c>
      <c r="I178" s="2" t="s">
        <v>494</v>
      </c>
      <c r="J178" s="2" t="s">
        <v>494</v>
      </c>
      <c r="K178" s="2" t="s">
        <v>1096</v>
      </c>
    </row>
    <row r="179" s="1" customFormat="1" ht="20" customHeight="1" spans="1:11">
      <c r="A179" s="3">
        <v>14193690046</v>
      </c>
      <c r="B179" s="3">
        <v>1934278</v>
      </c>
      <c r="C179" s="2" t="s">
        <v>815</v>
      </c>
      <c r="D179" s="2" t="s">
        <v>1097</v>
      </c>
      <c r="E179" s="2" t="s">
        <v>822</v>
      </c>
      <c r="F179" s="2" t="s">
        <v>738</v>
      </c>
      <c r="G179" s="2" t="s">
        <v>25</v>
      </c>
      <c r="H179" s="2" t="s">
        <v>569</v>
      </c>
      <c r="I179" s="2" t="s">
        <v>494</v>
      </c>
      <c r="J179" s="2" t="s">
        <v>494</v>
      </c>
      <c r="K179" s="2" t="s">
        <v>1098</v>
      </c>
    </row>
    <row r="180" s="1" customFormat="1" ht="20" customHeight="1" spans="1:11">
      <c r="A180" s="3">
        <v>14141510151</v>
      </c>
      <c r="B180" s="3">
        <v>1927809</v>
      </c>
      <c r="C180" s="2" t="s">
        <v>1099</v>
      </c>
      <c r="D180" s="2" t="s">
        <v>1100</v>
      </c>
      <c r="E180" s="2" t="s">
        <v>671</v>
      </c>
      <c r="F180" s="2" t="s">
        <v>560</v>
      </c>
      <c r="G180" s="2" t="s">
        <v>25</v>
      </c>
      <c r="H180" s="2" t="s">
        <v>1101</v>
      </c>
      <c r="I180" s="2" t="s">
        <v>494</v>
      </c>
      <c r="J180" s="2" t="s">
        <v>494</v>
      </c>
      <c r="K180" s="2" t="s">
        <v>1102</v>
      </c>
    </row>
    <row r="181" s="1" customFormat="1" ht="20" customHeight="1" spans="1:11">
      <c r="A181" s="3">
        <v>14115779281</v>
      </c>
      <c r="B181" s="3">
        <v>1924748</v>
      </c>
      <c r="C181" s="2" t="s">
        <v>1103</v>
      </c>
      <c r="D181" s="2" t="s">
        <v>1104</v>
      </c>
      <c r="E181" s="2" t="s">
        <v>560</v>
      </c>
      <c r="F181" s="2" t="s">
        <v>491</v>
      </c>
      <c r="G181" s="2" t="s">
        <v>25</v>
      </c>
      <c r="H181" s="2" t="s">
        <v>721</v>
      </c>
      <c r="I181" s="2" t="s">
        <v>494</v>
      </c>
      <c r="J181" s="2" t="s">
        <v>494</v>
      </c>
      <c r="K181" s="2" t="s">
        <v>1105</v>
      </c>
    </row>
    <row r="182" s="1" customFormat="1" ht="20" customHeight="1" spans="1:11">
      <c r="A182" s="3">
        <v>14052132312</v>
      </c>
      <c r="B182" s="3">
        <v>1920371</v>
      </c>
      <c r="C182" s="2" t="s">
        <v>1106</v>
      </c>
      <c r="D182" s="2" t="s">
        <v>1107</v>
      </c>
      <c r="E182" s="2" t="s">
        <v>965</v>
      </c>
      <c r="F182" s="2" t="s">
        <v>916</v>
      </c>
      <c r="G182" s="2" t="s">
        <v>25</v>
      </c>
      <c r="H182" s="2" t="s">
        <v>721</v>
      </c>
      <c r="I182" s="2" t="s">
        <v>494</v>
      </c>
      <c r="J182" s="2" t="s">
        <v>494</v>
      </c>
      <c r="K182" s="2" t="s">
        <v>1108</v>
      </c>
    </row>
    <row r="183" s="1" customFormat="1" ht="20" customHeight="1" spans="1:11">
      <c r="A183" s="3">
        <v>13943302562</v>
      </c>
      <c r="B183" s="3">
        <v>1911288</v>
      </c>
      <c r="C183" s="2" t="s">
        <v>910</v>
      </c>
      <c r="D183" s="2" t="s">
        <v>1109</v>
      </c>
      <c r="E183" s="2" t="s">
        <v>491</v>
      </c>
      <c r="F183" s="2" t="s">
        <v>492</v>
      </c>
      <c r="G183" s="2" t="s">
        <v>25</v>
      </c>
      <c r="H183" s="2" t="s">
        <v>1110</v>
      </c>
      <c r="I183" s="2" t="s">
        <v>494</v>
      </c>
      <c r="J183" s="2" t="s">
        <v>494</v>
      </c>
      <c r="K183" s="2" t="s">
        <v>1111</v>
      </c>
    </row>
    <row r="184" s="1" customFormat="1" ht="20" customHeight="1" spans="1:11">
      <c r="A184" s="3">
        <v>13930723803</v>
      </c>
      <c r="B184" s="3">
        <v>1909322</v>
      </c>
      <c r="C184" s="2" t="s">
        <v>1112</v>
      </c>
      <c r="D184" s="2" t="s">
        <v>1113</v>
      </c>
      <c r="E184" s="2" t="s">
        <v>1029</v>
      </c>
      <c r="F184" s="2" t="s">
        <v>966</v>
      </c>
      <c r="G184" s="2" t="s">
        <v>25</v>
      </c>
      <c r="H184" s="2" t="s">
        <v>721</v>
      </c>
      <c r="I184" s="2" t="s">
        <v>494</v>
      </c>
      <c r="J184" s="2" t="s">
        <v>494</v>
      </c>
      <c r="K184" s="2" t="s">
        <v>1114</v>
      </c>
    </row>
    <row r="185" s="1" customFormat="1" ht="20" customHeight="1" spans="1:11">
      <c r="A185" s="3">
        <v>13829269234</v>
      </c>
      <c r="B185" s="3">
        <v>1895763</v>
      </c>
      <c r="C185" s="2" t="s">
        <v>1115</v>
      </c>
      <c r="D185" s="2" t="s">
        <v>1116</v>
      </c>
      <c r="E185" s="2" t="s">
        <v>491</v>
      </c>
      <c r="F185" s="2" t="s">
        <v>492</v>
      </c>
      <c r="G185" s="2" t="s">
        <v>25</v>
      </c>
      <c r="H185" s="2" t="s">
        <v>721</v>
      </c>
      <c r="I185" s="2" t="s">
        <v>494</v>
      </c>
      <c r="J185" s="2" t="s">
        <v>494</v>
      </c>
      <c r="K185" s="2" t="s">
        <v>1117</v>
      </c>
    </row>
    <row r="186" s="1" customFormat="1" ht="20" customHeight="1" spans="1:11">
      <c r="A186" s="3">
        <v>13812064890</v>
      </c>
      <c r="B186" s="3">
        <v>1893880</v>
      </c>
      <c r="C186" s="2" t="s">
        <v>1118</v>
      </c>
      <c r="D186" s="2" t="s">
        <v>1119</v>
      </c>
      <c r="E186" s="2" t="s">
        <v>604</v>
      </c>
      <c r="F186" s="2" t="s">
        <v>491</v>
      </c>
      <c r="G186" s="2" t="s">
        <v>25</v>
      </c>
      <c r="H186" s="2" t="s">
        <v>721</v>
      </c>
      <c r="I186" s="2" t="s">
        <v>494</v>
      </c>
      <c r="J186" s="2" t="s">
        <v>494</v>
      </c>
      <c r="K186" s="2" t="s">
        <v>1120</v>
      </c>
    </row>
    <row r="187" s="1" customFormat="1" ht="20" customHeight="1" spans="1:11">
      <c r="A187" s="3">
        <v>12915235123</v>
      </c>
      <c r="B187" s="3">
        <v>1828833</v>
      </c>
      <c r="C187" s="2" t="s">
        <v>1121</v>
      </c>
      <c r="D187" s="2" t="s">
        <v>1122</v>
      </c>
      <c r="E187" s="2" t="s">
        <v>560</v>
      </c>
      <c r="F187" s="2" t="s">
        <v>492</v>
      </c>
      <c r="G187" s="2" t="s">
        <v>25</v>
      </c>
      <c r="H187" s="2" t="s">
        <v>721</v>
      </c>
      <c r="I187" s="2" t="s">
        <v>494</v>
      </c>
      <c r="J187" s="2" t="s">
        <v>494</v>
      </c>
      <c r="K187" s="2" t="s">
        <v>1123</v>
      </c>
    </row>
    <row r="188" s="1" customFormat="1" ht="20" customHeight="1" spans="1:11">
      <c r="A188" s="3">
        <v>12308691224</v>
      </c>
      <c r="B188" s="3">
        <v>1807558</v>
      </c>
      <c r="C188" s="2" t="s">
        <v>1124</v>
      </c>
      <c r="D188" s="2" t="s">
        <v>1125</v>
      </c>
      <c r="E188" s="2" t="s">
        <v>895</v>
      </c>
      <c r="F188" s="2" t="s">
        <v>560</v>
      </c>
      <c r="G188" s="2" t="s">
        <v>25</v>
      </c>
      <c r="H188" s="2" t="s">
        <v>1126</v>
      </c>
      <c r="I188" s="2" t="s">
        <v>494</v>
      </c>
      <c r="J188" s="2" t="s">
        <v>494</v>
      </c>
      <c r="K188" s="2" t="s">
        <v>1127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2021-02-01T02:38:00Z</dcterms:created>
  <dcterms:modified xsi:type="dcterms:W3CDTF">2021-02-01T07:47:20Z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