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对账!$A$1:$P$81</definedName>
  </definedNames>
  <calcPr calcId="144525"/>
</workbook>
</file>

<file path=xl/sharedStrings.xml><?xml version="1.0" encoding="utf-8"?>
<sst xmlns="http://schemas.openxmlformats.org/spreadsheetml/2006/main" count="1527" uniqueCount="576">
  <si>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</si>
  <si>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</si>
  <si>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</si>
  <si>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</si>
  <si>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</si>
  <si>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</si>
  <si>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</si>
  <si>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</si>
  <si>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</si>
  <si>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</si>
  <si>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</si>
  <si>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</si>
  <si>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</si>
  <si>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</si>
  <si>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</si>
  <si>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</si>
  <si>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</si>
  <si>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</si>
  <si>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</si>
  <si>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</si>
  <si>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</si>
  <si>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</si>
  <si>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</si>
  <si>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[莫斯科]布达佩斯酒店(Budapest Hotel)(55290307)</t>
  </si>
  <si>
    <t>标准大床房&lt;不退款&gt;&lt;2人入住&gt;</t>
  </si>
  <si>
    <t>HKD</t>
  </si>
  <si>
    <t>XU/YIWEN,JIN/YIWEN</t>
  </si>
  <si>
    <t>CA13030210201HKD-W</t>
  </si>
  <si>
    <t>未提现</t>
  </si>
  <si>
    <t>携程开票</t>
  </si>
  <si>
    <t>[法兰克福]法兰克福机场喜来登酒店及会议中心(Sheraton Frankfurt Airport Hotel &amp; Conference Center)(55337565)</t>
  </si>
  <si>
    <t>标准双床房&lt;不退款&gt;&lt;2人入住&gt;</t>
  </si>
  <si>
    <t>Chen/Runze,Lu/Chunlin</t>
  </si>
  <si>
    <t>取消</t>
  </si>
  <si>
    <t>[阿布扎比]阿布德哈比乡村酒店(Villaggio Hotel Abu Dhabi)(60015362)</t>
  </si>
  <si>
    <t>标准双人房&lt;不退款&gt;&lt;2人入住&gt;</t>
  </si>
  <si>
    <t>ANWAR/WASEEM MUHAMMAD</t>
  </si>
  <si>
    <t>[null](68545485)</t>
  </si>
  <si>
    <t>[罗切斯特]卡勒旅馆及套房酒店(Kahler Inn and Suites)(55572909)</t>
  </si>
  <si>
    <t>2张大床房&lt;不退款&gt;&lt;2人入住&gt;</t>
  </si>
  <si>
    <t>Dublo/Phyllis Ruth,Dublo/Charles Wayne</t>
  </si>
  <si>
    <t>[坎昆]坎昆NYX酒店(Hotel NYX Cancun)(55822262)</t>
  </si>
  <si>
    <t>豪华房&lt;不退款&gt;&lt;2人入住&gt;</t>
  </si>
  <si>
    <t>Posso/Maria,Mirzaian/Tatiana</t>
  </si>
  <si>
    <t>[济州市]济州华美达市政府酒店(Ramada Jeju Cityhall)(55944714)</t>
  </si>
  <si>
    <t>CHO/SUNGWOON</t>
  </si>
  <si>
    <t>[克利尔沃特海滩]克利尔沃特海滩假日酒店&amp;套房(Holiday Inn Hotel &amp; Suites Clearwater Beach)(55872300)</t>
  </si>
  <si>
    <t>标准房&lt;1&gt;&lt;不退款&gt;&lt;2人入住&gt;</t>
  </si>
  <si>
    <t>Kennell/David</t>
  </si>
  <si>
    <t>[福冈]首相广场酒店(Plaza Hotel Premier)(68031222)</t>
  </si>
  <si>
    <t>高级双床房&lt;不退款&gt;&lt;2人入住&gt;</t>
  </si>
  <si>
    <t>TAKAKI/YURIKO</t>
  </si>
  <si>
    <t>[贝德福德县]贝德福德温泉度假村(Omni Bedford Springs Resort)(70392651)</t>
  </si>
  <si>
    <t>豪华房(特大床)&lt;不退款&gt;&lt;2人入住&gt;</t>
  </si>
  <si>
    <t>Gettemy/Peter Michael</t>
  </si>
  <si>
    <t>[皇后镇]皇后镇希尔顿酒店(Hilton Queenstown Resort &amp; Spa)(55320733)</t>
  </si>
  <si>
    <t>无障碍房&lt;不退款&gt;&lt;2人入住&gt;</t>
  </si>
  <si>
    <t>Hillary/Gavin,Hillary/Mika</t>
  </si>
  <si>
    <t>[阿斯伯里]万丽罗利北山酒店(Renaissance Raleigh North Hills Hotel)(55812375)</t>
  </si>
  <si>
    <t>特大床房&lt;不退款&gt;&lt;2人入住&gt;</t>
  </si>
  <si>
    <t>Pearce/Patricia</t>
  </si>
  <si>
    <t>[首尔]喜来登首尔多客福城市酒店(Sheraton Seoul D Cube City Hotel)(68026717)</t>
  </si>
  <si>
    <t>转角豪华城景特大床房&lt;早餐&gt;&lt;不退款&gt;&lt;2人入住&gt;</t>
  </si>
  <si>
    <t>Kang/Songwook</t>
  </si>
  <si>
    <t>[隆特利]丹佛 - 南索内斯塔 ES 套房公寓酒店(Sonesta ES Suites Denver - South)(55280317)</t>
  </si>
  <si>
    <t>大床一室套房&lt;早餐&gt;&lt;不退款&gt;&lt;2人入住&gt;</t>
  </si>
  <si>
    <t>Guo/Jack</t>
  </si>
  <si>
    <t>[罗阿诺克]洛诺克万豪春丘酒店(SpringHill Suites by Marriott Roanoke)(68029003)</t>
  </si>
  <si>
    <t>套房1特大床，带沙发床&lt;早餐&gt;&lt;不退款&gt;&lt;2人入住&gt;</t>
  </si>
  <si>
    <t>Bezts/Rich</t>
  </si>
  <si>
    <t>[null](68026066)</t>
  </si>
  <si>
    <t>[拉辛]拉辛万豪酒店&amp;度假村(Delta Hotels by Marriott Racine)(68028733)</t>
  </si>
  <si>
    <t>特大床客房&lt;不退款&gt;&lt;2人入住&gt;</t>
  </si>
  <si>
    <t>Ellis/Quiana</t>
  </si>
  <si>
    <t>[迪拜]迪拜国际机场普瑞米尔酒店(Premier Inn Dubai International Airport)(68545119)</t>
  </si>
  <si>
    <t>双人房带一张大号床&lt;不退款&gt;&lt;2人入住&gt;</t>
  </si>
  <si>
    <t>BHADORIA/SHYAM SINGH</t>
  </si>
  <si>
    <t>[圣保罗]斯里姆圣保罗国会斯拉维耶罗酒店(Slim São Paulo Congonhas by Slaviero Hotéis)(60514213)</t>
  </si>
  <si>
    <t>标准双人房&lt;早餐&gt;&lt;不退款&gt;&lt;2人入住&gt;</t>
  </si>
  <si>
    <t>Sena/Carolyne Menezes,Louback/Alyce Sena</t>
  </si>
  <si>
    <t>[新加坡]新加坡文华大酒店 (Staycation Approved)(Mandarin Orchard Singapore (Staycation Approved))(68545419)</t>
  </si>
  <si>
    <t>豪华大/双房&lt;早餐&gt;&lt;不退款&gt;&lt;2人入住&gt;</t>
  </si>
  <si>
    <t>HE/QING</t>
  </si>
  <si>
    <t>[洛尔德卢-杜欧鲁]波尔图喜来登水疗酒店(Sheraton Porto Hotel &amp; Spa)(55254106)</t>
  </si>
  <si>
    <t>豪华大号床房&lt;早餐&gt;&lt;不退款&gt;&lt;2人入住&gt;</t>
  </si>
  <si>
    <t>Gomes Cardoso/Artur</t>
  </si>
  <si>
    <t>[柏林]柏林施柏阁度假酒店(Steigenberger Hotel Berlin)(55337045)</t>
  </si>
  <si>
    <t>高级房&lt;不退款&gt;&lt;2人入住&gt;</t>
  </si>
  <si>
    <t>Esposito/Luigi</t>
  </si>
  <si>
    <t>[济州市]济州岛海洋套房酒店(Ocean Suites Jeju Hotel)(68031226)</t>
  </si>
  <si>
    <t>海景家庭双床房&lt;不退款&gt;&lt;2人入住&gt;</t>
  </si>
  <si>
    <t>Bae/Byungkyu</t>
  </si>
  <si>
    <t>[卡塔尼亚]卡塔尼亚福朋喜来登酒店(Four Points by Sheraton Catania Hotel)(68028831)</t>
  </si>
  <si>
    <t>经典双床房&lt;早餐&gt;&lt;不退款&gt;&lt;2人入住&gt;</t>
  </si>
  <si>
    <t>Di Piazza/Serafina</t>
  </si>
  <si>
    <t>[东京]上野酒店(Ueno Hotel)(55414167)</t>
  </si>
  <si>
    <t>大床房&lt;不退款&gt;&lt;2人入住&gt;</t>
  </si>
  <si>
    <t>ONODERA/YURI</t>
  </si>
  <si>
    <t>[马德里]巴拉哈斯机场NH酒店(NH Barajas Airport Madrid)(55861897)</t>
  </si>
  <si>
    <t>标准房&lt;不退款&gt;&lt;2人入住&gt;</t>
  </si>
  <si>
    <t>Hatton/David</t>
  </si>
  <si>
    <t>[福斯－杜伊瓜苏]维瓦卡塔瑞斯度假酒店(Vivaz Cataratas Hotel Resort)(55799250)</t>
  </si>
  <si>
    <t>豪华双人床房&lt;早餐&gt;&lt;不退款&gt;&lt;2人入住&gt;</t>
  </si>
  <si>
    <t>Silva/Anderson</t>
  </si>
  <si>
    <t>Abid/Hasan Md</t>
  </si>
  <si>
    <t>[塞纳河畔维提]塞祖尔阿菲尔巴黎维特利酒店(Séjours &amp; Affaires Paris-Vitry)(55281068)</t>
  </si>
  <si>
    <t>一室房&lt;不退款&gt;&lt;2人入住&gt;</t>
  </si>
  <si>
    <t>EL GOFF/Samer</t>
  </si>
  <si>
    <t>[陶森]北巴尔摩喜来登酒店(Sheraton Baltimore North)(55872505)</t>
  </si>
  <si>
    <t>Foreman/Corey</t>
  </si>
  <si>
    <t>[红崖]红崖蒙科莫盛橡套房酒店(Oaks Redcliffe Mon Komo Suites)(55345895)</t>
  </si>
  <si>
    <t>Arop/Chom</t>
  </si>
  <si>
    <t>[里约热内卢]马拉蓬迪温莎酒店(Windsor Marapendi)(56196465)</t>
  </si>
  <si>
    <t>双人房&lt;早餐&gt;&lt;不退款&gt;&lt;2人入住&gt;</t>
  </si>
  <si>
    <t>Moreira/Karinne farias</t>
  </si>
  <si>
    <t>[芝加哥]芝加哥奥黑尔万丽套房酒店(Renaissance Chicago O'Hare Suites Hotel)(55337349)</t>
  </si>
  <si>
    <t>一卧2房特大床套房带沙发床&lt;不退款&gt;&lt;2人入住&gt;</t>
  </si>
  <si>
    <t>Williams/Larissa</t>
  </si>
  <si>
    <t>[大阪]大阪新町伊特设计型酒店 西心斋桥(Hotel it. Osaka Shinmachi)(55254137)</t>
  </si>
  <si>
    <t>高级双人床房&lt;不退款&gt;&lt;2人入住&gt;</t>
  </si>
  <si>
    <t>MAEHATA/KEI,MUKAI/TSUKASA</t>
  </si>
  <si>
    <t>[利蒂茨]兰卡斯特利提兹智选假日套房酒店(Holiday Inn Express Hotel &amp; Suites Lancaster-Lititz)(55757112)</t>
  </si>
  <si>
    <t>标准间&lt;不退款&gt;&lt;2人入住&gt;</t>
  </si>
  <si>
    <t>Gilchrist/Robin</t>
  </si>
  <si>
    <t>[浦那]骄傲酒店(Pride Hotel)(55290457)</t>
  </si>
  <si>
    <t>一卧室豪华双床房&lt;不退款&gt;&lt;2人入住&gt;</t>
  </si>
  <si>
    <t>Vaidya/Anup</t>
  </si>
  <si>
    <t>[贝尔格莱德]贝尔格莱德市酒店(Belgrade City Hotel)(55426385)</t>
  </si>
  <si>
    <t>经济双人房(副楼)&lt;早餐&gt;&lt;不退款&gt;&lt;2人入住&gt;</t>
  </si>
  <si>
    <t>Hilal/Mahmut</t>
  </si>
  <si>
    <t>[安卡拉]安卡拉希尔顿酒店(Ankara Hiltonsa)(55832017)</t>
  </si>
  <si>
    <t>双床房&lt;不退款&gt;&lt;2人入住&gt;</t>
  </si>
  <si>
    <t>Mursal/Abdullahi  k</t>
  </si>
  <si>
    <t>[悉尼]悉尼辉盛阁国际公寓(Fraser Suites Sydney)(55694726)</t>
  </si>
  <si>
    <t>豪华一室房&lt;不退款&gt;&lt;2人入住&gt;</t>
  </si>
  <si>
    <t>Moidy/Andrew</t>
  </si>
  <si>
    <t>[孟买]三叉戟班德拉库尔拉酒店(Trident Bandra Kurla)(55598984)</t>
  </si>
  <si>
    <t>Sharma/Arunima</t>
  </si>
  <si>
    <t>[马德里]美丽都查马丁酒店(Hotel Mirador de Chamartín)(55831927)</t>
  </si>
  <si>
    <t>高级豪华房&lt;不退款&gt;&lt;2人入住&gt;</t>
  </si>
  <si>
    <t>Martin lorenzo/Sergio</t>
  </si>
  <si>
    <t>[休斯敦]橡树休斯顿威斯汀酒店(The Westin Oaks Houston at The Galleria)(55354910)</t>
  </si>
  <si>
    <t>传统特大床房&lt;不退款&gt;&lt;2人入住&gt;</t>
  </si>
  <si>
    <t>Hasty/Myc</t>
  </si>
  <si>
    <t>[三河城]三河城会议中心德尔塔酒店(Delta Hotels by Marriott Trois Rivieres Conference Centre)(68028014)</t>
  </si>
  <si>
    <t>大号床房&lt;不退款&gt;&lt;2人入住&gt;</t>
  </si>
  <si>
    <t>Dupont/Janick</t>
  </si>
  <si>
    <t>[哥伦比亚]哥伦比亚哈比森雅乐轩酒店(Aloft Columbia Harbison)(68028868)</t>
  </si>
  <si>
    <t>特大床房(雅乐轩)&lt;不退款&gt;&lt;2人入住&gt;</t>
  </si>
  <si>
    <t>Joo/Jaewon</t>
  </si>
  <si>
    <t>[德特福德]德特福德万怡酒店(Courtyard by Marriott Deptford)(55391461)</t>
  </si>
  <si>
    <t>特大床房带沙发床&lt;不退款&gt;&lt;2人入住&gt;</t>
  </si>
  <si>
    <t>Costanzo/Erica Gianna</t>
  </si>
  <si>
    <t>[兰开斯特县]宾夕法尼亚广场兰开斯特万豪酒店(Lancaster Marriott at Penn Square)(68027195)</t>
  </si>
  <si>
    <t>Barr/Keenan Robert</t>
  </si>
  <si>
    <t>[纽波特海滩]纽波特海滩万豪湾景酒店(Newport Beach Marriott Bayview)(55270538)</t>
  </si>
  <si>
    <t>一卧特大床套房（带沙发床、阳台）&lt;不退款&gt;&lt;2人入住&gt;</t>
  </si>
  <si>
    <t>Martinez/Erica</t>
  </si>
  <si>
    <t>[华盛顿]五月花傲途格精选酒店(The Mayflower Hotel, Autograph Collection)(55694748)</t>
  </si>
  <si>
    <t>至尊特大床房&lt;不退款&gt;&lt;2人入住&gt;</t>
  </si>
  <si>
    <t>Lyon/David</t>
  </si>
  <si>
    <t>[埃德蒙顿]埃德蒙顿机场福朋喜来登酒店(Four Points by Sheraton Edmonton Gateway)(68026708)</t>
  </si>
  <si>
    <t>Mines/Kevin</t>
  </si>
  <si>
    <t>[东京]新宿格兰贝尔酒店(Shinjuku Granbell Hotel)(55680424)</t>
  </si>
  <si>
    <t>经济双床房&lt;不退款&gt;&lt;2人入住&gt;</t>
  </si>
  <si>
    <t>murata/towa</t>
  </si>
  <si>
    <t>[休斯敦]霍比机场贝斯特韦斯特优质套房酒店(Best Western PLUS Hobby Airport Inn and Suites)(55519699)</t>
  </si>
  <si>
    <t>特大床房&lt;1&gt;&lt;不退款&gt;&lt;2人入住&gt;</t>
  </si>
  <si>
    <t>Ocampo/Julian</t>
  </si>
  <si>
    <t>[新伯尔尼]纽伯恩烛木套房酒店(Candlewood Suites New Bern)(70393259)</t>
  </si>
  <si>
    <t>大床一室套房&lt;不退款&gt;&lt;2人入住&gt;</t>
  </si>
  <si>
    <t>Coward/Marquetta</t>
  </si>
  <si>
    <t>[雅加达]阿斯顿普路伊特酒店(Aston Pluit Hotel &amp; Residence)(55832082)</t>
  </si>
  <si>
    <t>HOU/HENGSEN</t>
  </si>
  <si>
    <t>[首尔]艾登贝斯特韦斯特清潭酒店(Aiden by Best Western Cheongdam)(55380720)</t>
  </si>
  <si>
    <t>客房（1张双人床）&lt;不退款&gt;&lt;2人入住&gt;</t>
  </si>
  <si>
    <t>Paek/Chung</t>
  </si>
  <si>
    <t>标准特大床房&lt;不退款&gt;&lt;2人入住&gt;</t>
  </si>
  <si>
    <t>Kohorst/Noah</t>
  </si>
  <si>
    <t>[Bang Phlap]格兰德拉特查普鲁克酒店(Grand Ratchapruek Hotel)(55367548)</t>
  </si>
  <si>
    <t>豪华房&lt;早餐&gt;&lt;不退款&gt;&lt;2人入住&gt;</t>
  </si>
  <si>
    <t>Ruayporn/Nattaya</t>
  </si>
  <si>
    <t>[首尔]九棵树至尊酒店仁寺洞(Nine Tree Premier Hotel Insadong)(68031164)</t>
  </si>
  <si>
    <t>KIM/EUNJUNG,YOO/NAON</t>
  </si>
  <si>
    <t>Khan/Sheraz</t>
  </si>
  <si>
    <t>[大阪]大阪格兰比亚大酒店(Hotel Granvia Osaka)(54503363)</t>
  </si>
  <si>
    <t>KOBAYASHI/HIROAKI</t>
  </si>
  <si>
    <t>[孟买]孟买国际机场万豪度假酒店(Courtyard by Marriott Mumbai International Airport)(55299030)</t>
  </si>
  <si>
    <t>豪华特大床客房&lt;早餐&gt;&lt;不退款&gt;&lt;2人入住&gt;</t>
  </si>
  <si>
    <t>Fegade/Darshana</t>
  </si>
  <si>
    <t>[芹苴]芹苴珍珠酒店(Vinpearl Hotel Can Tho)(68545275)</t>
  </si>
  <si>
    <t>河景豪华特大床房&lt;早餐&gt;&lt;不退款&gt;&lt;2人入住&gt;</t>
  </si>
  <si>
    <t>Wang/Yiqi</t>
  </si>
  <si>
    <t>[北雅加达]森莱克酒店(Sunlake Hotel)(56196584)</t>
  </si>
  <si>
    <t>YUN/KUSUMA</t>
  </si>
  <si>
    <t>Thakur/Rahul</t>
  </si>
  <si>
    <t>[里约热内卢]科帕卡巴纳堡 RJ酒店(B&amp;B Hotels RJ Copacabana Forte)(56774116)</t>
  </si>
  <si>
    <t>豪华双人房&lt;不退款&gt;&lt;2人入住&gt;</t>
  </si>
  <si>
    <t>DEPAIVA/MARCOS CARAMURU</t>
  </si>
  <si>
    <t>[迪拜]J5里马尔公寓式酒店(J5 Rimal Hotel Apartments)(55439388)</t>
  </si>
  <si>
    <t>经典一室房&lt;不退款&gt;&lt;2人入住&gt;</t>
  </si>
  <si>
    <t>Zhang/Yao,Liu/Bingbing</t>
  </si>
  <si>
    <t>[珀斯]珀斯地铁酒店(Metro Hotel Perth)(55841682)</t>
  </si>
  <si>
    <t>标准经济房&lt;不退款&gt;&lt;2人入住&gt;</t>
  </si>
  <si>
    <t>Mackenzie/Daniel</t>
  </si>
  <si>
    <t>[名古屋]名古屋知乡舍酒店(Chisun Inn Nagoya)(55451810)</t>
  </si>
  <si>
    <t>标准双床房（可吸烟）&lt;不退款&gt;&lt;2人入住&gt;</t>
  </si>
  <si>
    <t>OKAZAKI/TOSHIYUKI,OKAZAKI/MICHIE</t>
  </si>
  <si>
    <t>[首尔]首尔万豪行政公寓(Marriott Executive Apartment Seoul)(68026104)</t>
  </si>
  <si>
    <t>一卧室城景特大床套房&lt;不退款&gt;&lt;2人入住&gt;</t>
  </si>
  <si>
    <t>GO/seung ju</t>
  </si>
  <si>
    <t>[莫斯科]莫斯科北京酒店(Peking Hotel Moscow)(56128379)</t>
  </si>
  <si>
    <t>豪华双人床房&lt;不退款&gt;&lt;2人入住&gt;</t>
  </si>
  <si>
    <t>Cherepov/Alexey</t>
  </si>
  <si>
    <t>[东京]旅之棲浜松町酒店(Hotel Tavinos Hamamatsucho)(70165268)</t>
  </si>
  <si>
    <t>Liao/Kai</t>
  </si>
  <si>
    <t>[莫斯科]帕维列茨站精选酒店(Select Hotel Paveletskaya)(55312197)</t>
  </si>
  <si>
    <t>Oleynik/Stanislav</t>
  </si>
  <si>
    <t>[首尔]首尔站设计者酒店(Hotel the Designers Seoul Station)(55465138)</t>
  </si>
  <si>
    <t>高级大床房&lt;不退款&gt;&lt;2人入住&gt;</t>
  </si>
  <si>
    <t>Koh/Kunwoo</t>
  </si>
  <si>
    <t>[巴黎]巴黎特拉侬里昂车站酒店-城市酒店集团(Hotel Trianon Gare de Lyon Paris by Hotels en Ville)(55289786)</t>
  </si>
  <si>
    <t>MBALA/Cedric</t>
  </si>
  <si>
    <t>[檀香山]威基基阿瓜阿洛哈冲浪酒店(Aqua Aloha Surf Waikiki)(55478197)</t>
  </si>
  <si>
    <t>中等客房&lt;不退款&gt;&lt;2人入住&gt;</t>
  </si>
  <si>
    <t>Lokiar/John</t>
  </si>
  <si>
    <t>Steward/Lois</t>
  </si>
  <si>
    <t>[旭川]普乐美雅饭店 -CABIN- 旭川(Premier Hotel -CABIN- Asahikawa)(55478258)</t>
  </si>
  <si>
    <t>KOGA/TATUMASA</t>
  </si>
  <si>
    <t>[福冈]福冈天然温泉博多运河城前多米高级酒店(Hotel Dormy Inn Premium Hakata Canalcitymae Fukuoka)(55841761)</t>
  </si>
  <si>
    <t>okazaki/tomohiro,okazaki/misako</t>
  </si>
  <si>
    <t>[首尔]首尔柏悦酒店(Park Hyatt Seoul)(55439174)</t>
  </si>
  <si>
    <t>柏悦豪华特大床房&lt;不退款&gt;&lt;2人入住&gt;</t>
  </si>
  <si>
    <t>Kim/Keunhwan</t>
  </si>
  <si>
    <t>[首尔]首尔东大门梅普雷斯酒店(Mayplace Seoul Dongdaemun)(55491898)</t>
  </si>
  <si>
    <t>KIM/UIJUN</t>
  </si>
  <si>
    <t>Kim/SUNG KYUN</t>
  </si>
  <si>
    <t>,</t>
  </si>
  <si>
    <t>A210201150820459</t>
  </si>
  <si>
    <t>合计61510HKD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</si>
  <si>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</si>
  <si>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</si>
  <si>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</si>
  <si>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</si>
  <si>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</si>
  <si>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</si>
  <si>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</si>
  <si>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</si>
  <si>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</si>
  <si>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九棵树至尊酒店仁寺洞</t>
  </si>
  <si>
    <t>Kim SUNG KYUN</t>
  </si>
  <si>
    <t>2021-01-30</t>
  </si>
  <si>
    <t>2021-01-31</t>
  </si>
  <si>
    <t>827.00</t>
  </si>
  <si>
    <t/>
  </si>
  <si>
    <t>2021/1/30 19:08:10</t>
  </si>
  <si>
    <t>首尔东大门梅普雷斯酒店</t>
  </si>
  <si>
    <t>KIM UIJUN</t>
  </si>
  <si>
    <t>488.00</t>
  </si>
  <si>
    <t>2021/1/30 16:04:17</t>
  </si>
  <si>
    <t>首尔柏悦酒店</t>
  </si>
  <si>
    <t>Kim Keunhwan</t>
  </si>
  <si>
    <t>3159.00</t>
  </si>
  <si>
    <t>2021/1/30 15:18:09</t>
  </si>
  <si>
    <t>福冈天然温泉博多运河城前多米高级酒店</t>
  </si>
  <si>
    <t>okazaki tomohiro,okazaki misako</t>
  </si>
  <si>
    <t>518.00</t>
  </si>
  <si>
    <t>2021/1/30 10:22:08</t>
  </si>
  <si>
    <t>普乐美雅饭店 -CABIN- 旭川</t>
  </si>
  <si>
    <t>KOGA TATUMASA</t>
  </si>
  <si>
    <t>633.00</t>
  </si>
  <si>
    <t>2021/1/30 9:44:37</t>
  </si>
  <si>
    <t>珀斯地铁酒店</t>
  </si>
  <si>
    <t>Steward Lois</t>
  </si>
  <si>
    <t>590.00</t>
  </si>
  <si>
    <t>2021/1/30 8:11:25</t>
  </si>
  <si>
    <t>威基基阿瓜阿洛哈冲浪酒店</t>
  </si>
  <si>
    <t>Lokiar John</t>
  </si>
  <si>
    <t>592.00</t>
  </si>
  <si>
    <t>2021/1/30 6:38:31</t>
  </si>
  <si>
    <t>巴黎特拉侬里昂车站酒店</t>
  </si>
  <si>
    <t>MBALA Cedric</t>
  </si>
  <si>
    <t>487.00</t>
  </si>
  <si>
    <t>2021/1/30 3:57:26</t>
  </si>
  <si>
    <t>首尔站设计师酒店</t>
  </si>
  <si>
    <t>Koh Kunwoo</t>
  </si>
  <si>
    <t>2021-01-29</t>
  </si>
  <si>
    <t>454.00</t>
  </si>
  <si>
    <t>2021/1/29 18:24:46</t>
  </si>
  <si>
    <t>帕维列茨站精选酒店</t>
  </si>
  <si>
    <t>Oleynik Stanislav</t>
  </si>
  <si>
    <t>345.00</t>
  </si>
  <si>
    <t>2021/1/29 16:59:09</t>
  </si>
  <si>
    <t>旅之棲酒店</t>
  </si>
  <si>
    <t>Liao Kai</t>
  </si>
  <si>
    <t>226.00</t>
  </si>
  <si>
    <t>2021/1/29 0:22:04</t>
  </si>
  <si>
    <t>北京酒店</t>
  </si>
  <si>
    <t>Cherepov Alexey</t>
  </si>
  <si>
    <t>390.00</t>
  </si>
  <si>
    <t>2021/1/29 0:03:58</t>
  </si>
  <si>
    <t>首尔万豪行政公寓</t>
  </si>
  <si>
    <t>GO seung ju</t>
  </si>
  <si>
    <t>1329.00</t>
  </si>
  <si>
    <t>2021/1/28 23:51:18</t>
  </si>
  <si>
    <t>名古屋Chisun Inn酒店</t>
  </si>
  <si>
    <t>OKAZAKI TOSHIYUKI,OKAZAKI MICHIE</t>
  </si>
  <si>
    <t>2021-01-28</t>
  </si>
  <si>
    <t>545.00</t>
  </si>
  <si>
    <t>2021/1/28 18:27:52</t>
  </si>
  <si>
    <t>Mackenzie Daniel</t>
  </si>
  <si>
    <t>562.00</t>
  </si>
  <si>
    <t>2021/1/28 14:11:38</t>
  </si>
  <si>
    <t xml:space="preserve">J5里马尔公寓式酒店 </t>
  </si>
  <si>
    <t>Zhang Yao,Liu Bingbing</t>
  </si>
  <si>
    <t>425.00</t>
  </si>
  <si>
    <t>2021/1/28 12:40:43</t>
  </si>
  <si>
    <t>科帕卡巴纳堡 RJ 民宿酒店</t>
  </si>
  <si>
    <t>DEPAIVA MARCOS CARAMURU</t>
  </si>
  <si>
    <t>2021-01-27</t>
  </si>
  <si>
    <t>302.00</t>
  </si>
  <si>
    <t>2021/1/27 20:17:36</t>
  </si>
  <si>
    <t>孟买国际机场万豪度假酒店</t>
  </si>
  <si>
    <t>Thakur Rahul</t>
  </si>
  <si>
    <t>315.00</t>
  </si>
  <si>
    <t>2021/1/27 20:10:37</t>
  </si>
  <si>
    <t>森莱克酒店</t>
  </si>
  <si>
    <t>YUN KUSUMA</t>
  </si>
  <si>
    <t>262.00</t>
  </si>
  <si>
    <t>2021/1/27 18:41:56</t>
  </si>
  <si>
    <t>芹苴珍珠酒店</t>
  </si>
  <si>
    <t>Wang Yiqi</t>
  </si>
  <si>
    <t>451.00</t>
  </si>
  <si>
    <t>2021/1/27 16:36:48</t>
  </si>
  <si>
    <t>Fegade Darshana</t>
  </si>
  <si>
    <t>2021/1/27 15:22:21</t>
  </si>
  <si>
    <t>大阪格兰比亚大酒店</t>
  </si>
  <si>
    <t>KOBAYASHI HIROAKI</t>
  </si>
  <si>
    <t>634.00</t>
  </si>
  <si>
    <t>2021/1/27 9:45:06</t>
  </si>
  <si>
    <t xml:space="preserve">北巴尔摩喜来登酒店 </t>
  </si>
  <si>
    <t>Khan Sheraz</t>
  </si>
  <si>
    <t>445.00</t>
  </si>
  <si>
    <t>2021/1/27 9:28:19</t>
  </si>
  <si>
    <t>KIM EUNJUNG,YOO NAON</t>
  </si>
  <si>
    <t>395.00</t>
  </si>
  <si>
    <t>2021/1/26 23:04:49</t>
  </si>
  <si>
    <t>格兰德拉特查普鲁克酒店</t>
  </si>
  <si>
    <t>Ruayporn Nattaya</t>
  </si>
  <si>
    <t>2021-01-26</t>
  </si>
  <si>
    <t>267.00</t>
  </si>
  <si>
    <t>2021/1/26 21:51:43</t>
  </si>
  <si>
    <t>法兰克福机场喜来登酒店及会议中心</t>
  </si>
  <si>
    <t>Kohorst Noah</t>
  </si>
  <si>
    <t>747.00</t>
  </si>
  <si>
    <t>2021/1/26 18:41:46</t>
  </si>
  <si>
    <t>艾登贝斯特韦斯特清潭酒店</t>
  </si>
  <si>
    <t>Paek Chung</t>
  </si>
  <si>
    <t>593.00</t>
  </si>
  <si>
    <t>2021/1/26 18:01:46</t>
  </si>
  <si>
    <t>阿斯顿普路伊特酒店</t>
  </si>
  <si>
    <t>HOU HENGSEN</t>
  </si>
  <si>
    <t>224.00</t>
  </si>
  <si>
    <t>2021/1/26 14:35:34</t>
  </si>
  <si>
    <t>纽伯恩烛木套房酒店</t>
  </si>
  <si>
    <t>Coward Marquetta</t>
  </si>
  <si>
    <t>610.00</t>
  </si>
  <si>
    <t>2021/1/26 8:53:20</t>
  </si>
  <si>
    <t>霍比机场贝斯特韦斯特优质套房酒店</t>
  </si>
  <si>
    <t>Ocampo Julian</t>
  </si>
  <si>
    <t>419.00</t>
  </si>
  <si>
    <t>2021/1/26 8:16:43</t>
  </si>
  <si>
    <t>东京新宿格兰贝尔酒店</t>
  </si>
  <si>
    <t>murata towa</t>
  </si>
  <si>
    <t>2021-01-25</t>
  </si>
  <si>
    <t>536.00</t>
  </si>
  <si>
    <t>2021/1/25 20:52:39</t>
  </si>
  <si>
    <t>埃德蒙顿机场福朋喜来登酒店</t>
  </si>
  <si>
    <t>Mines Kevin</t>
  </si>
  <si>
    <t>408.00</t>
  </si>
  <si>
    <t>2021/1/25 16:52:34</t>
  </si>
  <si>
    <t xml:space="preserve">五月花傲途格精选酒店 </t>
  </si>
  <si>
    <t>Lyon David</t>
  </si>
  <si>
    <t>1256.00</t>
  </si>
  <si>
    <t>2021/1/25 15:54:29</t>
  </si>
  <si>
    <t xml:space="preserve">纽波特海滩万豪湾景酒店 </t>
  </si>
  <si>
    <t>Martinez Erica</t>
  </si>
  <si>
    <t>715.00</t>
  </si>
  <si>
    <t>2021/1/25 13:16:06</t>
  </si>
  <si>
    <t>宾夕法尼亚广场兰开斯特万豪酒店</t>
  </si>
  <si>
    <t>Barr Keenan Robert</t>
  </si>
  <si>
    <t>1490.00</t>
  </si>
  <si>
    <t>2021/1/25 13:02:03</t>
  </si>
  <si>
    <t>德特福德万怡酒店</t>
  </si>
  <si>
    <t>Costanzo Erica Gianna</t>
  </si>
  <si>
    <t>1748.00</t>
  </si>
  <si>
    <t>2021/1/25 11:16:23</t>
  </si>
  <si>
    <t>哥伦比亚哈比森雅乐轩酒店</t>
  </si>
  <si>
    <t>Joo Jaewon</t>
  </si>
  <si>
    <t>1069.00</t>
  </si>
  <si>
    <t>2021/1/25 10:57:08</t>
  </si>
  <si>
    <t>三河城会议中心德尔塔酒店</t>
  </si>
  <si>
    <t>Dupont Janick</t>
  </si>
  <si>
    <t>757.00</t>
  </si>
  <si>
    <t>2021/1/25 10:49:35</t>
  </si>
  <si>
    <t>威斯汀奥克斯酒店</t>
  </si>
  <si>
    <t>Hasty Myc</t>
  </si>
  <si>
    <t>2021-01-24</t>
  </si>
  <si>
    <t>1180.00</t>
  </si>
  <si>
    <t>2021/1/24 22:14:37</t>
  </si>
  <si>
    <t>美丽都查马丁酒店</t>
  </si>
  <si>
    <t>Martin lorenzo Sergio</t>
  </si>
  <si>
    <t>595.00</t>
  </si>
  <si>
    <t>2021/1/24 21:50:50</t>
  </si>
  <si>
    <t>三叉戟班德拉库尔拉酒店</t>
  </si>
  <si>
    <t>Sharma Arunima</t>
  </si>
  <si>
    <t>491.00</t>
  </si>
  <si>
    <t>2021/1/24 20:22:01</t>
  </si>
  <si>
    <t>悉尼辉盛套房酒店</t>
  </si>
  <si>
    <t>Moidy Andrew</t>
  </si>
  <si>
    <t>914.00</t>
  </si>
  <si>
    <t>2021/1/24 19:43:17</t>
  </si>
  <si>
    <t>安卡拉希尔顿酒店</t>
  </si>
  <si>
    <t>Mursal Abdullahi  k</t>
  </si>
  <si>
    <t>556.00</t>
  </si>
  <si>
    <t>2021/1/24 19:32:21</t>
  </si>
  <si>
    <t>尔格莱德市酒店</t>
  </si>
  <si>
    <t>Hilal Mahmut</t>
  </si>
  <si>
    <t>708.00</t>
  </si>
  <si>
    <t>2021/1/24 19:21:37</t>
  </si>
  <si>
    <t>骄傲酒店</t>
  </si>
  <si>
    <t>Vaidya Anup</t>
  </si>
  <si>
    <t>828.00</t>
  </si>
  <si>
    <t>2021/1/24 16:58:54</t>
  </si>
  <si>
    <t>兰卡斯特利提兹快捷假日 &amp; 套房酒店</t>
  </si>
  <si>
    <t>Gilchrist Robin</t>
  </si>
  <si>
    <t>599.00</t>
  </si>
  <si>
    <t>2021/1/24 16:31:13</t>
  </si>
  <si>
    <t>大阪新町伊特酒店 西心斋桥</t>
  </si>
  <si>
    <t>MAEHATA KEI,MUKAI TSUKASA</t>
  </si>
  <si>
    <t>525.00</t>
  </si>
  <si>
    <t>2021/1/24 11:45:54</t>
  </si>
  <si>
    <t>芝加哥奥黑尔万丽套房酒店</t>
  </si>
  <si>
    <t>Williams Larissa</t>
  </si>
  <si>
    <t>0.00</t>
  </si>
  <si>
    <t>2021/1/24 9:08:45</t>
  </si>
  <si>
    <t>马拉蓬迪温莎酒店</t>
  </si>
  <si>
    <t>Moreira Karinne farias</t>
  </si>
  <si>
    <t>579.00</t>
  </si>
  <si>
    <t>2021/1/24 8:50:51</t>
  </si>
  <si>
    <t>布里斯班盛橡蒙科莫酒店</t>
  </si>
  <si>
    <t>Arop Chom</t>
  </si>
  <si>
    <t>1127.00</t>
  </si>
  <si>
    <t>2021/1/24 5:37:13</t>
  </si>
  <si>
    <t>Foreman Corey</t>
  </si>
  <si>
    <t>908.00</t>
  </si>
  <si>
    <t>2021/1/24 0:35:03</t>
  </si>
  <si>
    <t>塞祖尔阿菲尔巴黎维特利酒店</t>
  </si>
  <si>
    <t>EL GOFF Samer</t>
  </si>
  <si>
    <t>2021/1/24 0:16:57</t>
  </si>
  <si>
    <t>上野酒店</t>
  </si>
  <si>
    <t>Abid Hasan Md</t>
  </si>
  <si>
    <t>248.00</t>
  </si>
  <si>
    <t>2021/1/23 20:14:55</t>
  </si>
  <si>
    <t>维瓦卡塔瑞斯度假酒店</t>
  </si>
  <si>
    <t>Silva Anderson</t>
  </si>
  <si>
    <t>563.00</t>
  </si>
  <si>
    <t>2021/1/23 18:15:06</t>
  </si>
  <si>
    <t>巴拉哈斯机场NH酒店</t>
  </si>
  <si>
    <t>Hatton David</t>
  </si>
  <si>
    <t>2021-01-23</t>
  </si>
  <si>
    <t>2586.00</t>
  </si>
  <si>
    <t>2021/1/23 17:04:04</t>
  </si>
  <si>
    <t>ONODERA YURI</t>
  </si>
  <si>
    <t>249.00</t>
  </si>
  <si>
    <t>2021/1/22 21:51:34</t>
  </si>
  <si>
    <t>卡塔尼亚福朋喜来登酒店</t>
  </si>
  <si>
    <t>Di Piazza Serafina</t>
  </si>
  <si>
    <t>482.00</t>
  </si>
  <si>
    <t>2021/1/22 20:34:26</t>
  </si>
  <si>
    <t>济州岛海洋套房酒店</t>
  </si>
  <si>
    <t>Bae Byungkyu</t>
  </si>
  <si>
    <t>670.00</t>
  </si>
  <si>
    <t>2021/1/22 13:26:43</t>
  </si>
  <si>
    <t>柏林施泰根博阁度假酒店</t>
  </si>
  <si>
    <t>Esposito Luigi</t>
  </si>
  <si>
    <t>629.00</t>
  </si>
  <si>
    <t>2021/1/22 2:12:53</t>
  </si>
  <si>
    <t>波尔图喜来登水疗酒店</t>
  </si>
  <si>
    <t>Gomes Cardoso Artur</t>
  </si>
  <si>
    <t>1854.00</t>
  </si>
  <si>
    <t>2021/1/21 22:32:26</t>
  </si>
  <si>
    <t>新加坡文华大酒店(SG Clean)</t>
  </si>
  <si>
    <t>HE QING</t>
  </si>
  <si>
    <t>2021-01-22</t>
  </si>
  <si>
    <t>2238.00</t>
  </si>
  <si>
    <t>2021/1/21 8:52:37</t>
  </si>
  <si>
    <t>斯里姆圣保罗国会斯拉维耶罗酒店</t>
  </si>
  <si>
    <t>Sena Carolyne Menezes,Louback Alyce Sena</t>
  </si>
  <si>
    <t>376.00</t>
  </si>
  <si>
    <t>2021/1/21 7:43:55</t>
  </si>
  <si>
    <t>迪拜国际机场普瑞米尔酒店</t>
  </si>
  <si>
    <t>BHADORIA SHYAM SINGH</t>
  </si>
  <si>
    <t>646.00</t>
  </si>
  <si>
    <t>2021/1/20 5:07:49</t>
  </si>
  <si>
    <t>拉辛万豪酒店&amp;度假村</t>
  </si>
  <si>
    <t>Ellis Quiana</t>
  </si>
  <si>
    <t>2021/1/18 15:54:39</t>
  </si>
  <si>
    <t>巴尔的摩坎登球场内港万豪酒店</t>
  </si>
  <si>
    <t>Morshed Rommel</t>
  </si>
  <si>
    <t>870.00</t>
  </si>
  <si>
    <t>2021/1/18 11:52:27</t>
  </si>
  <si>
    <t>罗亚诺克万豪春季山丘套房酒店</t>
  </si>
  <si>
    <t>Bezts Rich</t>
  </si>
  <si>
    <t>1290.00</t>
  </si>
  <si>
    <t>2021/1/18 10:56:11</t>
  </si>
  <si>
    <t>南丹佛宿之桥套房酒店 - 公园绿地</t>
  </si>
  <si>
    <t>Guo Jack</t>
  </si>
  <si>
    <t>2021/1/18 10:54:53</t>
  </si>
  <si>
    <t>喜来登首尔多客福城市酒店</t>
  </si>
  <si>
    <t>Kang Songwook</t>
  </si>
  <si>
    <t>1186.00</t>
  </si>
  <si>
    <t>2021/1/18 10:48:41</t>
  </si>
  <si>
    <t>罗利北山万丽酒店</t>
  </si>
  <si>
    <t>Pearce Patricia</t>
  </si>
  <si>
    <t>1520.00</t>
  </si>
  <si>
    <t>2021/1/18 10:46:10</t>
  </si>
  <si>
    <t>皇后镇希尔顿酒店</t>
  </si>
  <si>
    <t>Hillary Gavin,Hillary Mika</t>
  </si>
  <si>
    <t>1986.00</t>
  </si>
  <si>
    <t>2021/1/17 12:58:35</t>
  </si>
  <si>
    <t>贝德福德温泉度假村</t>
  </si>
  <si>
    <t>Gettemy Peter Michael</t>
  </si>
  <si>
    <t>1281.00</t>
  </si>
  <si>
    <t>2021/1/17 11:35:49</t>
  </si>
  <si>
    <t>首相广场酒店</t>
  </si>
  <si>
    <t>TAKAKI YURIKO</t>
  </si>
  <si>
    <t>145.00</t>
  </si>
  <si>
    <t>2021/1/17 11:02:23</t>
  </si>
  <si>
    <t>克利尔沃特海滩假日酒店&amp;套房</t>
  </si>
  <si>
    <t>Kennell David</t>
  </si>
  <si>
    <t>2631.00</t>
  </si>
  <si>
    <t>2021/1/17 3:03:00</t>
  </si>
  <si>
    <t>济州华美达市政府酒店</t>
  </si>
  <si>
    <t>CHO SUNGWOON</t>
  </si>
  <si>
    <t>658.00</t>
  </si>
  <si>
    <t>2021/1/16 11:12:56</t>
  </si>
  <si>
    <t>坎昆NYX酒店</t>
  </si>
  <si>
    <t>Posso Maria,Mirzaian Tatiana</t>
  </si>
  <si>
    <t>667.00</t>
  </si>
  <si>
    <t>2021/1/14 8:54:33</t>
  </si>
  <si>
    <t>罗切斯特卡勒旅馆及套房酒店</t>
  </si>
  <si>
    <t>Dublo Phyllis Ruth,Dublo Charles Wayne</t>
  </si>
  <si>
    <t>1478.00</t>
  </si>
  <si>
    <t>2021/1/14 3:43:14</t>
  </si>
  <si>
    <t>圣保罗金色郁金香花园酒店</t>
  </si>
  <si>
    <t>Cruz Paula zumaeta</t>
  </si>
  <si>
    <t>554.00</t>
  </si>
  <si>
    <t>2021/1/14 2:46:30</t>
  </si>
  <si>
    <t>阿布德哈比乡村酒店</t>
  </si>
  <si>
    <t>ANWAR WASEEM MUHAMMAD</t>
  </si>
  <si>
    <t>640.00</t>
  </si>
  <si>
    <t>2021/1/13 10:57:30</t>
  </si>
  <si>
    <t>Chen Runze,Lu Chunlin</t>
  </si>
  <si>
    <t>2021/1/8 0:54:10</t>
  </si>
  <si>
    <t>布达佩斯酒店</t>
  </si>
  <si>
    <t>XU YIWEN,JIN YIWEN</t>
  </si>
  <si>
    <t>1071.00</t>
  </si>
  <si>
    <t>2021/1/8 0:47:29</t>
  </si>
  <si>
    <t>绫濑国际酒店</t>
  </si>
  <si>
    <t>SAITO KEIKO,SAITO HIKARI</t>
  </si>
  <si>
    <t>2020/11/4 22:09:03</t>
  </si>
  <si>
    <t>长滩机场万怡酒店</t>
  </si>
  <si>
    <t>Bravo Vanessa</t>
  </si>
  <si>
    <t>898.00</t>
  </si>
  <si>
    <t>2020/8/30 8:04:17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</si>
</sst>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1" fillId="17" borderId="2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14262242749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44222</v>
      </c>
      <c r="G2" s="6">
        <v>44225</v>
      </c>
      <c r="H2" s="4">
        <v>1</v>
      </c>
      <c r="I2" s="4">
        <v>3</v>
      </c>
      <c r="J2" s="4">
        <v>3</v>
      </c>
      <c r="K2" s="4" t="s">
        <v>25</v>
      </c>
      <c r="L2" s="4">
        <v>1071</v>
      </c>
      <c r="M2" s="4">
        <v>1071</v>
      </c>
      <c r="N2" s="4" t="s">
        <v>26</v>
      </c>
      <c r="O2" s="4" t="s">
        <v>27</v>
      </c>
      <c r="P2" s="4" t="s">
        <v>28</v>
      </c>
      <c r="Q2" s="4">
        <v>0</v>
      </c>
      <c r="R2" s="7">
        <v>44204</v>
      </c>
      <c r="S2" s="6">
        <v>44228</v>
      </c>
      <c r="T2" s="4" t="s">
        <v>29</v>
      </c>
      <c r="U2" s="4">
        <v>1942455</v>
      </c>
    </row>
    <row r="3" s="4" customFormat="1" spans="1:21">
      <c r="A3" s="4">
        <v>14262250635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44221</v>
      </c>
      <c r="G3" s="6">
        <v>44222</v>
      </c>
      <c r="H3" s="4">
        <v>1</v>
      </c>
      <c r="I3" s="4">
        <v>1</v>
      </c>
      <c r="J3" s="4">
        <v>1</v>
      </c>
      <c r="K3" s="4" t="s">
        <v>25</v>
      </c>
      <c r="L3" s="4">
        <v>1388</v>
      </c>
      <c r="M3" s="4">
        <v>1388</v>
      </c>
      <c r="N3" s="4" t="s">
        <v>32</v>
      </c>
      <c r="O3" s="4" t="s">
        <v>27</v>
      </c>
      <c r="P3" s="4" t="s">
        <v>28</v>
      </c>
      <c r="Q3" s="4">
        <v>0</v>
      </c>
      <c r="R3" s="7">
        <v>44204</v>
      </c>
      <c r="S3" s="6">
        <v>44228</v>
      </c>
      <c r="T3" s="4" t="s">
        <v>29</v>
      </c>
      <c r="U3" s="4">
        <v>1942458</v>
      </c>
    </row>
    <row r="4" s="4" customFormat="1" spans="1:21">
      <c r="A4" s="4">
        <v>14262250635</v>
      </c>
      <c r="B4" s="4" t="s">
        <v>21</v>
      </c>
      <c r="C4" s="4" t="s">
        <v>33</v>
      </c>
      <c r="D4" s="4" t="s">
        <v>30</v>
      </c>
      <c r="E4" s="4" t="s">
        <v>31</v>
      </c>
      <c r="F4" s="6">
        <v>44221</v>
      </c>
      <c r="G4" s="6">
        <v>44222</v>
      </c>
      <c r="H4" s="4">
        <v>1</v>
      </c>
      <c r="I4" s="4">
        <v>1</v>
      </c>
      <c r="J4" s="4">
        <v>1</v>
      </c>
      <c r="K4" s="4" t="s">
        <v>25</v>
      </c>
      <c r="L4" s="4">
        <v>-1388</v>
      </c>
      <c r="M4" s="4">
        <v>-1388</v>
      </c>
      <c r="N4" s="4" t="s">
        <v>32</v>
      </c>
      <c r="O4" s="4" t="s">
        <v>27</v>
      </c>
      <c r="P4" s="4" t="s">
        <v>28</v>
      </c>
      <c r="Q4" s="4">
        <v>0</v>
      </c>
      <c r="R4" s="7">
        <v>44204</v>
      </c>
      <c r="S4" s="6">
        <v>44228</v>
      </c>
      <c r="T4" s="4" t="s">
        <v>29</v>
      </c>
      <c r="U4" s="4">
        <v>1942458</v>
      </c>
    </row>
    <row r="5" s="4" customFormat="1" spans="1:21">
      <c r="A5" s="4">
        <v>14287555840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44222</v>
      </c>
      <c r="G5" s="6">
        <v>44223</v>
      </c>
      <c r="H5" s="4">
        <v>2</v>
      </c>
      <c r="I5" s="4">
        <v>1</v>
      </c>
      <c r="J5" s="4">
        <v>2</v>
      </c>
      <c r="K5" s="4" t="s">
        <v>25</v>
      </c>
      <c r="L5" s="4">
        <v>640</v>
      </c>
      <c r="M5" s="4">
        <v>640</v>
      </c>
      <c r="N5" s="4" t="s">
        <v>36</v>
      </c>
      <c r="O5" s="4" t="s">
        <v>27</v>
      </c>
      <c r="P5" s="4" t="s">
        <v>28</v>
      </c>
      <c r="Q5" s="4">
        <v>0</v>
      </c>
      <c r="R5" s="7">
        <v>44209</v>
      </c>
      <c r="S5" s="6">
        <v>44228</v>
      </c>
      <c r="T5" s="4" t="s">
        <v>29</v>
      </c>
      <c r="U5" s="4">
        <v>1944842</v>
      </c>
    </row>
    <row r="6" s="4" customFormat="1" spans="1:20">
      <c r="A6" s="4">
        <v>14290366756</v>
      </c>
      <c r="B6" s="4" t="s">
        <v>21</v>
      </c>
      <c r="C6" s="4" t="s">
        <v>22</v>
      </c>
      <c r="D6" s="4" t="s">
        <v>37</v>
      </c>
      <c r="E6" s="4"/>
      <c r="F6" s="6">
        <v>44225</v>
      </c>
      <c r="G6" s="6">
        <v>44227</v>
      </c>
      <c r="H6" s="4">
        <v>0</v>
      </c>
      <c r="I6" s="4">
        <v>2</v>
      </c>
      <c r="J6" s="4">
        <v>0</v>
      </c>
      <c r="K6" s="4" t="s">
        <v>25</v>
      </c>
      <c r="L6" s="4">
        <v>554</v>
      </c>
      <c r="M6" s="4">
        <v>554</v>
      </c>
      <c r="N6" s="4"/>
      <c r="O6" s="4" t="s">
        <v>27</v>
      </c>
      <c r="P6" s="4" t="s">
        <v>28</v>
      </c>
      <c r="Q6" s="4">
        <v>0</v>
      </c>
      <c r="R6" s="7">
        <v>44210</v>
      </c>
      <c r="S6" s="6">
        <v>44228</v>
      </c>
      <c r="T6" s="4" t="s">
        <v>29</v>
      </c>
    </row>
    <row r="7" s="4" customFormat="1" spans="1:21">
      <c r="A7" s="4">
        <v>14290499821</v>
      </c>
      <c r="B7" s="4" t="s">
        <v>21</v>
      </c>
      <c r="C7" s="4" t="s">
        <v>22</v>
      </c>
      <c r="D7" s="4" t="s">
        <v>38</v>
      </c>
      <c r="E7" s="4" t="s">
        <v>39</v>
      </c>
      <c r="F7" s="6">
        <v>44220</v>
      </c>
      <c r="G7" s="6">
        <v>44222</v>
      </c>
      <c r="H7" s="4">
        <v>1</v>
      </c>
      <c r="I7" s="4">
        <v>2</v>
      </c>
      <c r="J7" s="4">
        <v>2</v>
      </c>
      <c r="K7" s="4" t="s">
        <v>25</v>
      </c>
      <c r="L7" s="4">
        <v>1478</v>
      </c>
      <c r="M7" s="4">
        <v>1478</v>
      </c>
      <c r="N7" s="4" t="s">
        <v>40</v>
      </c>
      <c r="O7" s="4" t="s">
        <v>27</v>
      </c>
      <c r="P7" s="4" t="s">
        <v>28</v>
      </c>
      <c r="Q7" s="4">
        <v>0</v>
      </c>
      <c r="R7" s="7">
        <v>44210</v>
      </c>
      <c r="S7" s="6">
        <v>44228</v>
      </c>
      <c r="T7" s="4" t="s">
        <v>29</v>
      </c>
      <c r="U7" s="4">
        <v>1946069</v>
      </c>
    </row>
    <row r="8" s="4" customFormat="1" spans="1:21">
      <c r="A8" s="4">
        <v>14292877290</v>
      </c>
      <c r="B8" s="4" t="s">
        <v>21</v>
      </c>
      <c r="C8" s="4" t="s">
        <v>22</v>
      </c>
      <c r="D8" s="4" t="s">
        <v>41</v>
      </c>
      <c r="E8" s="4" t="s">
        <v>42</v>
      </c>
      <c r="F8" s="6">
        <v>44226</v>
      </c>
      <c r="G8" s="6">
        <v>44227</v>
      </c>
      <c r="H8" s="4">
        <v>1</v>
      </c>
      <c r="I8" s="4">
        <v>1</v>
      </c>
      <c r="J8" s="4">
        <v>1</v>
      </c>
      <c r="K8" s="4" t="s">
        <v>25</v>
      </c>
      <c r="L8" s="4">
        <v>667</v>
      </c>
      <c r="M8" s="4">
        <v>667</v>
      </c>
      <c r="N8" s="4" t="s">
        <v>43</v>
      </c>
      <c r="O8" s="4" t="s">
        <v>27</v>
      </c>
      <c r="P8" s="4" t="s">
        <v>28</v>
      </c>
      <c r="Q8" s="4">
        <v>0</v>
      </c>
      <c r="R8" s="7">
        <v>44210</v>
      </c>
      <c r="S8" s="6">
        <v>44228</v>
      </c>
      <c r="T8" s="4" t="s">
        <v>29</v>
      </c>
      <c r="U8" s="4">
        <v>1946188</v>
      </c>
    </row>
    <row r="9" s="4" customFormat="1" spans="1:20">
      <c r="A9" s="4">
        <v>14301159788</v>
      </c>
      <c r="B9" s="4" t="s">
        <v>21</v>
      </c>
      <c r="C9" s="4" t="s">
        <v>22</v>
      </c>
      <c r="D9" s="4" t="s">
        <v>44</v>
      </c>
      <c r="E9" s="4" t="s">
        <v>35</v>
      </c>
      <c r="F9" s="6">
        <v>44219</v>
      </c>
      <c r="G9" s="6">
        <v>44221</v>
      </c>
      <c r="H9" s="4">
        <v>1</v>
      </c>
      <c r="I9" s="4">
        <v>2</v>
      </c>
      <c r="J9" s="4">
        <v>2</v>
      </c>
      <c r="K9" s="4" t="s">
        <v>25</v>
      </c>
      <c r="L9" s="4">
        <v>658</v>
      </c>
      <c r="M9" s="4">
        <v>658</v>
      </c>
      <c r="N9" s="4" t="s">
        <v>45</v>
      </c>
      <c r="O9" s="4" t="s">
        <v>27</v>
      </c>
      <c r="P9" s="4" t="s">
        <v>28</v>
      </c>
      <c r="Q9" s="4">
        <v>0</v>
      </c>
      <c r="R9" s="7">
        <v>44212</v>
      </c>
      <c r="S9" s="6">
        <v>44228</v>
      </c>
      <c r="T9" s="4" t="s">
        <v>29</v>
      </c>
    </row>
    <row r="10" s="4" customFormat="1" spans="1:20">
      <c r="A10" s="4">
        <v>14305363706</v>
      </c>
      <c r="B10" s="4" t="s">
        <v>21</v>
      </c>
      <c r="C10" s="4" t="s">
        <v>22</v>
      </c>
      <c r="D10" s="4" t="s">
        <v>46</v>
      </c>
      <c r="E10" s="4" t="s">
        <v>47</v>
      </c>
      <c r="F10" s="6">
        <v>44224</v>
      </c>
      <c r="G10" s="6">
        <v>44227</v>
      </c>
      <c r="H10" s="4">
        <v>1</v>
      </c>
      <c r="I10" s="4">
        <v>3</v>
      </c>
      <c r="J10" s="4">
        <v>3</v>
      </c>
      <c r="K10" s="4" t="s">
        <v>25</v>
      </c>
      <c r="L10" s="4">
        <v>2631</v>
      </c>
      <c r="M10" s="4">
        <v>2631</v>
      </c>
      <c r="N10" s="4" t="s">
        <v>48</v>
      </c>
      <c r="O10" s="4" t="s">
        <v>27</v>
      </c>
      <c r="P10" s="4" t="s">
        <v>28</v>
      </c>
      <c r="Q10" s="4">
        <v>0</v>
      </c>
      <c r="R10" s="7">
        <v>44213</v>
      </c>
      <c r="S10" s="6">
        <v>44228</v>
      </c>
      <c r="T10" s="4" t="s">
        <v>29</v>
      </c>
    </row>
    <row r="11" s="4" customFormat="1" spans="1:21">
      <c r="A11" s="4">
        <v>14305750519</v>
      </c>
      <c r="B11" s="4" t="s">
        <v>21</v>
      </c>
      <c r="C11" s="4" t="s">
        <v>22</v>
      </c>
      <c r="D11" s="4" t="s">
        <v>49</v>
      </c>
      <c r="E11" s="4" t="s">
        <v>50</v>
      </c>
      <c r="F11" s="6">
        <v>44224</v>
      </c>
      <c r="G11" s="6">
        <v>44225</v>
      </c>
      <c r="H11" s="4">
        <v>1</v>
      </c>
      <c r="I11" s="4">
        <v>1</v>
      </c>
      <c r="J11" s="4">
        <v>1</v>
      </c>
      <c r="K11" s="4" t="s">
        <v>25</v>
      </c>
      <c r="L11" s="4">
        <v>145</v>
      </c>
      <c r="M11" s="4">
        <v>145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44213</v>
      </c>
      <c r="S11" s="6">
        <v>44228</v>
      </c>
      <c r="T11" s="4" t="s">
        <v>29</v>
      </c>
      <c r="U11" s="4">
        <v>1951724</v>
      </c>
    </row>
    <row r="12" s="4" customFormat="1" spans="1:21">
      <c r="A12" s="4">
        <v>14305831482</v>
      </c>
      <c r="B12" s="4" t="s">
        <v>21</v>
      </c>
      <c r="C12" s="4" t="s">
        <v>22</v>
      </c>
      <c r="D12" s="4" t="s">
        <v>52</v>
      </c>
      <c r="E12" s="4" t="s">
        <v>53</v>
      </c>
      <c r="F12" s="6">
        <v>44220</v>
      </c>
      <c r="G12" s="6">
        <v>44221</v>
      </c>
      <c r="H12" s="4">
        <v>1</v>
      </c>
      <c r="I12" s="4">
        <v>1</v>
      </c>
      <c r="J12" s="4">
        <v>1</v>
      </c>
      <c r="K12" s="4" t="s">
        <v>25</v>
      </c>
      <c r="L12" s="4">
        <v>1281</v>
      </c>
      <c r="M12" s="4">
        <v>1281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44213</v>
      </c>
      <c r="S12" s="6">
        <v>44228</v>
      </c>
      <c r="T12" s="4" t="s">
        <v>29</v>
      </c>
      <c r="U12" s="4">
        <v>1951809</v>
      </c>
    </row>
    <row r="13" s="4" customFormat="1" spans="1:21">
      <c r="A13" s="4">
        <v>14306068200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44218</v>
      </c>
      <c r="G13" s="6">
        <v>44221</v>
      </c>
      <c r="H13" s="4">
        <v>1</v>
      </c>
      <c r="I13" s="4">
        <v>3</v>
      </c>
      <c r="J13" s="4">
        <v>3</v>
      </c>
      <c r="K13" s="4" t="s">
        <v>25</v>
      </c>
      <c r="L13" s="4">
        <v>1986</v>
      </c>
      <c r="M13" s="4">
        <v>1986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44213</v>
      </c>
      <c r="S13" s="6">
        <v>44228</v>
      </c>
      <c r="T13" s="4" t="s">
        <v>29</v>
      </c>
      <c r="U13" s="4">
        <v>1951955</v>
      </c>
    </row>
    <row r="14" s="4" customFormat="1" spans="1:21">
      <c r="A14" s="4">
        <v>14310015881</v>
      </c>
      <c r="B14" s="4" t="s">
        <v>21</v>
      </c>
      <c r="C14" s="4" t="s">
        <v>22</v>
      </c>
      <c r="D14" s="4" t="s">
        <v>58</v>
      </c>
      <c r="E14" s="4" t="s">
        <v>59</v>
      </c>
      <c r="F14" s="6">
        <v>44220</v>
      </c>
      <c r="G14" s="6">
        <v>44221</v>
      </c>
      <c r="H14" s="4">
        <v>1</v>
      </c>
      <c r="I14" s="4">
        <v>1</v>
      </c>
      <c r="J14" s="4">
        <v>1</v>
      </c>
      <c r="K14" s="4" t="s">
        <v>25</v>
      </c>
      <c r="L14" s="4">
        <v>1520</v>
      </c>
      <c r="M14" s="4">
        <v>1520</v>
      </c>
      <c r="N14" s="4" t="s">
        <v>60</v>
      </c>
      <c r="O14" s="4" t="s">
        <v>27</v>
      </c>
      <c r="P14" s="4" t="s">
        <v>28</v>
      </c>
      <c r="Q14" s="4">
        <v>0</v>
      </c>
      <c r="R14" s="7">
        <v>44214</v>
      </c>
      <c r="S14" s="6">
        <v>44228</v>
      </c>
      <c r="T14" s="4" t="s">
        <v>29</v>
      </c>
      <c r="U14" s="4">
        <v>1953255</v>
      </c>
    </row>
    <row r="15" s="4" customFormat="1" spans="1:20">
      <c r="A15" s="4">
        <v>14310031780</v>
      </c>
      <c r="B15" s="4" t="s">
        <v>21</v>
      </c>
      <c r="C15" s="4" t="s">
        <v>22</v>
      </c>
      <c r="D15" s="4" t="s">
        <v>61</v>
      </c>
      <c r="E15" s="4" t="s">
        <v>62</v>
      </c>
      <c r="F15" s="6">
        <v>44226</v>
      </c>
      <c r="G15" s="6">
        <v>44227</v>
      </c>
      <c r="H15" s="4">
        <v>1</v>
      </c>
      <c r="I15" s="4">
        <v>1</v>
      </c>
      <c r="J15" s="4">
        <v>1</v>
      </c>
      <c r="K15" s="4" t="s">
        <v>25</v>
      </c>
      <c r="L15" s="4">
        <v>1186</v>
      </c>
      <c r="M15" s="4">
        <v>1186</v>
      </c>
      <c r="N15" s="4" t="s">
        <v>63</v>
      </c>
      <c r="O15" s="4" t="s">
        <v>27</v>
      </c>
      <c r="P15" s="4" t="s">
        <v>28</v>
      </c>
      <c r="Q15" s="4">
        <v>0</v>
      </c>
      <c r="R15" s="7">
        <v>44214</v>
      </c>
      <c r="S15" s="6">
        <v>44228</v>
      </c>
      <c r="T15" s="4" t="s">
        <v>29</v>
      </c>
    </row>
    <row r="16" s="4" customFormat="1" spans="1:21">
      <c r="A16" s="4">
        <v>14310054167</v>
      </c>
      <c r="B16" s="4" t="s">
        <v>21</v>
      </c>
      <c r="C16" s="4" t="s">
        <v>22</v>
      </c>
      <c r="D16" s="4" t="s">
        <v>64</v>
      </c>
      <c r="E16" s="4" t="s">
        <v>65</v>
      </c>
      <c r="F16" s="6">
        <v>44225</v>
      </c>
      <c r="G16" s="6">
        <v>44226</v>
      </c>
      <c r="H16" s="4">
        <v>1</v>
      </c>
      <c r="I16" s="4">
        <v>1</v>
      </c>
      <c r="J16" s="4">
        <v>1</v>
      </c>
      <c r="K16" s="4" t="s">
        <v>25</v>
      </c>
      <c r="L16" s="4">
        <v>606</v>
      </c>
      <c r="M16" s="4">
        <v>606</v>
      </c>
      <c r="N16" s="4" t="s">
        <v>66</v>
      </c>
      <c r="O16" s="4" t="s">
        <v>27</v>
      </c>
      <c r="P16" s="4" t="s">
        <v>28</v>
      </c>
      <c r="Q16" s="4">
        <v>0</v>
      </c>
      <c r="R16" s="7">
        <v>44214</v>
      </c>
      <c r="S16" s="6">
        <v>44228</v>
      </c>
      <c r="T16" s="4" t="s">
        <v>29</v>
      </c>
      <c r="U16" s="4">
        <v>1953272</v>
      </c>
    </row>
    <row r="17" s="4" customFormat="1" spans="1:20">
      <c r="A17" s="4">
        <v>14310054570</v>
      </c>
      <c r="B17" s="4" t="s">
        <v>21</v>
      </c>
      <c r="C17" s="4" t="s">
        <v>22</v>
      </c>
      <c r="D17" s="4" t="s">
        <v>67</v>
      </c>
      <c r="E17" s="4" t="s">
        <v>68</v>
      </c>
      <c r="F17" s="6">
        <v>44225</v>
      </c>
      <c r="G17" s="6">
        <v>44227</v>
      </c>
      <c r="H17" s="4">
        <v>1</v>
      </c>
      <c r="I17" s="4">
        <v>2</v>
      </c>
      <c r="J17" s="4">
        <v>2</v>
      </c>
      <c r="K17" s="4" t="s">
        <v>25</v>
      </c>
      <c r="L17" s="4">
        <v>1290</v>
      </c>
      <c r="M17" s="4">
        <v>1290</v>
      </c>
      <c r="N17" s="4" t="s">
        <v>69</v>
      </c>
      <c r="O17" s="4" t="s">
        <v>27</v>
      </c>
      <c r="P17" s="4" t="s">
        <v>28</v>
      </c>
      <c r="Q17" s="4">
        <v>0</v>
      </c>
      <c r="R17" s="7">
        <v>44214</v>
      </c>
      <c r="S17" s="6">
        <v>44228</v>
      </c>
      <c r="T17" s="4" t="s">
        <v>29</v>
      </c>
    </row>
    <row r="18" s="4" customFormat="1" spans="1:20">
      <c r="A18" s="4">
        <v>14310273088</v>
      </c>
      <c r="B18" s="4" t="s">
        <v>21</v>
      </c>
      <c r="C18" s="4" t="s">
        <v>22</v>
      </c>
      <c r="D18" s="4" t="s">
        <v>70</v>
      </c>
      <c r="E18" s="4"/>
      <c r="F18" s="6">
        <v>44225</v>
      </c>
      <c r="G18" s="6">
        <v>44227</v>
      </c>
      <c r="H18" s="4">
        <v>0</v>
      </c>
      <c r="I18" s="4">
        <v>2</v>
      </c>
      <c r="J18" s="4">
        <v>0</v>
      </c>
      <c r="K18" s="4" t="s">
        <v>25</v>
      </c>
      <c r="L18" s="4">
        <v>870</v>
      </c>
      <c r="M18" s="4">
        <v>870</v>
      </c>
      <c r="N18" s="4"/>
      <c r="O18" s="4" t="s">
        <v>27</v>
      </c>
      <c r="P18" s="4" t="s">
        <v>28</v>
      </c>
      <c r="Q18" s="4">
        <v>0</v>
      </c>
      <c r="R18" s="7">
        <v>44214</v>
      </c>
      <c r="S18" s="6">
        <v>44228</v>
      </c>
      <c r="T18" s="4" t="s">
        <v>29</v>
      </c>
    </row>
    <row r="19" s="4" customFormat="1" spans="1:21">
      <c r="A19" s="4">
        <v>14311006982</v>
      </c>
      <c r="B19" s="4" t="s">
        <v>21</v>
      </c>
      <c r="C19" s="4" t="s">
        <v>22</v>
      </c>
      <c r="D19" s="4" t="s">
        <v>71</v>
      </c>
      <c r="E19" s="4" t="s">
        <v>72</v>
      </c>
      <c r="F19" s="6">
        <v>44225</v>
      </c>
      <c r="G19" s="6">
        <v>44226</v>
      </c>
      <c r="H19" s="4">
        <v>1</v>
      </c>
      <c r="I19" s="4">
        <v>1</v>
      </c>
      <c r="J19" s="4">
        <v>1</v>
      </c>
      <c r="K19" s="4" t="s">
        <v>25</v>
      </c>
      <c r="L19" s="4">
        <v>427</v>
      </c>
      <c r="M19" s="4">
        <v>427</v>
      </c>
      <c r="N19" s="4" t="s">
        <v>73</v>
      </c>
      <c r="O19" s="4" t="s">
        <v>27</v>
      </c>
      <c r="P19" s="4" t="s">
        <v>28</v>
      </c>
      <c r="Q19" s="4">
        <v>0</v>
      </c>
      <c r="R19" s="7">
        <v>44214</v>
      </c>
      <c r="S19" s="6">
        <v>44228</v>
      </c>
      <c r="T19" s="4" t="s">
        <v>29</v>
      </c>
      <c r="U19" s="4">
        <v>1953798</v>
      </c>
    </row>
    <row r="20" s="4" customFormat="1" spans="1:21">
      <c r="A20" s="4">
        <v>14316671593</v>
      </c>
      <c r="B20" s="4" t="s">
        <v>21</v>
      </c>
      <c r="C20" s="4" t="s">
        <v>22</v>
      </c>
      <c r="D20" s="4" t="s">
        <v>74</v>
      </c>
      <c r="E20" s="4" t="s">
        <v>75</v>
      </c>
      <c r="F20" s="6">
        <v>44221</v>
      </c>
      <c r="G20" s="6">
        <v>44223</v>
      </c>
      <c r="H20" s="4">
        <v>1</v>
      </c>
      <c r="I20" s="4">
        <v>2</v>
      </c>
      <c r="J20" s="4">
        <v>2</v>
      </c>
      <c r="K20" s="4" t="s">
        <v>25</v>
      </c>
      <c r="L20" s="4">
        <v>646</v>
      </c>
      <c r="M20" s="4">
        <v>646</v>
      </c>
      <c r="N20" s="4" t="s">
        <v>76</v>
      </c>
      <c r="O20" s="4" t="s">
        <v>27</v>
      </c>
      <c r="P20" s="4" t="s">
        <v>28</v>
      </c>
      <c r="Q20" s="4">
        <v>0</v>
      </c>
      <c r="R20" s="7">
        <v>44216</v>
      </c>
      <c r="S20" s="6">
        <v>44228</v>
      </c>
      <c r="T20" s="4" t="s">
        <v>29</v>
      </c>
      <c r="U20" s="4">
        <v>1956325</v>
      </c>
    </row>
    <row r="21" s="4" customFormat="1" spans="1:21">
      <c r="A21" s="4">
        <v>14321298710</v>
      </c>
      <c r="B21" s="4" t="s">
        <v>21</v>
      </c>
      <c r="C21" s="4" t="s">
        <v>22</v>
      </c>
      <c r="D21" s="4" t="s">
        <v>77</v>
      </c>
      <c r="E21" s="4" t="s">
        <v>78</v>
      </c>
      <c r="F21" s="6">
        <v>44220</v>
      </c>
      <c r="G21" s="6">
        <v>44222</v>
      </c>
      <c r="H21" s="4">
        <v>1</v>
      </c>
      <c r="I21" s="4">
        <v>2</v>
      </c>
      <c r="J21" s="4">
        <v>2</v>
      </c>
      <c r="K21" s="4" t="s">
        <v>25</v>
      </c>
      <c r="L21" s="4">
        <v>376</v>
      </c>
      <c r="M21" s="4">
        <v>376</v>
      </c>
      <c r="N21" s="4" t="s">
        <v>79</v>
      </c>
      <c r="O21" s="4" t="s">
        <v>27</v>
      </c>
      <c r="P21" s="4" t="s">
        <v>28</v>
      </c>
      <c r="Q21" s="4">
        <v>0</v>
      </c>
      <c r="R21" s="7">
        <v>44217</v>
      </c>
      <c r="S21" s="6">
        <v>44228</v>
      </c>
      <c r="T21" s="4" t="s">
        <v>29</v>
      </c>
      <c r="U21" s="4">
        <v>1957954</v>
      </c>
    </row>
    <row r="22" s="4" customFormat="1" spans="1:21">
      <c r="A22" s="4">
        <v>14321372366</v>
      </c>
      <c r="B22" s="4" t="s">
        <v>21</v>
      </c>
      <c r="C22" s="4" t="s">
        <v>22</v>
      </c>
      <c r="D22" s="4" t="s">
        <v>80</v>
      </c>
      <c r="E22" s="4" t="s">
        <v>81</v>
      </c>
      <c r="F22" s="6">
        <v>44218</v>
      </c>
      <c r="G22" s="6">
        <v>44221</v>
      </c>
      <c r="H22" s="4">
        <v>1</v>
      </c>
      <c r="I22" s="4">
        <v>3</v>
      </c>
      <c r="J22" s="4">
        <v>3</v>
      </c>
      <c r="K22" s="4" t="s">
        <v>25</v>
      </c>
      <c r="L22" s="4">
        <v>2238</v>
      </c>
      <c r="M22" s="4">
        <v>2238</v>
      </c>
      <c r="N22" s="4" t="s">
        <v>82</v>
      </c>
      <c r="O22" s="4" t="s">
        <v>27</v>
      </c>
      <c r="P22" s="4" t="s">
        <v>28</v>
      </c>
      <c r="Q22" s="4">
        <v>0</v>
      </c>
      <c r="R22" s="7">
        <v>44217</v>
      </c>
      <c r="S22" s="6">
        <v>44228</v>
      </c>
      <c r="T22" s="4" t="s">
        <v>29</v>
      </c>
      <c r="U22" s="4">
        <v>1958006</v>
      </c>
    </row>
    <row r="23" s="4" customFormat="1" spans="1:20">
      <c r="A23" s="4">
        <v>14325111457</v>
      </c>
      <c r="B23" s="4" t="s">
        <v>21</v>
      </c>
      <c r="C23" s="4" t="s">
        <v>22</v>
      </c>
      <c r="D23" s="4" t="s">
        <v>83</v>
      </c>
      <c r="E23" s="4" t="s">
        <v>84</v>
      </c>
      <c r="F23" s="6">
        <v>44222</v>
      </c>
      <c r="G23" s="6">
        <v>44224</v>
      </c>
      <c r="H23" s="4">
        <v>1</v>
      </c>
      <c r="I23" s="4">
        <v>2</v>
      </c>
      <c r="J23" s="4">
        <v>2</v>
      </c>
      <c r="K23" s="4" t="s">
        <v>25</v>
      </c>
      <c r="L23" s="4">
        <v>1854</v>
      </c>
      <c r="M23" s="4">
        <v>1854</v>
      </c>
      <c r="N23" s="4" t="s">
        <v>85</v>
      </c>
      <c r="O23" s="4" t="s">
        <v>27</v>
      </c>
      <c r="P23" s="4" t="s">
        <v>28</v>
      </c>
      <c r="Q23" s="4">
        <v>0</v>
      </c>
      <c r="R23" s="7">
        <v>44217</v>
      </c>
      <c r="S23" s="6">
        <v>44228</v>
      </c>
      <c r="T23" s="4" t="s">
        <v>29</v>
      </c>
    </row>
    <row r="24" s="4" customFormat="1" spans="1:21">
      <c r="A24" s="4">
        <v>14325870586</v>
      </c>
      <c r="B24" s="4" t="s">
        <v>21</v>
      </c>
      <c r="C24" s="4" t="s">
        <v>22</v>
      </c>
      <c r="D24" s="4" t="s">
        <v>86</v>
      </c>
      <c r="E24" s="4" t="s">
        <v>87</v>
      </c>
      <c r="F24" s="6">
        <v>44221</v>
      </c>
      <c r="G24" s="6">
        <v>44222</v>
      </c>
      <c r="H24" s="4">
        <v>1</v>
      </c>
      <c r="I24" s="4">
        <v>1</v>
      </c>
      <c r="J24" s="4">
        <v>1</v>
      </c>
      <c r="K24" s="4" t="s">
        <v>25</v>
      </c>
      <c r="L24" s="4">
        <v>629</v>
      </c>
      <c r="M24" s="4">
        <v>629</v>
      </c>
      <c r="N24" s="4" t="s">
        <v>88</v>
      </c>
      <c r="O24" s="4" t="s">
        <v>27</v>
      </c>
      <c r="P24" s="4" t="s">
        <v>28</v>
      </c>
      <c r="Q24" s="4">
        <v>0</v>
      </c>
      <c r="R24" s="7">
        <v>44218</v>
      </c>
      <c r="S24" s="6">
        <v>44228</v>
      </c>
      <c r="T24" s="4" t="s">
        <v>29</v>
      </c>
      <c r="U24" s="4">
        <v>1959525</v>
      </c>
    </row>
    <row r="25" s="4" customFormat="1" spans="1:21">
      <c r="A25" s="4">
        <v>14310054167</v>
      </c>
      <c r="B25" s="4" t="s">
        <v>21</v>
      </c>
      <c r="C25" s="4" t="s">
        <v>33</v>
      </c>
      <c r="D25" s="4" t="s">
        <v>64</v>
      </c>
      <c r="E25" s="4" t="s">
        <v>65</v>
      </c>
      <c r="F25" s="6">
        <v>44225</v>
      </c>
      <c r="G25" s="6">
        <v>44226</v>
      </c>
      <c r="H25" s="4">
        <v>1</v>
      </c>
      <c r="I25" s="4">
        <v>1</v>
      </c>
      <c r="J25" s="4">
        <v>1</v>
      </c>
      <c r="K25" s="4" t="s">
        <v>25</v>
      </c>
      <c r="L25" s="4">
        <v>-606</v>
      </c>
      <c r="M25" s="4">
        <v>-606</v>
      </c>
      <c r="N25" s="4" t="s">
        <v>66</v>
      </c>
      <c r="O25" s="4" t="s">
        <v>27</v>
      </c>
      <c r="P25" s="4" t="s">
        <v>28</v>
      </c>
      <c r="Q25" s="4">
        <v>0</v>
      </c>
      <c r="R25" s="7">
        <v>44214</v>
      </c>
      <c r="S25" s="6">
        <v>44228</v>
      </c>
      <c r="T25" s="4" t="s">
        <v>29</v>
      </c>
      <c r="U25" s="4">
        <v>1953272</v>
      </c>
    </row>
    <row r="26" s="4" customFormat="1" spans="1:21">
      <c r="A26" s="4">
        <v>14326681257</v>
      </c>
      <c r="B26" s="4" t="s">
        <v>21</v>
      </c>
      <c r="C26" s="4" t="s">
        <v>22</v>
      </c>
      <c r="D26" s="4" t="s">
        <v>89</v>
      </c>
      <c r="E26" s="4" t="s">
        <v>90</v>
      </c>
      <c r="F26" s="6">
        <v>44223</v>
      </c>
      <c r="G26" s="6">
        <v>44224</v>
      </c>
      <c r="H26" s="4">
        <v>1</v>
      </c>
      <c r="I26" s="4">
        <v>1</v>
      </c>
      <c r="J26" s="4">
        <v>1</v>
      </c>
      <c r="K26" s="4" t="s">
        <v>25</v>
      </c>
      <c r="L26" s="4">
        <v>670</v>
      </c>
      <c r="M26" s="4">
        <v>670</v>
      </c>
      <c r="N26" s="4" t="s">
        <v>91</v>
      </c>
      <c r="O26" s="4" t="s">
        <v>27</v>
      </c>
      <c r="P26" s="4" t="s">
        <v>28</v>
      </c>
      <c r="Q26" s="4">
        <v>0</v>
      </c>
      <c r="R26" s="7">
        <v>44218</v>
      </c>
      <c r="S26" s="6">
        <v>44228</v>
      </c>
      <c r="T26" s="4" t="s">
        <v>29</v>
      </c>
      <c r="U26" s="4">
        <v>1959970</v>
      </c>
    </row>
    <row r="27" s="4" customFormat="1" spans="1:21">
      <c r="A27" s="4">
        <v>14327909686</v>
      </c>
      <c r="B27" s="4" t="s">
        <v>21</v>
      </c>
      <c r="C27" s="4" t="s">
        <v>22</v>
      </c>
      <c r="D27" s="4" t="s">
        <v>92</v>
      </c>
      <c r="E27" s="4" t="s">
        <v>93</v>
      </c>
      <c r="F27" s="6">
        <v>44220</v>
      </c>
      <c r="G27" s="6">
        <v>44221</v>
      </c>
      <c r="H27" s="4">
        <v>1</v>
      </c>
      <c r="I27" s="4">
        <v>1</v>
      </c>
      <c r="J27" s="4">
        <v>1</v>
      </c>
      <c r="K27" s="4" t="s">
        <v>25</v>
      </c>
      <c r="L27" s="4">
        <v>482</v>
      </c>
      <c r="M27" s="4">
        <v>482</v>
      </c>
      <c r="N27" s="4" t="s">
        <v>94</v>
      </c>
      <c r="O27" s="4" t="s">
        <v>27</v>
      </c>
      <c r="P27" s="4" t="s">
        <v>28</v>
      </c>
      <c r="Q27" s="4">
        <v>0</v>
      </c>
      <c r="R27" s="7">
        <v>44218</v>
      </c>
      <c r="S27" s="6">
        <v>44228</v>
      </c>
      <c r="T27" s="4" t="s">
        <v>29</v>
      </c>
      <c r="U27" s="4">
        <v>1960575</v>
      </c>
    </row>
    <row r="28" s="4" customFormat="1" spans="1:20">
      <c r="A28" s="4">
        <v>14328166138</v>
      </c>
      <c r="B28" s="4" t="s">
        <v>21</v>
      </c>
      <c r="C28" s="4" t="s">
        <v>22</v>
      </c>
      <c r="D28" s="4" t="s">
        <v>95</v>
      </c>
      <c r="E28" s="4" t="s">
        <v>96</v>
      </c>
      <c r="F28" s="6">
        <v>44222</v>
      </c>
      <c r="G28" s="6">
        <v>44223</v>
      </c>
      <c r="H28" s="4">
        <v>1</v>
      </c>
      <c r="I28" s="4">
        <v>1</v>
      </c>
      <c r="J28" s="4">
        <v>1</v>
      </c>
      <c r="K28" s="4" t="s">
        <v>25</v>
      </c>
      <c r="L28" s="4">
        <v>249</v>
      </c>
      <c r="M28" s="4">
        <v>249</v>
      </c>
      <c r="N28" s="4" t="s">
        <v>97</v>
      </c>
      <c r="O28" s="4" t="s">
        <v>27</v>
      </c>
      <c r="P28" s="4" t="s">
        <v>28</v>
      </c>
      <c r="Q28" s="4">
        <v>0</v>
      </c>
      <c r="R28" s="7">
        <v>44218</v>
      </c>
      <c r="S28" s="6">
        <v>44228</v>
      </c>
      <c r="T28" s="4" t="s">
        <v>29</v>
      </c>
    </row>
    <row r="29" s="4" customFormat="1" spans="1:21">
      <c r="A29" s="4">
        <v>14311006982</v>
      </c>
      <c r="B29" s="4" t="s">
        <v>21</v>
      </c>
      <c r="C29" s="4" t="s">
        <v>33</v>
      </c>
      <c r="D29" s="4" t="s">
        <v>71</v>
      </c>
      <c r="E29" s="4" t="s">
        <v>72</v>
      </c>
      <c r="F29" s="6">
        <v>44225</v>
      </c>
      <c r="G29" s="6">
        <v>44226</v>
      </c>
      <c r="H29" s="4">
        <v>1</v>
      </c>
      <c r="I29" s="4">
        <v>1</v>
      </c>
      <c r="J29" s="4">
        <v>1</v>
      </c>
      <c r="K29" s="4" t="s">
        <v>25</v>
      </c>
      <c r="L29" s="4">
        <v>-427</v>
      </c>
      <c r="M29" s="4">
        <v>-427</v>
      </c>
      <c r="N29" s="4" t="s">
        <v>73</v>
      </c>
      <c r="O29" s="4" t="s">
        <v>27</v>
      </c>
      <c r="P29" s="4" t="s">
        <v>28</v>
      </c>
      <c r="Q29" s="4">
        <v>0</v>
      </c>
      <c r="R29" s="7">
        <v>44214</v>
      </c>
      <c r="S29" s="6">
        <v>44228</v>
      </c>
      <c r="T29" s="4" t="s">
        <v>29</v>
      </c>
      <c r="U29" s="4">
        <v>1953798</v>
      </c>
    </row>
    <row r="30" s="4" customFormat="1" spans="1:20">
      <c r="A30" s="4">
        <v>14331982560</v>
      </c>
      <c r="B30" s="4" t="s">
        <v>21</v>
      </c>
      <c r="C30" s="4" t="s">
        <v>22</v>
      </c>
      <c r="D30" s="4" t="s">
        <v>98</v>
      </c>
      <c r="E30" s="4" t="s">
        <v>99</v>
      </c>
      <c r="F30" s="6">
        <v>44219</v>
      </c>
      <c r="G30" s="6">
        <v>44225</v>
      </c>
      <c r="H30" s="4">
        <v>1</v>
      </c>
      <c r="I30" s="4">
        <v>6</v>
      </c>
      <c r="J30" s="4">
        <v>6</v>
      </c>
      <c r="K30" s="4" t="s">
        <v>25</v>
      </c>
      <c r="L30" s="4">
        <v>2586</v>
      </c>
      <c r="M30" s="4">
        <v>2586</v>
      </c>
      <c r="N30" s="4" t="s">
        <v>100</v>
      </c>
      <c r="O30" s="4" t="s">
        <v>27</v>
      </c>
      <c r="P30" s="4" t="s">
        <v>28</v>
      </c>
      <c r="Q30" s="4">
        <v>0</v>
      </c>
      <c r="R30" s="7">
        <v>44219</v>
      </c>
      <c r="S30" s="6">
        <v>44228</v>
      </c>
      <c r="T30" s="4" t="s">
        <v>29</v>
      </c>
    </row>
    <row r="31" s="4" customFormat="1" spans="1:21">
      <c r="A31" s="4">
        <v>14332171209</v>
      </c>
      <c r="B31" s="4" t="s">
        <v>21</v>
      </c>
      <c r="C31" s="4" t="s">
        <v>22</v>
      </c>
      <c r="D31" s="4" t="s">
        <v>101</v>
      </c>
      <c r="E31" s="4" t="s">
        <v>102</v>
      </c>
      <c r="F31" s="6">
        <v>44226</v>
      </c>
      <c r="G31" s="6">
        <v>44227</v>
      </c>
      <c r="H31" s="4">
        <v>1</v>
      </c>
      <c r="I31" s="4">
        <v>1</v>
      </c>
      <c r="J31" s="4">
        <v>1</v>
      </c>
      <c r="K31" s="4" t="s">
        <v>25</v>
      </c>
      <c r="L31" s="4">
        <v>563</v>
      </c>
      <c r="M31" s="4">
        <v>563</v>
      </c>
      <c r="N31" s="4" t="s">
        <v>103</v>
      </c>
      <c r="O31" s="4" t="s">
        <v>27</v>
      </c>
      <c r="P31" s="4" t="s">
        <v>28</v>
      </c>
      <c r="Q31" s="4">
        <v>0</v>
      </c>
      <c r="R31" s="7">
        <v>44219</v>
      </c>
      <c r="S31" s="6">
        <v>44228</v>
      </c>
      <c r="T31" s="4" t="s">
        <v>29</v>
      </c>
      <c r="U31" s="4">
        <v>1961699</v>
      </c>
    </row>
    <row r="32" s="4" customFormat="1" spans="1:21">
      <c r="A32" s="4">
        <v>14332518865</v>
      </c>
      <c r="B32" s="4" t="s">
        <v>21</v>
      </c>
      <c r="C32" s="4" t="s">
        <v>22</v>
      </c>
      <c r="D32" s="4" t="s">
        <v>95</v>
      </c>
      <c r="E32" s="4" t="s">
        <v>96</v>
      </c>
      <c r="F32" s="6">
        <v>44226</v>
      </c>
      <c r="G32" s="6">
        <v>44227</v>
      </c>
      <c r="H32" s="4">
        <v>1</v>
      </c>
      <c r="I32" s="4">
        <v>1</v>
      </c>
      <c r="J32" s="4">
        <v>1</v>
      </c>
      <c r="K32" s="4" t="s">
        <v>25</v>
      </c>
      <c r="L32" s="4">
        <v>248</v>
      </c>
      <c r="M32" s="4">
        <v>248</v>
      </c>
      <c r="N32" s="4" t="s">
        <v>104</v>
      </c>
      <c r="O32" s="4" t="s">
        <v>27</v>
      </c>
      <c r="P32" s="4" t="s">
        <v>28</v>
      </c>
      <c r="Q32" s="4">
        <v>0</v>
      </c>
      <c r="R32" s="7">
        <v>44219</v>
      </c>
      <c r="S32" s="6">
        <v>44228</v>
      </c>
      <c r="T32" s="4" t="s">
        <v>29</v>
      </c>
      <c r="U32" s="4">
        <v>1961886</v>
      </c>
    </row>
    <row r="33" s="4" customFormat="1" spans="1:21">
      <c r="A33" s="4">
        <v>14333132088</v>
      </c>
      <c r="B33" s="4" t="s">
        <v>21</v>
      </c>
      <c r="C33" s="4" t="s">
        <v>22</v>
      </c>
      <c r="D33" s="4" t="s">
        <v>105</v>
      </c>
      <c r="E33" s="4" t="s">
        <v>106</v>
      </c>
      <c r="F33" s="6">
        <v>44220</v>
      </c>
      <c r="G33" s="6">
        <v>44221</v>
      </c>
      <c r="H33" s="4">
        <v>1</v>
      </c>
      <c r="I33" s="4">
        <v>1</v>
      </c>
      <c r="J33" s="4">
        <v>1</v>
      </c>
      <c r="K33" s="4" t="s">
        <v>25</v>
      </c>
      <c r="L33" s="4">
        <v>454</v>
      </c>
      <c r="M33" s="4">
        <v>454</v>
      </c>
      <c r="N33" s="4" t="s">
        <v>107</v>
      </c>
      <c r="O33" s="4" t="s">
        <v>27</v>
      </c>
      <c r="P33" s="4" t="s">
        <v>28</v>
      </c>
      <c r="Q33" s="4">
        <v>0</v>
      </c>
      <c r="R33" s="7">
        <v>44220</v>
      </c>
      <c r="S33" s="6">
        <v>44228</v>
      </c>
      <c r="T33" s="4" t="s">
        <v>29</v>
      </c>
      <c r="U33" s="4">
        <v>1962244</v>
      </c>
    </row>
    <row r="34" s="4" customFormat="1" spans="1:20">
      <c r="A34" s="4">
        <v>14333158144</v>
      </c>
      <c r="B34" s="4" t="s">
        <v>21</v>
      </c>
      <c r="C34" s="4" t="s">
        <v>22</v>
      </c>
      <c r="D34" s="4" t="s">
        <v>108</v>
      </c>
      <c r="E34" s="4" t="s">
        <v>59</v>
      </c>
      <c r="F34" s="6">
        <v>44220</v>
      </c>
      <c r="G34" s="6">
        <v>44222</v>
      </c>
      <c r="H34" s="4">
        <v>1</v>
      </c>
      <c r="I34" s="4">
        <v>2</v>
      </c>
      <c r="J34" s="4">
        <v>2</v>
      </c>
      <c r="K34" s="4" t="s">
        <v>25</v>
      </c>
      <c r="L34" s="4">
        <v>908</v>
      </c>
      <c r="M34" s="4">
        <v>908</v>
      </c>
      <c r="N34" s="4" t="s">
        <v>109</v>
      </c>
      <c r="O34" s="4" t="s">
        <v>27</v>
      </c>
      <c r="P34" s="4" t="s">
        <v>28</v>
      </c>
      <c r="Q34" s="4">
        <v>0</v>
      </c>
      <c r="R34" s="7">
        <v>44220</v>
      </c>
      <c r="S34" s="6">
        <v>44228</v>
      </c>
      <c r="T34" s="4" t="s">
        <v>29</v>
      </c>
    </row>
    <row r="35" s="4" customFormat="1" spans="1:21">
      <c r="A35" s="4">
        <v>14333350906</v>
      </c>
      <c r="B35" s="4" t="s">
        <v>21</v>
      </c>
      <c r="C35" s="4" t="s">
        <v>22</v>
      </c>
      <c r="D35" s="4" t="s">
        <v>110</v>
      </c>
      <c r="E35" s="4" t="s">
        <v>99</v>
      </c>
      <c r="F35" s="6">
        <v>44220</v>
      </c>
      <c r="G35" s="6">
        <v>44221</v>
      </c>
      <c r="H35" s="4">
        <v>1</v>
      </c>
      <c r="I35" s="4">
        <v>1</v>
      </c>
      <c r="J35" s="4">
        <v>1</v>
      </c>
      <c r="K35" s="4" t="s">
        <v>25</v>
      </c>
      <c r="L35" s="4">
        <v>1127</v>
      </c>
      <c r="M35" s="4">
        <v>1127</v>
      </c>
      <c r="N35" s="4" t="s">
        <v>111</v>
      </c>
      <c r="O35" s="4" t="s">
        <v>27</v>
      </c>
      <c r="P35" s="4" t="s">
        <v>28</v>
      </c>
      <c r="Q35" s="4">
        <v>0</v>
      </c>
      <c r="R35" s="7">
        <v>44220</v>
      </c>
      <c r="S35" s="6">
        <v>44228</v>
      </c>
      <c r="T35" s="4" t="s">
        <v>29</v>
      </c>
      <c r="U35" s="4">
        <v>1962286</v>
      </c>
    </row>
    <row r="36" s="4" customFormat="1" spans="1:20">
      <c r="A36" s="4">
        <v>14333438205</v>
      </c>
      <c r="B36" s="4" t="s">
        <v>21</v>
      </c>
      <c r="C36" s="4" t="s">
        <v>22</v>
      </c>
      <c r="D36" s="4" t="s">
        <v>112</v>
      </c>
      <c r="E36" s="4" t="s">
        <v>113</v>
      </c>
      <c r="F36" s="6">
        <v>44220</v>
      </c>
      <c r="G36" s="6">
        <v>44221</v>
      </c>
      <c r="H36" s="4">
        <v>1</v>
      </c>
      <c r="I36" s="4">
        <v>1</v>
      </c>
      <c r="J36" s="4">
        <v>1</v>
      </c>
      <c r="K36" s="4" t="s">
        <v>25</v>
      </c>
      <c r="L36" s="4">
        <v>579</v>
      </c>
      <c r="M36" s="4">
        <v>579</v>
      </c>
      <c r="N36" s="4" t="s">
        <v>114</v>
      </c>
      <c r="O36" s="4" t="s">
        <v>27</v>
      </c>
      <c r="P36" s="4" t="s">
        <v>28</v>
      </c>
      <c r="Q36" s="4">
        <v>0</v>
      </c>
      <c r="R36" s="7">
        <v>44220</v>
      </c>
      <c r="S36" s="6">
        <v>44228</v>
      </c>
      <c r="T36" s="4" t="s">
        <v>29</v>
      </c>
    </row>
    <row r="37" s="4" customFormat="1" spans="1:21">
      <c r="A37" s="4">
        <v>14333459880</v>
      </c>
      <c r="B37" s="4" t="s">
        <v>21</v>
      </c>
      <c r="C37" s="4" t="s">
        <v>22</v>
      </c>
      <c r="D37" s="4" t="s">
        <v>115</v>
      </c>
      <c r="E37" s="4" t="s">
        <v>116</v>
      </c>
      <c r="F37" s="6">
        <v>44220</v>
      </c>
      <c r="G37" s="6">
        <v>44221</v>
      </c>
      <c r="H37" s="4">
        <v>1</v>
      </c>
      <c r="I37" s="4">
        <v>1</v>
      </c>
      <c r="J37" s="4">
        <v>1</v>
      </c>
      <c r="K37" s="4" t="s">
        <v>25</v>
      </c>
      <c r="L37" s="4">
        <v>503</v>
      </c>
      <c r="M37" s="4">
        <v>503</v>
      </c>
      <c r="N37" s="4" t="s">
        <v>117</v>
      </c>
      <c r="O37" s="4" t="s">
        <v>27</v>
      </c>
      <c r="P37" s="4" t="s">
        <v>28</v>
      </c>
      <c r="Q37" s="4">
        <v>0</v>
      </c>
      <c r="R37" s="7">
        <v>44220</v>
      </c>
      <c r="S37" s="6">
        <v>44228</v>
      </c>
      <c r="T37" s="4" t="s">
        <v>29</v>
      </c>
      <c r="U37" s="4">
        <v>1962356</v>
      </c>
    </row>
    <row r="38" s="4" customFormat="1" spans="1:21">
      <c r="A38" s="4">
        <v>14333746896</v>
      </c>
      <c r="B38" s="4" t="s">
        <v>21</v>
      </c>
      <c r="C38" s="4" t="s">
        <v>22</v>
      </c>
      <c r="D38" s="4" t="s">
        <v>118</v>
      </c>
      <c r="E38" s="4" t="s">
        <v>119</v>
      </c>
      <c r="F38" s="6">
        <v>44220</v>
      </c>
      <c r="G38" s="6">
        <v>44221</v>
      </c>
      <c r="H38" s="4">
        <v>1</v>
      </c>
      <c r="I38" s="4">
        <v>1</v>
      </c>
      <c r="J38" s="4">
        <v>1</v>
      </c>
      <c r="K38" s="4" t="s">
        <v>25</v>
      </c>
      <c r="L38" s="4">
        <v>525</v>
      </c>
      <c r="M38" s="4">
        <v>525</v>
      </c>
      <c r="N38" s="4" t="s">
        <v>120</v>
      </c>
      <c r="O38" s="4" t="s">
        <v>27</v>
      </c>
      <c r="P38" s="4" t="s">
        <v>28</v>
      </c>
      <c r="Q38" s="4">
        <v>0</v>
      </c>
      <c r="R38" s="7">
        <v>44220</v>
      </c>
      <c r="S38" s="6">
        <v>44228</v>
      </c>
      <c r="T38" s="4" t="s">
        <v>29</v>
      </c>
      <c r="U38" s="4">
        <v>1962517</v>
      </c>
    </row>
    <row r="39" s="4" customFormat="1" spans="1:21">
      <c r="A39" s="4">
        <v>14334420122</v>
      </c>
      <c r="B39" s="4" t="s">
        <v>21</v>
      </c>
      <c r="C39" s="4" t="s">
        <v>22</v>
      </c>
      <c r="D39" s="4" t="s">
        <v>121</v>
      </c>
      <c r="E39" s="4" t="s">
        <v>122</v>
      </c>
      <c r="F39" s="6">
        <v>44221</v>
      </c>
      <c r="G39" s="6">
        <v>44222</v>
      </c>
      <c r="H39" s="4">
        <v>1</v>
      </c>
      <c r="I39" s="4">
        <v>1</v>
      </c>
      <c r="J39" s="4">
        <v>1</v>
      </c>
      <c r="K39" s="4" t="s">
        <v>25</v>
      </c>
      <c r="L39" s="4">
        <v>599</v>
      </c>
      <c r="M39" s="4">
        <v>599</v>
      </c>
      <c r="N39" s="4" t="s">
        <v>123</v>
      </c>
      <c r="O39" s="4" t="s">
        <v>27</v>
      </c>
      <c r="P39" s="4" t="s">
        <v>28</v>
      </c>
      <c r="Q39" s="4">
        <v>0</v>
      </c>
      <c r="R39" s="7">
        <v>44220</v>
      </c>
      <c r="S39" s="6">
        <v>44228</v>
      </c>
      <c r="T39" s="4" t="s">
        <v>29</v>
      </c>
      <c r="U39" s="4">
        <v>1962879</v>
      </c>
    </row>
    <row r="40" s="4" customFormat="1" spans="1:20">
      <c r="A40" s="4">
        <v>14334498493</v>
      </c>
      <c r="B40" s="4" t="s">
        <v>21</v>
      </c>
      <c r="C40" s="4" t="s">
        <v>22</v>
      </c>
      <c r="D40" s="4" t="s">
        <v>124</v>
      </c>
      <c r="E40" s="4" t="s">
        <v>125</v>
      </c>
      <c r="F40" s="6">
        <v>44220</v>
      </c>
      <c r="G40" s="6">
        <v>44223</v>
      </c>
      <c r="H40" s="4">
        <v>1</v>
      </c>
      <c r="I40" s="4">
        <v>3</v>
      </c>
      <c r="J40" s="4">
        <v>3</v>
      </c>
      <c r="K40" s="4" t="s">
        <v>25</v>
      </c>
      <c r="L40" s="4">
        <v>828</v>
      </c>
      <c r="M40" s="4">
        <v>828</v>
      </c>
      <c r="N40" s="4" t="s">
        <v>126</v>
      </c>
      <c r="O40" s="4" t="s">
        <v>27</v>
      </c>
      <c r="P40" s="4" t="s">
        <v>28</v>
      </c>
      <c r="Q40" s="4">
        <v>0</v>
      </c>
      <c r="R40" s="7">
        <v>44220</v>
      </c>
      <c r="S40" s="6">
        <v>44228</v>
      </c>
      <c r="T40" s="4" t="s">
        <v>29</v>
      </c>
    </row>
    <row r="41" s="4" customFormat="1" spans="1:20">
      <c r="A41" s="4">
        <v>14334863015</v>
      </c>
      <c r="B41" s="4" t="s">
        <v>21</v>
      </c>
      <c r="C41" s="4" t="s">
        <v>22</v>
      </c>
      <c r="D41" s="4" t="s">
        <v>127</v>
      </c>
      <c r="E41" s="4" t="s">
        <v>128</v>
      </c>
      <c r="F41" s="6">
        <v>44220</v>
      </c>
      <c r="G41" s="6">
        <v>44222</v>
      </c>
      <c r="H41" s="4">
        <v>1</v>
      </c>
      <c r="I41" s="4">
        <v>2</v>
      </c>
      <c r="J41" s="4">
        <v>2</v>
      </c>
      <c r="K41" s="4" t="s">
        <v>25</v>
      </c>
      <c r="L41" s="4">
        <v>708</v>
      </c>
      <c r="M41" s="4">
        <v>708</v>
      </c>
      <c r="N41" s="4" t="s">
        <v>129</v>
      </c>
      <c r="O41" s="4" t="s">
        <v>27</v>
      </c>
      <c r="P41" s="4" t="s">
        <v>28</v>
      </c>
      <c r="Q41" s="4">
        <v>0</v>
      </c>
      <c r="R41" s="7">
        <v>44220</v>
      </c>
      <c r="S41" s="6">
        <v>44228</v>
      </c>
      <c r="T41" s="4" t="s">
        <v>29</v>
      </c>
    </row>
    <row r="42" s="4" customFormat="1" spans="1:20">
      <c r="A42" s="4">
        <v>14334872735</v>
      </c>
      <c r="B42" s="4" t="s">
        <v>21</v>
      </c>
      <c r="C42" s="4" t="s">
        <v>22</v>
      </c>
      <c r="D42" s="4" t="s">
        <v>130</v>
      </c>
      <c r="E42" s="4" t="s">
        <v>131</v>
      </c>
      <c r="F42" s="6">
        <v>44220</v>
      </c>
      <c r="G42" s="6">
        <v>44221</v>
      </c>
      <c r="H42" s="4">
        <v>1</v>
      </c>
      <c r="I42" s="4">
        <v>1</v>
      </c>
      <c r="J42" s="4">
        <v>1</v>
      </c>
      <c r="K42" s="4" t="s">
        <v>25</v>
      </c>
      <c r="L42" s="4">
        <v>556</v>
      </c>
      <c r="M42" s="4">
        <v>556</v>
      </c>
      <c r="N42" s="4" t="s">
        <v>132</v>
      </c>
      <c r="O42" s="4" t="s">
        <v>27</v>
      </c>
      <c r="P42" s="4" t="s">
        <v>28</v>
      </c>
      <c r="Q42" s="4">
        <v>0</v>
      </c>
      <c r="R42" s="7">
        <v>44220</v>
      </c>
      <c r="S42" s="6">
        <v>44228</v>
      </c>
      <c r="T42" s="4" t="s">
        <v>29</v>
      </c>
    </row>
    <row r="43" s="4" customFormat="1" spans="1:21">
      <c r="A43" s="4">
        <v>14334916002</v>
      </c>
      <c r="B43" s="4" t="s">
        <v>21</v>
      </c>
      <c r="C43" s="4" t="s">
        <v>22</v>
      </c>
      <c r="D43" s="4" t="s">
        <v>133</v>
      </c>
      <c r="E43" s="4" t="s">
        <v>134</v>
      </c>
      <c r="F43" s="6">
        <v>44220</v>
      </c>
      <c r="G43" s="6">
        <v>44221</v>
      </c>
      <c r="H43" s="4">
        <v>1</v>
      </c>
      <c r="I43" s="4">
        <v>1</v>
      </c>
      <c r="J43" s="4">
        <v>1</v>
      </c>
      <c r="K43" s="4" t="s">
        <v>25</v>
      </c>
      <c r="L43" s="4">
        <v>914</v>
      </c>
      <c r="M43" s="4">
        <v>914</v>
      </c>
      <c r="N43" s="4" t="s">
        <v>135</v>
      </c>
      <c r="O43" s="4" t="s">
        <v>27</v>
      </c>
      <c r="P43" s="4" t="s">
        <v>28</v>
      </c>
      <c r="Q43" s="4">
        <v>0</v>
      </c>
      <c r="R43" s="7">
        <v>44220</v>
      </c>
      <c r="S43" s="6">
        <v>44228</v>
      </c>
      <c r="T43" s="4" t="s">
        <v>29</v>
      </c>
      <c r="U43" s="4">
        <v>1963110</v>
      </c>
    </row>
    <row r="44" s="4" customFormat="1" spans="1:20">
      <c r="A44" s="4">
        <v>14335019407</v>
      </c>
      <c r="B44" s="4" t="s">
        <v>21</v>
      </c>
      <c r="C44" s="4" t="s">
        <v>22</v>
      </c>
      <c r="D44" s="4" t="s">
        <v>136</v>
      </c>
      <c r="E44" s="4" t="s">
        <v>42</v>
      </c>
      <c r="F44" s="6">
        <v>44220</v>
      </c>
      <c r="G44" s="6">
        <v>44221</v>
      </c>
      <c r="H44" s="4">
        <v>1</v>
      </c>
      <c r="I44" s="4">
        <v>1</v>
      </c>
      <c r="J44" s="4">
        <v>1</v>
      </c>
      <c r="K44" s="4" t="s">
        <v>25</v>
      </c>
      <c r="L44" s="4">
        <v>491</v>
      </c>
      <c r="M44" s="4">
        <v>491</v>
      </c>
      <c r="N44" s="4" t="s">
        <v>137</v>
      </c>
      <c r="O44" s="4" t="s">
        <v>27</v>
      </c>
      <c r="P44" s="4" t="s">
        <v>28</v>
      </c>
      <c r="Q44" s="4">
        <v>0</v>
      </c>
      <c r="R44" s="7">
        <v>44220</v>
      </c>
      <c r="S44" s="6">
        <v>44228</v>
      </c>
      <c r="T44" s="4" t="s">
        <v>29</v>
      </c>
    </row>
    <row r="45" s="4" customFormat="1" spans="1:21">
      <c r="A45" s="4">
        <v>14335245331</v>
      </c>
      <c r="B45" s="4" t="s">
        <v>21</v>
      </c>
      <c r="C45" s="4" t="s">
        <v>22</v>
      </c>
      <c r="D45" s="4" t="s">
        <v>138</v>
      </c>
      <c r="E45" s="4" t="s">
        <v>139</v>
      </c>
      <c r="F45" s="6">
        <v>44220</v>
      </c>
      <c r="G45" s="6">
        <v>44221</v>
      </c>
      <c r="H45" s="4">
        <v>1</v>
      </c>
      <c r="I45" s="4">
        <v>1</v>
      </c>
      <c r="J45" s="4">
        <v>1</v>
      </c>
      <c r="K45" s="4" t="s">
        <v>25</v>
      </c>
      <c r="L45" s="4">
        <v>595</v>
      </c>
      <c r="M45" s="4">
        <v>595</v>
      </c>
      <c r="N45" s="4" t="s">
        <v>140</v>
      </c>
      <c r="O45" s="4" t="s">
        <v>27</v>
      </c>
      <c r="P45" s="4" t="s">
        <v>28</v>
      </c>
      <c r="Q45" s="4">
        <v>0</v>
      </c>
      <c r="R45" s="7">
        <v>44220</v>
      </c>
      <c r="S45" s="6">
        <v>44228</v>
      </c>
      <c r="T45" s="4" t="s">
        <v>29</v>
      </c>
      <c r="U45" s="4">
        <v>1963292</v>
      </c>
    </row>
    <row r="46" s="4" customFormat="1" spans="1:20">
      <c r="A46" s="4">
        <v>14335294532</v>
      </c>
      <c r="B46" s="4" t="s">
        <v>21</v>
      </c>
      <c r="C46" s="4" t="s">
        <v>22</v>
      </c>
      <c r="D46" s="4" t="s">
        <v>141</v>
      </c>
      <c r="E46" s="4" t="s">
        <v>142</v>
      </c>
      <c r="F46" s="6">
        <v>44220</v>
      </c>
      <c r="G46" s="6">
        <v>44221</v>
      </c>
      <c r="H46" s="4">
        <v>1</v>
      </c>
      <c r="I46" s="4">
        <v>1</v>
      </c>
      <c r="J46" s="4">
        <v>1</v>
      </c>
      <c r="K46" s="4" t="s">
        <v>25</v>
      </c>
      <c r="L46" s="4">
        <v>1180</v>
      </c>
      <c r="M46" s="4">
        <v>1180</v>
      </c>
      <c r="N46" s="4" t="s">
        <v>143</v>
      </c>
      <c r="O46" s="4" t="s">
        <v>27</v>
      </c>
      <c r="P46" s="4" t="s">
        <v>28</v>
      </c>
      <c r="Q46" s="4">
        <v>0</v>
      </c>
      <c r="R46" s="7">
        <v>44220</v>
      </c>
      <c r="S46" s="6">
        <v>44228</v>
      </c>
      <c r="T46" s="4" t="s">
        <v>29</v>
      </c>
    </row>
    <row r="47" s="4" customFormat="1" spans="1:21">
      <c r="A47" s="4">
        <v>14333459880</v>
      </c>
      <c r="B47" s="4" t="s">
        <v>21</v>
      </c>
      <c r="C47" s="4" t="s">
        <v>33</v>
      </c>
      <c r="D47" s="4" t="s">
        <v>115</v>
      </c>
      <c r="E47" s="4" t="s">
        <v>116</v>
      </c>
      <c r="F47" s="6">
        <v>44220</v>
      </c>
      <c r="G47" s="6">
        <v>44221</v>
      </c>
      <c r="H47" s="4">
        <v>1</v>
      </c>
      <c r="I47" s="4">
        <v>1</v>
      </c>
      <c r="J47" s="4">
        <v>1</v>
      </c>
      <c r="K47" s="4" t="s">
        <v>25</v>
      </c>
      <c r="L47" s="4">
        <v>-503</v>
      </c>
      <c r="M47" s="4">
        <v>-503</v>
      </c>
      <c r="N47" s="4" t="s">
        <v>117</v>
      </c>
      <c r="O47" s="4" t="s">
        <v>27</v>
      </c>
      <c r="P47" s="4" t="s">
        <v>28</v>
      </c>
      <c r="Q47" s="4">
        <v>0</v>
      </c>
      <c r="R47" s="7">
        <v>44220</v>
      </c>
      <c r="S47" s="6">
        <v>44228</v>
      </c>
      <c r="T47" s="4" t="s">
        <v>29</v>
      </c>
      <c r="U47" s="4">
        <v>1962356</v>
      </c>
    </row>
    <row r="48" s="4" customFormat="1" spans="1:21">
      <c r="A48" s="4">
        <v>14337895511</v>
      </c>
      <c r="B48" s="4" t="s">
        <v>21</v>
      </c>
      <c r="C48" s="4" t="s">
        <v>22</v>
      </c>
      <c r="D48" s="4" t="s">
        <v>144</v>
      </c>
      <c r="E48" s="4" t="s">
        <v>145</v>
      </c>
      <c r="F48" s="6">
        <v>44226</v>
      </c>
      <c r="G48" s="6">
        <v>44227</v>
      </c>
      <c r="H48" s="4">
        <v>1</v>
      </c>
      <c r="I48" s="4">
        <v>1</v>
      </c>
      <c r="J48" s="4">
        <v>1</v>
      </c>
      <c r="K48" s="4" t="s">
        <v>25</v>
      </c>
      <c r="L48" s="4">
        <v>757</v>
      </c>
      <c r="M48" s="4">
        <v>757</v>
      </c>
      <c r="N48" s="4" t="s">
        <v>146</v>
      </c>
      <c r="O48" s="4" t="s">
        <v>27</v>
      </c>
      <c r="P48" s="4" t="s">
        <v>28</v>
      </c>
      <c r="Q48" s="4">
        <v>0</v>
      </c>
      <c r="R48" s="7">
        <v>44221</v>
      </c>
      <c r="S48" s="6">
        <v>44228</v>
      </c>
      <c r="T48" s="4" t="s">
        <v>29</v>
      </c>
      <c r="U48" s="4">
        <v>1963612</v>
      </c>
    </row>
    <row r="49" s="4" customFormat="1" spans="1:21">
      <c r="A49" s="4">
        <v>14337933123</v>
      </c>
      <c r="B49" s="4" t="s">
        <v>21</v>
      </c>
      <c r="C49" s="4" t="s">
        <v>22</v>
      </c>
      <c r="D49" s="4" t="s">
        <v>147</v>
      </c>
      <c r="E49" s="4" t="s">
        <v>148</v>
      </c>
      <c r="F49" s="6">
        <v>44221</v>
      </c>
      <c r="G49" s="6">
        <v>44223</v>
      </c>
      <c r="H49" s="4">
        <v>1</v>
      </c>
      <c r="I49" s="4">
        <v>2</v>
      </c>
      <c r="J49" s="4">
        <v>2</v>
      </c>
      <c r="K49" s="4" t="s">
        <v>25</v>
      </c>
      <c r="L49" s="4">
        <v>1069</v>
      </c>
      <c r="M49" s="4">
        <v>1069</v>
      </c>
      <c r="N49" s="4" t="s">
        <v>149</v>
      </c>
      <c r="O49" s="4" t="s">
        <v>27</v>
      </c>
      <c r="P49" s="4" t="s">
        <v>28</v>
      </c>
      <c r="Q49" s="4">
        <v>0</v>
      </c>
      <c r="R49" s="7">
        <v>44221</v>
      </c>
      <c r="S49" s="6">
        <v>44228</v>
      </c>
      <c r="T49" s="4" t="s">
        <v>29</v>
      </c>
      <c r="U49" s="4">
        <v>1963626</v>
      </c>
    </row>
    <row r="50" s="4" customFormat="1" spans="1:20">
      <c r="A50" s="4">
        <v>14337999803</v>
      </c>
      <c r="B50" s="4" t="s">
        <v>21</v>
      </c>
      <c r="C50" s="4" t="s">
        <v>22</v>
      </c>
      <c r="D50" s="4" t="s">
        <v>150</v>
      </c>
      <c r="E50" s="4" t="s">
        <v>151</v>
      </c>
      <c r="F50" s="6">
        <v>44225</v>
      </c>
      <c r="G50" s="6">
        <v>44227</v>
      </c>
      <c r="H50" s="4">
        <v>1</v>
      </c>
      <c r="I50" s="4">
        <v>2</v>
      </c>
      <c r="J50" s="4">
        <v>2</v>
      </c>
      <c r="K50" s="4" t="s">
        <v>25</v>
      </c>
      <c r="L50" s="4">
        <v>1748</v>
      </c>
      <c r="M50" s="4">
        <v>1748</v>
      </c>
      <c r="N50" s="4" t="s">
        <v>152</v>
      </c>
      <c r="O50" s="4" t="s">
        <v>27</v>
      </c>
      <c r="P50" s="4" t="s">
        <v>28</v>
      </c>
      <c r="Q50" s="4">
        <v>0</v>
      </c>
      <c r="R50" s="7">
        <v>44221</v>
      </c>
      <c r="S50" s="6">
        <v>44228</v>
      </c>
      <c r="T50" s="4" t="s">
        <v>29</v>
      </c>
    </row>
    <row r="51" s="4" customFormat="1" spans="1:20">
      <c r="A51" s="4">
        <v>14338274799</v>
      </c>
      <c r="B51" s="4" t="s">
        <v>21</v>
      </c>
      <c r="C51" s="4" t="s">
        <v>22</v>
      </c>
      <c r="D51" s="4" t="s">
        <v>153</v>
      </c>
      <c r="E51" s="4" t="s">
        <v>59</v>
      </c>
      <c r="F51" s="6">
        <v>44225</v>
      </c>
      <c r="G51" s="6">
        <v>44227</v>
      </c>
      <c r="H51" s="4">
        <v>1</v>
      </c>
      <c r="I51" s="4">
        <v>2</v>
      </c>
      <c r="J51" s="4">
        <v>2</v>
      </c>
      <c r="K51" s="4" t="s">
        <v>25</v>
      </c>
      <c r="L51" s="4">
        <v>1490</v>
      </c>
      <c r="M51" s="4">
        <v>1490</v>
      </c>
      <c r="N51" s="4" t="s">
        <v>154</v>
      </c>
      <c r="O51" s="4" t="s">
        <v>27</v>
      </c>
      <c r="P51" s="4" t="s">
        <v>28</v>
      </c>
      <c r="Q51" s="4">
        <v>0</v>
      </c>
      <c r="R51" s="7">
        <v>44221</v>
      </c>
      <c r="S51" s="6">
        <v>44228</v>
      </c>
      <c r="T51" s="4" t="s">
        <v>29</v>
      </c>
    </row>
    <row r="52" s="4" customFormat="1" spans="1:20">
      <c r="A52" s="4">
        <v>14338325328</v>
      </c>
      <c r="B52" s="4" t="s">
        <v>21</v>
      </c>
      <c r="C52" s="4" t="s">
        <v>22</v>
      </c>
      <c r="D52" s="4" t="s">
        <v>155</v>
      </c>
      <c r="E52" s="4" t="s">
        <v>156</v>
      </c>
      <c r="F52" s="6">
        <v>44226</v>
      </c>
      <c r="G52" s="6">
        <v>44227</v>
      </c>
      <c r="H52" s="4">
        <v>1</v>
      </c>
      <c r="I52" s="4">
        <v>1</v>
      </c>
      <c r="J52" s="4">
        <v>1</v>
      </c>
      <c r="K52" s="4" t="s">
        <v>25</v>
      </c>
      <c r="L52" s="4">
        <v>715</v>
      </c>
      <c r="M52" s="4">
        <v>715</v>
      </c>
      <c r="N52" s="4" t="s">
        <v>157</v>
      </c>
      <c r="O52" s="4" t="s">
        <v>27</v>
      </c>
      <c r="P52" s="4" t="s">
        <v>28</v>
      </c>
      <c r="Q52" s="4">
        <v>0</v>
      </c>
      <c r="R52" s="7">
        <v>44221</v>
      </c>
      <c r="S52" s="6">
        <v>44228</v>
      </c>
      <c r="T52" s="4" t="s">
        <v>29</v>
      </c>
    </row>
    <row r="53" s="4" customFormat="1" spans="1:21">
      <c r="A53" s="4">
        <v>14338730550</v>
      </c>
      <c r="B53" s="4" t="s">
        <v>21</v>
      </c>
      <c r="C53" s="4" t="s">
        <v>22</v>
      </c>
      <c r="D53" s="4" t="s">
        <v>158</v>
      </c>
      <c r="E53" s="4" t="s">
        <v>159</v>
      </c>
      <c r="F53" s="6">
        <v>44221</v>
      </c>
      <c r="G53" s="6">
        <v>44222</v>
      </c>
      <c r="H53" s="4">
        <v>1</v>
      </c>
      <c r="I53" s="4">
        <v>1</v>
      </c>
      <c r="J53" s="4">
        <v>1</v>
      </c>
      <c r="K53" s="4" t="s">
        <v>25</v>
      </c>
      <c r="L53" s="4">
        <v>1256</v>
      </c>
      <c r="M53" s="4">
        <v>1256</v>
      </c>
      <c r="N53" s="4" t="s">
        <v>160</v>
      </c>
      <c r="O53" s="4" t="s">
        <v>27</v>
      </c>
      <c r="P53" s="4" t="s">
        <v>28</v>
      </c>
      <c r="Q53" s="4">
        <v>0</v>
      </c>
      <c r="R53" s="7">
        <v>44221</v>
      </c>
      <c r="S53" s="6">
        <v>44228</v>
      </c>
      <c r="T53" s="4" t="s">
        <v>29</v>
      </c>
      <c r="U53" s="4">
        <v>1963987</v>
      </c>
    </row>
    <row r="54" s="4" customFormat="1" spans="1:21">
      <c r="A54" s="4">
        <v>14338880840</v>
      </c>
      <c r="B54" s="4" t="s">
        <v>21</v>
      </c>
      <c r="C54" s="4" t="s">
        <v>22</v>
      </c>
      <c r="D54" s="4" t="s">
        <v>161</v>
      </c>
      <c r="E54" s="4" t="s">
        <v>59</v>
      </c>
      <c r="F54" s="6">
        <v>44221</v>
      </c>
      <c r="G54" s="6">
        <v>44222</v>
      </c>
      <c r="H54" s="4">
        <v>1</v>
      </c>
      <c r="I54" s="4">
        <v>1</v>
      </c>
      <c r="J54" s="4">
        <v>1</v>
      </c>
      <c r="K54" s="4" t="s">
        <v>25</v>
      </c>
      <c r="L54" s="4">
        <v>408</v>
      </c>
      <c r="M54" s="4">
        <v>408</v>
      </c>
      <c r="N54" s="4" t="s">
        <v>162</v>
      </c>
      <c r="O54" s="4" t="s">
        <v>27</v>
      </c>
      <c r="P54" s="4" t="s">
        <v>28</v>
      </c>
      <c r="Q54" s="4">
        <v>0</v>
      </c>
      <c r="R54" s="7">
        <v>44221</v>
      </c>
      <c r="S54" s="6">
        <v>44228</v>
      </c>
      <c r="T54" s="4" t="s">
        <v>29</v>
      </c>
      <c r="U54" s="4">
        <v>1964071</v>
      </c>
    </row>
    <row r="55" s="4" customFormat="1" spans="1:20">
      <c r="A55" s="4">
        <v>14339594945</v>
      </c>
      <c r="B55" s="4" t="s">
        <v>21</v>
      </c>
      <c r="C55" s="4" t="s">
        <v>22</v>
      </c>
      <c r="D55" s="4" t="s">
        <v>163</v>
      </c>
      <c r="E55" s="4" t="s">
        <v>164</v>
      </c>
      <c r="F55" s="6">
        <v>44221</v>
      </c>
      <c r="G55" s="6">
        <v>44222</v>
      </c>
      <c r="H55" s="4">
        <v>1</v>
      </c>
      <c r="I55" s="4">
        <v>1</v>
      </c>
      <c r="J55" s="4">
        <v>1</v>
      </c>
      <c r="K55" s="4" t="s">
        <v>25</v>
      </c>
      <c r="L55" s="4">
        <v>536</v>
      </c>
      <c r="M55" s="4">
        <v>536</v>
      </c>
      <c r="N55" s="4" t="s">
        <v>165</v>
      </c>
      <c r="O55" s="4" t="s">
        <v>27</v>
      </c>
      <c r="P55" s="4" t="s">
        <v>28</v>
      </c>
      <c r="Q55" s="4">
        <v>0</v>
      </c>
      <c r="R55" s="7">
        <v>44221</v>
      </c>
      <c r="S55" s="6">
        <v>44228</v>
      </c>
      <c r="T55" s="4" t="s">
        <v>29</v>
      </c>
    </row>
    <row r="56" s="4" customFormat="1" spans="1:20">
      <c r="A56" s="4">
        <v>14340343610</v>
      </c>
      <c r="B56" s="4" t="s">
        <v>21</v>
      </c>
      <c r="C56" s="4" t="s">
        <v>22</v>
      </c>
      <c r="D56" s="4" t="s">
        <v>166</v>
      </c>
      <c r="E56" s="4" t="s">
        <v>167</v>
      </c>
      <c r="F56" s="6">
        <v>44222</v>
      </c>
      <c r="G56" s="6">
        <v>44223</v>
      </c>
      <c r="H56" s="4">
        <v>1</v>
      </c>
      <c r="I56" s="4">
        <v>1</v>
      </c>
      <c r="J56" s="4">
        <v>1</v>
      </c>
      <c r="K56" s="4" t="s">
        <v>25</v>
      </c>
      <c r="L56" s="4">
        <v>419</v>
      </c>
      <c r="M56" s="4">
        <v>419</v>
      </c>
      <c r="N56" s="4" t="s">
        <v>168</v>
      </c>
      <c r="O56" s="4" t="s">
        <v>27</v>
      </c>
      <c r="P56" s="4" t="s">
        <v>28</v>
      </c>
      <c r="Q56" s="4">
        <v>0</v>
      </c>
      <c r="R56" s="7">
        <v>44222</v>
      </c>
      <c r="S56" s="6">
        <v>44228</v>
      </c>
      <c r="T56" s="4" t="s">
        <v>29</v>
      </c>
    </row>
    <row r="57" s="4" customFormat="1" spans="1:21">
      <c r="A57" s="4">
        <v>14340385278</v>
      </c>
      <c r="B57" s="4" t="s">
        <v>21</v>
      </c>
      <c r="C57" s="4" t="s">
        <v>22</v>
      </c>
      <c r="D57" s="4" t="s">
        <v>169</v>
      </c>
      <c r="E57" s="4" t="s">
        <v>170</v>
      </c>
      <c r="F57" s="6">
        <v>44222</v>
      </c>
      <c r="G57" s="6">
        <v>44223</v>
      </c>
      <c r="H57" s="4">
        <v>1</v>
      </c>
      <c r="I57" s="4">
        <v>1</v>
      </c>
      <c r="J57" s="4">
        <v>1</v>
      </c>
      <c r="K57" s="4" t="s">
        <v>25</v>
      </c>
      <c r="L57" s="4">
        <v>610</v>
      </c>
      <c r="M57" s="4">
        <v>610</v>
      </c>
      <c r="N57" s="4" t="s">
        <v>171</v>
      </c>
      <c r="O57" s="4" t="s">
        <v>27</v>
      </c>
      <c r="P57" s="4" t="s">
        <v>28</v>
      </c>
      <c r="Q57" s="4">
        <v>0</v>
      </c>
      <c r="R57" s="7">
        <v>44222</v>
      </c>
      <c r="S57" s="6">
        <v>44228</v>
      </c>
      <c r="T57" s="4" t="s">
        <v>29</v>
      </c>
      <c r="U57" s="4">
        <v>1964809</v>
      </c>
    </row>
    <row r="58" s="4" customFormat="1" spans="1:21">
      <c r="A58" s="4">
        <v>14341164193</v>
      </c>
      <c r="B58" s="4" t="s">
        <v>21</v>
      </c>
      <c r="C58" s="4" t="s">
        <v>22</v>
      </c>
      <c r="D58" s="4" t="s">
        <v>172</v>
      </c>
      <c r="E58" s="4" t="s">
        <v>42</v>
      </c>
      <c r="F58" s="6">
        <v>44222</v>
      </c>
      <c r="G58" s="6">
        <v>44223</v>
      </c>
      <c r="H58" s="4">
        <v>1</v>
      </c>
      <c r="I58" s="4">
        <v>1</v>
      </c>
      <c r="J58" s="4">
        <v>1</v>
      </c>
      <c r="K58" s="4" t="s">
        <v>25</v>
      </c>
      <c r="L58" s="4">
        <v>224</v>
      </c>
      <c r="M58" s="4">
        <v>224</v>
      </c>
      <c r="N58" s="4" t="s">
        <v>173</v>
      </c>
      <c r="O58" s="4" t="s">
        <v>27</v>
      </c>
      <c r="P58" s="4" t="s">
        <v>28</v>
      </c>
      <c r="Q58" s="4">
        <v>0</v>
      </c>
      <c r="R58" s="7">
        <v>44222</v>
      </c>
      <c r="S58" s="6">
        <v>44228</v>
      </c>
      <c r="T58" s="4" t="s">
        <v>29</v>
      </c>
      <c r="U58" s="4">
        <v>1965253</v>
      </c>
    </row>
    <row r="59" s="4" customFormat="1" spans="1:21">
      <c r="A59" s="4">
        <v>14341724082</v>
      </c>
      <c r="B59" s="4" t="s">
        <v>21</v>
      </c>
      <c r="C59" s="4" t="s">
        <v>22</v>
      </c>
      <c r="D59" s="4" t="s">
        <v>174</v>
      </c>
      <c r="E59" s="4" t="s">
        <v>175</v>
      </c>
      <c r="F59" s="6">
        <v>44222</v>
      </c>
      <c r="G59" s="6">
        <v>44223</v>
      </c>
      <c r="H59" s="4">
        <v>1</v>
      </c>
      <c r="I59" s="4">
        <v>1</v>
      </c>
      <c r="J59" s="4">
        <v>1</v>
      </c>
      <c r="K59" s="4" t="s">
        <v>25</v>
      </c>
      <c r="L59" s="4">
        <v>593</v>
      </c>
      <c r="M59" s="4">
        <v>593</v>
      </c>
      <c r="N59" s="4" t="s">
        <v>176</v>
      </c>
      <c r="O59" s="4" t="s">
        <v>27</v>
      </c>
      <c r="P59" s="4" t="s">
        <v>28</v>
      </c>
      <c r="Q59" s="4">
        <v>0</v>
      </c>
      <c r="R59" s="7">
        <v>44222</v>
      </c>
      <c r="S59" s="6">
        <v>44228</v>
      </c>
      <c r="T59" s="4" t="s">
        <v>29</v>
      </c>
      <c r="U59" s="4">
        <v>1965518</v>
      </c>
    </row>
    <row r="60" s="4" customFormat="1" spans="1:21">
      <c r="A60" s="4">
        <v>14343489596</v>
      </c>
      <c r="B60" s="4" t="s">
        <v>21</v>
      </c>
      <c r="C60" s="4" t="s">
        <v>22</v>
      </c>
      <c r="D60" s="4" t="s">
        <v>30</v>
      </c>
      <c r="E60" s="4" t="s">
        <v>177</v>
      </c>
      <c r="F60" s="6">
        <v>44225</v>
      </c>
      <c r="G60" s="6">
        <v>44226</v>
      </c>
      <c r="H60" s="4">
        <v>1</v>
      </c>
      <c r="I60" s="4">
        <v>1</v>
      </c>
      <c r="J60" s="4">
        <v>1</v>
      </c>
      <c r="K60" s="4" t="s">
        <v>25</v>
      </c>
      <c r="L60" s="4">
        <v>747</v>
      </c>
      <c r="M60" s="4">
        <v>747</v>
      </c>
      <c r="N60" s="4" t="s">
        <v>178</v>
      </c>
      <c r="O60" s="4" t="s">
        <v>27</v>
      </c>
      <c r="P60" s="4" t="s">
        <v>28</v>
      </c>
      <c r="Q60" s="4">
        <v>0</v>
      </c>
      <c r="R60" s="7">
        <v>44222</v>
      </c>
      <c r="S60" s="6">
        <v>44228</v>
      </c>
      <c r="T60" s="4" t="s">
        <v>29</v>
      </c>
      <c r="U60" s="4">
        <v>1965593</v>
      </c>
    </row>
    <row r="61" s="4" customFormat="1" spans="1:20">
      <c r="A61" s="4">
        <v>14344553588</v>
      </c>
      <c r="B61" s="4" t="s">
        <v>21</v>
      </c>
      <c r="C61" s="4" t="s">
        <v>22</v>
      </c>
      <c r="D61" s="4" t="s">
        <v>179</v>
      </c>
      <c r="E61" s="4" t="s">
        <v>180</v>
      </c>
      <c r="F61" s="6">
        <v>44222</v>
      </c>
      <c r="G61" s="6">
        <v>44223</v>
      </c>
      <c r="H61" s="4">
        <v>1</v>
      </c>
      <c r="I61" s="4">
        <v>1</v>
      </c>
      <c r="J61" s="4">
        <v>1</v>
      </c>
      <c r="K61" s="4" t="s">
        <v>25</v>
      </c>
      <c r="L61" s="4">
        <v>267</v>
      </c>
      <c r="M61" s="4">
        <v>267</v>
      </c>
      <c r="N61" s="4" t="s">
        <v>181</v>
      </c>
      <c r="O61" s="4" t="s">
        <v>27</v>
      </c>
      <c r="P61" s="4" t="s">
        <v>28</v>
      </c>
      <c r="Q61" s="4">
        <v>0</v>
      </c>
      <c r="R61" s="7">
        <v>44222</v>
      </c>
      <c r="S61" s="6">
        <v>44228</v>
      </c>
      <c r="T61" s="4" t="s">
        <v>29</v>
      </c>
    </row>
    <row r="62" s="4" customFormat="1" spans="1:21">
      <c r="A62" s="4">
        <v>14344740219</v>
      </c>
      <c r="B62" s="4" t="s">
        <v>21</v>
      </c>
      <c r="C62" s="4" t="s">
        <v>22</v>
      </c>
      <c r="D62" s="4" t="s">
        <v>182</v>
      </c>
      <c r="E62" s="4" t="s">
        <v>24</v>
      </c>
      <c r="F62" s="6">
        <v>44224</v>
      </c>
      <c r="G62" s="6">
        <v>44225</v>
      </c>
      <c r="H62" s="4">
        <v>1</v>
      </c>
      <c r="I62" s="4">
        <v>1</v>
      </c>
      <c r="J62" s="4">
        <v>1</v>
      </c>
      <c r="K62" s="4" t="s">
        <v>25</v>
      </c>
      <c r="L62" s="4">
        <v>395</v>
      </c>
      <c r="M62" s="4">
        <v>395</v>
      </c>
      <c r="N62" s="4" t="s">
        <v>183</v>
      </c>
      <c r="O62" s="4" t="s">
        <v>27</v>
      </c>
      <c r="P62" s="4" t="s">
        <v>28</v>
      </c>
      <c r="Q62" s="4">
        <v>0</v>
      </c>
      <c r="R62" s="7">
        <v>44222</v>
      </c>
      <c r="S62" s="6">
        <v>44228</v>
      </c>
      <c r="T62" s="4" t="s">
        <v>29</v>
      </c>
      <c r="U62" s="4">
        <v>1966027</v>
      </c>
    </row>
    <row r="63" s="4" customFormat="1" spans="1:21">
      <c r="A63" s="4">
        <v>14345216796</v>
      </c>
      <c r="B63" s="4" t="s">
        <v>21</v>
      </c>
      <c r="C63" s="4" t="s">
        <v>22</v>
      </c>
      <c r="D63" s="4" t="s">
        <v>108</v>
      </c>
      <c r="E63" s="4" t="s">
        <v>59</v>
      </c>
      <c r="F63" s="6">
        <v>44225</v>
      </c>
      <c r="G63" s="6">
        <v>44226</v>
      </c>
      <c r="H63" s="4">
        <v>1</v>
      </c>
      <c r="I63" s="4">
        <v>1</v>
      </c>
      <c r="J63" s="4">
        <v>1</v>
      </c>
      <c r="K63" s="4" t="s">
        <v>25</v>
      </c>
      <c r="L63" s="4">
        <v>445</v>
      </c>
      <c r="M63" s="4">
        <v>445</v>
      </c>
      <c r="N63" s="4" t="s">
        <v>184</v>
      </c>
      <c r="O63" s="4" t="s">
        <v>27</v>
      </c>
      <c r="P63" s="4" t="s">
        <v>28</v>
      </c>
      <c r="Q63" s="4">
        <v>0</v>
      </c>
      <c r="R63" s="7">
        <v>44223</v>
      </c>
      <c r="S63" s="6">
        <v>44228</v>
      </c>
      <c r="T63" s="4" t="s">
        <v>29</v>
      </c>
      <c r="U63" s="4">
        <v>1966168</v>
      </c>
    </row>
    <row r="64" s="4" customFormat="1" spans="1:21">
      <c r="A64" s="4">
        <v>14345240781</v>
      </c>
      <c r="B64" s="4" t="s">
        <v>21</v>
      </c>
      <c r="C64" s="4" t="s">
        <v>22</v>
      </c>
      <c r="D64" s="4" t="s">
        <v>185</v>
      </c>
      <c r="E64" s="4" t="s">
        <v>35</v>
      </c>
      <c r="F64" s="6">
        <v>44224</v>
      </c>
      <c r="G64" s="6">
        <v>44225</v>
      </c>
      <c r="H64" s="4">
        <v>1</v>
      </c>
      <c r="I64" s="4">
        <v>1</v>
      </c>
      <c r="J64" s="4">
        <v>1</v>
      </c>
      <c r="K64" s="4" t="s">
        <v>25</v>
      </c>
      <c r="L64" s="4">
        <v>634</v>
      </c>
      <c r="M64" s="4">
        <v>634</v>
      </c>
      <c r="N64" s="4" t="s">
        <v>186</v>
      </c>
      <c r="O64" s="4" t="s">
        <v>27</v>
      </c>
      <c r="P64" s="4" t="s">
        <v>28</v>
      </c>
      <c r="Q64" s="4">
        <v>0</v>
      </c>
      <c r="R64" s="7">
        <v>44223</v>
      </c>
      <c r="S64" s="6">
        <v>44228</v>
      </c>
      <c r="T64" s="4" t="s">
        <v>29</v>
      </c>
      <c r="U64" s="4">
        <v>1966179</v>
      </c>
    </row>
    <row r="65" s="4" customFormat="1" spans="1:21">
      <c r="A65" s="4">
        <v>14346022121</v>
      </c>
      <c r="B65" s="4" t="s">
        <v>21</v>
      </c>
      <c r="C65" s="4" t="s">
        <v>22</v>
      </c>
      <c r="D65" s="4" t="s">
        <v>187</v>
      </c>
      <c r="E65" s="4" t="s">
        <v>188</v>
      </c>
      <c r="F65" s="6">
        <v>44223</v>
      </c>
      <c r="G65" s="6">
        <v>44224</v>
      </c>
      <c r="H65" s="4">
        <v>1</v>
      </c>
      <c r="I65" s="4">
        <v>1</v>
      </c>
      <c r="J65" s="4">
        <v>1</v>
      </c>
      <c r="K65" s="4" t="s">
        <v>25</v>
      </c>
      <c r="L65" s="4">
        <v>315</v>
      </c>
      <c r="M65" s="4">
        <v>315</v>
      </c>
      <c r="N65" s="4" t="s">
        <v>189</v>
      </c>
      <c r="O65" s="4" t="s">
        <v>27</v>
      </c>
      <c r="P65" s="4" t="s">
        <v>28</v>
      </c>
      <c r="Q65" s="4">
        <v>0</v>
      </c>
      <c r="R65" s="7">
        <v>44223</v>
      </c>
      <c r="S65" s="6">
        <v>44228</v>
      </c>
      <c r="T65" s="4" t="s">
        <v>29</v>
      </c>
      <c r="U65" s="4">
        <v>1966670</v>
      </c>
    </row>
    <row r="66" s="4" customFormat="1" spans="1:21">
      <c r="A66" s="4">
        <v>14346216205</v>
      </c>
      <c r="B66" s="4" t="s">
        <v>21</v>
      </c>
      <c r="C66" s="4" t="s">
        <v>22</v>
      </c>
      <c r="D66" s="4" t="s">
        <v>190</v>
      </c>
      <c r="E66" s="4" t="s">
        <v>191</v>
      </c>
      <c r="F66" s="6">
        <v>44223</v>
      </c>
      <c r="G66" s="6">
        <v>44224</v>
      </c>
      <c r="H66" s="4">
        <v>1</v>
      </c>
      <c r="I66" s="4">
        <v>1</v>
      </c>
      <c r="J66" s="4">
        <v>1</v>
      </c>
      <c r="K66" s="4" t="s">
        <v>25</v>
      </c>
      <c r="L66" s="4">
        <v>451</v>
      </c>
      <c r="M66" s="4">
        <v>451</v>
      </c>
      <c r="N66" s="4" t="s">
        <v>192</v>
      </c>
      <c r="O66" s="4" t="s">
        <v>27</v>
      </c>
      <c r="P66" s="4" t="s">
        <v>28</v>
      </c>
      <c r="Q66" s="4">
        <v>0</v>
      </c>
      <c r="R66" s="7">
        <v>44223</v>
      </c>
      <c r="S66" s="6">
        <v>44228</v>
      </c>
      <c r="T66" s="4" t="s">
        <v>29</v>
      </c>
      <c r="U66" s="4">
        <v>1966751</v>
      </c>
    </row>
    <row r="67" s="4" customFormat="1" spans="1:20">
      <c r="A67" s="4">
        <v>14346582367</v>
      </c>
      <c r="B67" s="4" t="s">
        <v>21</v>
      </c>
      <c r="C67" s="4" t="s">
        <v>22</v>
      </c>
      <c r="D67" s="4" t="s">
        <v>193</v>
      </c>
      <c r="E67" s="4" t="s">
        <v>42</v>
      </c>
      <c r="F67" s="6">
        <v>44223</v>
      </c>
      <c r="G67" s="6">
        <v>44224</v>
      </c>
      <c r="H67" s="4">
        <v>1</v>
      </c>
      <c r="I67" s="4">
        <v>1</v>
      </c>
      <c r="J67" s="4">
        <v>1</v>
      </c>
      <c r="K67" s="4" t="s">
        <v>25</v>
      </c>
      <c r="L67" s="4">
        <v>262</v>
      </c>
      <c r="M67" s="4">
        <v>262</v>
      </c>
      <c r="N67" s="4" t="s">
        <v>194</v>
      </c>
      <c r="O67" s="4" t="s">
        <v>27</v>
      </c>
      <c r="P67" s="4" t="s">
        <v>28</v>
      </c>
      <c r="Q67" s="4">
        <v>0</v>
      </c>
      <c r="R67" s="7">
        <v>44223</v>
      </c>
      <c r="S67" s="6">
        <v>44228</v>
      </c>
      <c r="T67" s="4" t="s">
        <v>29</v>
      </c>
    </row>
    <row r="68" s="4" customFormat="1" spans="1:20">
      <c r="A68" s="4">
        <v>14346836321</v>
      </c>
      <c r="B68" s="4" t="s">
        <v>21</v>
      </c>
      <c r="C68" s="4" t="s">
        <v>22</v>
      </c>
      <c r="D68" s="4" t="s">
        <v>187</v>
      </c>
      <c r="E68" s="4" t="s">
        <v>188</v>
      </c>
      <c r="F68" s="6">
        <v>44223</v>
      </c>
      <c r="G68" s="6">
        <v>44224</v>
      </c>
      <c r="H68" s="4">
        <v>1</v>
      </c>
      <c r="I68" s="4">
        <v>1</v>
      </c>
      <c r="J68" s="4">
        <v>1</v>
      </c>
      <c r="K68" s="4" t="s">
        <v>25</v>
      </c>
      <c r="L68" s="4">
        <v>315</v>
      </c>
      <c r="M68" s="4">
        <v>315</v>
      </c>
      <c r="N68" s="4" t="s">
        <v>195</v>
      </c>
      <c r="O68" s="4" t="s">
        <v>27</v>
      </c>
      <c r="P68" s="4" t="s">
        <v>28</v>
      </c>
      <c r="Q68" s="4">
        <v>0</v>
      </c>
      <c r="R68" s="7">
        <v>44223</v>
      </c>
      <c r="S68" s="6">
        <v>44228</v>
      </c>
      <c r="T68" s="4" t="s">
        <v>29</v>
      </c>
    </row>
    <row r="69" s="4" customFormat="1" spans="1:20">
      <c r="A69" s="4">
        <v>14346857424</v>
      </c>
      <c r="B69" s="4" t="s">
        <v>21</v>
      </c>
      <c r="C69" s="4" t="s">
        <v>22</v>
      </c>
      <c r="D69" s="4" t="s">
        <v>196</v>
      </c>
      <c r="E69" s="4" t="s">
        <v>197</v>
      </c>
      <c r="F69" s="6">
        <v>44223</v>
      </c>
      <c r="G69" s="6">
        <v>44224</v>
      </c>
      <c r="H69" s="4">
        <v>1</v>
      </c>
      <c r="I69" s="4">
        <v>1</v>
      </c>
      <c r="J69" s="4">
        <v>1</v>
      </c>
      <c r="K69" s="4" t="s">
        <v>25</v>
      </c>
      <c r="L69" s="4">
        <v>302</v>
      </c>
      <c r="M69" s="4">
        <v>302</v>
      </c>
      <c r="N69" s="4" t="s">
        <v>198</v>
      </c>
      <c r="O69" s="4" t="s">
        <v>27</v>
      </c>
      <c r="P69" s="4" t="s">
        <v>28</v>
      </c>
      <c r="Q69" s="4">
        <v>0</v>
      </c>
      <c r="R69" s="7">
        <v>44223</v>
      </c>
      <c r="S69" s="6">
        <v>44228</v>
      </c>
      <c r="T69" s="4" t="s">
        <v>29</v>
      </c>
    </row>
    <row r="70" s="4" customFormat="1" spans="1:21">
      <c r="A70" s="4">
        <v>14351176436</v>
      </c>
      <c r="B70" s="4" t="s">
        <v>21</v>
      </c>
      <c r="C70" s="4" t="s">
        <v>22</v>
      </c>
      <c r="D70" s="4" t="s">
        <v>199</v>
      </c>
      <c r="E70" s="4" t="s">
        <v>200</v>
      </c>
      <c r="F70" s="6">
        <v>44224</v>
      </c>
      <c r="G70" s="6">
        <v>44225</v>
      </c>
      <c r="H70" s="4">
        <v>1</v>
      </c>
      <c r="I70" s="4">
        <v>1</v>
      </c>
      <c r="J70" s="4">
        <v>1</v>
      </c>
      <c r="K70" s="4" t="s">
        <v>25</v>
      </c>
      <c r="L70" s="4">
        <v>425</v>
      </c>
      <c r="M70" s="4">
        <v>425</v>
      </c>
      <c r="N70" s="4" t="s">
        <v>201</v>
      </c>
      <c r="O70" s="4" t="s">
        <v>27</v>
      </c>
      <c r="P70" s="4" t="s">
        <v>28</v>
      </c>
      <c r="Q70" s="4">
        <v>0</v>
      </c>
      <c r="R70" s="7">
        <v>44224</v>
      </c>
      <c r="S70" s="6">
        <v>44228</v>
      </c>
      <c r="T70" s="4" t="s">
        <v>29</v>
      </c>
      <c r="U70" s="4">
        <v>1967735</v>
      </c>
    </row>
    <row r="71" s="4" customFormat="1" spans="1:21">
      <c r="A71" s="4">
        <v>14351425557</v>
      </c>
      <c r="B71" s="4" t="s">
        <v>21</v>
      </c>
      <c r="C71" s="4" t="s">
        <v>22</v>
      </c>
      <c r="D71" s="4" t="s">
        <v>202</v>
      </c>
      <c r="E71" s="4" t="s">
        <v>203</v>
      </c>
      <c r="F71" s="6">
        <v>44224</v>
      </c>
      <c r="G71" s="6">
        <v>44225</v>
      </c>
      <c r="H71" s="4">
        <v>1</v>
      </c>
      <c r="I71" s="4">
        <v>1</v>
      </c>
      <c r="J71" s="4">
        <v>1</v>
      </c>
      <c r="K71" s="4" t="s">
        <v>25</v>
      </c>
      <c r="L71" s="4">
        <v>562</v>
      </c>
      <c r="M71" s="4">
        <v>562</v>
      </c>
      <c r="N71" s="4" t="s">
        <v>204</v>
      </c>
      <c r="O71" s="4" t="s">
        <v>27</v>
      </c>
      <c r="P71" s="4" t="s">
        <v>28</v>
      </c>
      <c r="Q71" s="4">
        <v>0</v>
      </c>
      <c r="R71" s="7">
        <v>44224</v>
      </c>
      <c r="S71" s="6">
        <v>44228</v>
      </c>
      <c r="T71" s="4" t="s">
        <v>29</v>
      </c>
      <c r="U71" s="4">
        <v>1967797</v>
      </c>
    </row>
    <row r="72" s="4" customFormat="1" spans="1:21">
      <c r="A72" s="4">
        <v>14352034799</v>
      </c>
      <c r="B72" s="4" t="s">
        <v>21</v>
      </c>
      <c r="C72" s="4" t="s">
        <v>22</v>
      </c>
      <c r="D72" s="4" t="s">
        <v>205</v>
      </c>
      <c r="E72" s="4" t="s">
        <v>206</v>
      </c>
      <c r="F72" s="6">
        <v>44224</v>
      </c>
      <c r="G72" s="6">
        <v>44225</v>
      </c>
      <c r="H72" s="4">
        <v>1</v>
      </c>
      <c r="I72" s="4">
        <v>1</v>
      </c>
      <c r="J72" s="4">
        <v>1</v>
      </c>
      <c r="K72" s="4" t="s">
        <v>25</v>
      </c>
      <c r="L72" s="4">
        <v>545</v>
      </c>
      <c r="M72" s="4">
        <v>545</v>
      </c>
      <c r="N72" s="4" t="s">
        <v>207</v>
      </c>
      <c r="O72" s="4" t="s">
        <v>27</v>
      </c>
      <c r="P72" s="4" t="s">
        <v>28</v>
      </c>
      <c r="Q72" s="4">
        <v>0</v>
      </c>
      <c r="R72" s="7">
        <v>44224</v>
      </c>
      <c r="S72" s="6">
        <v>44228</v>
      </c>
      <c r="T72" s="4" t="s">
        <v>29</v>
      </c>
      <c r="U72" s="4">
        <v>1968041</v>
      </c>
    </row>
    <row r="73" s="4" customFormat="1" spans="1:21">
      <c r="A73" s="4">
        <v>14352861657</v>
      </c>
      <c r="B73" s="4" t="s">
        <v>21</v>
      </c>
      <c r="C73" s="4" t="s">
        <v>22</v>
      </c>
      <c r="D73" s="4" t="s">
        <v>208</v>
      </c>
      <c r="E73" s="4" t="s">
        <v>209</v>
      </c>
      <c r="F73" s="6">
        <v>44225</v>
      </c>
      <c r="G73" s="6">
        <v>44226</v>
      </c>
      <c r="H73" s="4">
        <v>1</v>
      </c>
      <c r="I73" s="4">
        <v>1</v>
      </c>
      <c r="J73" s="4">
        <v>1</v>
      </c>
      <c r="K73" s="4" t="s">
        <v>25</v>
      </c>
      <c r="L73" s="4">
        <v>1329</v>
      </c>
      <c r="M73" s="4">
        <v>1329</v>
      </c>
      <c r="N73" s="4" t="s">
        <v>210</v>
      </c>
      <c r="O73" s="4" t="s">
        <v>27</v>
      </c>
      <c r="P73" s="4" t="s">
        <v>28</v>
      </c>
      <c r="Q73" s="4">
        <v>0</v>
      </c>
      <c r="R73" s="7">
        <v>44224</v>
      </c>
      <c r="S73" s="6">
        <v>44228</v>
      </c>
      <c r="T73" s="4" t="s">
        <v>29</v>
      </c>
      <c r="U73" s="4">
        <v>1968212</v>
      </c>
    </row>
    <row r="74" s="4" customFormat="1" spans="1:21">
      <c r="A74" s="4">
        <v>14352882470</v>
      </c>
      <c r="B74" s="4" t="s">
        <v>21</v>
      </c>
      <c r="C74" s="4" t="s">
        <v>22</v>
      </c>
      <c r="D74" s="4" t="s">
        <v>211</v>
      </c>
      <c r="E74" s="4" t="s">
        <v>212</v>
      </c>
      <c r="F74" s="6">
        <v>44225</v>
      </c>
      <c r="G74" s="6">
        <v>44226</v>
      </c>
      <c r="H74" s="4">
        <v>1</v>
      </c>
      <c r="I74" s="4">
        <v>1</v>
      </c>
      <c r="J74" s="4">
        <v>1</v>
      </c>
      <c r="K74" s="4" t="s">
        <v>25</v>
      </c>
      <c r="L74" s="4">
        <v>390</v>
      </c>
      <c r="M74" s="4">
        <v>390</v>
      </c>
      <c r="N74" s="4" t="s">
        <v>213</v>
      </c>
      <c r="O74" s="4" t="s">
        <v>27</v>
      </c>
      <c r="P74" s="4" t="s">
        <v>28</v>
      </c>
      <c r="Q74" s="4">
        <v>0</v>
      </c>
      <c r="R74" s="7">
        <v>44225</v>
      </c>
      <c r="S74" s="6">
        <v>44228</v>
      </c>
      <c r="T74" s="4" t="s">
        <v>29</v>
      </c>
      <c r="U74" s="4">
        <v>1968223</v>
      </c>
    </row>
    <row r="75" s="4" customFormat="1" spans="1:21">
      <c r="A75" s="4">
        <v>14352914758</v>
      </c>
      <c r="B75" s="4" t="s">
        <v>21</v>
      </c>
      <c r="C75" s="4" t="s">
        <v>22</v>
      </c>
      <c r="D75" s="4" t="s">
        <v>214</v>
      </c>
      <c r="E75" s="4" t="s">
        <v>96</v>
      </c>
      <c r="F75" s="6">
        <v>44226</v>
      </c>
      <c r="G75" s="6">
        <v>44227</v>
      </c>
      <c r="H75" s="4">
        <v>1</v>
      </c>
      <c r="I75" s="4">
        <v>1</v>
      </c>
      <c r="J75" s="4">
        <v>1</v>
      </c>
      <c r="K75" s="4" t="s">
        <v>25</v>
      </c>
      <c r="L75" s="4">
        <v>226</v>
      </c>
      <c r="M75" s="4">
        <v>226</v>
      </c>
      <c r="N75" s="4" t="s">
        <v>215</v>
      </c>
      <c r="O75" s="4" t="s">
        <v>27</v>
      </c>
      <c r="P75" s="4" t="s">
        <v>28</v>
      </c>
      <c r="Q75" s="4">
        <v>0</v>
      </c>
      <c r="R75" s="7">
        <v>44225</v>
      </c>
      <c r="S75" s="6">
        <v>44228</v>
      </c>
      <c r="T75" s="4" t="s">
        <v>29</v>
      </c>
      <c r="U75" s="4">
        <v>1968227</v>
      </c>
    </row>
    <row r="76" s="4" customFormat="1" spans="1:21">
      <c r="A76" s="4">
        <v>14354160057</v>
      </c>
      <c r="B76" s="4" t="s">
        <v>21</v>
      </c>
      <c r="C76" s="4" t="s">
        <v>22</v>
      </c>
      <c r="D76" s="4" t="s">
        <v>216</v>
      </c>
      <c r="E76" s="4" t="s">
        <v>99</v>
      </c>
      <c r="F76" s="6">
        <v>44225</v>
      </c>
      <c r="G76" s="6">
        <v>44226</v>
      </c>
      <c r="H76" s="4">
        <v>1</v>
      </c>
      <c r="I76" s="4">
        <v>1</v>
      </c>
      <c r="J76" s="4">
        <v>1</v>
      </c>
      <c r="K76" s="4" t="s">
        <v>25</v>
      </c>
      <c r="L76" s="4">
        <v>345</v>
      </c>
      <c r="M76" s="4">
        <v>345</v>
      </c>
      <c r="N76" s="4" t="s">
        <v>217</v>
      </c>
      <c r="O76" s="4" t="s">
        <v>27</v>
      </c>
      <c r="P76" s="4" t="s">
        <v>28</v>
      </c>
      <c r="Q76" s="4">
        <v>0</v>
      </c>
      <c r="R76" s="7">
        <v>44225</v>
      </c>
      <c r="S76" s="6">
        <v>44228</v>
      </c>
      <c r="T76" s="4" t="s">
        <v>29</v>
      </c>
      <c r="U76" s="4">
        <v>1968493</v>
      </c>
    </row>
    <row r="77" s="4" customFormat="1" spans="1:21">
      <c r="A77" s="4">
        <v>14354325545</v>
      </c>
      <c r="B77" s="4" t="s">
        <v>21</v>
      </c>
      <c r="C77" s="4" t="s">
        <v>22</v>
      </c>
      <c r="D77" s="4" t="s">
        <v>218</v>
      </c>
      <c r="E77" s="4" t="s">
        <v>219</v>
      </c>
      <c r="F77" s="6">
        <v>44225</v>
      </c>
      <c r="G77" s="6">
        <v>44226</v>
      </c>
      <c r="H77" s="4">
        <v>1</v>
      </c>
      <c r="I77" s="4">
        <v>1</v>
      </c>
      <c r="J77" s="4">
        <v>1</v>
      </c>
      <c r="K77" s="4" t="s">
        <v>25</v>
      </c>
      <c r="L77" s="4">
        <v>454</v>
      </c>
      <c r="M77" s="4">
        <v>454</v>
      </c>
      <c r="N77" s="4" t="s">
        <v>220</v>
      </c>
      <c r="O77" s="4" t="s">
        <v>27</v>
      </c>
      <c r="P77" s="4" t="s">
        <v>28</v>
      </c>
      <c r="Q77" s="4">
        <v>0</v>
      </c>
      <c r="R77" s="7">
        <v>44225</v>
      </c>
      <c r="S77" s="6">
        <v>44228</v>
      </c>
      <c r="T77" s="4" t="s">
        <v>29</v>
      </c>
      <c r="U77" s="4">
        <v>1968554</v>
      </c>
    </row>
    <row r="78" s="4" customFormat="1" spans="1:20">
      <c r="A78" s="4">
        <v>14356721262</v>
      </c>
      <c r="B78" s="4" t="s">
        <v>21</v>
      </c>
      <c r="C78" s="4" t="s">
        <v>22</v>
      </c>
      <c r="D78" s="4" t="s">
        <v>221</v>
      </c>
      <c r="E78" s="4" t="s">
        <v>24</v>
      </c>
      <c r="F78" s="6">
        <v>44226</v>
      </c>
      <c r="G78" s="6">
        <v>44227</v>
      </c>
      <c r="H78" s="4">
        <v>1</v>
      </c>
      <c r="I78" s="4">
        <v>1</v>
      </c>
      <c r="J78" s="4">
        <v>1</v>
      </c>
      <c r="K78" s="4" t="s">
        <v>25</v>
      </c>
      <c r="L78" s="4">
        <v>487</v>
      </c>
      <c r="M78" s="4">
        <v>487</v>
      </c>
      <c r="N78" s="4" t="s">
        <v>222</v>
      </c>
      <c r="O78" s="4" t="s">
        <v>27</v>
      </c>
      <c r="P78" s="4" t="s">
        <v>28</v>
      </c>
      <c r="Q78" s="4">
        <v>0</v>
      </c>
      <c r="R78" s="7">
        <v>44226</v>
      </c>
      <c r="S78" s="6">
        <v>44228</v>
      </c>
      <c r="T78" s="4" t="s">
        <v>29</v>
      </c>
    </row>
    <row r="79" s="4" customFormat="1" spans="1:21">
      <c r="A79" s="4">
        <v>14356764000</v>
      </c>
      <c r="B79" s="4" t="s">
        <v>21</v>
      </c>
      <c r="C79" s="4" t="s">
        <v>22</v>
      </c>
      <c r="D79" s="4" t="s">
        <v>223</v>
      </c>
      <c r="E79" s="4" t="s">
        <v>224</v>
      </c>
      <c r="F79" s="6">
        <v>44226</v>
      </c>
      <c r="G79" s="6">
        <v>44227</v>
      </c>
      <c r="H79" s="4">
        <v>1</v>
      </c>
      <c r="I79" s="4">
        <v>1</v>
      </c>
      <c r="J79" s="4">
        <v>1</v>
      </c>
      <c r="K79" s="4" t="s">
        <v>25</v>
      </c>
      <c r="L79" s="4">
        <v>592</v>
      </c>
      <c r="M79" s="4">
        <v>592</v>
      </c>
      <c r="N79" s="4" t="s">
        <v>225</v>
      </c>
      <c r="O79" s="4" t="s">
        <v>27</v>
      </c>
      <c r="P79" s="4" t="s">
        <v>28</v>
      </c>
      <c r="Q79" s="4">
        <v>0</v>
      </c>
      <c r="R79" s="7">
        <v>44226</v>
      </c>
      <c r="S79" s="6">
        <v>44228</v>
      </c>
      <c r="T79" s="4" t="s">
        <v>29</v>
      </c>
      <c r="U79" s="4">
        <v>1968958</v>
      </c>
    </row>
    <row r="80" s="4" customFormat="1" spans="1:20">
      <c r="A80" s="4">
        <v>14356805067</v>
      </c>
      <c r="B80" s="4" t="s">
        <v>21</v>
      </c>
      <c r="C80" s="4" t="s">
        <v>22</v>
      </c>
      <c r="D80" s="4" t="s">
        <v>202</v>
      </c>
      <c r="E80" s="4" t="s">
        <v>203</v>
      </c>
      <c r="F80" s="6">
        <v>44226</v>
      </c>
      <c r="G80" s="6">
        <v>44227</v>
      </c>
      <c r="H80" s="4">
        <v>1</v>
      </c>
      <c r="I80" s="4">
        <v>1</v>
      </c>
      <c r="J80" s="4">
        <v>1</v>
      </c>
      <c r="K80" s="4" t="s">
        <v>25</v>
      </c>
      <c r="L80" s="4">
        <v>590</v>
      </c>
      <c r="M80" s="4">
        <v>590</v>
      </c>
      <c r="N80" s="4" t="s">
        <v>226</v>
      </c>
      <c r="O80" s="4" t="s">
        <v>27</v>
      </c>
      <c r="P80" s="4" t="s">
        <v>28</v>
      </c>
      <c r="Q80" s="4">
        <v>0</v>
      </c>
      <c r="R80" s="7">
        <v>44226</v>
      </c>
      <c r="S80" s="6">
        <v>44228</v>
      </c>
      <c r="T80" s="4" t="s">
        <v>29</v>
      </c>
    </row>
    <row r="81" s="4" customFormat="1" spans="1:20">
      <c r="A81" s="4">
        <v>14356904298</v>
      </c>
      <c r="B81" s="4" t="s">
        <v>21</v>
      </c>
      <c r="C81" s="4" t="s">
        <v>22</v>
      </c>
      <c r="D81" s="4" t="s">
        <v>227</v>
      </c>
      <c r="E81" s="4" t="s">
        <v>78</v>
      </c>
      <c r="F81" s="6">
        <v>44226</v>
      </c>
      <c r="G81" s="6">
        <v>44227</v>
      </c>
      <c r="H81" s="4">
        <v>1</v>
      </c>
      <c r="I81" s="4">
        <v>1</v>
      </c>
      <c r="J81" s="4">
        <v>1</v>
      </c>
      <c r="K81" s="4" t="s">
        <v>25</v>
      </c>
      <c r="L81" s="4">
        <v>633</v>
      </c>
      <c r="M81" s="4">
        <v>633</v>
      </c>
      <c r="N81" s="4" t="s">
        <v>228</v>
      </c>
      <c r="O81" s="4" t="s">
        <v>27</v>
      </c>
      <c r="P81" s="4" t="s">
        <v>28</v>
      </c>
      <c r="Q81" s="4">
        <v>0</v>
      </c>
      <c r="R81" s="7">
        <v>44226</v>
      </c>
      <c r="S81" s="6">
        <v>44228</v>
      </c>
      <c r="T81" s="4" t="s">
        <v>29</v>
      </c>
    </row>
    <row r="82" s="4" customFormat="1" spans="1:21">
      <c r="A82" s="4">
        <v>14356963599</v>
      </c>
      <c r="B82" s="4" t="s">
        <v>21</v>
      </c>
      <c r="C82" s="4" t="s">
        <v>22</v>
      </c>
      <c r="D82" s="4" t="s">
        <v>229</v>
      </c>
      <c r="E82" s="4" t="s">
        <v>96</v>
      </c>
      <c r="F82" s="6">
        <v>44226</v>
      </c>
      <c r="G82" s="6">
        <v>44227</v>
      </c>
      <c r="H82" s="4">
        <v>1</v>
      </c>
      <c r="I82" s="4">
        <v>1</v>
      </c>
      <c r="J82" s="4">
        <v>1</v>
      </c>
      <c r="K82" s="4" t="s">
        <v>25</v>
      </c>
      <c r="L82" s="4">
        <v>518</v>
      </c>
      <c r="M82" s="4">
        <v>518</v>
      </c>
      <c r="N82" s="4" t="s">
        <v>230</v>
      </c>
      <c r="O82" s="4" t="s">
        <v>27</v>
      </c>
      <c r="P82" s="4" t="s">
        <v>28</v>
      </c>
      <c r="Q82" s="4">
        <v>0</v>
      </c>
      <c r="R82" s="7">
        <v>44226</v>
      </c>
      <c r="S82" s="6">
        <v>44228</v>
      </c>
      <c r="T82" s="4" t="s">
        <v>29</v>
      </c>
      <c r="U82" s="4">
        <v>1969018</v>
      </c>
    </row>
    <row r="83" s="4" customFormat="1" spans="1:21">
      <c r="A83" s="4">
        <v>14357630009</v>
      </c>
      <c r="B83" s="4" t="s">
        <v>21</v>
      </c>
      <c r="C83" s="4" t="s">
        <v>22</v>
      </c>
      <c r="D83" s="4" t="s">
        <v>231</v>
      </c>
      <c r="E83" s="4" t="s">
        <v>232</v>
      </c>
      <c r="F83" s="6">
        <v>44226</v>
      </c>
      <c r="G83" s="6">
        <v>44227</v>
      </c>
      <c r="H83" s="4">
        <v>1</v>
      </c>
      <c r="I83" s="4">
        <v>1</v>
      </c>
      <c r="J83" s="4">
        <v>1</v>
      </c>
      <c r="K83" s="4" t="s">
        <v>25</v>
      </c>
      <c r="L83" s="4">
        <v>3159</v>
      </c>
      <c r="M83" s="4">
        <v>3159</v>
      </c>
      <c r="N83" s="4" t="s">
        <v>233</v>
      </c>
      <c r="O83" s="4" t="s">
        <v>27</v>
      </c>
      <c r="P83" s="4" t="s">
        <v>28</v>
      </c>
      <c r="Q83" s="4">
        <v>0</v>
      </c>
      <c r="R83" s="7">
        <v>44226</v>
      </c>
      <c r="S83" s="6">
        <v>44228</v>
      </c>
      <c r="T83" s="4" t="s">
        <v>29</v>
      </c>
      <c r="U83" s="4">
        <v>1969184</v>
      </c>
    </row>
    <row r="84" s="4" customFormat="1" spans="1:21">
      <c r="A84" s="4">
        <v>14357728414</v>
      </c>
      <c r="B84" s="4" t="s">
        <v>21</v>
      </c>
      <c r="C84" s="4" t="s">
        <v>22</v>
      </c>
      <c r="D84" s="4" t="s">
        <v>234</v>
      </c>
      <c r="E84" s="4" t="s">
        <v>219</v>
      </c>
      <c r="F84" s="6">
        <v>44226</v>
      </c>
      <c r="G84" s="6">
        <v>44227</v>
      </c>
      <c r="H84" s="4">
        <v>1</v>
      </c>
      <c r="I84" s="4">
        <v>1</v>
      </c>
      <c r="J84" s="4">
        <v>1</v>
      </c>
      <c r="K84" s="4" t="s">
        <v>25</v>
      </c>
      <c r="L84" s="4">
        <v>488</v>
      </c>
      <c r="M84" s="4">
        <v>488</v>
      </c>
      <c r="N84" s="4" t="s">
        <v>235</v>
      </c>
      <c r="O84" s="4" t="s">
        <v>27</v>
      </c>
      <c r="P84" s="4" t="s">
        <v>28</v>
      </c>
      <c r="Q84" s="4">
        <v>0</v>
      </c>
      <c r="R84" s="7">
        <v>44226</v>
      </c>
      <c r="S84" s="6">
        <v>44228</v>
      </c>
      <c r="T84" s="4" t="s">
        <v>29</v>
      </c>
      <c r="U84" s="4">
        <v>1969218</v>
      </c>
    </row>
    <row r="85" s="4" customFormat="1" spans="1:21">
      <c r="A85" s="4">
        <v>14358167081</v>
      </c>
      <c r="B85" s="4" t="s">
        <v>21</v>
      </c>
      <c r="C85" s="4" t="s">
        <v>22</v>
      </c>
      <c r="D85" s="4" t="s">
        <v>182</v>
      </c>
      <c r="E85" s="4" t="s">
        <v>31</v>
      </c>
      <c r="F85" s="6">
        <v>44226</v>
      </c>
      <c r="G85" s="6">
        <v>44227</v>
      </c>
      <c r="H85" s="4">
        <v>1</v>
      </c>
      <c r="I85" s="4">
        <v>1</v>
      </c>
      <c r="J85" s="4">
        <v>1</v>
      </c>
      <c r="K85" s="4" t="s">
        <v>25</v>
      </c>
      <c r="L85" s="4">
        <v>827</v>
      </c>
      <c r="M85" s="4">
        <v>827</v>
      </c>
      <c r="N85" s="4" t="s">
        <v>236</v>
      </c>
      <c r="O85" s="4" t="s">
        <v>27</v>
      </c>
      <c r="P85" s="4" t="s">
        <v>28</v>
      </c>
      <c r="Q85" s="4">
        <v>0</v>
      </c>
      <c r="R85" s="7">
        <v>44226</v>
      </c>
      <c r="S85" s="6">
        <v>44228</v>
      </c>
      <c r="T85" s="4" t="s">
        <v>29</v>
      </c>
      <c r="U85" s="4">
        <v>1969383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61" workbookViewId="0">
      <selection activeCell="H91" sqref="H91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237</v>
      </c>
    </row>
    <row r="2" s="4" customFormat="1" spans="1:11">
      <c r="A2" s="4">
        <v>14262242749</v>
      </c>
      <c r="B2" s="4">
        <v>1071</v>
      </c>
      <c r="C2" s="4" t="str">
        <f>VLOOKUP(A2,HOP!A:H,8,0)</f>
        <v>1071.00</v>
      </c>
      <c r="D2" s="4">
        <f>VLOOKUP(A2,HOP!A:B,2,0)</f>
        <v>1942455</v>
      </c>
      <c r="E2" s="4">
        <f>B2-C2</f>
        <v>0</v>
      </c>
      <c r="K2" s="4" t="str">
        <f>$K$1&amp;D2</f>
        <v>,1942455</v>
      </c>
    </row>
    <row r="3" s="4" customFormat="1" spans="1:11">
      <c r="A3" s="5">
        <v>14333459880</v>
      </c>
      <c r="B3" s="5">
        <v>0</v>
      </c>
      <c r="C3" s="5" t="str">
        <f>VLOOKUP(A3,HOP!A:H,8,0)</f>
        <v>0.00</v>
      </c>
      <c r="D3" s="5">
        <f>VLOOKUP(A3,HOP!A:B,2,0)</f>
        <v>1962356</v>
      </c>
      <c r="E3" s="5">
        <f>B3-C3</f>
        <v>0</v>
      </c>
      <c r="K3" s="5" t="str">
        <f>$K$1&amp;D3</f>
        <v>,1962356</v>
      </c>
    </row>
    <row r="4" s="4" customFormat="1" spans="1:11">
      <c r="A4" s="4">
        <v>14287555840</v>
      </c>
      <c r="B4" s="4">
        <v>640</v>
      </c>
      <c r="C4" s="4" t="str">
        <f>VLOOKUP(A4,HOP!A:H,8,0)</f>
        <v>640.00</v>
      </c>
      <c r="D4" s="4">
        <f>VLOOKUP(A4,HOP!A:B,2,0)</f>
        <v>1944842</v>
      </c>
      <c r="E4" s="4">
        <f>B4-C4</f>
        <v>0</v>
      </c>
      <c r="K4" s="4" t="str">
        <f>$K$1&amp;D4</f>
        <v>,1944842</v>
      </c>
    </row>
    <row r="5" s="4" customFormat="1" spans="1:11">
      <c r="A5" s="4">
        <v>14290366756</v>
      </c>
      <c r="B5" s="4">
        <v>554</v>
      </c>
      <c r="C5" s="4" t="str">
        <f>VLOOKUP(A5,HOP!A:H,8,0)</f>
        <v>554.00</v>
      </c>
      <c r="D5" s="4">
        <f>VLOOKUP(A5,HOP!A:B,2,0)</f>
        <v>1946063</v>
      </c>
      <c r="E5" s="4">
        <f>B5-C5</f>
        <v>0</v>
      </c>
      <c r="K5" s="4" t="str">
        <f>$K$1&amp;D5</f>
        <v>,1946063</v>
      </c>
    </row>
    <row r="6" s="4" customFormat="1" spans="1:11">
      <c r="A6" s="4">
        <v>14290499821</v>
      </c>
      <c r="B6" s="4">
        <v>1478</v>
      </c>
      <c r="C6" s="4" t="str">
        <f>VLOOKUP(A6,HOP!A:H,8,0)</f>
        <v>1478.00</v>
      </c>
      <c r="D6" s="4">
        <f>VLOOKUP(A6,HOP!A:B,2,0)</f>
        <v>1946069</v>
      </c>
      <c r="E6" s="4">
        <f>B6-C6</f>
        <v>0</v>
      </c>
      <c r="K6" s="4" t="str">
        <f>$K$1&amp;D6</f>
        <v>,1946069</v>
      </c>
    </row>
    <row r="7" s="4" customFormat="1" spans="1:11">
      <c r="A7" s="4">
        <v>14292877290</v>
      </c>
      <c r="B7" s="4">
        <v>667</v>
      </c>
      <c r="C7" s="4" t="str">
        <f>VLOOKUP(A7,HOP!A:H,8,0)</f>
        <v>667.00</v>
      </c>
      <c r="D7" s="4">
        <f>VLOOKUP(A7,HOP!A:B,2,0)</f>
        <v>1946188</v>
      </c>
      <c r="E7" s="4">
        <f>B7-C7</f>
        <v>0</v>
      </c>
      <c r="K7" s="4" t="str">
        <f>$K$1&amp;D7</f>
        <v>,1946188</v>
      </c>
    </row>
    <row r="8" s="4" customFormat="1" spans="1:11">
      <c r="A8" s="4">
        <v>14301159788</v>
      </c>
      <c r="B8" s="4">
        <v>658</v>
      </c>
      <c r="C8" s="4" t="str">
        <f>VLOOKUP(A8,HOP!A:H,8,0)</f>
        <v>658.00</v>
      </c>
      <c r="D8" s="4">
        <f>VLOOKUP(A8,HOP!A:B,2,0)</f>
        <v>1949886</v>
      </c>
      <c r="E8" s="4">
        <f>B8-C8</f>
        <v>0</v>
      </c>
      <c r="K8" s="4" t="str">
        <f>$K$1&amp;D8</f>
        <v>,1949886</v>
      </c>
    </row>
    <row r="9" s="4" customFormat="1" spans="1:11">
      <c r="A9" s="4">
        <v>14305363706</v>
      </c>
      <c r="B9" s="4">
        <v>2631</v>
      </c>
      <c r="C9" s="4" t="str">
        <f>VLOOKUP(A9,HOP!A:H,8,0)</f>
        <v>2631.00</v>
      </c>
      <c r="D9" s="4">
        <f>VLOOKUP(A9,HOP!A:B,2,0)</f>
        <v>1951461</v>
      </c>
      <c r="E9" s="4">
        <f>B9-C9</f>
        <v>0</v>
      </c>
      <c r="K9" s="4" t="str">
        <f>$K$1&amp;D9</f>
        <v>,1951461</v>
      </c>
    </row>
    <row r="10" s="4" customFormat="1" spans="1:11">
      <c r="A10" s="4">
        <v>14305750519</v>
      </c>
      <c r="B10" s="4">
        <v>145</v>
      </c>
      <c r="C10" s="4" t="str">
        <f>VLOOKUP(A10,HOP!A:H,8,0)</f>
        <v>145.00</v>
      </c>
      <c r="D10" s="4">
        <f>VLOOKUP(A10,HOP!A:B,2,0)</f>
        <v>1951724</v>
      </c>
      <c r="E10" s="4">
        <f>B10-C10</f>
        <v>0</v>
      </c>
      <c r="K10" s="4" t="str">
        <f>$K$1&amp;D10</f>
        <v>,1951724</v>
      </c>
    </row>
    <row r="11" s="4" customFormat="1" spans="1:11">
      <c r="A11" s="4">
        <v>14305831482</v>
      </c>
      <c r="B11" s="4">
        <v>1281</v>
      </c>
      <c r="C11" s="4" t="str">
        <f>VLOOKUP(A11,HOP!A:H,8,0)</f>
        <v>1281.00</v>
      </c>
      <c r="D11" s="4">
        <f>VLOOKUP(A11,HOP!A:B,2,0)</f>
        <v>1951809</v>
      </c>
      <c r="E11" s="4">
        <f>B11-C11</f>
        <v>0</v>
      </c>
      <c r="K11" s="4" t="str">
        <f>$K$1&amp;D11</f>
        <v>,1951809</v>
      </c>
    </row>
    <row r="12" s="4" customFormat="1" spans="1:11">
      <c r="A12" s="4">
        <v>14306068200</v>
      </c>
      <c r="B12" s="4">
        <v>1986</v>
      </c>
      <c r="C12" s="4" t="str">
        <f>VLOOKUP(A12,HOP!A:H,8,0)</f>
        <v>1986.00</v>
      </c>
      <c r="D12" s="4">
        <f>VLOOKUP(A12,HOP!A:B,2,0)</f>
        <v>1951955</v>
      </c>
      <c r="E12" s="4">
        <f>B12-C12</f>
        <v>0</v>
      </c>
      <c r="K12" s="4" t="str">
        <f>$K$1&amp;D12</f>
        <v>,1951955</v>
      </c>
    </row>
    <row r="13" s="4" customFormat="1" spans="1:11">
      <c r="A13" s="4">
        <v>14310015881</v>
      </c>
      <c r="B13" s="4">
        <v>1520</v>
      </c>
      <c r="C13" s="4" t="str">
        <f>VLOOKUP(A13,HOP!A:H,8,0)</f>
        <v>1520.00</v>
      </c>
      <c r="D13" s="4">
        <f>VLOOKUP(A13,HOP!A:B,2,0)</f>
        <v>1953255</v>
      </c>
      <c r="E13" s="4">
        <f>B13-C13</f>
        <v>0</v>
      </c>
      <c r="K13" s="4" t="str">
        <f>$K$1&amp;D13</f>
        <v>,1953255</v>
      </c>
    </row>
    <row r="14" s="4" customFormat="1" spans="1:11">
      <c r="A14" s="4">
        <v>14310031780</v>
      </c>
      <c r="B14" s="4">
        <v>1186</v>
      </c>
      <c r="C14" s="4" t="str">
        <f>VLOOKUP(A14,HOP!A:H,8,0)</f>
        <v>1186.00</v>
      </c>
      <c r="D14" s="4">
        <f>VLOOKUP(A14,HOP!A:B,2,0)</f>
        <v>1953260</v>
      </c>
      <c r="E14" s="4">
        <f>B14-C14</f>
        <v>0</v>
      </c>
      <c r="K14" s="4" t="str">
        <f>$K$1&amp;D14</f>
        <v>,1953260</v>
      </c>
    </row>
    <row r="15" s="4" customFormat="1" spans="1:11">
      <c r="A15" s="5">
        <v>14311006982</v>
      </c>
      <c r="B15" s="5">
        <v>0</v>
      </c>
      <c r="C15" s="5" t="str">
        <f>VLOOKUP(A15,HOP!A:H,8,0)</f>
        <v>0.00</v>
      </c>
      <c r="D15" s="5">
        <f>VLOOKUP(A15,HOP!A:B,2,0)</f>
        <v>1953798</v>
      </c>
      <c r="E15" s="5">
        <f>B15-C15</f>
        <v>0</v>
      </c>
      <c r="K15" s="5" t="str">
        <f>$K$1&amp;D15</f>
        <v>,1953798</v>
      </c>
    </row>
    <row r="16" s="4" customFormat="1" spans="1:11">
      <c r="A16" s="4">
        <v>14310054570</v>
      </c>
      <c r="B16" s="4">
        <v>1290</v>
      </c>
      <c r="C16" s="4" t="str">
        <f>VLOOKUP(A16,HOP!A:H,8,0)</f>
        <v>1290.00</v>
      </c>
      <c r="D16" s="4">
        <f>VLOOKUP(A16,HOP!A:B,2,0)</f>
        <v>1953276</v>
      </c>
      <c r="E16" s="4">
        <f>B16-C16</f>
        <v>0</v>
      </c>
      <c r="K16" s="4" t="str">
        <f>$K$1&amp;D16</f>
        <v>,1953276</v>
      </c>
    </row>
    <row r="17" s="4" customFormat="1" spans="1:11">
      <c r="A17" s="4">
        <v>14310273088</v>
      </c>
      <c r="B17" s="4">
        <v>870</v>
      </c>
      <c r="C17" s="4" t="str">
        <f>VLOOKUP(A17,HOP!A:H,8,0)</f>
        <v>870.00</v>
      </c>
      <c r="D17" s="4">
        <f>VLOOKUP(A17,HOP!A:B,2,0)</f>
        <v>1953370</v>
      </c>
      <c r="E17" s="4">
        <f>B17-C17</f>
        <v>0</v>
      </c>
      <c r="K17" s="4" t="str">
        <f>$K$1&amp;D17</f>
        <v>,1953370</v>
      </c>
    </row>
    <row r="18" s="4" customFormat="1" spans="1:11">
      <c r="A18" s="4">
        <v>14316671593</v>
      </c>
      <c r="B18" s="4">
        <v>646</v>
      </c>
      <c r="C18" s="4" t="str">
        <f>VLOOKUP(A18,HOP!A:H,8,0)</f>
        <v>646.00</v>
      </c>
      <c r="D18" s="4">
        <f>VLOOKUP(A18,HOP!A:B,2,0)</f>
        <v>1956325</v>
      </c>
      <c r="E18" s="4">
        <f t="shared" ref="E18:E32" si="0">B18-C18</f>
        <v>0</v>
      </c>
      <c r="K18" s="4" t="str">
        <f t="shared" ref="K18:K32" si="1">$K$1&amp;D18</f>
        <v>,1956325</v>
      </c>
    </row>
    <row r="19" s="4" customFormat="1" spans="1:11">
      <c r="A19" s="4">
        <v>14321298710</v>
      </c>
      <c r="B19" s="4">
        <v>376</v>
      </c>
      <c r="C19" s="4" t="str">
        <f>VLOOKUP(A19,HOP!A:H,8,0)</f>
        <v>376.00</v>
      </c>
      <c r="D19" s="4">
        <f>VLOOKUP(A19,HOP!A:B,2,0)</f>
        <v>1957954</v>
      </c>
      <c r="E19" s="4">
        <f t="shared" si="0"/>
        <v>0</v>
      </c>
      <c r="K19" s="4" t="str">
        <f t="shared" si="1"/>
        <v>,1957954</v>
      </c>
    </row>
    <row r="20" s="4" customFormat="1" spans="1:11">
      <c r="A20" s="4">
        <v>14321372366</v>
      </c>
      <c r="B20" s="4">
        <v>2238</v>
      </c>
      <c r="C20" s="4" t="str">
        <f>VLOOKUP(A20,HOP!A:H,8,0)</f>
        <v>2238.00</v>
      </c>
      <c r="D20" s="4">
        <f>VLOOKUP(A20,HOP!A:B,2,0)</f>
        <v>1958006</v>
      </c>
      <c r="E20" s="4">
        <f t="shared" si="0"/>
        <v>0</v>
      </c>
      <c r="K20" s="4" t="str">
        <f t="shared" si="1"/>
        <v>,1958006</v>
      </c>
    </row>
    <row r="21" s="4" customFormat="1" spans="1:11">
      <c r="A21" s="4">
        <v>14325111457</v>
      </c>
      <c r="B21" s="4">
        <v>1854</v>
      </c>
      <c r="C21" s="4" t="str">
        <f>VLOOKUP(A21,HOP!A:H,8,0)</f>
        <v>1854.00</v>
      </c>
      <c r="D21" s="4">
        <f>VLOOKUP(A21,HOP!A:B,2,0)</f>
        <v>1959406</v>
      </c>
      <c r="E21" s="4">
        <f t="shared" si="0"/>
        <v>0</v>
      </c>
      <c r="K21" s="4" t="str">
        <f t="shared" si="1"/>
        <v>,1959406</v>
      </c>
    </row>
    <row r="22" s="4" customFormat="1" spans="1:11">
      <c r="A22" s="4">
        <v>14325870586</v>
      </c>
      <c r="B22" s="4">
        <v>629</v>
      </c>
      <c r="C22" s="4" t="str">
        <f>VLOOKUP(A22,HOP!A:H,8,0)</f>
        <v>629.00</v>
      </c>
      <c r="D22" s="4">
        <f>VLOOKUP(A22,HOP!A:B,2,0)</f>
        <v>1959525</v>
      </c>
      <c r="E22" s="4">
        <f t="shared" si="0"/>
        <v>0</v>
      </c>
      <c r="K22" s="4" t="str">
        <f t="shared" si="1"/>
        <v>,1959525</v>
      </c>
    </row>
    <row r="23" s="4" customFormat="1" spans="1:11">
      <c r="A23" s="5">
        <v>14310054167</v>
      </c>
      <c r="B23" s="5">
        <v>0</v>
      </c>
      <c r="C23" s="5" t="str">
        <f>VLOOKUP(A23,HOP!A:H,8,0)</f>
        <v>0.00</v>
      </c>
      <c r="D23" s="5">
        <f>VLOOKUP(A23,HOP!A:B,2,0)</f>
        <v>1953272</v>
      </c>
      <c r="E23" s="5">
        <f>B23-C23</f>
        <v>0</v>
      </c>
      <c r="K23" s="5" t="str">
        <f>$K$1&amp;D23</f>
        <v>,1953272</v>
      </c>
    </row>
    <row r="24" s="4" customFormat="1" spans="1:11">
      <c r="A24" s="4">
        <v>14326681257</v>
      </c>
      <c r="B24" s="4">
        <v>670</v>
      </c>
      <c r="C24" s="4" t="str">
        <f>VLOOKUP(A24,HOP!A:H,8,0)</f>
        <v>670.00</v>
      </c>
      <c r="D24" s="4">
        <f>VLOOKUP(A24,HOP!A:B,2,0)</f>
        <v>1959970</v>
      </c>
      <c r="E24" s="4">
        <f t="shared" si="0"/>
        <v>0</v>
      </c>
      <c r="K24" s="4" t="str">
        <f t="shared" si="1"/>
        <v>,1959970</v>
      </c>
    </row>
    <row r="25" s="4" customFormat="1" spans="1:11">
      <c r="A25" s="4">
        <v>14327909686</v>
      </c>
      <c r="B25" s="4">
        <v>482</v>
      </c>
      <c r="C25" s="4" t="str">
        <f>VLOOKUP(A25,HOP!A:H,8,0)</f>
        <v>482.00</v>
      </c>
      <c r="D25" s="4">
        <f>VLOOKUP(A25,HOP!A:B,2,0)</f>
        <v>1960575</v>
      </c>
      <c r="E25" s="4">
        <f t="shared" si="0"/>
        <v>0</v>
      </c>
      <c r="K25" s="4" t="str">
        <f t="shared" si="1"/>
        <v>,1960575</v>
      </c>
    </row>
    <row r="26" s="4" customFormat="1" spans="1:11">
      <c r="A26" s="4">
        <v>14328166138</v>
      </c>
      <c r="B26" s="4">
        <v>249</v>
      </c>
      <c r="C26" s="4" t="str">
        <f>VLOOKUP(A26,HOP!A:H,8,0)</f>
        <v>249.00</v>
      </c>
      <c r="D26" s="4">
        <f>VLOOKUP(A26,HOP!A:B,2,0)</f>
        <v>1960739</v>
      </c>
      <c r="E26" s="4">
        <f t="shared" si="0"/>
        <v>0</v>
      </c>
      <c r="K26" s="4" t="str">
        <f t="shared" si="1"/>
        <v>,1960739</v>
      </c>
    </row>
    <row r="27" s="4" customFormat="1" spans="1:11">
      <c r="A27" s="4">
        <v>14331982560</v>
      </c>
      <c r="B27" s="4">
        <v>2586</v>
      </c>
      <c r="C27" s="4" t="str">
        <f>VLOOKUP(A27,HOP!A:H,8,0)</f>
        <v>2586.00</v>
      </c>
      <c r="D27" s="4">
        <f>VLOOKUP(A27,HOP!A:B,2,0)</f>
        <v>1961575</v>
      </c>
      <c r="E27" s="4">
        <f>B27-C27</f>
        <v>0</v>
      </c>
      <c r="K27" s="4" t="str">
        <f>$K$1&amp;D27</f>
        <v>,1961575</v>
      </c>
    </row>
    <row r="28" s="4" customFormat="1" spans="1:11">
      <c r="A28" s="4">
        <v>14332171209</v>
      </c>
      <c r="B28" s="4">
        <v>563</v>
      </c>
      <c r="C28" s="4" t="str">
        <f>VLOOKUP(A28,HOP!A:H,8,0)</f>
        <v>563.00</v>
      </c>
      <c r="D28" s="4">
        <f>VLOOKUP(A28,HOP!A:B,2,0)</f>
        <v>1961699</v>
      </c>
      <c r="E28" s="4">
        <f>B28-C28</f>
        <v>0</v>
      </c>
      <c r="K28" s="4" t="str">
        <f>$K$1&amp;D28</f>
        <v>,1961699</v>
      </c>
    </row>
    <row r="29" s="4" customFormat="1" spans="1:11">
      <c r="A29" s="4">
        <v>14332518865</v>
      </c>
      <c r="B29" s="4">
        <v>248</v>
      </c>
      <c r="C29" s="4" t="str">
        <f>VLOOKUP(A29,HOP!A:H,8,0)</f>
        <v>248.00</v>
      </c>
      <c r="D29" s="4">
        <f>VLOOKUP(A29,HOP!A:B,2,0)</f>
        <v>1961886</v>
      </c>
      <c r="E29" s="4">
        <f>B29-C29</f>
        <v>0</v>
      </c>
      <c r="K29" s="4" t="str">
        <f>$K$1&amp;D29</f>
        <v>,1961886</v>
      </c>
    </row>
    <row r="30" s="4" customFormat="1" spans="1:11">
      <c r="A30" s="4">
        <v>14333132088</v>
      </c>
      <c r="B30" s="4">
        <v>454</v>
      </c>
      <c r="C30" s="4" t="str">
        <f>VLOOKUP(A30,HOP!A:H,8,0)</f>
        <v>454.00</v>
      </c>
      <c r="D30" s="4">
        <f>VLOOKUP(A30,HOP!A:B,2,0)</f>
        <v>1962244</v>
      </c>
      <c r="E30" s="4">
        <f>B30-C30</f>
        <v>0</v>
      </c>
      <c r="K30" s="4" t="str">
        <f>$K$1&amp;D30</f>
        <v>,1962244</v>
      </c>
    </row>
    <row r="31" s="4" customFormat="1" spans="1:11">
      <c r="A31" s="4">
        <v>14333158144</v>
      </c>
      <c r="B31" s="4">
        <v>908</v>
      </c>
      <c r="C31" s="4" t="str">
        <f>VLOOKUP(A31,HOP!A:H,8,0)</f>
        <v>908.00</v>
      </c>
      <c r="D31" s="4">
        <f>VLOOKUP(A31,HOP!A:B,2,0)</f>
        <v>1962248</v>
      </c>
      <c r="E31" s="4">
        <f>B31-C31</f>
        <v>0</v>
      </c>
      <c r="K31" s="4" t="str">
        <f>$K$1&amp;D31</f>
        <v>,1962248</v>
      </c>
    </row>
    <row r="32" s="4" customFormat="1" spans="1:11">
      <c r="A32" s="4">
        <v>14333350906</v>
      </c>
      <c r="B32" s="4">
        <v>1127</v>
      </c>
      <c r="C32" s="4" t="str">
        <f>VLOOKUP(A32,HOP!A:H,8,0)</f>
        <v>1127.00</v>
      </c>
      <c r="D32" s="4">
        <f>VLOOKUP(A32,HOP!A:B,2,0)</f>
        <v>1962286</v>
      </c>
      <c r="E32" s="4">
        <f>B32-C32</f>
        <v>0</v>
      </c>
      <c r="K32" s="4" t="str">
        <f>$K$1&amp;D32</f>
        <v>,1962286</v>
      </c>
    </row>
    <row r="33" s="4" customFormat="1" spans="1:11">
      <c r="A33" s="4">
        <v>14333438205</v>
      </c>
      <c r="B33" s="4">
        <v>579</v>
      </c>
      <c r="C33" s="4" t="str">
        <f>VLOOKUP(A33,HOP!A:H,8,0)</f>
        <v>579.00</v>
      </c>
      <c r="D33" s="4">
        <f>VLOOKUP(A33,HOP!A:B,2,0)</f>
        <v>1962340</v>
      </c>
      <c r="E33" s="4">
        <f>B33-C33</f>
        <v>0</v>
      </c>
      <c r="K33" s="4" t="str">
        <f>$K$1&amp;D33</f>
        <v>,1962340</v>
      </c>
    </row>
    <row r="34" s="4" customFormat="1" spans="1:11">
      <c r="A34" s="5">
        <v>14262250635</v>
      </c>
      <c r="B34" s="5">
        <v>0</v>
      </c>
      <c r="C34" s="5" t="str">
        <f>VLOOKUP(A34,HOP!A:H,8,0)</f>
        <v>0.00</v>
      </c>
      <c r="D34" s="5">
        <f>VLOOKUP(A34,HOP!A:B,2,0)</f>
        <v>1942458</v>
      </c>
      <c r="E34" s="5">
        <f>B34-C34</f>
        <v>0</v>
      </c>
      <c r="K34" s="5" t="str">
        <f>$K$1&amp;D34</f>
        <v>,1942458</v>
      </c>
    </row>
    <row r="35" s="4" customFormat="1" spans="1:11">
      <c r="A35" s="4">
        <v>14333746896</v>
      </c>
      <c r="B35" s="4">
        <v>525</v>
      </c>
      <c r="C35" s="4" t="str">
        <f>VLOOKUP(A35,HOP!A:H,8,0)</f>
        <v>525.00</v>
      </c>
      <c r="D35" s="4">
        <f>VLOOKUP(A35,HOP!A:B,2,0)</f>
        <v>1962517</v>
      </c>
      <c r="E35" s="4">
        <f>B35-C35</f>
        <v>0</v>
      </c>
      <c r="K35" s="4" t="str">
        <f>$K$1&amp;D35</f>
        <v>,1962517</v>
      </c>
    </row>
    <row r="36" s="4" customFormat="1" spans="1:11">
      <c r="A36" s="4">
        <v>14334420122</v>
      </c>
      <c r="B36" s="4">
        <v>599</v>
      </c>
      <c r="C36" s="4" t="str">
        <f>VLOOKUP(A36,HOP!A:H,8,0)</f>
        <v>599.00</v>
      </c>
      <c r="D36" s="4">
        <f>VLOOKUP(A36,HOP!A:B,2,0)</f>
        <v>1962879</v>
      </c>
      <c r="E36" s="4">
        <f>B36-C36</f>
        <v>0</v>
      </c>
      <c r="K36" s="4" t="str">
        <f>$K$1&amp;D36</f>
        <v>,1962879</v>
      </c>
    </row>
    <row r="37" s="4" customFormat="1" spans="1:11">
      <c r="A37" s="4">
        <v>14334498493</v>
      </c>
      <c r="B37" s="4">
        <v>828</v>
      </c>
      <c r="C37" s="4" t="str">
        <f>VLOOKUP(A37,HOP!A:H,8,0)</f>
        <v>828.00</v>
      </c>
      <c r="D37" s="4">
        <f>VLOOKUP(A37,HOP!A:B,2,0)</f>
        <v>1962917</v>
      </c>
      <c r="E37" s="4">
        <f>B37-C37</f>
        <v>0</v>
      </c>
      <c r="K37" s="4" t="str">
        <f>$K$1&amp;D37</f>
        <v>,1962917</v>
      </c>
    </row>
    <row r="38" s="4" customFormat="1" spans="1:11">
      <c r="A38" s="4">
        <v>14334863015</v>
      </c>
      <c r="B38" s="4">
        <v>708</v>
      </c>
      <c r="C38" s="4" t="str">
        <f>VLOOKUP(A38,HOP!A:H,8,0)</f>
        <v>708.00</v>
      </c>
      <c r="D38" s="4">
        <f>VLOOKUP(A38,HOP!A:B,2,0)</f>
        <v>1963080</v>
      </c>
      <c r="E38" s="4">
        <f>B38-C38</f>
        <v>0</v>
      </c>
      <c r="K38" s="4" t="str">
        <f>$K$1&amp;D38</f>
        <v>,1963080</v>
      </c>
    </row>
    <row r="39" s="4" customFormat="1" spans="1:11">
      <c r="A39" s="4">
        <v>14334872735</v>
      </c>
      <c r="B39" s="4">
        <v>556</v>
      </c>
      <c r="C39" s="4" t="str">
        <f>VLOOKUP(A39,HOP!A:H,8,0)</f>
        <v>556.00</v>
      </c>
      <c r="D39" s="4">
        <f>VLOOKUP(A39,HOP!A:B,2,0)</f>
        <v>1963097</v>
      </c>
      <c r="E39" s="4">
        <f>B39-C39</f>
        <v>0</v>
      </c>
      <c r="K39" s="4" t="str">
        <f>$K$1&amp;D39</f>
        <v>,1963097</v>
      </c>
    </row>
    <row r="40" s="4" customFormat="1" spans="1:11">
      <c r="A40" s="4">
        <v>14334916002</v>
      </c>
      <c r="B40" s="4">
        <v>914</v>
      </c>
      <c r="C40" s="4" t="str">
        <f>VLOOKUP(A40,HOP!A:H,8,0)</f>
        <v>914.00</v>
      </c>
      <c r="D40" s="4">
        <f>VLOOKUP(A40,HOP!A:B,2,0)</f>
        <v>1963110</v>
      </c>
      <c r="E40" s="4">
        <f>B40-C40</f>
        <v>0</v>
      </c>
      <c r="K40" s="4" t="str">
        <f>$K$1&amp;D40</f>
        <v>,1963110</v>
      </c>
    </row>
    <row r="41" s="4" customFormat="1" spans="1:11">
      <c r="A41" s="4">
        <v>14335019407</v>
      </c>
      <c r="B41" s="4">
        <v>491</v>
      </c>
      <c r="C41" s="4" t="str">
        <f>VLOOKUP(A41,HOP!A:H,8,0)</f>
        <v>491.00</v>
      </c>
      <c r="D41" s="4">
        <f>VLOOKUP(A41,HOP!A:B,2,0)</f>
        <v>1963161</v>
      </c>
      <c r="E41" s="4">
        <f>B41-C41</f>
        <v>0</v>
      </c>
      <c r="K41" s="4" t="str">
        <f>$K$1&amp;D41</f>
        <v>,1963161</v>
      </c>
    </row>
    <row r="42" s="4" customFormat="1" spans="1:11">
      <c r="A42" s="4">
        <v>14335245331</v>
      </c>
      <c r="B42" s="4">
        <v>595</v>
      </c>
      <c r="C42" s="4" t="str">
        <f>VLOOKUP(A42,HOP!A:H,8,0)</f>
        <v>595.00</v>
      </c>
      <c r="D42" s="4">
        <f>VLOOKUP(A42,HOP!A:B,2,0)</f>
        <v>1963292</v>
      </c>
      <c r="E42" s="4">
        <f>B42-C42</f>
        <v>0</v>
      </c>
      <c r="K42" s="4" t="str">
        <f>$K$1&amp;D42</f>
        <v>,1963292</v>
      </c>
    </row>
    <row r="43" s="4" customFormat="1" spans="1:11">
      <c r="A43" s="4">
        <v>14335294532</v>
      </c>
      <c r="B43" s="4">
        <v>1180</v>
      </c>
      <c r="C43" s="4" t="str">
        <f>VLOOKUP(A43,HOP!A:H,8,0)</f>
        <v>1180.00</v>
      </c>
      <c r="D43" s="4">
        <f>VLOOKUP(A43,HOP!A:B,2,0)</f>
        <v>1963332</v>
      </c>
      <c r="E43" s="4">
        <f>B43-C43</f>
        <v>0</v>
      </c>
      <c r="K43" s="4" t="str">
        <f>$K$1&amp;D43</f>
        <v>,1963332</v>
      </c>
    </row>
    <row r="44" s="4" customFormat="1" spans="1:11">
      <c r="A44" s="4">
        <v>14337895511</v>
      </c>
      <c r="B44" s="4">
        <v>757</v>
      </c>
      <c r="C44" s="4" t="str">
        <f>VLOOKUP(A44,HOP!A:H,8,0)</f>
        <v>757.00</v>
      </c>
      <c r="D44" s="4">
        <f>VLOOKUP(A44,HOP!A:B,2,0)</f>
        <v>1963612</v>
      </c>
      <c r="E44" s="4">
        <f t="shared" ref="E44:E62" si="2">B44-C44</f>
        <v>0</v>
      </c>
      <c r="K44" s="4" t="str">
        <f t="shared" ref="K44:K62" si="3">$K$1&amp;D44</f>
        <v>,1963612</v>
      </c>
    </row>
    <row r="45" s="4" customFormat="1" spans="1:11">
      <c r="A45" s="4">
        <v>14337933123</v>
      </c>
      <c r="B45" s="4">
        <v>1069</v>
      </c>
      <c r="C45" s="4" t="str">
        <f>VLOOKUP(A45,HOP!A:H,8,0)</f>
        <v>1069.00</v>
      </c>
      <c r="D45" s="4">
        <f>VLOOKUP(A45,HOP!A:B,2,0)</f>
        <v>1963626</v>
      </c>
      <c r="E45" s="4">
        <f t="shared" si="2"/>
        <v>0</v>
      </c>
      <c r="K45" s="4" t="str">
        <f t="shared" si="3"/>
        <v>,1963626</v>
      </c>
    </row>
    <row r="46" s="4" customFormat="1" spans="1:11">
      <c r="A46" s="4">
        <v>14337999803</v>
      </c>
      <c r="B46" s="4">
        <v>1748</v>
      </c>
      <c r="C46" s="4" t="str">
        <f>VLOOKUP(A46,HOP!A:H,8,0)</f>
        <v>1748.00</v>
      </c>
      <c r="D46" s="4">
        <f>VLOOKUP(A46,HOP!A:B,2,0)</f>
        <v>1963664</v>
      </c>
      <c r="E46" s="4">
        <f t="shared" si="2"/>
        <v>0</v>
      </c>
      <c r="K46" s="4" t="str">
        <f t="shared" si="3"/>
        <v>,1963664</v>
      </c>
    </row>
    <row r="47" s="4" customFormat="1" spans="1:11">
      <c r="A47" s="4">
        <v>14338274799</v>
      </c>
      <c r="B47" s="4">
        <v>1490</v>
      </c>
      <c r="C47" s="4" t="str">
        <f>VLOOKUP(A47,HOP!A:H,8,0)</f>
        <v>1490.00</v>
      </c>
      <c r="D47" s="4">
        <f>VLOOKUP(A47,HOP!A:B,2,0)</f>
        <v>1963817</v>
      </c>
      <c r="E47" s="4">
        <f t="shared" si="2"/>
        <v>0</v>
      </c>
      <c r="K47" s="4" t="str">
        <f t="shared" si="3"/>
        <v>,1963817</v>
      </c>
    </row>
    <row r="48" s="4" customFormat="1" spans="1:11">
      <c r="A48" s="4">
        <v>14338325328</v>
      </c>
      <c r="B48" s="4">
        <v>715</v>
      </c>
      <c r="C48" s="4" t="str">
        <f>VLOOKUP(A48,HOP!A:H,8,0)</f>
        <v>715.00</v>
      </c>
      <c r="D48" s="4">
        <f>VLOOKUP(A48,HOP!A:B,2,0)</f>
        <v>1963828</v>
      </c>
      <c r="E48" s="4">
        <f t="shared" si="2"/>
        <v>0</v>
      </c>
      <c r="K48" s="4" t="str">
        <f t="shared" si="3"/>
        <v>,1963828</v>
      </c>
    </row>
    <row r="49" s="4" customFormat="1" spans="1:11">
      <c r="A49" s="4">
        <v>14338730550</v>
      </c>
      <c r="B49" s="4">
        <v>1256</v>
      </c>
      <c r="C49" s="4" t="str">
        <f>VLOOKUP(A49,HOP!A:H,8,0)</f>
        <v>1256.00</v>
      </c>
      <c r="D49" s="4">
        <f>VLOOKUP(A49,HOP!A:B,2,0)</f>
        <v>1963987</v>
      </c>
      <c r="E49" s="4">
        <f t="shared" si="2"/>
        <v>0</v>
      </c>
      <c r="K49" s="4" t="str">
        <f t="shared" si="3"/>
        <v>,1963987</v>
      </c>
    </row>
    <row r="50" s="4" customFormat="1" spans="1:11">
      <c r="A50" s="4">
        <v>14338880840</v>
      </c>
      <c r="B50" s="4">
        <v>408</v>
      </c>
      <c r="C50" s="4" t="str">
        <f>VLOOKUP(A50,HOP!A:H,8,0)</f>
        <v>408.00</v>
      </c>
      <c r="D50" s="4">
        <f>VLOOKUP(A50,HOP!A:B,2,0)</f>
        <v>1964071</v>
      </c>
      <c r="E50" s="4">
        <f t="shared" si="2"/>
        <v>0</v>
      </c>
      <c r="K50" s="4" t="str">
        <f t="shared" si="3"/>
        <v>,1964071</v>
      </c>
    </row>
    <row r="51" s="4" customFormat="1" spans="1:11">
      <c r="A51" s="4">
        <v>14339594945</v>
      </c>
      <c r="B51" s="4">
        <v>536</v>
      </c>
      <c r="C51" s="4" t="str">
        <f>VLOOKUP(A51,HOP!A:H,8,0)</f>
        <v>536.00</v>
      </c>
      <c r="D51" s="4">
        <f>VLOOKUP(A51,HOP!A:B,2,0)</f>
        <v>1964506</v>
      </c>
      <c r="E51" s="4">
        <f t="shared" si="2"/>
        <v>0</v>
      </c>
      <c r="K51" s="4" t="str">
        <f t="shared" si="3"/>
        <v>,1964506</v>
      </c>
    </row>
    <row r="52" s="4" customFormat="1" spans="1:11">
      <c r="A52" s="4">
        <v>14340343610</v>
      </c>
      <c r="B52" s="4">
        <v>419</v>
      </c>
      <c r="C52" s="4" t="str">
        <f>VLOOKUP(A52,HOP!A:H,8,0)</f>
        <v>419.00</v>
      </c>
      <c r="D52" s="4">
        <f>VLOOKUP(A52,HOP!A:B,2,0)</f>
        <v>1964787</v>
      </c>
      <c r="E52" s="4">
        <f t="shared" si="2"/>
        <v>0</v>
      </c>
      <c r="K52" s="4" t="str">
        <f t="shared" si="3"/>
        <v>,1964787</v>
      </c>
    </row>
    <row r="53" s="4" customFormat="1" spans="1:11">
      <c r="A53" s="4">
        <v>14340385278</v>
      </c>
      <c r="B53" s="4">
        <v>610</v>
      </c>
      <c r="C53" s="4" t="str">
        <f>VLOOKUP(A53,HOP!A:H,8,0)</f>
        <v>610.00</v>
      </c>
      <c r="D53" s="4">
        <f>VLOOKUP(A53,HOP!A:B,2,0)</f>
        <v>1964809</v>
      </c>
      <c r="E53" s="4">
        <f t="shared" si="2"/>
        <v>0</v>
      </c>
      <c r="K53" s="4" t="str">
        <f t="shared" si="3"/>
        <v>,1964809</v>
      </c>
    </row>
    <row r="54" s="4" customFormat="1" spans="1:11">
      <c r="A54" s="4">
        <v>14341164193</v>
      </c>
      <c r="B54" s="4">
        <v>224</v>
      </c>
      <c r="C54" s="4" t="str">
        <f>VLOOKUP(A54,HOP!A:H,8,0)</f>
        <v>224.00</v>
      </c>
      <c r="D54" s="4">
        <f>VLOOKUP(A54,HOP!A:B,2,0)</f>
        <v>1965253</v>
      </c>
      <c r="E54" s="4">
        <f t="shared" si="2"/>
        <v>0</v>
      </c>
      <c r="K54" s="4" t="str">
        <f t="shared" si="3"/>
        <v>,1965253</v>
      </c>
    </row>
    <row r="55" s="4" customFormat="1" spans="1:11">
      <c r="A55" s="4">
        <v>14341724082</v>
      </c>
      <c r="B55" s="4">
        <v>593</v>
      </c>
      <c r="C55" s="4" t="str">
        <f>VLOOKUP(A55,HOP!A:H,8,0)</f>
        <v>593.00</v>
      </c>
      <c r="D55" s="4">
        <f>VLOOKUP(A55,HOP!A:B,2,0)</f>
        <v>1965518</v>
      </c>
      <c r="E55" s="4">
        <f t="shared" si="2"/>
        <v>0</v>
      </c>
      <c r="K55" s="4" t="str">
        <f t="shared" si="3"/>
        <v>,1965518</v>
      </c>
    </row>
    <row r="56" s="4" customFormat="1" spans="1:11">
      <c r="A56" s="4">
        <v>14343489596</v>
      </c>
      <c r="B56" s="4">
        <v>747</v>
      </c>
      <c r="C56" s="4" t="str">
        <f>VLOOKUP(A56,HOP!A:H,8,0)</f>
        <v>747.00</v>
      </c>
      <c r="D56" s="4">
        <f>VLOOKUP(A56,HOP!A:B,2,0)</f>
        <v>1965593</v>
      </c>
      <c r="E56" s="4">
        <f t="shared" si="2"/>
        <v>0</v>
      </c>
      <c r="K56" s="4" t="str">
        <f t="shared" si="3"/>
        <v>,1965593</v>
      </c>
    </row>
    <row r="57" s="4" customFormat="1" spans="1:11">
      <c r="A57" s="4">
        <v>14344553588</v>
      </c>
      <c r="B57" s="4">
        <v>267</v>
      </c>
      <c r="C57" s="4" t="str">
        <f>VLOOKUP(A57,HOP!A:H,8,0)</f>
        <v>267.00</v>
      </c>
      <c r="D57" s="4">
        <f>VLOOKUP(A57,HOP!A:B,2,0)</f>
        <v>1965914</v>
      </c>
      <c r="E57" s="4">
        <f t="shared" si="2"/>
        <v>0</v>
      </c>
      <c r="K57" s="4" t="str">
        <f t="shared" si="3"/>
        <v>,1965914</v>
      </c>
    </row>
    <row r="58" s="4" customFormat="1" spans="1:11">
      <c r="A58" s="4">
        <v>14344740219</v>
      </c>
      <c r="B58" s="4">
        <v>395</v>
      </c>
      <c r="C58" s="4" t="str">
        <f>VLOOKUP(A58,HOP!A:H,8,0)</f>
        <v>395.00</v>
      </c>
      <c r="D58" s="4">
        <f>VLOOKUP(A58,HOP!A:B,2,0)</f>
        <v>1966027</v>
      </c>
      <c r="E58" s="4">
        <f t="shared" si="2"/>
        <v>0</v>
      </c>
      <c r="K58" s="4" t="str">
        <f t="shared" si="3"/>
        <v>,1966027</v>
      </c>
    </row>
    <row r="59" s="4" customFormat="1" spans="1:11">
      <c r="A59" s="4">
        <v>14345216796</v>
      </c>
      <c r="B59" s="4">
        <v>445</v>
      </c>
      <c r="C59" s="4" t="str">
        <f>VLOOKUP(A59,HOP!A:H,8,0)</f>
        <v>445.00</v>
      </c>
      <c r="D59" s="4">
        <f>VLOOKUP(A59,HOP!A:B,2,0)</f>
        <v>1966168</v>
      </c>
      <c r="E59" s="4">
        <f t="shared" si="2"/>
        <v>0</v>
      </c>
      <c r="K59" s="4" t="str">
        <f t="shared" si="3"/>
        <v>,1966168</v>
      </c>
    </row>
    <row r="60" s="4" customFormat="1" spans="1:11">
      <c r="A60" s="4">
        <v>14345240781</v>
      </c>
      <c r="B60" s="4">
        <v>634</v>
      </c>
      <c r="C60" s="4" t="str">
        <f>VLOOKUP(A60,HOP!A:H,8,0)</f>
        <v>634.00</v>
      </c>
      <c r="D60" s="4">
        <f>VLOOKUP(A60,HOP!A:B,2,0)</f>
        <v>1966179</v>
      </c>
      <c r="E60" s="4">
        <f t="shared" si="2"/>
        <v>0</v>
      </c>
      <c r="K60" s="4" t="str">
        <f t="shared" si="3"/>
        <v>,1966179</v>
      </c>
    </row>
    <row r="61" s="4" customFormat="1" spans="1:11">
      <c r="A61" s="4">
        <v>14346022121</v>
      </c>
      <c r="B61" s="4">
        <v>315</v>
      </c>
      <c r="C61" s="4" t="str">
        <f>VLOOKUP(A61,HOP!A:H,8,0)</f>
        <v>315.00</v>
      </c>
      <c r="D61" s="4">
        <f>VLOOKUP(A61,HOP!A:B,2,0)</f>
        <v>1966670</v>
      </c>
      <c r="E61" s="4">
        <f t="shared" si="2"/>
        <v>0</v>
      </c>
      <c r="K61" s="4" t="str">
        <f t="shared" si="3"/>
        <v>,1966670</v>
      </c>
    </row>
    <row r="62" s="4" customFormat="1" spans="1:11">
      <c r="A62" s="4">
        <v>14346216205</v>
      </c>
      <c r="B62" s="4">
        <v>451</v>
      </c>
      <c r="C62" s="4" t="str">
        <f>VLOOKUP(A62,HOP!A:H,8,0)</f>
        <v>451.00</v>
      </c>
      <c r="D62" s="4">
        <f>VLOOKUP(A62,HOP!A:B,2,0)</f>
        <v>1966751</v>
      </c>
      <c r="E62" s="4">
        <f t="shared" si="2"/>
        <v>0</v>
      </c>
      <c r="K62" s="4" t="str">
        <f t="shared" si="3"/>
        <v>,1966751</v>
      </c>
    </row>
    <row r="63" s="4" customFormat="1" spans="1:11">
      <c r="A63" s="4">
        <v>14346582367</v>
      </c>
      <c r="B63" s="4">
        <v>262</v>
      </c>
      <c r="C63" s="4" t="str">
        <f>VLOOKUP(A63,HOP!A:H,8,0)</f>
        <v>262.00</v>
      </c>
      <c r="D63" s="4">
        <f>VLOOKUP(A63,HOP!A:B,2,0)</f>
        <v>1966955</v>
      </c>
      <c r="E63" s="4">
        <f t="shared" ref="E63:E81" si="4">B63-C63</f>
        <v>0</v>
      </c>
      <c r="K63" s="4" t="str">
        <f t="shared" ref="K63:K81" si="5">$K$1&amp;D63</f>
        <v>,1966955</v>
      </c>
    </row>
    <row r="64" s="4" customFormat="1" spans="1:11">
      <c r="A64" s="4">
        <v>14346836321</v>
      </c>
      <c r="B64" s="4">
        <v>315</v>
      </c>
      <c r="C64" s="4" t="str">
        <f>VLOOKUP(A64,HOP!A:H,8,0)</f>
        <v>315.00</v>
      </c>
      <c r="D64" s="4">
        <f>VLOOKUP(A64,HOP!A:B,2,0)</f>
        <v>1967091</v>
      </c>
      <c r="E64" s="4">
        <f t="shared" si="4"/>
        <v>0</v>
      </c>
      <c r="K64" s="4" t="str">
        <f t="shared" si="5"/>
        <v>,1967091</v>
      </c>
    </row>
    <row r="65" s="4" customFormat="1" spans="1:11">
      <c r="A65" s="4">
        <v>14346857424</v>
      </c>
      <c r="B65" s="4">
        <v>302</v>
      </c>
      <c r="C65" s="4" t="str">
        <f>VLOOKUP(A65,HOP!A:H,8,0)</f>
        <v>302.00</v>
      </c>
      <c r="D65" s="4">
        <f>VLOOKUP(A65,HOP!A:B,2,0)</f>
        <v>1967104</v>
      </c>
      <c r="E65" s="4">
        <f t="shared" si="4"/>
        <v>0</v>
      </c>
      <c r="K65" s="4" t="str">
        <f t="shared" si="5"/>
        <v>,1967104</v>
      </c>
    </row>
    <row r="66" s="4" customFormat="1" spans="1:11">
      <c r="A66" s="4">
        <v>14351176436</v>
      </c>
      <c r="B66" s="4">
        <v>425</v>
      </c>
      <c r="C66" s="4" t="str">
        <f>VLOOKUP(A66,HOP!A:H,8,0)</f>
        <v>425.00</v>
      </c>
      <c r="D66" s="4">
        <f>VLOOKUP(A66,HOP!A:B,2,0)</f>
        <v>1967735</v>
      </c>
      <c r="E66" s="4">
        <f t="shared" si="4"/>
        <v>0</v>
      </c>
      <c r="K66" s="4" t="str">
        <f t="shared" si="5"/>
        <v>,1967735</v>
      </c>
    </row>
    <row r="67" s="4" customFormat="1" spans="1:11">
      <c r="A67" s="4">
        <v>14351425557</v>
      </c>
      <c r="B67" s="4">
        <v>562</v>
      </c>
      <c r="C67" s="4" t="str">
        <f>VLOOKUP(A67,HOP!A:H,8,0)</f>
        <v>562.00</v>
      </c>
      <c r="D67" s="4">
        <f>VLOOKUP(A67,HOP!A:B,2,0)</f>
        <v>1967797</v>
      </c>
      <c r="E67" s="4">
        <f t="shared" si="4"/>
        <v>0</v>
      </c>
      <c r="K67" s="4" t="str">
        <f t="shared" si="5"/>
        <v>,1967797</v>
      </c>
    </row>
    <row r="68" s="4" customFormat="1" spans="1:11">
      <c r="A68" s="4">
        <v>14352034799</v>
      </c>
      <c r="B68" s="4">
        <v>545</v>
      </c>
      <c r="C68" s="4" t="str">
        <f>VLOOKUP(A68,HOP!A:H,8,0)</f>
        <v>545.00</v>
      </c>
      <c r="D68" s="4">
        <f>VLOOKUP(A68,HOP!A:B,2,0)</f>
        <v>1968041</v>
      </c>
      <c r="E68" s="4">
        <f t="shared" si="4"/>
        <v>0</v>
      </c>
      <c r="K68" s="4" t="str">
        <f t="shared" si="5"/>
        <v>,1968041</v>
      </c>
    </row>
    <row r="69" s="4" customFormat="1" spans="1:11">
      <c r="A69" s="4">
        <v>14352861657</v>
      </c>
      <c r="B69" s="4">
        <v>1329</v>
      </c>
      <c r="C69" s="4" t="str">
        <f>VLOOKUP(A69,HOP!A:H,8,0)</f>
        <v>1329.00</v>
      </c>
      <c r="D69" s="4">
        <f>VLOOKUP(A69,HOP!A:B,2,0)</f>
        <v>1968212</v>
      </c>
      <c r="E69" s="4">
        <f t="shared" si="4"/>
        <v>0</v>
      </c>
      <c r="K69" s="4" t="str">
        <f t="shared" si="5"/>
        <v>,1968212</v>
      </c>
    </row>
    <row r="70" s="4" customFormat="1" spans="1:11">
      <c r="A70" s="4">
        <v>14352882470</v>
      </c>
      <c r="B70" s="4">
        <v>390</v>
      </c>
      <c r="C70" s="4" t="str">
        <f>VLOOKUP(A70,HOP!A:H,8,0)</f>
        <v>390.00</v>
      </c>
      <c r="D70" s="4">
        <f>VLOOKUP(A70,HOP!A:B,2,0)</f>
        <v>1968223</v>
      </c>
      <c r="E70" s="4">
        <f t="shared" si="4"/>
        <v>0</v>
      </c>
      <c r="K70" s="4" t="str">
        <f t="shared" si="5"/>
        <v>,1968223</v>
      </c>
    </row>
    <row r="71" s="4" customFormat="1" spans="1:11">
      <c r="A71" s="4">
        <v>14352914758</v>
      </c>
      <c r="B71" s="4">
        <v>226</v>
      </c>
      <c r="C71" s="4" t="str">
        <f>VLOOKUP(A71,HOP!A:H,8,0)</f>
        <v>226.00</v>
      </c>
      <c r="D71" s="4">
        <f>VLOOKUP(A71,HOP!A:B,2,0)</f>
        <v>1968227</v>
      </c>
      <c r="E71" s="4">
        <f t="shared" si="4"/>
        <v>0</v>
      </c>
      <c r="K71" s="4" t="str">
        <f t="shared" si="5"/>
        <v>,1968227</v>
      </c>
    </row>
    <row r="72" s="4" customFormat="1" spans="1:11">
      <c r="A72" s="4">
        <v>14354160057</v>
      </c>
      <c r="B72" s="4">
        <v>345</v>
      </c>
      <c r="C72" s="4" t="str">
        <f>VLOOKUP(A72,HOP!A:H,8,0)</f>
        <v>345.00</v>
      </c>
      <c r="D72" s="4">
        <f>VLOOKUP(A72,HOP!A:B,2,0)</f>
        <v>1968493</v>
      </c>
      <c r="E72" s="4">
        <f t="shared" si="4"/>
        <v>0</v>
      </c>
      <c r="K72" s="4" t="str">
        <f t="shared" si="5"/>
        <v>,1968493</v>
      </c>
    </row>
    <row r="73" s="4" customFormat="1" spans="1:11">
      <c r="A73" s="4">
        <v>14354325545</v>
      </c>
      <c r="B73" s="4">
        <v>454</v>
      </c>
      <c r="C73" s="4" t="str">
        <f>VLOOKUP(A73,HOP!A:H,8,0)</f>
        <v>454.00</v>
      </c>
      <c r="D73" s="4">
        <f>VLOOKUP(A73,HOP!A:B,2,0)</f>
        <v>1968554</v>
      </c>
      <c r="E73" s="4">
        <f t="shared" si="4"/>
        <v>0</v>
      </c>
      <c r="K73" s="4" t="str">
        <f t="shared" si="5"/>
        <v>,1968554</v>
      </c>
    </row>
    <row r="74" s="4" customFormat="1" spans="1:11">
      <c r="A74" s="4">
        <v>14356721262</v>
      </c>
      <c r="B74" s="4">
        <v>487</v>
      </c>
      <c r="C74" s="4" t="str">
        <f>VLOOKUP(A74,HOP!A:H,8,0)</f>
        <v>487.00</v>
      </c>
      <c r="D74" s="4">
        <f>VLOOKUP(A74,HOP!A:B,2,0)</f>
        <v>1968938</v>
      </c>
      <c r="E74" s="4">
        <f t="shared" si="4"/>
        <v>0</v>
      </c>
      <c r="K74" s="4" t="str">
        <f t="shared" si="5"/>
        <v>,1968938</v>
      </c>
    </row>
    <row r="75" s="4" customFormat="1" spans="1:11">
      <c r="A75" s="4">
        <v>14356764000</v>
      </c>
      <c r="B75" s="4">
        <v>592</v>
      </c>
      <c r="C75" s="4" t="str">
        <f>VLOOKUP(A75,HOP!A:H,8,0)</f>
        <v>592.00</v>
      </c>
      <c r="D75" s="4">
        <f>VLOOKUP(A75,HOP!A:B,2,0)</f>
        <v>1968958</v>
      </c>
      <c r="E75" s="4">
        <f t="shared" si="4"/>
        <v>0</v>
      </c>
      <c r="K75" s="4" t="str">
        <f t="shared" si="5"/>
        <v>,1968958</v>
      </c>
    </row>
    <row r="76" s="4" customFormat="1" spans="1:11">
      <c r="A76" s="4">
        <v>14356805067</v>
      </c>
      <c r="B76" s="4">
        <v>590</v>
      </c>
      <c r="C76" s="4" t="str">
        <f>VLOOKUP(A76,HOP!A:H,8,0)</f>
        <v>590.00</v>
      </c>
      <c r="D76" s="4">
        <f>VLOOKUP(A76,HOP!A:B,2,0)</f>
        <v>1968971</v>
      </c>
      <c r="E76" s="4">
        <f t="shared" si="4"/>
        <v>0</v>
      </c>
      <c r="K76" s="4" t="str">
        <f t="shared" si="5"/>
        <v>,1968971</v>
      </c>
    </row>
    <row r="77" s="4" customFormat="1" spans="1:11">
      <c r="A77" s="4">
        <v>14356904298</v>
      </c>
      <c r="B77" s="4">
        <v>633</v>
      </c>
      <c r="C77" s="4" t="str">
        <f>VLOOKUP(A77,HOP!A:H,8,0)</f>
        <v>633.00</v>
      </c>
      <c r="D77" s="4">
        <f>VLOOKUP(A77,HOP!A:B,2,0)</f>
        <v>1969000</v>
      </c>
      <c r="E77" s="4">
        <f t="shared" si="4"/>
        <v>0</v>
      </c>
      <c r="K77" s="4" t="str">
        <f t="shared" si="5"/>
        <v>,1969000</v>
      </c>
    </row>
    <row r="78" s="4" customFormat="1" spans="1:11">
      <c r="A78" s="4">
        <v>14356963599</v>
      </c>
      <c r="B78" s="4">
        <v>518</v>
      </c>
      <c r="C78" s="4" t="str">
        <f>VLOOKUP(A78,HOP!A:H,8,0)</f>
        <v>518.00</v>
      </c>
      <c r="D78" s="4">
        <f>VLOOKUP(A78,HOP!A:B,2,0)</f>
        <v>1969018</v>
      </c>
      <c r="E78" s="4">
        <f t="shared" si="4"/>
        <v>0</v>
      </c>
      <c r="K78" s="4" t="str">
        <f t="shared" si="5"/>
        <v>,1969018</v>
      </c>
    </row>
    <row r="79" s="4" customFormat="1" spans="1:11">
      <c r="A79" s="4">
        <v>14357630009</v>
      </c>
      <c r="B79" s="4">
        <v>3159</v>
      </c>
      <c r="C79" s="4" t="str">
        <f>VLOOKUP(A79,HOP!A:H,8,0)</f>
        <v>3159.00</v>
      </c>
      <c r="D79" s="4">
        <f>VLOOKUP(A79,HOP!A:B,2,0)</f>
        <v>1969184</v>
      </c>
      <c r="E79" s="4">
        <f t="shared" si="4"/>
        <v>0</v>
      </c>
      <c r="K79" s="4" t="str">
        <f t="shared" si="5"/>
        <v>,1969184</v>
      </c>
    </row>
    <row r="80" s="4" customFormat="1" spans="1:11">
      <c r="A80" s="4">
        <v>14357728414</v>
      </c>
      <c r="B80" s="4">
        <v>488</v>
      </c>
      <c r="C80" s="4" t="str">
        <f>VLOOKUP(A80,HOP!A:H,8,0)</f>
        <v>488.00</v>
      </c>
      <c r="D80" s="4">
        <f>VLOOKUP(A80,HOP!A:B,2,0)</f>
        <v>1969218</v>
      </c>
      <c r="E80" s="4">
        <f t="shared" si="4"/>
        <v>0</v>
      </c>
      <c r="K80" s="4" t="str">
        <f t="shared" si="5"/>
        <v>,1969218</v>
      </c>
    </row>
    <row r="81" s="4" customFormat="1" spans="1:11">
      <c r="A81" s="4">
        <v>14358167081</v>
      </c>
      <c r="B81" s="4">
        <v>827</v>
      </c>
      <c r="C81" s="4" t="str">
        <f>VLOOKUP(A81,HOP!A:H,8,0)</f>
        <v>827.00</v>
      </c>
      <c r="D81" s="4">
        <f>VLOOKUP(A81,HOP!A:B,2,0)</f>
        <v>1969383</v>
      </c>
      <c r="E81" s="4">
        <f t="shared" si="4"/>
        <v>0</v>
      </c>
      <c r="K81" s="4" t="str">
        <f t="shared" si="5"/>
        <v>,1969383</v>
      </c>
    </row>
    <row r="83" spans="2:2">
      <c r="B83" s="4">
        <f>SUM(B2:B82)</f>
        <v>61510</v>
      </c>
    </row>
    <row r="85" spans="1:1">
      <c r="A85" s="4" t="s">
        <v>238</v>
      </c>
    </row>
    <row r="86" spans="1:1">
      <c r="A86" s="4" t="s">
        <v>239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240</v>
      </c>
      <c r="B1" s="2" t="s">
        <v>241</v>
      </c>
      <c r="C1" s="2" t="s">
        <v>242</v>
      </c>
      <c r="D1" s="2" t="s">
        <v>243</v>
      </c>
      <c r="E1" s="2" t="s">
        <v>5</v>
      </c>
      <c r="F1" s="2" t="s">
        <v>244</v>
      </c>
      <c r="G1" s="2" t="s">
        <v>245</v>
      </c>
      <c r="H1" s="2" t="s">
        <v>246</v>
      </c>
      <c r="I1" s="2" t="s">
        <v>247</v>
      </c>
      <c r="J1" s="2" t="s">
        <v>248</v>
      </c>
      <c r="K1" s="2" t="s">
        <v>17</v>
      </c>
    </row>
    <row r="2" s="1" customFormat="1" ht="20" customHeight="1" spans="1:11">
      <c r="A2" s="3">
        <v>14358167081</v>
      </c>
      <c r="B2" s="3">
        <v>1969383</v>
      </c>
      <c r="C2" s="2" t="s">
        <v>249</v>
      </c>
      <c r="D2" s="2" t="s">
        <v>250</v>
      </c>
      <c r="E2" s="2" t="s">
        <v>251</v>
      </c>
      <c r="F2" s="2" t="s">
        <v>252</v>
      </c>
      <c r="G2" s="2" t="s">
        <v>25</v>
      </c>
      <c r="H2" s="2" t="s">
        <v>253</v>
      </c>
      <c r="I2" s="2" t="s">
        <v>254</v>
      </c>
      <c r="J2" s="2" t="s">
        <v>254</v>
      </c>
      <c r="K2" s="2" t="s">
        <v>255</v>
      </c>
    </row>
    <row r="3" s="1" customFormat="1" ht="20" customHeight="1" spans="1:11">
      <c r="A3" s="3">
        <v>14357728414</v>
      </c>
      <c r="B3" s="3">
        <v>1969218</v>
      </c>
      <c r="C3" s="2" t="s">
        <v>256</v>
      </c>
      <c r="D3" s="2" t="s">
        <v>257</v>
      </c>
      <c r="E3" s="2" t="s">
        <v>251</v>
      </c>
      <c r="F3" s="2" t="s">
        <v>252</v>
      </c>
      <c r="G3" s="2" t="s">
        <v>25</v>
      </c>
      <c r="H3" s="2" t="s">
        <v>258</v>
      </c>
      <c r="I3" s="2" t="s">
        <v>254</v>
      </c>
      <c r="J3" s="2" t="s">
        <v>254</v>
      </c>
      <c r="K3" s="2" t="s">
        <v>259</v>
      </c>
    </row>
    <row r="4" s="1" customFormat="1" ht="20" customHeight="1" spans="1:11">
      <c r="A4" s="3">
        <v>14357630009</v>
      </c>
      <c r="B4" s="3">
        <v>1969184</v>
      </c>
      <c r="C4" s="2" t="s">
        <v>260</v>
      </c>
      <c r="D4" s="2" t="s">
        <v>261</v>
      </c>
      <c r="E4" s="2" t="s">
        <v>251</v>
      </c>
      <c r="F4" s="2" t="s">
        <v>252</v>
      </c>
      <c r="G4" s="2" t="s">
        <v>25</v>
      </c>
      <c r="H4" s="2" t="s">
        <v>262</v>
      </c>
      <c r="I4" s="2" t="s">
        <v>254</v>
      </c>
      <c r="J4" s="2" t="s">
        <v>254</v>
      </c>
      <c r="K4" s="2" t="s">
        <v>263</v>
      </c>
    </row>
    <row r="5" s="1" customFormat="1" ht="20" customHeight="1" spans="1:11">
      <c r="A5" s="3">
        <v>14356963599</v>
      </c>
      <c r="B5" s="3">
        <v>1969018</v>
      </c>
      <c r="C5" s="2" t="s">
        <v>264</v>
      </c>
      <c r="D5" s="2" t="s">
        <v>265</v>
      </c>
      <c r="E5" s="2" t="s">
        <v>251</v>
      </c>
      <c r="F5" s="2" t="s">
        <v>252</v>
      </c>
      <c r="G5" s="2" t="s">
        <v>25</v>
      </c>
      <c r="H5" s="2" t="s">
        <v>266</v>
      </c>
      <c r="I5" s="2" t="s">
        <v>254</v>
      </c>
      <c r="J5" s="2" t="s">
        <v>254</v>
      </c>
      <c r="K5" s="2" t="s">
        <v>267</v>
      </c>
    </row>
    <row r="6" s="1" customFormat="1" ht="20" customHeight="1" spans="1:11">
      <c r="A6" s="3">
        <v>14356904298</v>
      </c>
      <c r="B6" s="3">
        <v>1969000</v>
      </c>
      <c r="C6" s="2" t="s">
        <v>268</v>
      </c>
      <c r="D6" s="2" t="s">
        <v>269</v>
      </c>
      <c r="E6" s="2" t="s">
        <v>251</v>
      </c>
      <c r="F6" s="2" t="s">
        <v>252</v>
      </c>
      <c r="G6" s="2" t="s">
        <v>25</v>
      </c>
      <c r="H6" s="2" t="s">
        <v>270</v>
      </c>
      <c r="I6" s="2" t="s">
        <v>254</v>
      </c>
      <c r="J6" s="2" t="s">
        <v>254</v>
      </c>
      <c r="K6" s="2" t="s">
        <v>271</v>
      </c>
    </row>
    <row r="7" s="1" customFormat="1" ht="20" customHeight="1" spans="1:11">
      <c r="A7" s="3">
        <v>14356805067</v>
      </c>
      <c r="B7" s="3">
        <v>1968971</v>
      </c>
      <c r="C7" s="2" t="s">
        <v>272</v>
      </c>
      <c r="D7" s="2" t="s">
        <v>273</v>
      </c>
      <c r="E7" s="2" t="s">
        <v>251</v>
      </c>
      <c r="F7" s="2" t="s">
        <v>252</v>
      </c>
      <c r="G7" s="2" t="s">
        <v>25</v>
      </c>
      <c r="H7" s="2" t="s">
        <v>274</v>
      </c>
      <c r="I7" s="2" t="s">
        <v>254</v>
      </c>
      <c r="J7" s="2" t="s">
        <v>254</v>
      </c>
      <c r="K7" s="2" t="s">
        <v>275</v>
      </c>
    </row>
    <row r="8" s="1" customFormat="1" ht="20" customHeight="1" spans="1:11">
      <c r="A8" s="3">
        <v>14356764000</v>
      </c>
      <c r="B8" s="3">
        <v>1968958</v>
      </c>
      <c r="C8" s="2" t="s">
        <v>276</v>
      </c>
      <c r="D8" s="2" t="s">
        <v>277</v>
      </c>
      <c r="E8" s="2" t="s">
        <v>251</v>
      </c>
      <c r="F8" s="2" t="s">
        <v>252</v>
      </c>
      <c r="G8" s="2" t="s">
        <v>25</v>
      </c>
      <c r="H8" s="2" t="s">
        <v>278</v>
      </c>
      <c r="I8" s="2" t="s">
        <v>254</v>
      </c>
      <c r="J8" s="2" t="s">
        <v>254</v>
      </c>
      <c r="K8" s="2" t="s">
        <v>279</v>
      </c>
    </row>
    <row r="9" s="1" customFormat="1" ht="20" customHeight="1" spans="1:11">
      <c r="A9" s="3">
        <v>14356721262</v>
      </c>
      <c r="B9" s="3">
        <v>1968938</v>
      </c>
      <c r="C9" s="2" t="s">
        <v>280</v>
      </c>
      <c r="D9" s="2" t="s">
        <v>281</v>
      </c>
      <c r="E9" s="2" t="s">
        <v>251</v>
      </c>
      <c r="F9" s="2" t="s">
        <v>252</v>
      </c>
      <c r="G9" s="2" t="s">
        <v>25</v>
      </c>
      <c r="H9" s="2" t="s">
        <v>282</v>
      </c>
      <c r="I9" s="2" t="s">
        <v>254</v>
      </c>
      <c r="J9" s="2" t="s">
        <v>254</v>
      </c>
      <c r="K9" s="2" t="s">
        <v>283</v>
      </c>
    </row>
    <row r="10" s="1" customFormat="1" ht="20" customHeight="1" spans="1:11">
      <c r="A10" s="3">
        <v>14354325545</v>
      </c>
      <c r="B10" s="3">
        <v>1968554</v>
      </c>
      <c r="C10" s="2" t="s">
        <v>284</v>
      </c>
      <c r="D10" s="2" t="s">
        <v>285</v>
      </c>
      <c r="E10" s="2" t="s">
        <v>286</v>
      </c>
      <c r="F10" s="2" t="s">
        <v>251</v>
      </c>
      <c r="G10" s="2" t="s">
        <v>25</v>
      </c>
      <c r="H10" s="2" t="s">
        <v>287</v>
      </c>
      <c r="I10" s="2" t="s">
        <v>254</v>
      </c>
      <c r="J10" s="2" t="s">
        <v>254</v>
      </c>
      <c r="K10" s="2" t="s">
        <v>288</v>
      </c>
    </row>
    <row r="11" s="1" customFormat="1" ht="20" customHeight="1" spans="1:11">
      <c r="A11" s="3">
        <v>14354160057</v>
      </c>
      <c r="B11" s="3">
        <v>1968493</v>
      </c>
      <c r="C11" s="2" t="s">
        <v>289</v>
      </c>
      <c r="D11" s="2" t="s">
        <v>290</v>
      </c>
      <c r="E11" s="2" t="s">
        <v>286</v>
      </c>
      <c r="F11" s="2" t="s">
        <v>251</v>
      </c>
      <c r="G11" s="2" t="s">
        <v>25</v>
      </c>
      <c r="H11" s="2" t="s">
        <v>291</v>
      </c>
      <c r="I11" s="2" t="s">
        <v>254</v>
      </c>
      <c r="J11" s="2" t="s">
        <v>254</v>
      </c>
      <c r="K11" s="2" t="s">
        <v>292</v>
      </c>
    </row>
    <row r="12" s="1" customFormat="1" ht="20" customHeight="1" spans="1:11">
      <c r="A12" s="3">
        <v>14352914758</v>
      </c>
      <c r="B12" s="3">
        <v>1968227</v>
      </c>
      <c r="C12" s="2" t="s">
        <v>293</v>
      </c>
      <c r="D12" s="2" t="s">
        <v>294</v>
      </c>
      <c r="E12" s="2" t="s">
        <v>251</v>
      </c>
      <c r="F12" s="2" t="s">
        <v>252</v>
      </c>
      <c r="G12" s="2" t="s">
        <v>25</v>
      </c>
      <c r="H12" s="2" t="s">
        <v>295</v>
      </c>
      <c r="I12" s="2" t="s">
        <v>254</v>
      </c>
      <c r="J12" s="2" t="s">
        <v>254</v>
      </c>
      <c r="K12" s="2" t="s">
        <v>296</v>
      </c>
    </row>
    <row r="13" s="1" customFormat="1" ht="20" customHeight="1" spans="1:11">
      <c r="A13" s="3">
        <v>14352882470</v>
      </c>
      <c r="B13" s="3">
        <v>1968223</v>
      </c>
      <c r="C13" s="2" t="s">
        <v>297</v>
      </c>
      <c r="D13" s="2" t="s">
        <v>298</v>
      </c>
      <c r="E13" s="2" t="s">
        <v>286</v>
      </c>
      <c r="F13" s="2" t="s">
        <v>251</v>
      </c>
      <c r="G13" s="2" t="s">
        <v>25</v>
      </c>
      <c r="H13" s="2" t="s">
        <v>299</v>
      </c>
      <c r="I13" s="2" t="s">
        <v>254</v>
      </c>
      <c r="J13" s="2" t="s">
        <v>254</v>
      </c>
      <c r="K13" s="2" t="s">
        <v>300</v>
      </c>
    </row>
    <row r="14" s="1" customFormat="1" ht="20" customHeight="1" spans="1:11">
      <c r="A14" s="3">
        <v>14352861657</v>
      </c>
      <c r="B14" s="3">
        <v>1968212</v>
      </c>
      <c r="C14" s="2" t="s">
        <v>301</v>
      </c>
      <c r="D14" s="2" t="s">
        <v>302</v>
      </c>
      <c r="E14" s="2" t="s">
        <v>286</v>
      </c>
      <c r="F14" s="2" t="s">
        <v>251</v>
      </c>
      <c r="G14" s="2" t="s">
        <v>25</v>
      </c>
      <c r="H14" s="2" t="s">
        <v>303</v>
      </c>
      <c r="I14" s="2" t="s">
        <v>254</v>
      </c>
      <c r="J14" s="2" t="s">
        <v>254</v>
      </c>
      <c r="K14" s="2" t="s">
        <v>304</v>
      </c>
    </row>
    <row r="15" s="1" customFormat="1" ht="20" customHeight="1" spans="1:11">
      <c r="A15" s="3">
        <v>14352034799</v>
      </c>
      <c r="B15" s="3">
        <v>1968041</v>
      </c>
      <c r="C15" s="2" t="s">
        <v>305</v>
      </c>
      <c r="D15" s="2" t="s">
        <v>306</v>
      </c>
      <c r="E15" s="2" t="s">
        <v>307</v>
      </c>
      <c r="F15" s="2" t="s">
        <v>286</v>
      </c>
      <c r="G15" s="2" t="s">
        <v>25</v>
      </c>
      <c r="H15" s="2" t="s">
        <v>308</v>
      </c>
      <c r="I15" s="2" t="s">
        <v>254</v>
      </c>
      <c r="J15" s="2" t="s">
        <v>254</v>
      </c>
      <c r="K15" s="2" t="s">
        <v>309</v>
      </c>
    </row>
    <row r="16" s="1" customFormat="1" ht="20" customHeight="1" spans="1:11">
      <c r="A16" s="3">
        <v>14351425557</v>
      </c>
      <c r="B16" s="3">
        <v>1967797</v>
      </c>
      <c r="C16" s="2" t="s">
        <v>272</v>
      </c>
      <c r="D16" s="2" t="s">
        <v>310</v>
      </c>
      <c r="E16" s="2" t="s">
        <v>307</v>
      </c>
      <c r="F16" s="2" t="s">
        <v>286</v>
      </c>
      <c r="G16" s="2" t="s">
        <v>25</v>
      </c>
      <c r="H16" s="2" t="s">
        <v>311</v>
      </c>
      <c r="I16" s="2" t="s">
        <v>254</v>
      </c>
      <c r="J16" s="2" t="s">
        <v>254</v>
      </c>
      <c r="K16" s="2" t="s">
        <v>312</v>
      </c>
    </row>
    <row r="17" s="1" customFormat="1" ht="20" customHeight="1" spans="1:11">
      <c r="A17" s="3">
        <v>14351176436</v>
      </c>
      <c r="B17" s="3">
        <v>1967735</v>
      </c>
      <c r="C17" s="2" t="s">
        <v>313</v>
      </c>
      <c r="D17" s="2" t="s">
        <v>314</v>
      </c>
      <c r="E17" s="2" t="s">
        <v>307</v>
      </c>
      <c r="F17" s="2" t="s">
        <v>286</v>
      </c>
      <c r="G17" s="2" t="s">
        <v>25</v>
      </c>
      <c r="H17" s="2" t="s">
        <v>315</v>
      </c>
      <c r="I17" s="2" t="s">
        <v>254</v>
      </c>
      <c r="J17" s="2" t="s">
        <v>254</v>
      </c>
      <c r="K17" s="2" t="s">
        <v>316</v>
      </c>
    </row>
    <row r="18" s="1" customFormat="1" ht="20" customHeight="1" spans="1:11">
      <c r="A18" s="3">
        <v>14346857424</v>
      </c>
      <c r="B18" s="3">
        <v>1967104</v>
      </c>
      <c r="C18" s="2" t="s">
        <v>317</v>
      </c>
      <c r="D18" s="2" t="s">
        <v>318</v>
      </c>
      <c r="E18" s="2" t="s">
        <v>319</v>
      </c>
      <c r="F18" s="2" t="s">
        <v>307</v>
      </c>
      <c r="G18" s="2" t="s">
        <v>25</v>
      </c>
      <c r="H18" s="2" t="s">
        <v>320</v>
      </c>
      <c r="I18" s="2" t="s">
        <v>254</v>
      </c>
      <c r="J18" s="2" t="s">
        <v>254</v>
      </c>
      <c r="K18" s="2" t="s">
        <v>321</v>
      </c>
    </row>
    <row r="19" s="1" customFormat="1" ht="20" customHeight="1" spans="1:11">
      <c r="A19" s="3">
        <v>14346836321</v>
      </c>
      <c r="B19" s="3">
        <v>1967091</v>
      </c>
      <c r="C19" s="2" t="s">
        <v>322</v>
      </c>
      <c r="D19" s="2" t="s">
        <v>323</v>
      </c>
      <c r="E19" s="2" t="s">
        <v>319</v>
      </c>
      <c r="F19" s="2" t="s">
        <v>307</v>
      </c>
      <c r="G19" s="2" t="s">
        <v>25</v>
      </c>
      <c r="H19" s="2" t="s">
        <v>324</v>
      </c>
      <c r="I19" s="2" t="s">
        <v>254</v>
      </c>
      <c r="J19" s="2" t="s">
        <v>254</v>
      </c>
      <c r="K19" s="2" t="s">
        <v>325</v>
      </c>
    </row>
    <row r="20" s="1" customFormat="1" ht="20" customHeight="1" spans="1:11">
      <c r="A20" s="3">
        <v>14346582367</v>
      </c>
      <c r="B20" s="3">
        <v>1966955</v>
      </c>
      <c r="C20" s="2" t="s">
        <v>326</v>
      </c>
      <c r="D20" s="2" t="s">
        <v>327</v>
      </c>
      <c r="E20" s="2" t="s">
        <v>319</v>
      </c>
      <c r="F20" s="2" t="s">
        <v>307</v>
      </c>
      <c r="G20" s="2" t="s">
        <v>25</v>
      </c>
      <c r="H20" s="2" t="s">
        <v>328</v>
      </c>
      <c r="I20" s="2" t="s">
        <v>254</v>
      </c>
      <c r="J20" s="2" t="s">
        <v>254</v>
      </c>
      <c r="K20" s="2" t="s">
        <v>329</v>
      </c>
    </row>
    <row r="21" s="1" customFormat="1" ht="20" customHeight="1" spans="1:11">
      <c r="A21" s="3">
        <v>14346216205</v>
      </c>
      <c r="B21" s="3">
        <v>1966751</v>
      </c>
      <c r="C21" s="2" t="s">
        <v>330</v>
      </c>
      <c r="D21" s="2" t="s">
        <v>331</v>
      </c>
      <c r="E21" s="2" t="s">
        <v>319</v>
      </c>
      <c r="F21" s="2" t="s">
        <v>307</v>
      </c>
      <c r="G21" s="2" t="s">
        <v>25</v>
      </c>
      <c r="H21" s="2" t="s">
        <v>332</v>
      </c>
      <c r="I21" s="2" t="s">
        <v>254</v>
      </c>
      <c r="J21" s="2" t="s">
        <v>254</v>
      </c>
      <c r="K21" s="2" t="s">
        <v>333</v>
      </c>
    </row>
    <row r="22" s="1" customFormat="1" ht="20" customHeight="1" spans="1:11">
      <c r="A22" s="3">
        <v>14346022121</v>
      </c>
      <c r="B22" s="3">
        <v>1966670</v>
      </c>
      <c r="C22" s="2" t="s">
        <v>322</v>
      </c>
      <c r="D22" s="2" t="s">
        <v>334</v>
      </c>
      <c r="E22" s="2" t="s">
        <v>319</v>
      </c>
      <c r="F22" s="2" t="s">
        <v>307</v>
      </c>
      <c r="G22" s="2" t="s">
        <v>25</v>
      </c>
      <c r="H22" s="2" t="s">
        <v>324</v>
      </c>
      <c r="I22" s="2" t="s">
        <v>254</v>
      </c>
      <c r="J22" s="2" t="s">
        <v>254</v>
      </c>
      <c r="K22" s="2" t="s">
        <v>335</v>
      </c>
    </row>
    <row r="23" s="1" customFormat="1" ht="20" customHeight="1" spans="1:11">
      <c r="A23" s="3">
        <v>14345240781</v>
      </c>
      <c r="B23" s="3">
        <v>1966179</v>
      </c>
      <c r="C23" s="2" t="s">
        <v>336</v>
      </c>
      <c r="D23" s="2" t="s">
        <v>337</v>
      </c>
      <c r="E23" s="2" t="s">
        <v>307</v>
      </c>
      <c r="F23" s="2" t="s">
        <v>286</v>
      </c>
      <c r="G23" s="2" t="s">
        <v>25</v>
      </c>
      <c r="H23" s="2" t="s">
        <v>338</v>
      </c>
      <c r="I23" s="2" t="s">
        <v>254</v>
      </c>
      <c r="J23" s="2" t="s">
        <v>254</v>
      </c>
      <c r="K23" s="2" t="s">
        <v>339</v>
      </c>
    </row>
    <row r="24" s="1" customFormat="1" ht="20" customHeight="1" spans="1:11">
      <c r="A24" s="3">
        <v>14345216796</v>
      </c>
      <c r="B24" s="3">
        <v>1966168</v>
      </c>
      <c r="C24" s="2" t="s">
        <v>340</v>
      </c>
      <c r="D24" s="2" t="s">
        <v>341</v>
      </c>
      <c r="E24" s="2" t="s">
        <v>286</v>
      </c>
      <c r="F24" s="2" t="s">
        <v>251</v>
      </c>
      <c r="G24" s="2" t="s">
        <v>25</v>
      </c>
      <c r="H24" s="2" t="s">
        <v>342</v>
      </c>
      <c r="I24" s="2" t="s">
        <v>254</v>
      </c>
      <c r="J24" s="2" t="s">
        <v>254</v>
      </c>
      <c r="K24" s="2" t="s">
        <v>343</v>
      </c>
    </row>
    <row r="25" s="1" customFormat="1" ht="20" customHeight="1" spans="1:11">
      <c r="A25" s="3">
        <v>14344740219</v>
      </c>
      <c r="B25" s="3">
        <v>1966027</v>
      </c>
      <c r="C25" s="2" t="s">
        <v>249</v>
      </c>
      <c r="D25" s="2" t="s">
        <v>344</v>
      </c>
      <c r="E25" s="2" t="s">
        <v>307</v>
      </c>
      <c r="F25" s="2" t="s">
        <v>286</v>
      </c>
      <c r="G25" s="2" t="s">
        <v>25</v>
      </c>
      <c r="H25" s="2" t="s">
        <v>345</v>
      </c>
      <c r="I25" s="2" t="s">
        <v>254</v>
      </c>
      <c r="J25" s="2" t="s">
        <v>254</v>
      </c>
      <c r="K25" s="2" t="s">
        <v>346</v>
      </c>
    </row>
    <row r="26" s="1" customFormat="1" ht="20" customHeight="1" spans="1:11">
      <c r="A26" s="3">
        <v>14344553588</v>
      </c>
      <c r="B26" s="3">
        <v>1965914</v>
      </c>
      <c r="C26" s="2" t="s">
        <v>347</v>
      </c>
      <c r="D26" s="2" t="s">
        <v>348</v>
      </c>
      <c r="E26" s="2" t="s">
        <v>349</v>
      </c>
      <c r="F26" s="2" t="s">
        <v>319</v>
      </c>
      <c r="G26" s="2" t="s">
        <v>25</v>
      </c>
      <c r="H26" s="2" t="s">
        <v>350</v>
      </c>
      <c r="I26" s="2" t="s">
        <v>254</v>
      </c>
      <c r="J26" s="2" t="s">
        <v>254</v>
      </c>
      <c r="K26" s="2" t="s">
        <v>351</v>
      </c>
    </row>
    <row r="27" s="1" customFormat="1" ht="20" customHeight="1" spans="1:11">
      <c r="A27" s="3">
        <v>14343489596</v>
      </c>
      <c r="B27" s="3">
        <v>1965593</v>
      </c>
      <c r="C27" s="2" t="s">
        <v>352</v>
      </c>
      <c r="D27" s="2" t="s">
        <v>353</v>
      </c>
      <c r="E27" s="2" t="s">
        <v>286</v>
      </c>
      <c r="F27" s="2" t="s">
        <v>251</v>
      </c>
      <c r="G27" s="2" t="s">
        <v>25</v>
      </c>
      <c r="H27" s="2" t="s">
        <v>354</v>
      </c>
      <c r="I27" s="2" t="s">
        <v>254</v>
      </c>
      <c r="J27" s="2" t="s">
        <v>254</v>
      </c>
      <c r="K27" s="2" t="s">
        <v>355</v>
      </c>
    </row>
    <row r="28" s="1" customFormat="1" ht="20" customHeight="1" spans="1:11">
      <c r="A28" s="3">
        <v>14341724082</v>
      </c>
      <c r="B28" s="3">
        <v>1965518</v>
      </c>
      <c r="C28" s="2" t="s">
        <v>356</v>
      </c>
      <c r="D28" s="2" t="s">
        <v>357</v>
      </c>
      <c r="E28" s="2" t="s">
        <v>349</v>
      </c>
      <c r="F28" s="2" t="s">
        <v>319</v>
      </c>
      <c r="G28" s="2" t="s">
        <v>25</v>
      </c>
      <c r="H28" s="2" t="s">
        <v>358</v>
      </c>
      <c r="I28" s="2" t="s">
        <v>254</v>
      </c>
      <c r="J28" s="2" t="s">
        <v>254</v>
      </c>
      <c r="K28" s="2" t="s">
        <v>359</v>
      </c>
    </row>
    <row r="29" s="1" customFormat="1" ht="20" customHeight="1" spans="1:11">
      <c r="A29" s="3">
        <v>14341164193</v>
      </c>
      <c r="B29" s="3">
        <v>1965253</v>
      </c>
      <c r="C29" s="2" t="s">
        <v>360</v>
      </c>
      <c r="D29" s="2" t="s">
        <v>361</v>
      </c>
      <c r="E29" s="2" t="s">
        <v>349</v>
      </c>
      <c r="F29" s="2" t="s">
        <v>319</v>
      </c>
      <c r="G29" s="2" t="s">
        <v>25</v>
      </c>
      <c r="H29" s="2" t="s">
        <v>362</v>
      </c>
      <c r="I29" s="2" t="s">
        <v>254</v>
      </c>
      <c r="J29" s="2" t="s">
        <v>254</v>
      </c>
      <c r="K29" s="2" t="s">
        <v>363</v>
      </c>
    </row>
    <row r="30" s="1" customFormat="1" ht="20" customHeight="1" spans="1:11">
      <c r="A30" s="3">
        <v>14340385278</v>
      </c>
      <c r="B30" s="3">
        <v>1964809</v>
      </c>
      <c r="C30" s="2" t="s">
        <v>364</v>
      </c>
      <c r="D30" s="2" t="s">
        <v>365</v>
      </c>
      <c r="E30" s="2" t="s">
        <v>349</v>
      </c>
      <c r="F30" s="2" t="s">
        <v>319</v>
      </c>
      <c r="G30" s="2" t="s">
        <v>25</v>
      </c>
      <c r="H30" s="2" t="s">
        <v>366</v>
      </c>
      <c r="I30" s="2" t="s">
        <v>254</v>
      </c>
      <c r="J30" s="2" t="s">
        <v>254</v>
      </c>
      <c r="K30" s="2" t="s">
        <v>367</v>
      </c>
    </row>
    <row r="31" s="1" customFormat="1" ht="20" customHeight="1" spans="1:11">
      <c r="A31" s="3">
        <v>14340343610</v>
      </c>
      <c r="B31" s="3">
        <v>1964787</v>
      </c>
      <c r="C31" s="2" t="s">
        <v>368</v>
      </c>
      <c r="D31" s="2" t="s">
        <v>369</v>
      </c>
      <c r="E31" s="2" t="s">
        <v>349</v>
      </c>
      <c r="F31" s="2" t="s">
        <v>319</v>
      </c>
      <c r="G31" s="2" t="s">
        <v>25</v>
      </c>
      <c r="H31" s="2" t="s">
        <v>370</v>
      </c>
      <c r="I31" s="2" t="s">
        <v>254</v>
      </c>
      <c r="J31" s="2" t="s">
        <v>254</v>
      </c>
      <c r="K31" s="2" t="s">
        <v>371</v>
      </c>
    </row>
    <row r="32" s="1" customFormat="1" ht="20" customHeight="1" spans="1:11">
      <c r="A32" s="3">
        <v>14339594945</v>
      </c>
      <c r="B32" s="3">
        <v>1964506</v>
      </c>
      <c r="C32" s="2" t="s">
        <v>372</v>
      </c>
      <c r="D32" s="2" t="s">
        <v>373</v>
      </c>
      <c r="E32" s="2" t="s">
        <v>374</v>
      </c>
      <c r="F32" s="2" t="s">
        <v>349</v>
      </c>
      <c r="G32" s="2" t="s">
        <v>25</v>
      </c>
      <c r="H32" s="2" t="s">
        <v>375</v>
      </c>
      <c r="I32" s="2" t="s">
        <v>254</v>
      </c>
      <c r="J32" s="2" t="s">
        <v>254</v>
      </c>
      <c r="K32" s="2" t="s">
        <v>376</v>
      </c>
    </row>
    <row r="33" s="1" customFormat="1" ht="20" customHeight="1" spans="1:11">
      <c r="A33" s="3">
        <v>14338880840</v>
      </c>
      <c r="B33" s="3">
        <v>1964071</v>
      </c>
      <c r="C33" s="2" t="s">
        <v>377</v>
      </c>
      <c r="D33" s="2" t="s">
        <v>378</v>
      </c>
      <c r="E33" s="2" t="s">
        <v>374</v>
      </c>
      <c r="F33" s="2" t="s">
        <v>349</v>
      </c>
      <c r="G33" s="2" t="s">
        <v>25</v>
      </c>
      <c r="H33" s="2" t="s">
        <v>379</v>
      </c>
      <c r="I33" s="2" t="s">
        <v>254</v>
      </c>
      <c r="J33" s="2" t="s">
        <v>254</v>
      </c>
      <c r="K33" s="2" t="s">
        <v>380</v>
      </c>
    </row>
    <row r="34" s="1" customFormat="1" ht="20" customHeight="1" spans="1:11">
      <c r="A34" s="3">
        <v>14338730550</v>
      </c>
      <c r="B34" s="3">
        <v>1963987</v>
      </c>
      <c r="C34" s="2" t="s">
        <v>381</v>
      </c>
      <c r="D34" s="2" t="s">
        <v>382</v>
      </c>
      <c r="E34" s="2" t="s">
        <v>374</v>
      </c>
      <c r="F34" s="2" t="s">
        <v>349</v>
      </c>
      <c r="G34" s="2" t="s">
        <v>25</v>
      </c>
      <c r="H34" s="2" t="s">
        <v>383</v>
      </c>
      <c r="I34" s="2" t="s">
        <v>254</v>
      </c>
      <c r="J34" s="2" t="s">
        <v>254</v>
      </c>
      <c r="K34" s="2" t="s">
        <v>384</v>
      </c>
    </row>
    <row r="35" s="1" customFormat="1" ht="20" customHeight="1" spans="1:11">
      <c r="A35" s="3">
        <v>14338325328</v>
      </c>
      <c r="B35" s="3">
        <v>1963828</v>
      </c>
      <c r="C35" s="2" t="s">
        <v>385</v>
      </c>
      <c r="D35" s="2" t="s">
        <v>386</v>
      </c>
      <c r="E35" s="2" t="s">
        <v>251</v>
      </c>
      <c r="F35" s="2" t="s">
        <v>252</v>
      </c>
      <c r="G35" s="2" t="s">
        <v>25</v>
      </c>
      <c r="H35" s="2" t="s">
        <v>387</v>
      </c>
      <c r="I35" s="2" t="s">
        <v>254</v>
      </c>
      <c r="J35" s="2" t="s">
        <v>254</v>
      </c>
      <c r="K35" s="2" t="s">
        <v>388</v>
      </c>
    </row>
    <row r="36" s="1" customFormat="1" ht="20" customHeight="1" spans="1:11">
      <c r="A36" s="3">
        <v>14338274799</v>
      </c>
      <c r="B36" s="3">
        <v>1963817</v>
      </c>
      <c r="C36" s="2" t="s">
        <v>389</v>
      </c>
      <c r="D36" s="2" t="s">
        <v>390</v>
      </c>
      <c r="E36" s="2" t="s">
        <v>286</v>
      </c>
      <c r="F36" s="2" t="s">
        <v>252</v>
      </c>
      <c r="G36" s="2" t="s">
        <v>25</v>
      </c>
      <c r="H36" s="2" t="s">
        <v>391</v>
      </c>
      <c r="I36" s="2" t="s">
        <v>254</v>
      </c>
      <c r="J36" s="2" t="s">
        <v>254</v>
      </c>
      <c r="K36" s="2" t="s">
        <v>392</v>
      </c>
    </row>
    <row r="37" s="1" customFormat="1" ht="20" customHeight="1" spans="1:11">
      <c r="A37" s="3">
        <v>14337999803</v>
      </c>
      <c r="B37" s="3">
        <v>1963664</v>
      </c>
      <c r="C37" s="2" t="s">
        <v>393</v>
      </c>
      <c r="D37" s="2" t="s">
        <v>394</v>
      </c>
      <c r="E37" s="2" t="s">
        <v>286</v>
      </c>
      <c r="F37" s="2" t="s">
        <v>252</v>
      </c>
      <c r="G37" s="2" t="s">
        <v>25</v>
      </c>
      <c r="H37" s="2" t="s">
        <v>395</v>
      </c>
      <c r="I37" s="2" t="s">
        <v>254</v>
      </c>
      <c r="J37" s="2" t="s">
        <v>254</v>
      </c>
      <c r="K37" s="2" t="s">
        <v>396</v>
      </c>
    </row>
    <row r="38" s="1" customFormat="1" ht="20" customHeight="1" spans="1:11">
      <c r="A38" s="3">
        <v>14337933123</v>
      </c>
      <c r="B38" s="3">
        <v>1963626</v>
      </c>
      <c r="C38" s="2" t="s">
        <v>397</v>
      </c>
      <c r="D38" s="2" t="s">
        <v>398</v>
      </c>
      <c r="E38" s="2" t="s">
        <v>374</v>
      </c>
      <c r="F38" s="2" t="s">
        <v>319</v>
      </c>
      <c r="G38" s="2" t="s">
        <v>25</v>
      </c>
      <c r="H38" s="2" t="s">
        <v>399</v>
      </c>
      <c r="I38" s="2" t="s">
        <v>254</v>
      </c>
      <c r="J38" s="2" t="s">
        <v>254</v>
      </c>
      <c r="K38" s="2" t="s">
        <v>400</v>
      </c>
    </row>
    <row r="39" s="1" customFormat="1" ht="20" customHeight="1" spans="1:11">
      <c r="A39" s="3">
        <v>14337895511</v>
      </c>
      <c r="B39" s="3">
        <v>1963612</v>
      </c>
      <c r="C39" s="2" t="s">
        <v>401</v>
      </c>
      <c r="D39" s="2" t="s">
        <v>402</v>
      </c>
      <c r="E39" s="2" t="s">
        <v>251</v>
      </c>
      <c r="F39" s="2" t="s">
        <v>252</v>
      </c>
      <c r="G39" s="2" t="s">
        <v>25</v>
      </c>
      <c r="H39" s="2" t="s">
        <v>403</v>
      </c>
      <c r="I39" s="2" t="s">
        <v>254</v>
      </c>
      <c r="J39" s="2" t="s">
        <v>254</v>
      </c>
      <c r="K39" s="2" t="s">
        <v>404</v>
      </c>
    </row>
    <row r="40" s="1" customFormat="1" ht="20" customHeight="1" spans="1:11">
      <c r="A40" s="3">
        <v>14335294532</v>
      </c>
      <c r="B40" s="3">
        <v>1963332</v>
      </c>
      <c r="C40" s="2" t="s">
        <v>405</v>
      </c>
      <c r="D40" s="2" t="s">
        <v>406</v>
      </c>
      <c r="E40" s="2" t="s">
        <v>407</v>
      </c>
      <c r="F40" s="2" t="s">
        <v>374</v>
      </c>
      <c r="G40" s="2" t="s">
        <v>25</v>
      </c>
      <c r="H40" s="2" t="s">
        <v>408</v>
      </c>
      <c r="I40" s="2" t="s">
        <v>254</v>
      </c>
      <c r="J40" s="2" t="s">
        <v>254</v>
      </c>
      <c r="K40" s="2" t="s">
        <v>409</v>
      </c>
    </row>
    <row r="41" s="1" customFormat="1" ht="20" customHeight="1" spans="1:11">
      <c r="A41" s="3">
        <v>14335245331</v>
      </c>
      <c r="B41" s="3">
        <v>1963292</v>
      </c>
      <c r="C41" s="2" t="s">
        <v>410</v>
      </c>
      <c r="D41" s="2" t="s">
        <v>411</v>
      </c>
      <c r="E41" s="2" t="s">
        <v>407</v>
      </c>
      <c r="F41" s="2" t="s">
        <v>374</v>
      </c>
      <c r="G41" s="2" t="s">
        <v>25</v>
      </c>
      <c r="H41" s="2" t="s">
        <v>412</v>
      </c>
      <c r="I41" s="2" t="s">
        <v>254</v>
      </c>
      <c r="J41" s="2" t="s">
        <v>254</v>
      </c>
      <c r="K41" s="2" t="s">
        <v>413</v>
      </c>
    </row>
    <row r="42" s="1" customFormat="1" ht="20" customHeight="1" spans="1:11">
      <c r="A42" s="3">
        <v>14335019407</v>
      </c>
      <c r="B42" s="3">
        <v>1963161</v>
      </c>
      <c r="C42" s="2" t="s">
        <v>414</v>
      </c>
      <c r="D42" s="2" t="s">
        <v>415</v>
      </c>
      <c r="E42" s="2" t="s">
        <v>407</v>
      </c>
      <c r="F42" s="2" t="s">
        <v>374</v>
      </c>
      <c r="G42" s="2" t="s">
        <v>25</v>
      </c>
      <c r="H42" s="2" t="s">
        <v>416</v>
      </c>
      <c r="I42" s="2" t="s">
        <v>254</v>
      </c>
      <c r="J42" s="2" t="s">
        <v>254</v>
      </c>
      <c r="K42" s="2" t="s">
        <v>417</v>
      </c>
    </row>
    <row r="43" s="1" customFormat="1" ht="20" customHeight="1" spans="1:11">
      <c r="A43" s="3">
        <v>14334916002</v>
      </c>
      <c r="B43" s="3">
        <v>1963110</v>
      </c>
      <c r="C43" s="2" t="s">
        <v>418</v>
      </c>
      <c r="D43" s="2" t="s">
        <v>419</v>
      </c>
      <c r="E43" s="2" t="s">
        <v>407</v>
      </c>
      <c r="F43" s="2" t="s">
        <v>374</v>
      </c>
      <c r="G43" s="2" t="s">
        <v>25</v>
      </c>
      <c r="H43" s="2" t="s">
        <v>420</v>
      </c>
      <c r="I43" s="2" t="s">
        <v>254</v>
      </c>
      <c r="J43" s="2" t="s">
        <v>254</v>
      </c>
      <c r="K43" s="2" t="s">
        <v>421</v>
      </c>
    </row>
    <row r="44" s="1" customFormat="1" ht="20" customHeight="1" spans="1:11">
      <c r="A44" s="3">
        <v>14334872735</v>
      </c>
      <c r="B44" s="3">
        <v>1963097</v>
      </c>
      <c r="C44" s="2" t="s">
        <v>422</v>
      </c>
      <c r="D44" s="2" t="s">
        <v>423</v>
      </c>
      <c r="E44" s="2" t="s">
        <v>407</v>
      </c>
      <c r="F44" s="2" t="s">
        <v>374</v>
      </c>
      <c r="G44" s="2" t="s">
        <v>25</v>
      </c>
      <c r="H44" s="2" t="s">
        <v>424</v>
      </c>
      <c r="I44" s="2" t="s">
        <v>254</v>
      </c>
      <c r="J44" s="2" t="s">
        <v>254</v>
      </c>
      <c r="K44" s="2" t="s">
        <v>425</v>
      </c>
    </row>
    <row r="45" s="1" customFormat="1" ht="20" customHeight="1" spans="1:11">
      <c r="A45" s="3">
        <v>14334863015</v>
      </c>
      <c r="B45" s="3">
        <v>1963080</v>
      </c>
      <c r="C45" s="2" t="s">
        <v>426</v>
      </c>
      <c r="D45" s="2" t="s">
        <v>427</v>
      </c>
      <c r="E45" s="2" t="s">
        <v>407</v>
      </c>
      <c r="F45" s="2" t="s">
        <v>349</v>
      </c>
      <c r="G45" s="2" t="s">
        <v>25</v>
      </c>
      <c r="H45" s="2" t="s">
        <v>428</v>
      </c>
      <c r="I45" s="2" t="s">
        <v>254</v>
      </c>
      <c r="J45" s="2" t="s">
        <v>254</v>
      </c>
      <c r="K45" s="2" t="s">
        <v>429</v>
      </c>
    </row>
    <row r="46" s="1" customFormat="1" ht="20" customHeight="1" spans="1:11">
      <c r="A46" s="3">
        <v>14334498493</v>
      </c>
      <c r="B46" s="3">
        <v>1962917</v>
      </c>
      <c r="C46" s="2" t="s">
        <v>430</v>
      </c>
      <c r="D46" s="2" t="s">
        <v>431</v>
      </c>
      <c r="E46" s="2" t="s">
        <v>407</v>
      </c>
      <c r="F46" s="2" t="s">
        <v>319</v>
      </c>
      <c r="G46" s="2" t="s">
        <v>25</v>
      </c>
      <c r="H46" s="2" t="s">
        <v>432</v>
      </c>
      <c r="I46" s="2" t="s">
        <v>254</v>
      </c>
      <c r="J46" s="2" t="s">
        <v>254</v>
      </c>
      <c r="K46" s="2" t="s">
        <v>433</v>
      </c>
    </row>
    <row r="47" s="1" customFormat="1" ht="20" customHeight="1" spans="1:11">
      <c r="A47" s="3">
        <v>14334420122</v>
      </c>
      <c r="B47" s="3">
        <v>1962879</v>
      </c>
      <c r="C47" s="2" t="s">
        <v>434</v>
      </c>
      <c r="D47" s="2" t="s">
        <v>435</v>
      </c>
      <c r="E47" s="2" t="s">
        <v>374</v>
      </c>
      <c r="F47" s="2" t="s">
        <v>349</v>
      </c>
      <c r="G47" s="2" t="s">
        <v>25</v>
      </c>
      <c r="H47" s="2" t="s">
        <v>436</v>
      </c>
      <c r="I47" s="2" t="s">
        <v>254</v>
      </c>
      <c r="J47" s="2" t="s">
        <v>254</v>
      </c>
      <c r="K47" s="2" t="s">
        <v>437</v>
      </c>
    </row>
    <row r="48" s="1" customFormat="1" ht="20" customHeight="1" spans="1:11">
      <c r="A48" s="3">
        <v>14333746896</v>
      </c>
      <c r="B48" s="3">
        <v>1962517</v>
      </c>
      <c r="C48" s="2" t="s">
        <v>438</v>
      </c>
      <c r="D48" s="2" t="s">
        <v>439</v>
      </c>
      <c r="E48" s="2" t="s">
        <v>407</v>
      </c>
      <c r="F48" s="2" t="s">
        <v>374</v>
      </c>
      <c r="G48" s="2" t="s">
        <v>25</v>
      </c>
      <c r="H48" s="2" t="s">
        <v>440</v>
      </c>
      <c r="I48" s="2" t="s">
        <v>254</v>
      </c>
      <c r="J48" s="2" t="s">
        <v>254</v>
      </c>
      <c r="K48" s="2" t="s">
        <v>441</v>
      </c>
    </row>
    <row r="49" s="1" customFormat="1" ht="20" customHeight="1" spans="1:11">
      <c r="A49" s="3">
        <v>14333459880</v>
      </c>
      <c r="B49" s="3">
        <v>1962356</v>
      </c>
      <c r="C49" s="2" t="s">
        <v>442</v>
      </c>
      <c r="D49" s="2" t="s">
        <v>443</v>
      </c>
      <c r="E49" s="2" t="s">
        <v>407</v>
      </c>
      <c r="F49" s="2" t="s">
        <v>374</v>
      </c>
      <c r="G49" s="2" t="s">
        <v>25</v>
      </c>
      <c r="H49" s="2" t="s">
        <v>444</v>
      </c>
      <c r="I49" s="2" t="s">
        <v>254</v>
      </c>
      <c r="J49" s="2" t="s">
        <v>254</v>
      </c>
      <c r="K49" s="2" t="s">
        <v>445</v>
      </c>
    </row>
    <row r="50" s="1" customFormat="1" ht="20" customHeight="1" spans="1:11">
      <c r="A50" s="3">
        <v>14333438205</v>
      </c>
      <c r="B50" s="3">
        <v>1962340</v>
      </c>
      <c r="C50" s="2" t="s">
        <v>446</v>
      </c>
      <c r="D50" s="2" t="s">
        <v>447</v>
      </c>
      <c r="E50" s="2" t="s">
        <v>407</v>
      </c>
      <c r="F50" s="2" t="s">
        <v>374</v>
      </c>
      <c r="G50" s="2" t="s">
        <v>25</v>
      </c>
      <c r="H50" s="2" t="s">
        <v>448</v>
      </c>
      <c r="I50" s="2" t="s">
        <v>254</v>
      </c>
      <c r="J50" s="2" t="s">
        <v>254</v>
      </c>
      <c r="K50" s="2" t="s">
        <v>449</v>
      </c>
    </row>
    <row r="51" s="1" customFormat="1" ht="20" customHeight="1" spans="1:11">
      <c r="A51" s="3">
        <v>14333350906</v>
      </c>
      <c r="B51" s="3">
        <v>1962286</v>
      </c>
      <c r="C51" s="2" t="s">
        <v>450</v>
      </c>
      <c r="D51" s="2" t="s">
        <v>451</v>
      </c>
      <c r="E51" s="2" t="s">
        <v>407</v>
      </c>
      <c r="F51" s="2" t="s">
        <v>374</v>
      </c>
      <c r="G51" s="2" t="s">
        <v>25</v>
      </c>
      <c r="H51" s="2" t="s">
        <v>452</v>
      </c>
      <c r="I51" s="2" t="s">
        <v>254</v>
      </c>
      <c r="J51" s="2" t="s">
        <v>254</v>
      </c>
      <c r="K51" s="2" t="s">
        <v>453</v>
      </c>
    </row>
    <row r="52" s="1" customFormat="1" ht="20" customHeight="1" spans="1:11">
      <c r="A52" s="3">
        <v>14333158144</v>
      </c>
      <c r="B52" s="3">
        <v>1962248</v>
      </c>
      <c r="C52" s="2" t="s">
        <v>340</v>
      </c>
      <c r="D52" s="2" t="s">
        <v>454</v>
      </c>
      <c r="E52" s="2" t="s">
        <v>407</v>
      </c>
      <c r="F52" s="2" t="s">
        <v>349</v>
      </c>
      <c r="G52" s="2" t="s">
        <v>25</v>
      </c>
      <c r="H52" s="2" t="s">
        <v>455</v>
      </c>
      <c r="I52" s="2" t="s">
        <v>254</v>
      </c>
      <c r="J52" s="2" t="s">
        <v>254</v>
      </c>
      <c r="K52" s="2" t="s">
        <v>456</v>
      </c>
    </row>
    <row r="53" s="1" customFormat="1" ht="20" customHeight="1" spans="1:11">
      <c r="A53" s="3">
        <v>14333132088</v>
      </c>
      <c r="B53" s="3">
        <v>1962244</v>
      </c>
      <c r="C53" s="2" t="s">
        <v>457</v>
      </c>
      <c r="D53" s="2" t="s">
        <v>458</v>
      </c>
      <c r="E53" s="2" t="s">
        <v>407</v>
      </c>
      <c r="F53" s="2" t="s">
        <v>374</v>
      </c>
      <c r="G53" s="2" t="s">
        <v>25</v>
      </c>
      <c r="H53" s="2" t="s">
        <v>287</v>
      </c>
      <c r="I53" s="2" t="s">
        <v>254</v>
      </c>
      <c r="J53" s="2" t="s">
        <v>254</v>
      </c>
      <c r="K53" s="2" t="s">
        <v>459</v>
      </c>
    </row>
    <row r="54" s="1" customFormat="1" ht="20" customHeight="1" spans="1:11">
      <c r="A54" s="3">
        <v>14332518865</v>
      </c>
      <c r="B54" s="3">
        <v>1961886</v>
      </c>
      <c r="C54" s="2" t="s">
        <v>460</v>
      </c>
      <c r="D54" s="2" t="s">
        <v>461</v>
      </c>
      <c r="E54" s="2" t="s">
        <v>251</v>
      </c>
      <c r="F54" s="2" t="s">
        <v>252</v>
      </c>
      <c r="G54" s="2" t="s">
        <v>25</v>
      </c>
      <c r="H54" s="2" t="s">
        <v>462</v>
      </c>
      <c r="I54" s="2" t="s">
        <v>254</v>
      </c>
      <c r="J54" s="2" t="s">
        <v>254</v>
      </c>
      <c r="K54" s="2" t="s">
        <v>463</v>
      </c>
    </row>
    <row r="55" s="1" customFormat="1" ht="20" customHeight="1" spans="1:11">
      <c r="A55" s="3">
        <v>14332171209</v>
      </c>
      <c r="B55" s="3">
        <v>1961699</v>
      </c>
      <c r="C55" s="2" t="s">
        <v>464</v>
      </c>
      <c r="D55" s="2" t="s">
        <v>465</v>
      </c>
      <c r="E55" s="2" t="s">
        <v>251</v>
      </c>
      <c r="F55" s="2" t="s">
        <v>252</v>
      </c>
      <c r="G55" s="2" t="s">
        <v>25</v>
      </c>
      <c r="H55" s="2" t="s">
        <v>466</v>
      </c>
      <c r="I55" s="2" t="s">
        <v>254</v>
      </c>
      <c r="J55" s="2" t="s">
        <v>254</v>
      </c>
      <c r="K55" s="2" t="s">
        <v>467</v>
      </c>
    </row>
    <row r="56" s="1" customFormat="1" ht="20" customHeight="1" spans="1:11">
      <c r="A56" s="3">
        <v>14331982560</v>
      </c>
      <c r="B56" s="3">
        <v>1961575</v>
      </c>
      <c r="C56" s="2" t="s">
        <v>468</v>
      </c>
      <c r="D56" s="2" t="s">
        <v>469</v>
      </c>
      <c r="E56" s="2" t="s">
        <v>470</v>
      </c>
      <c r="F56" s="2" t="s">
        <v>286</v>
      </c>
      <c r="G56" s="2" t="s">
        <v>25</v>
      </c>
      <c r="H56" s="2" t="s">
        <v>471</v>
      </c>
      <c r="I56" s="2" t="s">
        <v>254</v>
      </c>
      <c r="J56" s="2" t="s">
        <v>254</v>
      </c>
      <c r="K56" s="2" t="s">
        <v>472</v>
      </c>
    </row>
    <row r="57" s="1" customFormat="1" ht="20" customHeight="1" spans="1:11">
      <c r="A57" s="3">
        <v>14328166138</v>
      </c>
      <c r="B57" s="3">
        <v>1960739</v>
      </c>
      <c r="C57" s="2" t="s">
        <v>460</v>
      </c>
      <c r="D57" s="2" t="s">
        <v>473</v>
      </c>
      <c r="E57" s="2" t="s">
        <v>349</v>
      </c>
      <c r="F57" s="2" t="s">
        <v>319</v>
      </c>
      <c r="G57" s="2" t="s">
        <v>25</v>
      </c>
      <c r="H57" s="2" t="s">
        <v>474</v>
      </c>
      <c r="I57" s="2" t="s">
        <v>254</v>
      </c>
      <c r="J57" s="2" t="s">
        <v>254</v>
      </c>
      <c r="K57" s="2" t="s">
        <v>475</v>
      </c>
    </row>
    <row r="58" s="1" customFormat="1" ht="20" customHeight="1" spans="1:11">
      <c r="A58" s="3">
        <v>14327909686</v>
      </c>
      <c r="B58" s="3">
        <v>1960575</v>
      </c>
      <c r="C58" s="2" t="s">
        <v>476</v>
      </c>
      <c r="D58" s="2" t="s">
        <v>477</v>
      </c>
      <c r="E58" s="2" t="s">
        <v>407</v>
      </c>
      <c r="F58" s="2" t="s">
        <v>374</v>
      </c>
      <c r="G58" s="2" t="s">
        <v>25</v>
      </c>
      <c r="H58" s="2" t="s">
        <v>478</v>
      </c>
      <c r="I58" s="2" t="s">
        <v>254</v>
      </c>
      <c r="J58" s="2" t="s">
        <v>254</v>
      </c>
      <c r="K58" s="2" t="s">
        <v>479</v>
      </c>
    </row>
    <row r="59" s="1" customFormat="1" ht="20" customHeight="1" spans="1:11">
      <c r="A59" s="3">
        <v>14326681257</v>
      </c>
      <c r="B59" s="3">
        <v>1959970</v>
      </c>
      <c r="C59" s="2" t="s">
        <v>480</v>
      </c>
      <c r="D59" s="2" t="s">
        <v>481</v>
      </c>
      <c r="E59" s="2" t="s">
        <v>319</v>
      </c>
      <c r="F59" s="2" t="s">
        <v>307</v>
      </c>
      <c r="G59" s="2" t="s">
        <v>25</v>
      </c>
      <c r="H59" s="2" t="s">
        <v>482</v>
      </c>
      <c r="I59" s="2" t="s">
        <v>254</v>
      </c>
      <c r="J59" s="2" t="s">
        <v>254</v>
      </c>
      <c r="K59" s="2" t="s">
        <v>483</v>
      </c>
    </row>
    <row r="60" s="1" customFormat="1" ht="20" customHeight="1" spans="1:11">
      <c r="A60" s="3">
        <v>14325870586</v>
      </c>
      <c r="B60" s="3">
        <v>1959525</v>
      </c>
      <c r="C60" s="2" t="s">
        <v>484</v>
      </c>
      <c r="D60" s="2" t="s">
        <v>485</v>
      </c>
      <c r="E60" s="2" t="s">
        <v>374</v>
      </c>
      <c r="F60" s="2" t="s">
        <v>349</v>
      </c>
      <c r="G60" s="2" t="s">
        <v>25</v>
      </c>
      <c r="H60" s="2" t="s">
        <v>486</v>
      </c>
      <c r="I60" s="2" t="s">
        <v>254</v>
      </c>
      <c r="J60" s="2" t="s">
        <v>254</v>
      </c>
      <c r="K60" s="2" t="s">
        <v>487</v>
      </c>
    </row>
    <row r="61" s="1" customFormat="1" ht="20" customHeight="1" spans="1:11">
      <c r="A61" s="3">
        <v>14325111457</v>
      </c>
      <c r="B61" s="3">
        <v>1959406</v>
      </c>
      <c r="C61" s="2" t="s">
        <v>488</v>
      </c>
      <c r="D61" s="2" t="s">
        <v>489</v>
      </c>
      <c r="E61" s="2" t="s">
        <v>349</v>
      </c>
      <c r="F61" s="2" t="s">
        <v>307</v>
      </c>
      <c r="G61" s="2" t="s">
        <v>25</v>
      </c>
      <c r="H61" s="2" t="s">
        <v>490</v>
      </c>
      <c r="I61" s="2" t="s">
        <v>254</v>
      </c>
      <c r="J61" s="2" t="s">
        <v>254</v>
      </c>
      <c r="K61" s="2" t="s">
        <v>491</v>
      </c>
    </row>
    <row r="62" s="1" customFormat="1" ht="20" customHeight="1" spans="1:11">
      <c r="A62" s="3">
        <v>14321372366</v>
      </c>
      <c r="B62" s="3">
        <v>1958006</v>
      </c>
      <c r="C62" s="2" t="s">
        <v>492</v>
      </c>
      <c r="D62" s="2" t="s">
        <v>493</v>
      </c>
      <c r="E62" s="2" t="s">
        <v>494</v>
      </c>
      <c r="F62" s="2" t="s">
        <v>374</v>
      </c>
      <c r="G62" s="2" t="s">
        <v>25</v>
      </c>
      <c r="H62" s="2" t="s">
        <v>495</v>
      </c>
      <c r="I62" s="2" t="s">
        <v>254</v>
      </c>
      <c r="J62" s="2" t="s">
        <v>254</v>
      </c>
      <c r="K62" s="2" t="s">
        <v>496</v>
      </c>
    </row>
    <row r="63" s="1" customFormat="1" ht="20" customHeight="1" spans="1:11">
      <c r="A63" s="3">
        <v>14321298710</v>
      </c>
      <c r="B63" s="3">
        <v>1957954</v>
      </c>
      <c r="C63" s="2" t="s">
        <v>497</v>
      </c>
      <c r="D63" s="2" t="s">
        <v>498</v>
      </c>
      <c r="E63" s="2" t="s">
        <v>407</v>
      </c>
      <c r="F63" s="2" t="s">
        <v>349</v>
      </c>
      <c r="G63" s="2" t="s">
        <v>25</v>
      </c>
      <c r="H63" s="2" t="s">
        <v>499</v>
      </c>
      <c r="I63" s="2" t="s">
        <v>254</v>
      </c>
      <c r="J63" s="2" t="s">
        <v>254</v>
      </c>
      <c r="K63" s="2" t="s">
        <v>500</v>
      </c>
    </row>
    <row r="64" s="1" customFormat="1" ht="20" customHeight="1" spans="1:11">
      <c r="A64" s="3">
        <v>14316671593</v>
      </c>
      <c r="B64" s="3">
        <v>1956325</v>
      </c>
      <c r="C64" s="2" t="s">
        <v>501</v>
      </c>
      <c r="D64" s="2" t="s">
        <v>502</v>
      </c>
      <c r="E64" s="2" t="s">
        <v>374</v>
      </c>
      <c r="F64" s="2" t="s">
        <v>319</v>
      </c>
      <c r="G64" s="2" t="s">
        <v>25</v>
      </c>
      <c r="H64" s="2" t="s">
        <v>503</v>
      </c>
      <c r="I64" s="2" t="s">
        <v>254</v>
      </c>
      <c r="J64" s="2" t="s">
        <v>254</v>
      </c>
      <c r="K64" s="2" t="s">
        <v>504</v>
      </c>
    </row>
    <row r="65" s="1" customFormat="1" ht="20" customHeight="1" spans="1:11">
      <c r="A65" s="3">
        <v>14311006982</v>
      </c>
      <c r="B65" s="3">
        <v>1953798</v>
      </c>
      <c r="C65" s="2" t="s">
        <v>505</v>
      </c>
      <c r="D65" s="2" t="s">
        <v>506</v>
      </c>
      <c r="E65" s="2" t="s">
        <v>286</v>
      </c>
      <c r="F65" s="2" t="s">
        <v>251</v>
      </c>
      <c r="G65" s="2" t="s">
        <v>25</v>
      </c>
      <c r="H65" s="2" t="s">
        <v>444</v>
      </c>
      <c r="I65" s="2" t="s">
        <v>254</v>
      </c>
      <c r="J65" s="2" t="s">
        <v>254</v>
      </c>
      <c r="K65" s="2" t="s">
        <v>507</v>
      </c>
    </row>
    <row r="66" s="1" customFormat="1" ht="20" customHeight="1" spans="1:11">
      <c r="A66" s="3">
        <v>14310273088</v>
      </c>
      <c r="B66" s="3">
        <v>1953370</v>
      </c>
      <c r="C66" s="2" t="s">
        <v>508</v>
      </c>
      <c r="D66" s="2" t="s">
        <v>509</v>
      </c>
      <c r="E66" s="2" t="s">
        <v>286</v>
      </c>
      <c r="F66" s="2" t="s">
        <v>252</v>
      </c>
      <c r="G66" s="2" t="s">
        <v>25</v>
      </c>
      <c r="H66" s="2" t="s">
        <v>510</v>
      </c>
      <c r="I66" s="2" t="s">
        <v>254</v>
      </c>
      <c r="J66" s="2" t="s">
        <v>254</v>
      </c>
      <c r="K66" s="2" t="s">
        <v>511</v>
      </c>
    </row>
    <row r="67" s="1" customFormat="1" ht="20" customHeight="1" spans="1:11">
      <c r="A67" s="3">
        <v>14310054570</v>
      </c>
      <c r="B67" s="3">
        <v>1953276</v>
      </c>
      <c r="C67" s="2" t="s">
        <v>512</v>
      </c>
      <c r="D67" s="2" t="s">
        <v>513</v>
      </c>
      <c r="E67" s="2" t="s">
        <v>286</v>
      </c>
      <c r="F67" s="2" t="s">
        <v>252</v>
      </c>
      <c r="G67" s="2" t="s">
        <v>25</v>
      </c>
      <c r="H67" s="2" t="s">
        <v>514</v>
      </c>
      <c r="I67" s="2" t="s">
        <v>254</v>
      </c>
      <c r="J67" s="2" t="s">
        <v>254</v>
      </c>
      <c r="K67" s="2" t="s">
        <v>515</v>
      </c>
    </row>
    <row r="68" s="1" customFormat="1" ht="20" customHeight="1" spans="1:11">
      <c r="A68" s="3">
        <v>14310054167</v>
      </c>
      <c r="B68" s="3">
        <v>1953272</v>
      </c>
      <c r="C68" s="2" t="s">
        <v>516</v>
      </c>
      <c r="D68" s="2" t="s">
        <v>517</v>
      </c>
      <c r="E68" s="2" t="s">
        <v>286</v>
      </c>
      <c r="F68" s="2" t="s">
        <v>251</v>
      </c>
      <c r="G68" s="2" t="s">
        <v>25</v>
      </c>
      <c r="H68" s="2" t="s">
        <v>444</v>
      </c>
      <c r="I68" s="2" t="s">
        <v>254</v>
      </c>
      <c r="J68" s="2" t="s">
        <v>254</v>
      </c>
      <c r="K68" s="2" t="s">
        <v>518</v>
      </c>
    </row>
    <row r="69" s="1" customFormat="1" ht="20" customHeight="1" spans="1:11">
      <c r="A69" s="3">
        <v>14310031780</v>
      </c>
      <c r="B69" s="3">
        <v>1953260</v>
      </c>
      <c r="C69" s="2" t="s">
        <v>519</v>
      </c>
      <c r="D69" s="2" t="s">
        <v>520</v>
      </c>
      <c r="E69" s="2" t="s">
        <v>251</v>
      </c>
      <c r="F69" s="2" t="s">
        <v>252</v>
      </c>
      <c r="G69" s="2" t="s">
        <v>25</v>
      </c>
      <c r="H69" s="2" t="s">
        <v>521</v>
      </c>
      <c r="I69" s="2" t="s">
        <v>254</v>
      </c>
      <c r="J69" s="2" t="s">
        <v>254</v>
      </c>
      <c r="K69" s="2" t="s">
        <v>522</v>
      </c>
    </row>
    <row r="70" s="1" customFormat="1" ht="20" customHeight="1" spans="1:11">
      <c r="A70" s="3">
        <v>14310015881</v>
      </c>
      <c r="B70" s="3">
        <v>1953255</v>
      </c>
      <c r="C70" s="2" t="s">
        <v>523</v>
      </c>
      <c r="D70" s="2" t="s">
        <v>524</v>
      </c>
      <c r="E70" s="2" t="s">
        <v>407</v>
      </c>
      <c r="F70" s="2" t="s">
        <v>374</v>
      </c>
      <c r="G70" s="2" t="s">
        <v>25</v>
      </c>
      <c r="H70" s="2" t="s">
        <v>525</v>
      </c>
      <c r="I70" s="2" t="s">
        <v>254</v>
      </c>
      <c r="J70" s="2" t="s">
        <v>254</v>
      </c>
      <c r="K70" s="2" t="s">
        <v>526</v>
      </c>
    </row>
    <row r="71" s="1" customFormat="1" ht="20" customHeight="1" spans="1:11">
      <c r="A71" s="3">
        <v>14306068200</v>
      </c>
      <c r="B71" s="3">
        <v>1951955</v>
      </c>
      <c r="C71" s="2" t="s">
        <v>527</v>
      </c>
      <c r="D71" s="2" t="s">
        <v>528</v>
      </c>
      <c r="E71" s="2" t="s">
        <v>494</v>
      </c>
      <c r="F71" s="2" t="s">
        <v>374</v>
      </c>
      <c r="G71" s="2" t="s">
        <v>25</v>
      </c>
      <c r="H71" s="2" t="s">
        <v>529</v>
      </c>
      <c r="I71" s="2" t="s">
        <v>254</v>
      </c>
      <c r="J71" s="2" t="s">
        <v>254</v>
      </c>
      <c r="K71" s="2" t="s">
        <v>530</v>
      </c>
    </row>
    <row r="72" s="1" customFormat="1" ht="20" customHeight="1" spans="1:11">
      <c r="A72" s="3">
        <v>14305831482</v>
      </c>
      <c r="B72" s="3">
        <v>1951809</v>
      </c>
      <c r="C72" s="2" t="s">
        <v>531</v>
      </c>
      <c r="D72" s="2" t="s">
        <v>532</v>
      </c>
      <c r="E72" s="2" t="s">
        <v>407</v>
      </c>
      <c r="F72" s="2" t="s">
        <v>374</v>
      </c>
      <c r="G72" s="2" t="s">
        <v>25</v>
      </c>
      <c r="H72" s="2" t="s">
        <v>533</v>
      </c>
      <c r="I72" s="2" t="s">
        <v>254</v>
      </c>
      <c r="J72" s="2" t="s">
        <v>254</v>
      </c>
      <c r="K72" s="2" t="s">
        <v>534</v>
      </c>
    </row>
    <row r="73" s="1" customFormat="1" ht="20" customHeight="1" spans="1:11">
      <c r="A73" s="3">
        <v>14305750519</v>
      </c>
      <c r="B73" s="3">
        <v>1951724</v>
      </c>
      <c r="C73" s="2" t="s">
        <v>535</v>
      </c>
      <c r="D73" s="2" t="s">
        <v>536</v>
      </c>
      <c r="E73" s="2" t="s">
        <v>307</v>
      </c>
      <c r="F73" s="2" t="s">
        <v>286</v>
      </c>
      <c r="G73" s="2" t="s">
        <v>25</v>
      </c>
      <c r="H73" s="2" t="s">
        <v>537</v>
      </c>
      <c r="I73" s="2" t="s">
        <v>254</v>
      </c>
      <c r="J73" s="2" t="s">
        <v>254</v>
      </c>
      <c r="K73" s="2" t="s">
        <v>538</v>
      </c>
    </row>
    <row r="74" s="1" customFormat="1" ht="20" customHeight="1" spans="1:11">
      <c r="A74" s="3">
        <v>14305363706</v>
      </c>
      <c r="B74" s="3">
        <v>1951461</v>
      </c>
      <c r="C74" s="2" t="s">
        <v>539</v>
      </c>
      <c r="D74" s="2" t="s">
        <v>540</v>
      </c>
      <c r="E74" s="2" t="s">
        <v>307</v>
      </c>
      <c r="F74" s="2" t="s">
        <v>252</v>
      </c>
      <c r="G74" s="2" t="s">
        <v>25</v>
      </c>
      <c r="H74" s="2" t="s">
        <v>541</v>
      </c>
      <c r="I74" s="2" t="s">
        <v>254</v>
      </c>
      <c r="J74" s="2" t="s">
        <v>254</v>
      </c>
      <c r="K74" s="2" t="s">
        <v>542</v>
      </c>
    </row>
    <row r="75" s="1" customFormat="1" ht="20" customHeight="1" spans="1:11">
      <c r="A75" s="3">
        <v>14301159788</v>
      </c>
      <c r="B75" s="3">
        <v>1949886</v>
      </c>
      <c r="C75" s="2" t="s">
        <v>543</v>
      </c>
      <c r="D75" s="2" t="s">
        <v>544</v>
      </c>
      <c r="E75" s="2" t="s">
        <v>470</v>
      </c>
      <c r="F75" s="2" t="s">
        <v>374</v>
      </c>
      <c r="G75" s="2" t="s">
        <v>25</v>
      </c>
      <c r="H75" s="2" t="s">
        <v>545</v>
      </c>
      <c r="I75" s="2" t="s">
        <v>254</v>
      </c>
      <c r="J75" s="2" t="s">
        <v>254</v>
      </c>
      <c r="K75" s="2" t="s">
        <v>546</v>
      </c>
    </row>
    <row r="76" s="1" customFormat="1" ht="20" customHeight="1" spans="1:11">
      <c r="A76" s="3">
        <v>14292877290</v>
      </c>
      <c r="B76" s="3">
        <v>1946188</v>
      </c>
      <c r="C76" s="2" t="s">
        <v>547</v>
      </c>
      <c r="D76" s="2" t="s">
        <v>548</v>
      </c>
      <c r="E76" s="2" t="s">
        <v>251</v>
      </c>
      <c r="F76" s="2" t="s">
        <v>252</v>
      </c>
      <c r="G76" s="2" t="s">
        <v>25</v>
      </c>
      <c r="H76" s="2" t="s">
        <v>549</v>
      </c>
      <c r="I76" s="2" t="s">
        <v>254</v>
      </c>
      <c r="J76" s="2" t="s">
        <v>254</v>
      </c>
      <c r="K76" s="2" t="s">
        <v>550</v>
      </c>
    </row>
    <row r="77" s="1" customFormat="1" ht="20" customHeight="1" spans="1:11">
      <c r="A77" s="3">
        <v>14290499821</v>
      </c>
      <c r="B77" s="3">
        <v>1946069</v>
      </c>
      <c r="C77" s="2" t="s">
        <v>551</v>
      </c>
      <c r="D77" s="2" t="s">
        <v>552</v>
      </c>
      <c r="E77" s="2" t="s">
        <v>407</v>
      </c>
      <c r="F77" s="2" t="s">
        <v>349</v>
      </c>
      <c r="G77" s="2" t="s">
        <v>25</v>
      </c>
      <c r="H77" s="2" t="s">
        <v>553</v>
      </c>
      <c r="I77" s="2" t="s">
        <v>254</v>
      </c>
      <c r="J77" s="2" t="s">
        <v>254</v>
      </c>
      <c r="K77" s="2" t="s">
        <v>554</v>
      </c>
    </row>
    <row r="78" s="1" customFormat="1" ht="20" customHeight="1" spans="1:11">
      <c r="A78" s="3">
        <v>14290366756</v>
      </c>
      <c r="B78" s="3">
        <v>1946063</v>
      </c>
      <c r="C78" s="2" t="s">
        <v>555</v>
      </c>
      <c r="D78" s="2" t="s">
        <v>556</v>
      </c>
      <c r="E78" s="2" t="s">
        <v>286</v>
      </c>
      <c r="F78" s="2" t="s">
        <v>252</v>
      </c>
      <c r="G78" s="2" t="s">
        <v>25</v>
      </c>
      <c r="H78" s="2" t="s">
        <v>557</v>
      </c>
      <c r="I78" s="2" t="s">
        <v>254</v>
      </c>
      <c r="J78" s="2" t="s">
        <v>254</v>
      </c>
      <c r="K78" s="2" t="s">
        <v>558</v>
      </c>
    </row>
    <row r="79" s="1" customFormat="1" ht="20" customHeight="1" spans="1:11">
      <c r="A79" s="3">
        <v>14287555840</v>
      </c>
      <c r="B79" s="3">
        <v>1944842</v>
      </c>
      <c r="C79" s="2" t="s">
        <v>559</v>
      </c>
      <c r="D79" s="2" t="s">
        <v>560</v>
      </c>
      <c r="E79" s="2" t="s">
        <v>349</v>
      </c>
      <c r="F79" s="2" t="s">
        <v>319</v>
      </c>
      <c r="G79" s="2" t="s">
        <v>25</v>
      </c>
      <c r="H79" s="2" t="s">
        <v>561</v>
      </c>
      <c r="I79" s="2" t="s">
        <v>254</v>
      </c>
      <c r="J79" s="2" t="s">
        <v>254</v>
      </c>
      <c r="K79" s="2" t="s">
        <v>562</v>
      </c>
    </row>
    <row r="80" s="1" customFormat="1" ht="20" customHeight="1" spans="1:11">
      <c r="A80" s="3">
        <v>14262250635</v>
      </c>
      <c r="B80" s="3">
        <v>1942458</v>
      </c>
      <c r="C80" s="2" t="s">
        <v>352</v>
      </c>
      <c r="D80" s="2" t="s">
        <v>563</v>
      </c>
      <c r="E80" s="2" t="s">
        <v>374</v>
      </c>
      <c r="F80" s="2" t="s">
        <v>349</v>
      </c>
      <c r="G80" s="2" t="s">
        <v>25</v>
      </c>
      <c r="H80" s="2" t="s">
        <v>444</v>
      </c>
      <c r="I80" s="2" t="s">
        <v>254</v>
      </c>
      <c r="J80" s="2" t="s">
        <v>254</v>
      </c>
      <c r="K80" s="2" t="s">
        <v>564</v>
      </c>
    </row>
    <row r="81" s="1" customFormat="1" ht="20" customHeight="1" spans="1:11">
      <c r="A81" s="3">
        <v>14262242749</v>
      </c>
      <c r="B81" s="3">
        <v>1942455</v>
      </c>
      <c r="C81" s="2" t="s">
        <v>565</v>
      </c>
      <c r="D81" s="2" t="s">
        <v>566</v>
      </c>
      <c r="E81" s="2" t="s">
        <v>349</v>
      </c>
      <c r="F81" s="2" t="s">
        <v>286</v>
      </c>
      <c r="G81" s="2" t="s">
        <v>25</v>
      </c>
      <c r="H81" s="2" t="s">
        <v>567</v>
      </c>
      <c r="I81" s="2" t="s">
        <v>254</v>
      </c>
      <c r="J81" s="2" t="s">
        <v>254</v>
      </c>
      <c r="K81" s="2" t="s">
        <v>568</v>
      </c>
    </row>
    <row r="82" s="1" customFormat="1" ht="20" customHeight="1" spans="1:11">
      <c r="A82" s="3">
        <v>13860239115</v>
      </c>
      <c r="B82" s="3">
        <v>1900035</v>
      </c>
      <c r="C82" s="2" t="s">
        <v>569</v>
      </c>
      <c r="D82" s="2" t="s">
        <v>570</v>
      </c>
      <c r="E82" s="2" t="s">
        <v>319</v>
      </c>
      <c r="F82" s="2" t="s">
        <v>307</v>
      </c>
      <c r="G82" s="2" t="s">
        <v>25</v>
      </c>
      <c r="H82" s="2" t="s">
        <v>291</v>
      </c>
      <c r="I82" s="2" t="s">
        <v>254</v>
      </c>
      <c r="J82" s="2" t="s">
        <v>254</v>
      </c>
      <c r="K82" s="2" t="s">
        <v>571</v>
      </c>
    </row>
    <row r="83" s="1" customFormat="1" ht="20" customHeight="1" spans="1:11">
      <c r="A83" s="3">
        <v>13341496380</v>
      </c>
      <c r="B83" s="3">
        <v>1856310</v>
      </c>
      <c r="C83" s="2" t="s">
        <v>572</v>
      </c>
      <c r="D83" s="2" t="s">
        <v>573</v>
      </c>
      <c r="E83" s="2" t="s">
        <v>286</v>
      </c>
      <c r="F83" s="2" t="s">
        <v>251</v>
      </c>
      <c r="G83" s="2" t="s">
        <v>25</v>
      </c>
      <c r="H83" s="2" t="s">
        <v>574</v>
      </c>
      <c r="I83" s="2" t="s">
        <v>254</v>
      </c>
      <c r="J83" s="2" t="s">
        <v>254</v>
      </c>
      <c r="K83" s="2" t="s">
        <v>575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2021-02-01T07:03:36Z</dcterms:created>
  <dcterms:modified xsi:type="dcterms:W3CDTF">2021-02-01T07:11:37Z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