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<sst xmlns="http://schemas.openxmlformats.org/spreadsheetml/2006/main" count="76" uniqueCount="70">
  <si>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</si>
  <si>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</si>
  <si>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致:汇智国际旅游发展(海外)(财务接口专用)(HW) (ID:46053022)</t>
  </si>
  <si>
    <t>日期:2021-02-01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</si>
  <si>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</si>
  <si>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</si>
  <si>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</si>
  <si>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</si>
  <si>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</si>
  <si>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訂單（離店日25/1/2021-31/1/2021）</t>
  </si>
  <si>
    <t>HKD 0.00</t>
  </si>
  <si>
    <t>HKD 345.00</t>
  </si>
  <si>
    <t>金額總計</t>
  </si>
  <si>
    <t>若您需要變更帳戶資訊，請在https://ebooking.trip.com "財務結算"自助線上提交修改資料或請及時聯繫相關業務團隊。</t>
  </si>
  <si>
    <t>全稱：CONVERGENT INTERNATIONAL TRAVEL DEVELOPMENT COMPANY LIMITED</t>
  </si>
  <si>
    <t>帳號：01287400197479</t>
  </si>
  <si>
    <t>開戶行：Bank of China (Hong Kong) Limited</t>
  </si>
  <si>
    <t>Swift Code：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</si>
  <si>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</si>
  <si>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</si>
  <si>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</si>
  <si>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</si>
  <si>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</si>
  <si>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</si>
  <si>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</si>
  <si>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</si>
  <si>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</si>
  <si>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</si>
  <si>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</si>
  <si>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</si>
  <si>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</si>
  <si>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</si>
  <si>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</si>
  <si>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</si>
  <si>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</si>
  <si>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</si>
  <si>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</si>
  <si>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</si>
  <si>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</si>
  <si>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</si>
  <si>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13860239115</t>
  </si>
  <si>
    <t>T_1713510815</t>
  </si>
  <si>
    <t>绫濑国际酒店(Ayase Kokusai Hotel)</t>
  </si>
  <si>
    <t>SAITO/KEIKO,SAITO/HIKARI</t>
  </si>
  <si>
    <t>HKD</t>
  </si>
  <si>
    <t>双人房吸烟&lt;不退款&gt;&lt;2人入住&gt;</t>
  </si>
  <si>
    <t>1900035</t>
  </si>
  <si>
    <t>Collectable orders</t>
  </si>
  <si>
    <t>Total Amount:345.00HKD</t>
  </si>
  <si>
    <t>,</t>
  </si>
  <si>
    <t>A210201155225459</t>
  </si>
  <si>
    <t>合计345HKD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</si>
  <si>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</si>
  <si>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</si>
  <si>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</si>
  <si>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</si>
  <si>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</si>
  <si>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</si>
  <si>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</si>
  <si>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</si>
  <si>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</si>
  <si>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</si>
  <si>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</si>
  <si>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绫濑国际酒店</t>
  </si>
  <si>
    <t>SAITO KEIKO,SAITO HIKARI</t>
  </si>
  <si>
    <t>2021-01-27</t>
  </si>
  <si>
    <t>2021-01-28</t>
  </si>
  <si>
    <t>345.00</t>
  </si>
  <si>
    <t/>
  </si>
  <si>
    <t>2020/11/4 22:09:03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</si>
</sst>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17" borderId="11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25" fillId="2" borderId="7" applyNumberFormat="0" applyAlignment="0" applyProtection="0">
      <alignment vertical="center"/>
    </xf>
    <xf numFmtId="0" fontId="27" fillId="18" borderId="12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opLeftCell="A16" workbookViewId="0">
      <selection activeCell="H45" sqref="H45"/>
    </sheetView>
  </sheetViews>
  <sheetFormatPr defaultColWidth="9" defaultRowHeight="13.5"/>
  <cols>
    <col min="1" max="1" width="27.875" style="4"/>
    <col min="2" max="2" width="11.125" style="4"/>
    <col min="3" max="3" width="16" style="4"/>
    <col min="4" max="4" width="27.875" style="4"/>
    <col min="5" max="6" width="8.375" style="4"/>
    <col min="7" max="7" width="20.375" style="4"/>
    <col min="8" max="8" width="14.75" style="4"/>
    <col min="9" max="9" width="18.25" style="4"/>
    <col min="10" max="10" width="21.875" style="4"/>
    <col min="11" max="11" width="8.375" style="4"/>
    <col min="12" max="12" width="22.875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4" customFormat="1" spans="1:1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4" customFormat="1" customHeight="1" spans="1:19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4" customFormat="1" spans="1: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="4" customFormat="1" spans="1:1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="4" customFormat="1" spans="1:1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="4" customFormat="1" ht="22.5" customHeight="1" spans="1:19">
      <c r="A7" s="8" t="s">
        <v>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="4" customFormat="1" spans="1:1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="4" customFormat="1" spans="1:1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="4" customFormat="1" spans="1:19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="4" customFormat="1" ht="30" customHeight="1" spans="1:19">
      <c r="A11" s="10"/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="4" customFormat="1" ht="15" customHeight="1" spans="1:18">
      <c r="A12" s="10" t="s">
        <v>2</v>
      </c>
      <c r="B12" s="10"/>
      <c r="C12" s="10"/>
      <c r="D12" s="10"/>
      <c r="E12" s="10"/>
      <c r="F12" s="10"/>
      <c r="G12" s="10"/>
      <c r="H12" s="11" t="s">
        <v>3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="4" customFormat="1" ht="14.25" customHeight="1"/>
    <row r="14" s="4" customFormat="1" ht="14.25" customHeight="1"/>
    <row r="15" s="4" customFormat="1" ht="14.25" customHeight="1" spans="1:9">
      <c r="A15" s="11" t="s">
        <v>4</v>
      </c>
      <c r="B15" s="11"/>
      <c r="C15" s="11"/>
      <c r="D15" s="11"/>
      <c r="E15" s="11"/>
      <c r="F15" s="11"/>
      <c r="G15" s="11"/>
      <c r="H15" s="11"/>
      <c r="I15" s="11"/>
    </row>
    <row r="16" s="4" customFormat="1" ht="14.25" customHeight="1" spans="1:9">
      <c r="A16" s="11"/>
      <c r="B16" s="11"/>
      <c r="C16" s="11"/>
      <c r="D16" s="11"/>
      <c r="E16" s="11"/>
      <c r="F16" s="11"/>
      <c r="G16" s="11"/>
      <c r="H16" s="11"/>
      <c r="I16" s="11"/>
    </row>
    <row r="17" s="4" customFormat="1" ht="15.75" customHeight="1" spans="1:10">
      <c r="A17" s="12" t="s">
        <v>5</v>
      </c>
      <c r="B17" s="12"/>
      <c r="C17" s="12"/>
      <c r="D17" s="12"/>
      <c r="E17" s="12"/>
      <c r="F17" s="12"/>
      <c r="G17" s="12"/>
      <c r="H17" s="12" t="s">
        <v>6</v>
      </c>
      <c r="I17" s="12" t="s">
        <v>7</v>
      </c>
      <c r="J17" s="12" t="s">
        <v>8</v>
      </c>
    </row>
    <row r="18" s="4" customFormat="1" ht="14.25" customHeight="1" spans="1:10">
      <c r="A18" s="13" t="s">
        <v>9</v>
      </c>
      <c r="B18" s="13"/>
      <c r="C18" s="13"/>
      <c r="D18" s="13"/>
      <c r="E18" s="13"/>
      <c r="F18" s="13"/>
      <c r="G18" s="13"/>
      <c r="H18" s="14">
        <v>1</v>
      </c>
      <c r="I18" s="13" t="s">
        <v>10</v>
      </c>
      <c r="J18" s="13" t="s">
        <v>11</v>
      </c>
    </row>
    <row r="19" s="4" customFormat="1" ht="15" customHeight="1" spans="1:10">
      <c r="A19" s="15" t="s">
        <v>12</v>
      </c>
      <c r="B19" s="15"/>
      <c r="C19" s="15"/>
      <c r="D19" s="15"/>
      <c r="E19" s="15"/>
      <c r="F19" s="15"/>
      <c r="G19" s="15"/>
      <c r="H19" s="15"/>
      <c r="I19" s="15"/>
      <c r="J19" s="15" t="s">
        <v>11</v>
      </c>
    </row>
    <row r="20" s="4" customFormat="1" ht="14.25" spans="1:19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="4" customFormat="1" spans="1:1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="4" customFormat="1" spans="1:19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="4" customFormat="1" spans="1:7">
      <c r="A23" s="11"/>
      <c r="B23" s="11"/>
      <c r="C23" s="11"/>
      <c r="D23" s="11"/>
      <c r="E23" s="11"/>
      <c r="F23" s="11"/>
      <c r="G23" s="11"/>
    </row>
    <row r="24" s="4" customFormat="1" customHeight="1" spans="1:7">
      <c r="A24" s="11" t="s">
        <v>13</v>
      </c>
      <c r="B24" s="11"/>
      <c r="C24" s="11"/>
      <c r="D24" s="11"/>
      <c r="E24" s="11"/>
      <c r="F24" s="11"/>
      <c r="G24" s="11"/>
    </row>
    <row r="25" s="4" customFormat="1" customHeight="1" spans="1:7">
      <c r="A25" s="11" t="s">
        <v>14</v>
      </c>
      <c r="B25" s="11"/>
      <c r="C25" s="11"/>
      <c r="D25" s="11"/>
      <c r="E25" s="11"/>
      <c r="F25" s="11"/>
      <c r="G25" s="11"/>
    </row>
    <row r="26" s="4" customFormat="1" customHeight="1" spans="1:7">
      <c r="A26" s="11" t="s">
        <v>15</v>
      </c>
      <c r="B26" s="11"/>
      <c r="C26" s="11"/>
      <c r="D26" s="11"/>
      <c r="E26" s="11"/>
      <c r="F26" s="11"/>
      <c r="G26" s="11"/>
    </row>
    <row r="27" s="4" customFormat="1" customHeight="1" spans="1:7">
      <c r="A27" s="11" t="s">
        <v>16</v>
      </c>
      <c r="B27" s="11"/>
      <c r="C27" s="11"/>
      <c r="D27" s="11"/>
      <c r="E27" s="11"/>
      <c r="F27" s="11"/>
      <c r="G27" s="11"/>
    </row>
    <row r="28" s="4" customFormat="1" customHeight="1" spans="1:7">
      <c r="A28" s="11" t="s">
        <v>17</v>
      </c>
      <c r="B28" s="11"/>
      <c r="C28" s="11"/>
      <c r="D28" s="11"/>
      <c r="E28" s="11"/>
      <c r="F28" s="11"/>
      <c r="G28" s="11"/>
    </row>
    <row r="29" s="4" customFormat="1" spans="1:7">
      <c r="A29" s="11"/>
      <c r="B29" s="11"/>
      <c r="C29" s="11"/>
      <c r="D29" s="11"/>
      <c r="E29" s="11"/>
      <c r="F29" s="11"/>
      <c r="G29" s="11"/>
    </row>
    <row r="31" s="4" customFormat="1" customHeight="1" spans="1:7">
      <c r="A31" s="16" t="s">
        <v>18</v>
      </c>
      <c r="B31" s="16"/>
      <c r="C31" s="16"/>
      <c r="D31" s="16"/>
      <c r="E31" s="16"/>
      <c r="F31" s="16"/>
      <c r="G31" s="16"/>
    </row>
    <row r="32" s="4" customFormat="1" customHeight="1" spans="1:7">
      <c r="A32" s="16" t="s">
        <v>19</v>
      </c>
      <c r="B32" s="16"/>
      <c r="C32" s="16"/>
      <c r="D32" s="16"/>
      <c r="E32" s="16"/>
      <c r="F32" s="16"/>
      <c r="G32" s="16"/>
    </row>
    <row r="33" s="4" customFormat="1" spans="1:19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="4" customFormat="1" spans="1:19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="4" customFormat="1" spans="1:19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="4" customFormat="1" ht="14.25" customHeight="1" spans="8:9">
      <c r="H36" s="11"/>
      <c r="I36" s="11"/>
    </row>
    <row r="37" s="4" customFormat="1" spans="1:1">
      <c r="A37" s="17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14.25" spans="1:18">
      <c r="A39" s="7" t="s">
        <v>39</v>
      </c>
      <c r="B39" s="18" t="s">
        <v>40</v>
      </c>
      <c r="C39" s="18" t="s">
        <v>41</v>
      </c>
      <c r="D39" s="7" t="s">
        <v>42</v>
      </c>
      <c r="E39" s="19">
        <v>44223</v>
      </c>
      <c r="F39" s="19">
        <v>44224</v>
      </c>
      <c r="G39" s="7" t="s">
        <v>43</v>
      </c>
      <c r="H39" s="7">
        <v>345</v>
      </c>
      <c r="I39" s="7">
        <v>0</v>
      </c>
      <c r="J39" s="7">
        <v>0</v>
      </c>
      <c r="K39" s="7" t="s">
        <v>44</v>
      </c>
      <c r="L39" s="7" t="s">
        <v>45</v>
      </c>
      <c r="M39" s="7">
        <v>1</v>
      </c>
      <c r="N39" s="18" t="s">
        <v>46</v>
      </c>
      <c r="O39" s="7" t="s">
        <v>47</v>
      </c>
      <c r="P39" s="7">
        <v>0</v>
      </c>
      <c r="Q39" s="7"/>
      <c r="R39" s="7"/>
    </row>
    <row r="40" s="4" customFormat="1" customHeight="1" spans="1:18">
      <c r="A40" s="20" t="s">
        <v>48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0:R40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E16" sqref="E16"/>
    </sheetView>
  </sheetViews>
  <sheetFormatPr defaultColWidth="9" defaultRowHeight="13.5" outlineLevelRow="6"/>
  <cols>
    <col min="1" max="1" width="11.125" style="4"/>
    <col min="2" max="2" width="14.75" style="4"/>
    <col min="3" max="16370" width="9" style="4"/>
  </cols>
  <sheetData>
    <row r="1" s="4" customFormat="1" ht="14.25" spans="1:11">
      <c r="A1" s="5" t="s">
        <v>22</v>
      </c>
      <c r="B1" s="5" t="s">
        <v>28</v>
      </c>
      <c r="K1" s="4" t="s">
        <v>49</v>
      </c>
    </row>
    <row r="2" s="4" customFormat="1" ht="14.25" spans="1:11">
      <c r="A2" s="6">
        <v>13860239115</v>
      </c>
      <c r="B2" s="7">
        <v>345</v>
      </c>
      <c r="C2" s="4" t="str">
        <f>VLOOKUP(A2,HOP!A:H,8,0)</f>
        <v>345.00</v>
      </c>
      <c r="D2" s="4">
        <f>VLOOKUP(A2,HOP!A:B,2,0)</f>
        <v>1900035</v>
      </c>
      <c r="E2" s="4">
        <f>B2-C2</f>
        <v>0</v>
      </c>
      <c r="K2" s="4" t="str">
        <f>$K$1&amp;D2</f>
        <v>,1900035</v>
      </c>
    </row>
    <row r="4" spans="2:2">
      <c r="B4" s="4">
        <f>SUM(B2:B3)</f>
        <v>345</v>
      </c>
    </row>
    <row r="6" spans="1:1">
      <c r="A6" s="4" t="s">
        <v>50</v>
      </c>
    </row>
    <row r="7" spans="1:1">
      <c r="A7" s="4" t="s">
        <v>51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C9" sqref="C9"/>
    </sheetView>
  </sheetViews>
  <sheetFormatPr defaultColWidth="8" defaultRowHeight="12.75" outlineLevelRow="1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52</v>
      </c>
      <c r="B1" s="2" t="s">
        <v>53</v>
      </c>
      <c r="C1" s="2" t="s">
        <v>54</v>
      </c>
      <c r="D1" s="2" t="s">
        <v>55</v>
      </c>
      <c r="E1" s="2" t="s">
        <v>56</v>
      </c>
      <c r="F1" s="2" t="s">
        <v>57</v>
      </c>
      <c r="G1" s="2" t="s">
        <v>58</v>
      </c>
      <c r="H1" s="2" t="s">
        <v>59</v>
      </c>
      <c r="I1" s="2" t="s">
        <v>60</v>
      </c>
      <c r="J1" s="2" t="s">
        <v>61</v>
      </c>
      <c r="K1" s="2" t="s">
        <v>62</v>
      </c>
    </row>
    <row r="2" s="1" customFormat="1" ht="20" customHeight="1" spans="1:11">
      <c r="A2" s="3">
        <v>13860239115</v>
      </c>
      <c r="B2" s="3">
        <v>1900035</v>
      </c>
      <c r="C2" s="2" t="s">
        <v>63</v>
      </c>
      <c r="D2" s="2" t="s">
        <v>64</v>
      </c>
      <c r="E2" s="2" t="s">
        <v>65</v>
      </c>
      <c r="F2" s="2" t="s">
        <v>66</v>
      </c>
      <c r="G2" s="2" t="s">
        <v>44</v>
      </c>
      <c r="H2" s="2" t="s">
        <v>67</v>
      </c>
      <c r="I2" s="2" t="s">
        <v>68</v>
      </c>
      <c r="J2" s="2" t="s">
        <v>68</v>
      </c>
      <c r="K2" s="2" t="s">
        <v>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2021-02-01T07:29:13Z</dcterms:created>
  <dcterms:modified xsi:type="dcterms:W3CDTF">2021-02-01T07:54:00Z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