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Sheet1!$A$1:$U$81</definedName>
    <definedName name="_xlnm._FilterDatabase" localSheetId="1" hidden="1">对账!$A$1:$P$76</definedName>
  </definedNames>
  <calcPr calcId="144525"/>
</workbook>
</file>

<file path=xl/sharedStrings.xml><?xml version="1.0" encoding="utf-8"?>
<sst xmlns="http://schemas.openxmlformats.org/spreadsheetml/2006/main" count="1686" uniqueCount="655">
  <si>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</si>
  <si>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</si>
  <si>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</si>
  <si>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</si>
  <si>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</si>
  <si>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</si>
  <si>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</si>
  <si>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</si>
  <si>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</si>
  <si>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</si>
  <si>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</si>
  <si>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</si>
  <si>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</si>
  <si>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</si>
  <si>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</si>
  <si>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</si>
  <si>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</si>
  <si>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</si>
  <si>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</si>
  <si>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</si>
  <si>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</si>
  <si>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</si>
  <si>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</si>
  <si>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[巴黎]提姆国家酒店(Timhotel Nation)(55694396)</t>
  </si>
  <si>
    <t>标准双床房&lt;早餐&gt;&lt;不退款&gt;&lt;2人入住&gt;</t>
  </si>
  <si>
    <t>HKD</t>
  </si>
  <si>
    <t>Bouguerra/Celia</t>
  </si>
  <si>
    <t>CA13030210208HKD-W</t>
  </si>
  <si>
    <t>未提现</t>
  </si>
  <si>
    <t>携程开票</t>
  </si>
  <si>
    <t>[那霸]那霸日航都市饭店(Hotel JAL City Naha)(55270222)</t>
  </si>
  <si>
    <t>小型大床房&lt;不退款&gt;&lt;2人入住&gt;</t>
  </si>
  <si>
    <t>NAKAOKA/TAKASHI</t>
  </si>
  <si>
    <t>[塔兰特县]沃斯堡沃辛顿万丽酒店(The Worthington Renaissance Fort Worth Hotel)(68025863)</t>
  </si>
  <si>
    <t>特大床房&lt;不退款&gt;&lt;2人入住&gt;</t>
  </si>
  <si>
    <t>Nelson/Hannah</t>
  </si>
  <si>
    <t>[洛杉矶]洛杉矶喜来登大酒店(Sheraton Grand Los Angeles)(68026097)</t>
  </si>
  <si>
    <t>城景传统特大床房&lt;不退款&gt;&lt;2人入住&gt;</t>
  </si>
  <si>
    <t>Lancaster/Roger Dean</t>
  </si>
  <si>
    <t>[Karang Suraga]阿斯顿安亚海滩酒店(Aston Anyer Beach Hotel)(68031214)</t>
  </si>
  <si>
    <t>海洋一室房&lt;早餐&gt;&lt;不退款&gt;&lt;2人入住&gt;</t>
  </si>
  <si>
    <t>Regina/Reni</t>
  </si>
  <si>
    <t>[萨默塞特县]盛捷万豪费尔菲尔德酒店及万豪套房(Fairfield Inn &amp; Suites by Marriott Somerset)(68029180)</t>
  </si>
  <si>
    <t>客房1张特大床&lt;早餐&gt;&lt;不退款&gt;&lt;2人入住&gt;</t>
  </si>
  <si>
    <t>Hart/Jenna,Fox/Douglas,Williams/Mackey,Helmick/Kalista</t>
  </si>
  <si>
    <t>[惠斯勒]惠斯勒Delta乡村套房酒店(Delta Hotels by Marriott Whistler Village Suites)(55611816)</t>
  </si>
  <si>
    <t>标准房&lt;不退款&gt;&lt;2人入住&gt;</t>
  </si>
  <si>
    <t>Kordysz/Rachel Emily</t>
  </si>
  <si>
    <t>取消</t>
  </si>
  <si>
    <t>[里约热内卢]马拉蓬迪温莎酒店(Windsor Marapendi)(56196465)</t>
  </si>
  <si>
    <t>双床房&lt;早餐&gt;&lt;不退款&gt;&lt;2人入住&gt;</t>
  </si>
  <si>
    <t>cunha/marcio gomes,arnosti/juliano armstrong</t>
  </si>
  <si>
    <t>[芬戈尔]芬戈尔百伯穆拉林克度假村(Peppers Moonah Links Resort Fingal)(55491888)</t>
  </si>
  <si>
    <t>客房(穆纳什)&lt;不退款&gt;&lt;2人入住&gt;</t>
  </si>
  <si>
    <t>Butt/Sara</t>
  </si>
  <si>
    <t>[首尔]首尔江南新威酒店(Hotel Newv Gangnam Seoul)(69451840)</t>
  </si>
  <si>
    <t>高级双人房&lt;不退款&gt;&lt;2人入住&gt;</t>
  </si>
  <si>
    <t>CHO/SUNHWA</t>
  </si>
  <si>
    <t>[济州市]济州岛梅生格拉德酒店(Maison Glad Jeju)(69338174)</t>
  </si>
  <si>
    <t>标准双人床房&lt;不退款&gt;&lt;2人入住&gt;</t>
  </si>
  <si>
    <t>Kang/Jongku</t>
  </si>
  <si>
    <t>[东京]上野酒店(Ueno Hotel)(55414167)</t>
  </si>
  <si>
    <t>大床房&lt;不退款&gt;&lt;2人入住&gt;</t>
  </si>
  <si>
    <t>shimizu/taishi</t>
  </si>
  <si>
    <t>[首尔]喜来登首尔多客福城市酒店(Sheraton Seoul D Cube City Hotel)(68026717)</t>
  </si>
  <si>
    <t>城景豪华特大床房&lt;早餐&gt;&lt;不退款&gt;&lt;2人入住&gt;</t>
  </si>
  <si>
    <t>KIM/YEJIN</t>
  </si>
  <si>
    <t>[罗切斯特]卡勒旅馆及套房酒店(Kahler Inn and Suites)(55572909)</t>
  </si>
  <si>
    <t>2张大床房&lt;不退款&gt;&lt;2人入住&gt;</t>
  </si>
  <si>
    <t>Wagner/Michael</t>
  </si>
  <si>
    <t>[迈阿密]迈阿密市中心/医疗中心万豪春丘酒店(SpringHill Suites Miami Downtown/Medical Center)(68026674)</t>
  </si>
  <si>
    <t>一室2张大号床房(带沙发床)&lt;早餐&gt;&lt;不退款&gt;&lt;2人入住&gt;</t>
  </si>
  <si>
    <t>Ellis/Kerrian</t>
  </si>
  <si>
    <t>[西归浦市]港景合作城市酒店(Co-op City Hotel Harborview)(68545232)</t>
  </si>
  <si>
    <t>山景大床房&lt;不退款&gt;&lt;2人入住&gt;</t>
  </si>
  <si>
    <t>han/soyi</t>
  </si>
  <si>
    <t>[丽水]丽水SONO Calm酒店(SONO Calm Yeosu)(68545210)</t>
  </si>
  <si>
    <t>高级双床房&lt;不退款&gt;&lt;2人入住&gt;</t>
  </si>
  <si>
    <t>min/jiyoung</t>
  </si>
  <si>
    <t>[东京]东京Inn酒店(Tokyo Inn)(55779503)</t>
  </si>
  <si>
    <t>双人房-可吸烟&lt;不退款&gt;&lt;2人入住&gt;</t>
  </si>
  <si>
    <t>HOU/ZHIHANG,BAO/SHUHAN</t>
  </si>
  <si>
    <t>[成田市]成田东武机场酒店(Narita Tobu Hotel Airport)(68545372)</t>
  </si>
  <si>
    <t>中型双床房(西翼)&lt;不退款&gt;&lt;2人入住&gt;</t>
  </si>
  <si>
    <t>TANG/ZIYUN</t>
  </si>
  <si>
    <t>[马德里]马德里文奇薄荷酒店(Vincci the Mint Hotel Madrid)(55439698)</t>
  </si>
  <si>
    <t>双人房&lt;早餐&gt;&lt;不退款&gt;&lt;2人入住&gt;</t>
  </si>
  <si>
    <t>YANG/JUAN</t>
  </si>
  <si>
    <t>[塞纳河畔维提]塞祖尔阿菲尔巴黎维特利酒店(Séjours &amp; Affaires Paris-Vitry)(55281068)</t>
  </si>
  <si>
    <t>一室房&lt;不退款&gt;&lt;2人入住&gt;</t>
  </si>
  <si>
    <t>Sofi/Walid</t>
  </si>
  <si>
    <t>[武藏野市]吉祥寺东急REI饭店(Kichijoji Tokyu Rei Hotel)(55269922)</t>
  </si>
  <si>
    <t>INAGAKI/KAORI</t>
  </si>
  <si>
    <t>[凤凰城]希尔顿珀恩特塔巴蒂奥悬崖度假酒店(Pointe Hilton Tapatio Cliffs Resort)(55280802)</t>
  </si>
  <si>
    <t>特大床一卧套房&lt;不退款&gt;&lt;2人入住&gt;</t>
  </si>
  <si>
    <t>Linville/Jennifer</t>
  </si>
  <si>
    <t>Chae/Jung sik</t>
  </si>
  <si>
    <t>[新德里]经典国宾酒店(Hotel Classic Diplomat)(55967864)</t>
  </si>
  <si>
    <t>豪华尊贵房&lt;不退款&gt;&lt;2人入住&gt;</t>
  </si>
  <si>
    <t>sangkawat/tanatporn</t>
  </si>
  <si>
    <t>[济州市]济州华美达市政府酒店(Ramada Jeju Cityhall)(55944714)</t>
  </si>
  <si>
    <t>标准双床房&lt;不退款&gt;&lt;2人入住&gt;</t>
  </si>
  <si>
    <t>hong/mungi,jeon/jongin</t>
  </si>
  <si>
    <t>[莎阿南]吉隆坡莎阿南阿拉米花园酒店(Alami Garden Hotel Shah Alam Kuala Lumpur)(55337409)</t>
  </si>
  <si>
    <t>Kamis/Anis</t>
  </si>
  <si>
    <t>[芝加哥]芝加哥华尔道夫酒店(Waldorf Astoria Chicago)(55465261)</t>
  </si>
  <si>
    <t>高级特大床房&lt;不退款&gt;&lt;2人入住&gt;</t>
  </si>
  <si>
    <t>Conkey/Harry</t>
  </si>
  <si>
    <t>[巴黎]巴黎巴尔的摩之旅艾菲尔铁塔索菲特酒店(Sofitel Paris Baltimore Tour Eiffel)(55822050)</t>
  </si>
  <si>
    <t>豪华房&lt;早餐&gt;&lt;不退款&gt;&lt;2人入住&gt;</t>
  </si>
  <si>
    <t>RIERA/Catherine</t>
  </si>
  <si>
    <t>[西归浦市]城山合作城市酒店(Co-op City Hotel Seongsan)(55547454)</t>
  </si>
  <si>
    <t>全景套房&lt;早餐&gt;&lt;不退款&gt;&lt;2人入住&gt;</t>
  </si>
  <si>
    <t>LEE/SOL,HONG/JANGOH</t>
  </si>
  <si>
    <t>[萨马拉]萨马拉假日酒店(Holiday Inn Samara)(55478438)</t>
  </si>
  <si>
    <t>Krylov/Iliya</t>
  </si>
  <si>
    <t>[华欣]华欣希尔顿温泉度假酒店(Hilton Hua Hin Resort &amp; Spa)(55799371)</t>
  </si>
  <si>
    <t>经典海景特大床房&lt;不退款&gt;&lt;2人入住&gt;</t>
  </si>
  <si>
    <t>PROMJAD/SARAWUT</t>
  </si>
  <si>
    <t>[乌隆他尼]盛泰乐酒店及会展中心(Centara Hotel &amp; Convention Centre Udon Thani)(55895762)</t>
  </si>
  <si>
    <t>高级房&lt;不退款&gt;&lt;2人入住&gt;</t>
  </si>
  <si>
    <t>TARARATSATIEN/RATTINAN</t>
  </si>
  <si>
    <t>[悉尼]悉尼班克斯镇旅行者酒店(Travelodge Hotel Bankstown Sydney)(55320501)</t>
  </si>
  <si>
    <t>标准大床房&lt;不退款&gt;&lt;2人入住&gt;</t>
  </si>
  <si>
    <t>Vince/Tran</t>
  </si>
  <si>
    <t>[首尔]首尔柏悦酒店(Park Hyatt Seoul)(55439174)</t>
  </si>
  <si>
    <t>公园特大床房&lt;早餐&gt;&lt;不退款&gt;&lt;2人入住&gt;</t>
  </si>
  <si>
    <t>YOO/BITNA</t>
  </si>
  <si>
    <t>[雅加达]阿斯顿普路伊特酒店(Aston Pluit Hotel &amp; Residence)(55832082)</t>
  </si>
  <si>
    <t>豪华房&lt;不退款&gt;&lt;2人入住&gt;</t>
  </si>
  <si>
    <t>Wang/Jiading</t>
  </si>
  <si>
    <t>[哥打京那巴鲁]哥打京那巴鲁沙巴东方酒店(Sabah Oriental Hotel Kota Kinabalu)(55451648)</t>
  </si>
  <si>
    <t>Farid/Muhamad farid ikhwan bin zakaria</t>
  </si>
  <si>
    <t>[厄森尤特]瑞斯酒店(World Point Reis Inn Hotel)(55680434)</t>
  </si>
  <si>
    <t>豪华双人房&lt;早餐&gt;&lt;不退款&gt;&lt;2人入住&gt;</t>
  </si>
  <si>
    <t>SELIMOGLU/YASIN</t>
  </si>
  <si>
    <t>[名古屋]三井花园饭店名古屋普米尔(Mitsui Garden Hotel Nagoya Premier)(55491626)</t>
  </si>
  <si>
    <t>中等双人房&lt;不退款&gt;&lt;2人入住&gt;</t>
  </si>
  <si>
    <t>TASHIRO/DAIGO,KOJIMA/SAYU</t>
  </si>
  <si>
    <t>[曼海姆]莱昂纳多皇家曼海姆酒店(Leonardo Royal Hotel Mannheim)(55812135)</t>
  </si>
  <si>
    <t>舒适房&lt;不退款&gt;&lt;2人入住&gt;</t>
  </si>
  <si>
    <t>Gorlatch/Alexej</t>
  </si>
  <si>
    <t>[济州市]济州岛海洋套房酒店(Ocean Suites Jeju Hotel)(68031226)</t>
  </si>
  <si>
    <t>海景家庭双床房&lt;不退款&gt;&lt;2人入住&gt;</t>
  </si>
  <si>
    <t>JEON/HYOUNGDO</t>
  </si>
  <si>
    <t>[河内]河内帝国酒店(Imperial Hotel &amp; Spa)(56206344)</t>
  </si>
  <si>
    <t>Chen/Qinghua</t>
  </si>
  <si>
    <t>[首尔]首尔麻浦格莱德酒店(Glad Hotel Mapo)(55542765)</t>
  </si>
  <si>
    <t>欢乐屋&lt;不退款&gt;&lt;2人入住&gt;</t>
  </si>
  <si>
    <t>KIM/YOUNGCHAN</t>
  </si>
  <si>
    <t>[穆列塔]穆列塔特曼库拉万怡酒店(Courtyard by Marriott Temecula Murrieta)(55299232)</t>
  </si>
  <si>
    <t>客房1张特大床，带沙发床&lt;不退款&gt;&lt;2人入住&gt;</t>
  </si>
  <si>
    <t>Wright/TiMika</t>
  </si>
  <si>
    <t>[基辅]旅游度假酒店(Tourist Hotel Complex)(55560430)</t>
  </si>
  <si>
    <t>标准双人房&lt;不退款&gt;&lt;2人入住&gt;</t>
  </si>
  <si>
    <t>Khalil/mohamad</t>
  </si>
  <si>
    <t>[伍德布里奇]万豪波托马克米尔斯万豪费尔菲尔德酒店(Fairfield Inn and Suites by Marriott Potomac Mills Woodbridge)(68025984)</t>
  </si>
  <si>
    <t>特大床房&lt;早餐&gt;&lt;不退款&gt;&lt;2人入住&gt;</t>
  </si>
  <si>
    <t>Clemente/Daniel Justin</t>
  </si>
  <si>
    <t>[北雅加达]森莱克酒店(Sunlake Hotel)(56196584)</t>
  </si>
  <si>
    <t>YUN/KUSUMA</t>
  </si>
  <si>
    <t>[曼谷]曼谷千禧希尔顿酒店(Millennium Hilton Bangkok)(55269931)</t>
  </si>
  <si>
    <t>豪华特大床房&lt;早餐&gt;&lt;不退款&gt;&lt;2人入住&gt;</t>
  </si>
  <si>
    <t>likhitchaiwan/nicha</t>
  </si>
  <si>
    <t>Graham/Alexa,Drelling/Mary</t>
  </si>
  <si>
    <t>Cano/Lauren</t>
  </si>
  <si>
    <t>[盖恩斯维尔]盖恩斯维尔市中心万豪 AC 酒店(AC Hotel by Marriott Gainesville Downtown)(55380524)</t>
  </si>
  <si>
    <t>客房1张特大床&lt;不退款&gt;&lt;2人入住&gt;</t>
  </si>
  <si>
    <t>Robertson/Larah</t>
  </si>
  <si>
    <t>[大阪]多美迎PREMIUM酒店ー大阪难波（天然温泉）(dormy inn PREMIUM Namba（Natural Hot Spring）)(55639513)</t>
  </si>
  <si>
    <t>Guo/Yan Hong</t>
  </si>
  <si>
    <t>[马卡蒂]亦优泰尔马卡迪酒店(Eurotel Makati)(55465305)</t>
  </si>
  <si>
    <t>Wei/Li</t>
  </si>
  <si>
    <t>[吉隆坡]希迪特古中城酒店(Cititel Mid Valley)(55861868)</t>
  </si>
  <si>
    <t>Salleh/Muhammad Azim</t>
  </si>
  <si>
    <t>[新加坡]新加坡圣淘沙名胜世界逸濠酒店(Staycation Approved)(Resorts World Sentosa - Equarius Hotel Singapore (Staycation Approved))(55895692)</t>
  </si>
  <si>
    <t>Alfian/Muhammad</t>
  </si>
  <si>
    <t>[雷克斯堡]万豪雷克斯堡万豪春丘酒店(SpringHill Suites by Marriott Rexburg)(60480532)</t>
  </si>
  <si>
    <t>特大床一室房(带沙发床)&lt;早餐&gt;&lt;不退款&gt;&lt;2人入住&gt;</t>
  </si>
  <si>
    <t>Nedrow/Derek David</t>
  </si>
  <si>
    <t>[屈塔希亚]屈塔希亚希尔顿花园旅馆(Hilton Garden Inn Kutahya)(55639710)</t>
  </si>
  <si>
    <t>双床房&lt;不退款&gt;&lt;2人入住&gt;</t>
  </si>
  <si>
    <t>OZTUNA/AHMET EMRE,OZTUNA/ALI RIZA</t>
  </si>
  <si>
    <t>退单</t>
  </si>
  <si>
    <t>[纽汉]伦敦超越希尔顿逸林酒店(DoubleTree by Hilton London ExCel)(55439650)</t>
  </si>
  <si>
    <t>双人房&lt;1&gt;&lt;不退款&gt;&lt;2人入住&gt;</t>
  </si>
  <si>
    <t>Singh/Danny</t>
  </si>
  <si>
    <t>[首尔]东大门乙支路高爷商业公寓(Uljiro Coop Residence Dongdaemun)(55337147)</t>
  </si>
  <si>
    <t>一室双床房&lt;不退款&gt;&lt;2人入住&gt;</t>
  </si>
  <si>
    <t>SHIN/BYUNGYOON</t>
  </si>
  <si>
    <t>[东京]JR东日本大都会大饭店 池袋(Hotel Metropolitan Tokyo Ikebukuro)(55426541)</t>
  </si>
  <si>
    <t>Yosuke/Chikama</t>
  </si>
  <si>
    <t>[新加坡]新加坡宜必思快捷店-蓝宝 (Staycation Approved)(ibis budget Singapore Sapphire (Staycation Approved))(55451676)</t>
  </si>
  <si>
    <t>Hazahamshah/Mohamad,Aini/Nur</t>
  </si>
  <si>
    <t>[新加坡]新加坡宜必思快捷 武吉士酒店 (Staycation Approved)(ibis budget Singapore Bugis (Staycation Approved))(55451860)</t>
  </si>
  <si>
    <t>Musa/Muhamad Royhaizat,Sunari/Nurhaya</t>
  </si>
  <si>
    <t>[皇后镇]皇后镇皇冠假日酒店(Crowne Plaza Queenstown)(55822208)</t>
  </si>
  <si>
    <t>Twin/Double room&lt;早餐&gt;&lt;不退款&gt;&lt;2人入住&gt;</t>
  </si>
  <si>
    <t>Blair/Peter</t>
  </si>
  <si>
    <t>[芭堤雅]芭堤雅沙妮酒店(The Zign Hotel Pattaya)(55542731)</t>
  </si>
  <si>
    <t>高级房&lt;1&gt;&lt;早餐&gt;&lt;不退款&gt;&lt;2人入住&gt;</t>
  </si>
  <si>
    <t>YUN/HOKUN</t>
  </si>
  <si>
    <t>[大学公园市]大学公园市欢朋酒店(Hampton Inn College Park)(55281052)</t>
  </si>
  <si>
    <t>一张特大床房&lt;早餐&gt;&lt;不退款&gt;&lt;2人入住&gt;</t>
  </si>
  <si>
    <t>Bolton/Tyjae</t>
  </si>
  <si>
    <t>Donval/Geoffrey</t>
  </si>
  <si>
    <t>[班达楠榜]丹绒卡朗POP!酒店(Pop! Hotel Tanjung Karang)(55299652)</t>
  </si>
  <si>
    <t>流行房&lt;不退款&gt;&lt;2人入住&gt;</t>
  </si>
  <si>
    <t>Fransisko/Doddy</t>
  </si>
  <si>
    <t>家庭房&lt;早餐&gt;&lt;不退款&gt;&lt;2人入住&gt;</t>
  </si>
  <si>
    <t>Ramo a/RAMONA ARITONANG</t>
  </si>
  <si>
    <t>[希什利]伊斯坦布尔市中心温德姆华美达广场酒店(Ramada Plaza by Wyndham Istanbul City Center)(60480571)</t>
  </si>
  <si>
    <t>双人床房&lt;不退款&gt;&lt;2人入住&gt;</t>
  </si>
  <si>
    <t>saeidi nia/kevin</t>
  </si>
  <si>
    <t>[万隆市]万隆达戈1O1酒店(The 1O1 Dago Hotel Bandung)(55822048)</t>
  </si>
  <si>
    <t>豪华智能房&lt;不退款&gt;&lt;2人入住&gt;</t>
  </si>
  <si>
    <t>Setyani/Chyntia,Setyani/Chyntia</t>
  </si>
  <si>
    <t>[川崎市]尊贵武藏小杉里士满酒店(Richmond Hotel Premier Musashikosugi)(55680324)</t>
  </si>
  <si>
    <t>中型双人房（可吸烟）&lt;不退款&gt;&lt;2人入住&gt;</t>
  </si>
  <si>
    <t>Shibuya/Yusuke</t>
  </si>
  <si>
    <t>[新西伯利亚]希尔顿逸林酒店－新西伯利亚(DoubleTree by Hilton Novosibirsk)(55328963)</t>
  </si>
  <si>
    <t>大号床房&lt;不退款&gt;&lt;2人入住&gt;</t>
  </si>
  <si>
    <t>ivanov/Alexander</t>
  </si>
  <si>
    <t>[吉隆坡]吉隆坡美利亚酒店(Melia Kuala Lumpur)(55665890)</t>
  </si>
  <si>
    <t>美利亚房&lt;不退款&gt;&lt;2人入住&gt;</t>
  </si>
  <si>
    <t>Othman/Norhaniza</t>
  </si>
  <si>
    <t>尊贵特大床房&lt;早餐&gt;&lt;不退款&gt;&lt;2人入住&gt;</t>
  </si>
  <si>
    <t>CHAYUTIMAWONG/SUWANNEE,UNSEREE/ADIKAN</t>
  </si>
  <si>
    <t>调整</t>
  </si>
  <si>
    <t>[伊灵]皇冠假日伦敦伊灵酒店(Crowne Plaza London Ealing)(55402757)</t>
  </si>
  <si>
    <t>标准双床房&lt;1&gt;&lt;不退款&gt;&lt;2人入住&gt;</t>
  </si>
  <si>
    <t>Aziz/Shafia</t>
  </si>
  <si>
    <t>,</t>
  </si>
  <si>
    <t>未结算</t>
  </si>
  <si>
    <t>可退，2.05已抵冲</t>
  </si>
  <si>
    <t>A210208104703459</t>
  </si>
  <si>
    <t>合计62911HKD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</si>
  <si>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</si>
  <si>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</si>
  <si>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</si>
  <si>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</si>
  <si>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</si>
  <si>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</si>
  <si>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</si>
  <si>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</si>
  <si>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</si>
  <si>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曼谷千禧希尔顿酒店</t>
  </si>
  <si>
    <t>CHAYUTIMAWONG SUWANNEE,UNSEREE ADIKAN</t>
  </si>
  <si>
    <t>2021-02-06</t>
  </si>
  <si>
    <t>2021-02-07</t>
  </si>
  <si>
    <t>651.00</t>
  </si>
  <si>
    <t/>
  </si>
  <si>
    <t>2021/2/6 22:41:48</t>
  </si>
  <si>
    <t>吉隆坡美利亚酒店</t>
  </si>
  <si>
    <t>Othman Norhaniza</t>
  </si>
  <si>
    <t>193.00</t>
  </si>
  <si>
    <t>2021/2/6 19:33:30</t>
  </si>
  <si>
    <t>希尔顿逸林酒店－新西伯利亚</t>
  </si>
  <si>
    <t>ivanov Alexander</t>
  </si>
  <si>
    <t>388.00</t>
  </si>
  <si>
    <t>2021/2/6 19:15:06</t>
  </si>
  <si>
    <t xml:space="preserve">尊贵武藏小杉里士满酒店 </t>
  </si>
  <si>
    <t>Shibuya Yusuke</t>
  </si>
  <si>
    <t>635.00</t>
  </si>
  <si>
    <t>2021/2/6 19:02:02</t>
  </si>
  <si>
    <t>万隆达戈101酒店</t>
  </si>
  <si>
    <t>Setyani Chyntia,Setyani Chyntia</t>
  </si>
  <si>
    <t>288.00</t>
  </si>
  <si>
    <t>2021/2/6 18:17:17</t>
  </si>
  <si>
    <t>伊斯坦布尔市中心华美达广场酒店</t>
  </si>
  <si>
    <t>saeidi nia kevin</t>
  </si>
  <si>
    <t>447.00</t>
  </si>
  <si>
    <t>2021/2/6 16:55:00</t>
  </si>
  <si>
    <t>阿斯顿安亚海滩酒店</t>
  </si>
  <si>
    <t>Ramo a RAMONA ARITONANG</t>
  </si>
  <si>
    <t>636.00</t>
  </si>
  <si>
    <t>2021/2/6 16:34:21</t>
  </si>
  <si>
    <t>塞祖尔阿菲尔巴黎维特利酒店</t>
  </si>
  <si>
    <t>Donval Geoffrey</t>
  </si>
  <si>
    <t>450.00</t>
  </si>
  <si>
    <t>2021/2/6 14:02:01</t>
  </si>
  <si>
    <t>大学公园市欢朋酒店</t>
  </si>
  <si>
    <t>Bolton Tyjae</t>
  </si>
  <si>
    <t>552.00</t>
  </si>
  <si>
    <t>2021/2/6 14:00:08</t>
  </si>
  <si>
    <t>芭堤雅沙妮酒店</t>
  </si>
  <si>
    <t>YUN HOKUN</t>
  </si>
  <si>
    <t>420.00</t>
  </si>
  <si>
    <t>2021/2/6 8:12:26</t>
  </si>
  <si>
    <t>皇后镇皇冠假日酒店</t>
  </si>
  <si>
    <t>Blair Peter</t>
  </si>
  <si>
    <t>885.00</t>
  </si>
  <si>
    <t>2021/2/5 22:27:26</t>
  </si>
  <si>
    <t>新加坡宜必思快捷 武吉士酒店</t>
  </si>
  <si>
    <t>Musa Muhamad Royhaizat,Sunari Nurhaya</t>
  </si>
  <si>
    <t>2021-02-05</t>
  </si>
  <si>
    <t>312.00</t>
  </si>
  <si>
    <t>2021/2/5 21:17:52</t>
  </si>
  <si>
    <t>新加坡宜必思快捷店-蓝宝</t>
  </si>
  <si>
    <t>Hazahamshah Mohamad,Aini Nur</t>
  </si>
  <si>
    <t>229.00</t>
  </si>
  <si>
    <t>2021/2/5 20:46:49</t>
  </si>
  <si>
    <t>东京池袋大都会饭店</t>
  </si>
  <si>
    <t>Yosuke Chikama</t>
  </si>
  <si>
    <t>908.00</t>
  </si>
  <si>
    <t>2021/2/5 19:33:59</t>
  </si>
  <si>
    <t>东大门乙支路高爷商业公寓</t>
  </si>
  <si>
    <t>SHIN BYUNGYOON</t>
  </si>
  <si>
    <t>2021/2/5 18:22:24</t>
  </si>
  <si>
    <t>屈塔希亚希尔顿花园旅馆</t>
  </si>
  <si>
    <t>OZTUNA AHMET EMRE,OZTUNA ALI RIZA</t>
  </si>
  <si>
    <t>328.00</t>
  </si>
  <si>
    <t>2021/2/5 15:41:54</t>
  </si>
  <si>
    <t>万豪雷克斯堡万豪春丘酒店</t>
  </si>
  <si>
    <t>Nedrow Derek David</t>
  </si>
  <si>
    <t>779.00</t>
  </si>
  <si>
    <t>2021/2/5 3:05:55</t>
  </si>
  <si>
    <t>新加坡圣淘沙名胜世界逸濠酒店</t>
  </si>
  <si>
    <t>Alfian Muhammad</t>
  </si>
  <si>
    <t>1977.00</t>
  </si>
  <si>
    <t>2021/2/4 23:06:26</t>
  </si>
  <si>
    <t>希迪特古中城酒店</t>
  </si>
  <si>
    <t>Salleh Muhammad Azim</t>
  </si>
  <si>
    <t>2021-02-04</t>
  </si>
  <si>
    <t>271.00</t>
  </si>
  <si>
    <t>2021/2/4 20:09:20</t>
  </si>
  <si>
    <t>亦优泰尔马卡迪酒店</t>
  </si>
  <si>
    <t>Wei Li</t>
  </si>
  <si>
    <t>315.00</t>
  </si>
  <si>
    <t>2021/2/4 16:23:35</t>
  </si>
  <si>
    <t>难波天然温泉多米尊贵酒店</t>
  </si>
  <si>
    <t>Guo Yan Hong</t>
  </si>
  <si>
    <t>408.00</t>
  </si>
  <si>
    <t>2021/2/4 13:14:47</t>
  </si>
  <si>
    <t>盖恩斯维尔市中心万豪 AC 酒店</t>
  </si>
  <si>
    <t>Robertson Larah</t>
  </si>
  <si>
    <t>718.00</t>
  </si>
  <si>
    <t>2021/2/4 1:10:33</t>
  </si>
  <si>
    <t>蒂梅丘拉穆列塔万怡酒店</t>
  </si>
  <si>
    <t>Cano Lauren</t>
  </si>
  <si>
    <t>1892.00</t>
  </si>
  <si>
    <t>2021/2/3 5:49:48</t>
  </si>
  <si>
    <t>Graham Alexa,Drelling Mary</t>
  </si>
  <si>
    <t>913.00</t>
  </si>
  <si>
    <t>2021/2/3 2:54:51</t>
  </si>
  <si>
    <t>likhitchaiwan nicha</t>
  </si>
  <si>
    <t>2021-02-03</t>
  </si>
  <si>
    <t>481.00</t>
  </si>
  <si>
    <t>2021/2/2 20:52:06</t>
  </si>
  <si>
    <t>森莱克酒店</t>
  </si>
  <si>
    <t>YUN KUSUMA</t>
  </si>
  <si>
    <t>2021-02-02</t>
  </si>
  <si>
    <t>524.00</t>
  </si>
  <si>
    <t>2021/2/2 13:44:20</t>
  </si>
  <si>
    <t>万豪波托马克米尔斯万豪费尔菲尔德酒店</t>
  </si>
  <si>
    <t>Clemente Daniel Justin</t>
  </si>
  <si>
    <t>2949.00</t>
  </si>
  <si>
    <t>2021/2/2 10:17:05</t>
  </si>
  <si>
    <t>旅游度假酒店</t>
  </si>
  <si>
    <t>Khalil mohamad</t>
  </si>
  <si>
    <t>711.00</t>
  </si>
  <si>
    <t>2021/2/2 5:47:00</t>
  </si>
  <si>
    <t>Wright TiMika</t>
  </si>
  <si>
    <t>663.00</t>
  </si>
  <si>
    <t>2021/2/2 0:41:15</t>
  </si>
  <si>
    <t>首尔麻浦格莱德酒店</t>
  </si>
  <si>
    <t>KIM YOUNGCHAN</t>
  </si>
  <si>
    <t>1454.00</t>
  </si>
  <si>
    <t>2021/2/1 22:56:53</t>
  </si>
  <si>
    <t>河内帝国酒店</t>
  </si>
  <si>
    <t>Chen Qinghua</t>
  </si>
  <si>
    <t>2021-02-01</t>
  </si>
  <si>
    <t>195.00</t>
  </si>
  <si>
    <t>2021/2/1 21:36:31</t>
  </si>
  <si>
    <t>济州岛海洋套房酒店</t>
  </si>
  <si>
    <t>JEON HYOUNGDO</t>
  </si>
  <si>
    <t>1432.00</t>
  </si>
  <si>
    <t>2021/2/1 16:51:29</t>
  </si>
  <si>
    <t>莱昂纳多皇家曼海姆酒店</t>
  </si>
  <si>
    <t>Gorlatch Alexej</t>
  </si>
  <si>
    <t>435.00</t>
  </si>
  <si>
    <t>2021/1/31 23:56:09</t>
  </si>
  <si>
    <t>名古屋尊贵三井花园酒店</t>
  </si>
  <si>
    <t>TASHIRO DAIGO,KOJIMA SAYU</t>
  </si>
  <si>
    <t>806.99</t>
  </si>
  <si>
    <t>2021/1/31 22:37:04</t>
  </si>
  <si>
    <t>瑞斯酒店</t>
  </si>
  <si>
    <t>SELIMOGLU YASIN</t>
  </si>
  <si>
    <t>2021-01-31</t>
  </si>
  <si>
    <t>285.00</t>
  </si>
  <si>
    <t>2021/1/31 20:45:52</t>
  </si>
  <si>
    <t>哥打京那巴鲁沙巴东方酒店</t>
  </si>
  <si>
    <t>Farid Muhamad farid ikhwan bin zakaria</t>
  </si>
  <si>
    <t>160.00</t>
  </si>
  <si>
    <t>2021/1/31 19:28:10</t>
  </si>
  <si>
    <t>阿斯顿普路伊特酒店</t>
  </si>
  <si>
    <t>Wang Jiading</t>
  </si>
  <si>
    <t>217.00</t>
  </si>
  <si>
    <t>2021/1/31 18:57:10</t>
  </si>
  <si>
    <t>首尔柏悦酒店</t>
  </si>
  <si>
    <t>YOO BITNA</t>
  </si>
  <si>
    <t>3322.00</t>
  </si>
  <si>
    <t>2021/1/31 18:00:33</t>
  </si>
  <si>
    <t>悉尼班克斯镇旅行者酒店</t>
  </si>
  <si>
    <t>Vince Tran</t>
  </si>
  <si>
    <t>786.00</t>
  </si>
  <si>
    <t>2021/1/31 16:57:56</t>
  </si>
  <si>
    <t>乌隆他尼盛泰乐酒店及会展中心</t>
  </si>
  <si>
    <t>TARARATSATIEN RATTINAN</t>
  </si>
  <si>
    <t>254.00</t>
  </si>
  <si>
    <t>2021/1/31 14:59:02</t>
  </si>
  <si>
    <t>华欣希尔顿温泉度假酒店</t>
  </si>
  <si>
    <t>PROMJAD SARAWUT</t>
  </si>
  <si>
    <t>700.00</t>
  </si>
  <si>
    <t>2021/1/31 14:58:43</t>
  </si>
  <si>
    <t>萨马拉假日酒店</t>
  </si>
  <si>
    <t>Krylov Iliya</t>
  </si>
  <si>
    <t>307.00</t>
  </si>
  <si>
    <t>2021/1/31 13:49:22</t>
  </si>
  <si>
    <t>城山合作城市酒店</t>
  </si>
  <si>
    <t>LEE SOL,HONG JANGOH</t>
  </si>
  <si>
    <t>1095.00</t>
  </si>
  <si>
    <t>2021/1/31 12:14:29</t>
  </si>
  <si>
    <t>巴黎索菲特巴尔的摩埃菲尔铁塔酒店</t>
  </si>
  <si>
    <t>RIERA Catherine</t>
  </si>
  <si>
    <t>0.00</t>
  </si>
  <si>
    <t>2021/1/31 5:39:55</t>
  </si>
  <si>
    <t>芝加哥华尔道夫酒店</t>
  </si>
  <si>
    <t>Conkey Harry</t>
  </si>
  <si>
    <t>2727.00</t>
  </si>
  <si>
    <t>2021/1/31 4:56:51</t>
  </si>
  <si>
    <t>阿拉米花园酒店</t>
  </si>
  <si>
    <t>Kamis Anis</t>
  </si>
  <si>
    <t>130.00</t>
  </si>
  <si>
    <t>2021/1/30 22:33:12</t>
  </si>
  <si>
    <t>济州华美达市政府酒店</t>
  </si>
  <si>
    <t>hong mungi,jeon jongin</t>
  </si>
  <si>
    <t>365.00</t>
  </si>
  <si>
    <t>2021/1/30 17:27:12</t>
  </si>
  <si>
    <t>经典国宾酒店</t>
  </si>
  <si>
    <t>sangkawat tanatporn</t>
  </si>
  <si>
    <t>171.00</t>
  </si>
  <si>
    <t>2021/1/30 16:13:24</t>
  </si>
  <si>
    <t>济州岛梅生格拉德酒店</t>
  </si>
  <si>
    <t>Chae Jung sik</t>
  </si>
  <si>
    <t>1342.00</t>
  </si>
  <si>
    <t>2021/1/29 22:27:23</t>
  </si>
  <si>
    <t>希尔顿珀恩特塔巴蒂奥悬崖度假酒店</t>
  </si>
  <si>
    <t>Linville Jennifer</t>
  </si>
  <si>
    <t>2021-01-29</t>
  </si>
  <si>
    <t>2433.00</t>
  </si>
  <si>
    <t>2021/1/29 21:13:51</t>
  </si>
  <si>
    <t>东京东急吉祥寺商务酒店</t>
  </si>
  <si>
    <t>INAGAKI KAORI</t>
  </si>
  <si>
    <t>1325.00</t>
  </si>
  <si>
    <t>2021/1/29 18:09:02</t>
  </si>
  <si>
    <t>Sofi Walid</t>
  </si>
  <si>
    <t>2021-01-30</t>
  </si>
  <si>
    <t>892.00</t>
  </si>
  <si>
    <t>2021/1/29 7:37:50</t>
  </si>
  <si>
    <t>马德里文奇薄荷酒店</t>
  </si>
  <si>
    <t>YANG JUAN</t>
  </si>
  <si>
    <t>2013.00</t>
  </si>
  <si>
    <t>2021/1/28 19:35:59</t>
  </si>
  <si>
    <t>成田东武机场酒店</t>
  </si>
  <si>
    <t>TANG ZIYUN</t>
  </si>
  <si>
    <t>536.00</t>
  </si>
  <si>
    <t>2021/1/27 22:59:33</t>
  </si>
  <si>
    <t>东京酒店</t>
  </si>
  <si>
    <t>HOU ZHIHANG,BAO SHUHAN</t>
  </si>
  <si>
    <t>1244.00</t>
  </si>
  <si>
    <t>2021/1/27 21:48:34</t>
  </si>
  <si>
    <t>丽水SONO Calm酒店</t>
  </si>
  <si>
    <t>min jiyoung</t>
  </si>
  <si>
    <t>2871.00</t>
  </si>
  <si>
    <t>2021/1/27 19:37:10</t>
  </si>
  <si>
    <t>港景合作城市酒店</t>
  </si>
  <si>
    <t>han soyi</t>
  </si>
  <si>
    <t>903.00</t>
  </si>
  <si>
    <t>2021/1/27 19:02:36</t>
  </si>
  <si>
    <t>迈阿密市中心/医疗中心万豪春丘酒店</t>
  </si>
  <si>
    <t>Ellis Kerrian</t>
  </si>
  <si>
    <t>911.00</t>
  </si>
  <si>
    <t>2021/1/25 10:49:56</t>
  </si>
  <si>
    <t>芝加哥奥黑尔万丽套房酒店</t>
  </si>
  <si>
    <t>Williams Larissa</t>
  </si>
  <si>
    <t>2021-01-24</t>
  </si>
  <si>
    <t>2021-01-25</t>
  </si>
  <si>
    <t>2021/1/24 9:08:45</t>
  </si>
  <si>
    <t>罗切斯特卡勒旅馆及套房酒店</t>
  </si>
  <si>
    <t>Wagner Michael</t>
  </si>
  <si>
    <t>2061.00</t>
  </si>
  <si>
    <t>2021/1/24 2:51:31</t>
  </si>
  <si>
    <t>喜来登首尔多客福城市酒店</t>
  </si>
  <si>
    <t>KIM YEJIN</t>
  </si>
  <si>
    <t>2021/1/23 19:51:55</t>
  </si>
  <si>
    <t>上野酒店</t>
  </si>
  <si>
    <t>shimizu taishi</t>
  </si>
  <si>
    <t>248.00</t>
  </si>
  <si>
    <t>2021/1/23 19:39:56</t>
  </si>
  <si>
    <t>Kang Jongku</t>
  </si>
  <si>
    <t>2432.00</t>
  </si>
  <si>
    <t>2021/1/23 17:03:49</t>
  </si>
  <si>
    <t>纽维酒店</t>
  </si>
  <si>
    <t>CHO SUNHWA</t>
  </si>
  <si>
    <t>614.00</t>
  </si>
  <si>
    <t>2021/1/23 10:07:32</t>
  </si>
  <si>
    <t>派帕斯蒙纳酒店</t>
  </si>
  <si>
    <t>Butt Sara</t>
  </si>
  <si>
    <t>1214.00</t>
  </si>
  <si>
    <t>2021/1/22 16:34:10</t>
  </si>
  <si>
    <t>马拉蓬迪温莎酒店</t>
  </si>
  <si>
    <t>cunha marcio gomes,arnosti juliano armstrong</t>
  </si>
  <si>
    <t>2021/1/22 10:18:34</t>
  </si>
  <si>
    <t>拉辛万豪酒店&amp;度假村</t>
  </si>
  <si>
    <t>Ellis Quiana</t>
  </si>
  <si>
    <t>2021/1/18 15:54:39</t>
  </si>
  <si>
    <t>惠斯勒Delta乡村套房酒店</t>
  </si>
  <si>
    <t>Kordysz Rachel Emily</t>
  </si>
  <si>
    <t>964.00</t>
  </si>
  <si>
    <t>2021/1/18 14:15:47</t>
  </si>
  <si>
    <t>盛捷万豪费尔菲尔德酒店及万豪套房</t>
  </si>
  <si>
    <t>Hart Jenna,Fox Douglas,Williams Mackey,Helmick Kalista</t>
  </si>
  <si>
    <t>1620.00</t>
  </si>
  <si>
    <t>2021/1/18 14:08:55</t>
  </si>
  <si>
    <t>Regina Reni</t>
  </si>
  <si>
    <t>336.00</t>
  </si>
  <si>
    <t>2021/1/18 11:07:00</t>
  </si>
  <si>
    <t>南丹佛宿之桥套房酒店 - 公园绿地</t>
  </si>
  <si>
    <t>Guo Jack</t>
  </si>
  <si>
    <t>2021/1/18 10:54:53</t>
  </si>
  <si>
    <t>洛杉矶喜来登大酒店</t>
  </si>
  <si>
    <t>Lancaster Roger Dean</t>
  </si>
  <si>
    <t>1021.00</t>
  </si>
  <si>
    <t>2021/1/18 6:14:38</t>
  </si>
  <si>
    <t>沃斯堡沃辛顿万丽酒店</t>
  </si>
  <si>
    <t>Nelson Hannah</t>
  </si>
  <si>
    <t>927.00</t>
  </si>
  <si>
    <t>2021/1/17 3:56:22</t>
  </si>
  <si>
    <t>冲绳那霸日航都市饭店</t>
  </si>
  <si>
    <t>NAKAOKA TAKASHI</t>
  </si>
  <si>
    <t>1737.00</t>
  </si>
  <si>
    <t>2021/1/13 21:03:28</t>
  </si>
  <si>
    <t>法兰克福机场喜来登酒店及会议中心</t>
  </si>
  <si>
    <t>Chen Runze,Lu Chunlin</t>
  </si>
  <si>
    <t>2021-01-26</t>
  </si>
  <si>
    <t>2021/1/8 0:54:10</t>
  </si>
  <si>
    <t>夏洛特住宅区菲尔菲尔德旅馆加套房酒店</t>
  </si>
  <si>
    <t>La Count Terrill</t>
  </si>
  <si>
    <t>2021-01-12</t>
  </si>
  <si>
    <t>2021-01-13</t>
  </si>
  <si>
    <t>2021/1/7 6:50:19</t>
  </si>
  <si>
    <t>口哨云雀酒店</t>
  </si>
  <si>
    <t>MOON SUNKYOUNG,JANG BYEONGHWA,HONG YEONGGI</t>
  </si>
  <si>
    <t>2021-01-07</t>
  </si>
  <si>
    <t>2021-01-08</t>
  </si>
  <si>
    <t>2021/1/6 19:52:34</t>
  </si>
  <si>
    <t>特拉法加酒店</t>
  </si>
  <si>
    <t>ELBAZ GABRIEL</t>
  </si>
  <si>
    <t>2021-01-15</t>
  </si>
  <si>
    <t>2021-01-18</t>
  </si>
  <si>
    <t>2021/1/5 2:14:19</t>
  </si>
  <si>
    <t>提姆国家酒店</t>
  </si>
  <si>
    <t>Bouguerra Celia</t>
  </si>
  <si>
    <t>2021/1/5 1:43:26</t>
  </si>
  <si>
    <t>普莱森顿万怡酒店</t>
  </si>
  <si>
    <t>Pacheco Nathaly</t>
  </si>
  <si>
    <t>2021-01-04</t>
  </si>
  <si>
    <t>2021-01-05</t>
  </si>
  <si>
    <t>2021/1/4 12:57:27</t>
  </si>
  <si>
    <t>Perez Juandaniel</t>
  </si>
  <si>
    <t>2021/1/4 8:15:44</t>
  </si>
  <si>
    <t>布鲁明顿美国购物中心 AC 酒店</t>
  </si>
  <si>
    <t>Reed Aaliyah D</t>
  </si>
  <si>
    <t>2021-01-09</t>
  </si>
  <si>
    <t>2021-01-10</t>
  </si>
  <si>
    <t>2021/1/2 16:39:17</t>
  </si>
  <si>
    <t>首尔东大门梅普雷斯酒店</t>
  </si>
  <si>
    <t>Na Eunbi</t>
  </si>
  <si>
    <t>2020-12-25</t>
  </si>
  <si>
    <t>2020-12-26</t>
  </si>
  <si>
    <t>2020/12/23 11:09:37</t>
  </si>
  <si>
    <t>东迈阿密酒店</t>
  </si>
  <si>
    <t>Saible Brian Andrew</t>
  </si>
  <si>
    <t>2021-01-11</t>
  </si>
  <si>
    <t>2020/12/23 9:14:43</t>
  </si>
  <si>
    <t>皇冠假日伦敦伊灵酒店</t>
  </si>
  <si>
    <t>Aziz Shafia</t>
  </si>
  <si>
    <t>2020-12-19</t>
  </si>
  <si>
    <t>2020-12-20</t>
  </si>
  <si>
    <t>626.00</t>
  </si>
  <si>
    <t>2020/12/19 5:09:12</t>
  </si>
  <si>
    <t>新加坡富丽华河畔大酒店(SG Clean)</t>
  </si>
  <si>
    <t>Wu Randy</t>
  </si>
  <si>
    <t>2021-01-19</t>
  </si>
  <si>
    <t>2021-01-20</t>
  </si>
  <si>
    <t>2020/12/18 23:07:45</t>
  </si>
  <si>
    <t>爱丁堡万豪居家酒店</t>
  </si>
  <si>
    <t>QI YAOLIN,WANG ZIHAO</t>
  </si>
  <si>
    <t>2020-12-24</t>
  </si>
  <si>
    <t>2020/12/18 5:17:04</t>
  </si>
  <si>
    <t>希尔顿花园格拉斯哥市中心旅馆</t>
  </si>
  <si>
    <t>Avsar Aslan</t>
  </si>
  <si>
    <t>2020/12/17 6:20:46</t>
  </si>
  <si>
    <t>纽约时代广场洲际酒店</t>
  </si>
  <si>
    <t>Ghirdharie Sabrina,Karria Adrian</t>
  </si>
  <si>
    <t>2020-12-31</t>
  </si>
  <si>
    <t>2021-01-02</t>
  </si>
  <si>
    <t>2020/12/8 10:10:48</t>
  </si>
  <si>
    <t>YOON DONGHYUN</t>
  </si>
  <si>
    <t>2021-01-01</t>
  </si>
  <si>
    <t>2020/12/7 8:01:05</t>
  </si>
  <si>
    <t>北机场夏洛特北湖万怡酒店</t>
  </si>
  <si>
    <t>Bari Abdennacer</t>
  </si>
  <si>
    <t>2021-01-06</t>
  </si>
  <si>
    <t>2020/12/7 6:19:30</t>
  </si>
  <si>
    <t>KIM Naeun</t>
  </si>
  <si>
    <t>2020/12/3 13:58:00</t>
  </si>
  <si>
    <t>希尔顿伦敦希思罗机场5号航站楼酒店</t>
  </si>
  <si>
    <t>Williamson Scott</t>
  </si>
  <si>
    <t>2020/11/29 2:54:54</t>
  </si>
  <si>
    <t>Noh incheol</t>
  </si>
  <si>
    <t>2020/11/28 16:57:12</t>
  </si>
  <si>
    <t>济州岛贝斯特韦斯特酒店</t>
  </si>
  <si>
    <t>song chae hwan,yang seung han</t>
  </si>
  <si>
    <t>2020-12-27</t>
  </si>
  <si>
    <t>2020/11/26 6:26:13</t>
  </si>
  <si>
    <t>kim jiwon</t>
  </si>
  <si>
    <t>2020-12-30</t>
  </si>
  <si>
    <t>2020/11/22 18:57:48</t>
  </si>
  <si>
    <t>WOO KYOUNGMIN,CHO SUHYEON</t>
  </si>
  <si>
    <t>2020-12-29</t>
  </si>
  <si>
    <t>2020/11/21 16:21:29</t>
  </si>
  <si>
    <t>Lee Youngho,Park Chaebom</t>
  </si>
  <si>
    <t>2020-12-18</t>
  </si>
  <si>
    <t>2020/11/21 16:17:20</t>
  </si>
  <si>
    <t>巴黎鲁瓦西机场喜来登酒店</t>
  </si>
  <si>
    <t>Ceraudo Simone</t>
  </si>
  <si>
    <t>2021-01-17</t>
  </si>
  <si>
    <t>2020/10/18 1:39:28</t>
  </si>
  <si>
    <t>广岛喜来登大酒店</t>
  </si>
  <si>
    <t>NAKAGAWA MASATSUGU,NAKAGAWA YURIKA</t>
  </si>
  <si>
    <t>1769.00</t>
  </si>
  <si>
    <t>2020/10/10 22:08:00</t>
  </si>
  <si>
    <t>LEFEVRE FRANCOIS,DESFORGES PIERRE</t>
  </si>
  <si>
    <t>2020/9/23 17:00:02</t>
  </si>
  <si>
    <t>萨拉索塔丽思卡尔顿酒店</t>
  </si>
  <si>
    <t>Franco Mr. Juan</t>
  </si>
  <si>
    <t>2020-12-21</t>
  </si>
  <si>
    <t>2020-12-23</t>
  </si>
  <si>
    <t>2020/9/10 5:48:25</t>
  </si>
  <si>
    <t>长滩机场万怡酒店</t>
  </si>
  <si>
    <t>Bravo Vanessa</t>
  </si>
  <si>
    <t>898.00</t>
  </si>
  <si>
    <t>2020/8/30 8:04:17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</si>
</sst>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15" fillId="24" borderId="2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1"/>
  <sheetViews>
    <sheetView workbookViewId="0">
      <selection activeCell="A1" sqref="$A1:$XFD1"/>
    </sheetView>
  </sheetViews>
  <sheetFormatPr defaultColWidth="9" defaultRowHeight="13.5"/>
  <cols>
    <col min="1" max="5" width="9" style="4"/>
    <col min="6" max="6" width="10.375" style="4"/>
    <col min="7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14248478398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44231</v>
      </c>
      <c r="G2" s="6">
        <v>44232</v>
      </c>
      <c r="H2" s="4">
        <v>1</v>
      </c>
      <c r="I2" s="4">
        <v>1</v>
      </c>
      <c r="J2" s="4">
        <v>1</v>
      </c>
      <c r="K2" s="4" t="s">
        <v>25</v>
      </c>
      <c r="L2" s="4">
        <v>571</v>
      </c>
      <c r="M2" s="4">
        <v>571</v>
      </c>
      <c r="N2" s="4" t="s">
        <v>26</v>
      </c>
      <c r="O2" s="4" t="s">
        <v>27</v>
      </c>
      <c r="P2" s="4" t="s">
        <v>28</v>
      </c>
      <c r="Q2" s="4">
        <v>0</v>
      </c>
      <c r="R2" s="7">
        <v>44201</v>
      </c>
      <c r="S2" s="6">
        <v>44235</v>
      </c>
      <c r="T2" s="4" t="s">
        <v>29</v>
      </c>
    </row>
    <row r="3" s="4" customFormat="1" spans="1:21">
      <c r="A3" s="4">
        <v>14289754724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44227</v>
      </c>
      <c r="G3" s="6">
        <v>44230</v>
      </c>
      <c r="H3" s="4">
        <v>1</v>
      </c>
      <c r="I3" s="4">
        <v>3</v>
      </c>
      <c r="J3" s="4">
        <v>3</v>
      </c>
      <c r="K3" s="4" t="s">
        <v>25</v>
      </c>
      <c r="L3" s="4">
        <v>1737</v>
      </c>
      <c r="M3" s="4">
        <v>1737</v>
      </c>
      <c r="N3" s="4" t="s">
        <v>32</v>
      </c>
      <c r="O3" s="4" t="s">
        <v>27</v>
      </c>
      <c r="P3" s="4" t="s">
        <v>28</v>
      </c>
      <c r="Q3" s="4">
        <v>0</v>
      </c>
      <c r="R3" s="7">
        <v>44209</v>
      </c>
      <c r="S3" s="6">
        <v>44235</v>
      </c>
      <c r="T3" s="4" t="s">
        <v>29</v>
      </c>
      <c r="U3" s="4">
        <v>1945738</v>
      </c>
    </row>
    <row r="4" s="4" customFormat="1" spans="1:21">
      <c r="A4" s="4">
        <v>14305389986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44233</v>
      </c>
      <c r="G4" s="6">
        <v>44234</v>
      </c>
      <c r="H4" s="4">
        <v>1</v>
      </c>
      <c r="I4" s="4">
        <v>1</v>
      </c>
      <c r="J4" s="4">
        <v>1</v>
      </c>
      <c r="K4" s="4" t="s">
        <v>25</v>
      </c>
      <c r="L4" s="4">
        <v>927</v>
      </c>
      <c r="M4" s="4">
        <v>927</v>
      </c>
      <c r="N4" s="4" t="s">
        <v>35</v>
      </c>
      <c r="O4" s="4" t="s">
        <v>27</v>
      </c>
      <c r="P4" s="4" t="s">
        <v>28</v>
      </c>
      <c r="Q4" s="4">
        <v>0</v>
      </c>
      <c r="R4" s="7">
        <v>44213</v>
      </c>
      <c r="S4" s="6">
        <v>44235</v>
      </c>
      <c r="T4" s="4" t="s">
        <v>29</v>
      </c>
      <c r="U4" s="4">
        <v>1951475</v>
      </c>
    </row>
    <row r="5" s="4" customFormat="1" spans="1:21">
      <c r="A5" s="4">
        <v>14307930556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44229</v>
      </c>
      <c r="G5" s="6">
        <v>44230</v>
      </c>
      <c r="H5" s="4">
        <v>1</v>
      </c>
      <c r="I5" s="4">
        <v>1</v>
      </c>
      <c r="J5" s="4">
        <v>1</v>
      </c>
      <c r="K5" s="4" t="s">
        <v>25</v>
      </c>
      <c r="L5" s="4">
        <v>1021</v>
      </c>
      <c r="M5" s="4">
        <v>1021</v>
      </c>
      <c r="N5" s="4" t="s">
        <v>38</v>
      </c>
      <c r="O5" s="4" t="s">
        <v>27</v>
      </c>
      <c r="P5" s="4" t="s">
        <v>28</v>
      </c>
      <c r="Q5" s="4">
        <v>0</v>
      </c>
      <c r="R5" s="7">
        <v>44214</v>
      </c>
      <c r="S5" s="6">
        <v>44235</v>
      </c>
      <c r="T5" s="4" t="s">
        <v>29</v>
      </c>
      <c r="U5" s="4">
        <v>1953019</v>
      </c>
    </row>
    <row r="6" s="4" customFormat="1" spans="1:21">
      <c r="A6" s="4">
        <v>14310095305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44233</v>
      </c>
      <c r="G6" s="6">
        <v>44234</v>
      </c>
      <c r="H6" s="4">
        <v>1</v>
      </c>
      <c r="I6" s="4">
        <v>1</v>
      </c>
      <c r="J6" s="4">
        <v>1</v>
      </c>
      <c r="K6" s="4" t="s">
        <v>25</v>
      </c>
      <c r="L6" s="4">
        <v>336</v>
      </c>
      <c r="M6" s="4">
        <v>336</v>
      </c>
      <c r="N6" s="4" t="s">
        <v>41</v>
      </c>
      <c r="O6" s="4" t="s">
        <v>27</v>
      </c>
      <c r="P6" s="4" t="s">
        <v>28</v>
      </c>
      <c r="Q6" s="4">
        <v>0</v>
      </c>
      <c r="R6" s="7">
        <v>44214</v>
      </c>
      <c r="S6" s="6">
        <v>44235</v>
      </c>
      <c r="T6" s="4" t="s">
        <v>29</v>
      </c>
      <c r="U6" s="4">
        <v>1953297</v>
      </c>
    </row>
    <row r="7" s="4" customFormat="1" spans="1:20">
      <c r="A7" s="4">
        <v>14310726102</v>
      </c>
      <c r="B7" s="4" t="s">
        <v>21</v>
      </c>
      <c r="C7" s="4" t="s">
        <v>22</v>
      </c>
      <c r="D7" s="4" t="s">
        <v>42</v>
      </c>
      <c r="E7" s="4" t="s">
        <v>43</v>
      </c>
      <c r="F7" s="6">
        <v>44233</v>
      </c>
      <c r="G7" s="6">
        <v>44234</v>
      </c>
      <c r="H7" s="4">
        <v>2</v>
      </c>
      <c r="I7" s="4">
        <v>1</v>
      </c>
      <c r="J7" s="4">
        <v>2</v>
      </c>
      <c r="K7" s="4" t="s">
        <v>25</v>
      </c>
      <c r="L7" s="4">
        <v>1620</v>
      </c>
      <c r="M7" s="4">
        <v>1620</v>
      </c>
      <c r="N7" s="4" t="s">
        <v>44</v>
      </c>
      <c r="O7" s="4" t="s">
        <v>27</v>
      </c>
      <c r="P7" s="4" t="s">
        <v>28</v>
      </c>
      <c r="Q7" s="4">
        <v>0</v>
      </c>
      <c r="R7" s="7">
        <v>44214</v>
      </c>
      <c r="S7" s="6">
        <v>44235</v>
      </c>
      <c r="T7" s="4" t="s">
        <v>29</v>
      </c>
    </row>
    <row r="8" s="4" customFormat="1" spans="1:20">
      <c r="A8" s="4">
        <v>14310733203</v>
      </c>
      <c r="B8" s="4" t="s">
        <v>21</v>
      </c>
      <c r="C8" s="4" t="s">
        <v>22</v>
      </c>
      <c r="D8" s="4" t="s">
        <v>45</v>
      </c>
      <c r="E8" s="4" t="s">
        <v>46</v>
      </c>
      <c r="F8" s="6">
        <v>44231</v>
      </c>
      <c r="G8" s="6">
        <v>44232</v>
      </c>
      <c r="H8" s="4">
        <v>1</v>
      </c>
      <c r="I8" s="4">
        <v>1</v>
      </c>
      <c r="J8" s="4">
        <v>1</v>
      </c>
      <c r="K8" s="4" t="s">
        <v>25</v>
      </c>
      <c r="L8" s="4">
        <v>964</v>
      </c>
      <c r="M8" s="4">
        <v>964</v>
      </c>
      <c r="N8" s="4" t="s">
        <v>47</v>
      </c>
      <c r="O8" s="4" t="s">
        <v>27</v>
      </c>
      <c r="P8" s="4" t="s">
        <v>28</v>
      </c>
      <c r="Q8" s="4">
        <v>0</v>
      </c>
      <c r="R8" s="7">
        <v>44214</v>
      </c>
      <c r="S8" s="6">
        <v>44235</v>
      </c>
      <c r="T8" s="4" t="s">
        <v>29</v>
      </c>
    </row>
    <row r="9" s="4" customFormat="1" spans="1:20">
      <c r="A9" s="4">
        <v>14248478398</v>
      </c>
      <c r="B9" s="4" t="s">
        <v>21</v>
      </c>
      <c r="C9" s="4" t="s">
        <v>48</v>
      </c>
      <c r="D9" s="4" t="s">
        <v>23</v>
      </c>
      <c r="E9" s="4" t="s">
        <v>24</v>
      </c>
      <c r="F9" s="6">
        <v>44231</v>
      </c>
      <c r="G9" s="6">
        <v>44232</v>
      </c>
      <c r="H9" s="4">
        <v>1</v>
      </c>
      <c r="I9" s="4">
        <v>1</v>
      </c>
      <c r="J9" s="4">
        <v>1</v>
      </c>
      <c r="K9" s="4" t="s">
        <v>25</v>
      </c>
      <c r="L9" s="4">
        <v>-571</v>
      </c>
      <c r="M9" s="4">
        <v>-571</v>
      </c>
      <c r="N9" s="4" t="s">
        <v>26</v>
      </c>
      <c r="O9" s="4" t="s">
        <v>27</v>
      </c>
      <c r="P9" s="4" t="s">
        <v>28</v>
      </c>
      <c r="Q9" s="4">
        <v>0</v>
      </c>
      <c r="R9" s="7">
        <v>44201</v>
      </c>
      <c r="S9" s="6">
        <v>44235</v>
      </c>
      <c r="T9" s="4" t="s">
        <v>29</v>
      </c>
    </row>
    <row r="10" s="4" customFormat="1" spans="1:21">
      <c r="A10" s="4">
        <v>14326190541</v>
      </c>
      <c r="B10" s="4" t="s">
        <v>21</v>
      </c>
      <c r="C10" s="4" t="s">
        <v>22</v>
      </c>
      <c r="D10" s="4" t="s">
        <v>49</v>
      </c>
      <c r="E10" s="4" t="s">
        <v>50</v>
      </c>
      <c r="F10" s="6">
        <v>44225</v>
      </c>
      <c r="G10" s="6">
        <v>44228</v>
      </c>
      <c r="H10" s="4">
        <v>1</v>
      </c>
      <c r="I10" s="4">
        <v>3</v>
      </c>
      <c r="J10" s="4">
        <v>3</v>
      </c>
      <c r="K10" s="4" t="s">
        <v>25</v>
      </c>
      <c r="L10" s="4">
        <v>2043</v>
      </c>
      <c r="M10" s="4">
        <v>2043</v>
      </c>
      <c r="N10" s="4" t="s">
        <v>51</v>
      </c>
      <c r="O10" s="4" t="s">
        <v>27</v>
      </c>
      <c r="P10" s="4" t="s">
        <v>28</v>
      </c>
      <c r="Q10" s="4">
        <v>0</v>
      </c>
      <c r="R10" s="7">
        <v>44218</v>
      </c>
      <c r="S10" s="6">
        <v>44235</v>
      </c>
      <c r="T10" s="4" t="s">
        <v>29</v>
      </c>
      <c r="U10" s="4">
        <v>1959713</v>
      </c>
    </row>
    <row r="11" s="4" customFormat="1" spans="1:21">
      <c r="A11" s="4">
        <v>14327180549</v>
      </c>
      <c r="B11" s="4" t="s">
        <v>21</v>
      </c>
      <c r="C11" s="4" t="s">
        <v>22</v>
      </c>
      <c r="D11" s="4" t="s">
        <v>52</v>
      </c>
      <c r="E11" s="4" t="s">
        <v>53</v>
      </c>
      <c r="F11" s="6">
        <v>44227</v>
      </c>
      <c r="G11" s="6">
        <v>44228</v>
      </c>
      <c r="H11" s="4">
        <v>1</v>
      </c>
      <c r="I11" s="4">
        <v>1</v>
      </c>
      <c r="J11" s="4">
        <v>1</v>
      </c>
      <c r="K11" s="4" t="s">
        <v>25</v>
      </c>
      <c r="L11" s="4">
        <v>1214</v>
      </c>
      <c r="M11" s="4">
        <v>1214</v>
      </c>
      <c r="N11" s="4" t="s">
        <v>54</v>
      </c>
      <c r="O11" s="4" t="s">
        <v>27</v>
      </c>
      <c r="P11" s="4" t="s">
        <v>28</v>
      </c>
      <c r="Q11" s="4">
        <v>0</v>
      </c>
      <c r="R11" s="7">
        <v>44218</v>
      </c>
      <c r="S11" s="6">
        <v>44235</v>
      </c>
      <c r="T11" s="4" t="s">
        <v>29</v>
      </c>
      <c r="U11" s="4">
        <v>1960228</v>
      </c>
    </row>
    <row r="12" s="4" customFormat="1" spans="1:21">
      <c r="A12" s="4">
        <v>14328975655</v>
      </c>
      <c r="B12" s="4" t="s">
        <v>21</v>
      </c>
      <c r="C12" s="4" t="s">
        <v>22</v>
      </c>
      <c r="D12" s="4" t="s">
        <v>55</v>
      </c>
      <c r="E12" s="4" t="s">
        <v>56</v>
      </c>
      <c r="F12" s="6">
        <v>44233</v>
      </c>
      <c r="G12" s="6">
        <v>44234</v>
      </c>
      <c r="H12" s="4">
        <v>1</v>
      </c>
      <c r="I12" s="4">
        <v>1</v>
      </c>
      <c r="J12" s="4">
        <v>1</v>
      </c>
      <c r="K12" s="4" t="s">
        <v>25</v>
      </c>
      <c r="L12" s="4">
        <v>614</v>
      </c>
      <c r="M12" s="4">
        <v>614</v>
      </c>
      <c r="N12" s="4" t="s">
        <v>57</v>
      </c>
      <c r="O12" s="4" t="s">
        <v>27</v>
      </c>
      <c r="P12" s="4" t="s">
        <v>28</v>
      </c>
      <c r="Q12" s="4">
        <v>0</v>
      </c>
      <c r="R12" s="7">
        <v>44219</v>
      </c>
      <c r="S12" s="6">
        <v>44235</v>
      </c>
      <c r="T12" s="4" t="s">
        <v>29</v>
      </c>
      <c r="U12" s="4">
        <v>1961005</v>
      </c>
    </row>
    <row r="13" s="4" customFormat="1" spans="1:21">
      <c r="A13" s="4">
        <v>14331976896</v>
      </c>
      <c r="B13" s="4" t="s">
        <v>21</v>
      </c>
      <c r="C13" s="4" t="s">
        <v>22</v>
      </c>
      <c r="D13" s="4" t="s">
        <v>58</v>
      </c>
      <c r="E13" s="4" t="s">
        <v>59</v>
      </c>
      <c r="F13" s="6">
        <v>44228</v>
      </c>
      <c r="G13" s="6">
        <v>44232</v>
      </c>
      <c r="H13" s="4">
        <v>1</v>
      </c>
      <c r="I13" s="4">
        <v>4</v>
      </c>
      <c r="J13" s="4">
        <v>4</v>
      </c>
      <c r="K13" s="4" t="s">
        <v>25</v>
      </c>
      <c r="L13" s="4">
        <v>2432</v>
      </c>
      <c r="M13" s="4">
        <v>2432</v>
      </c>
      <c r="N13" s="4" t="s">
        <v>60</v>
      </c>
      <c r="O13" s="4" t="s">
        <v>27</v>
      </c>
      <c r="P13" s="4" t="s">
        <v>28</v>
      </c>
      <c r="Q13" s="4">
        <v>0</v>
      </c>
      <c r="R13" s="7">
        <v>44219</v>
      </c>
      <c r="S13" s="6">
        <v>44235</v>
      </c>
      <c r="T13" s="4" t="s">
        <v>29</v>
      </c>
      <c r="U13" s="4">
        <v>1961573</v>
      </c>
    </row>
    <row r="14" s="4" customFormat="1" spans="1:20">
      <c r="A14" s="4">
        <v>14332411120</v>
      </c>
      <c r="B14" s="4" t="s">
        <v>21</v>
      </c>
      <c r="C14" s="4" t="s">
        <v>22</v>
      </c>
      <c r="D14" s="4" t="s">
        <v>61</v>
      </c>
      <c r="E14" s="4" t="s">
        <v>62</v>
      </c>
      <c r="F14" s="6">
        <v>44233</v>
      </c>
      <c r="G14" s="6">
        <v>44234</v>
      </c>
      <c r="H14" s="4">
        <v>1</v>
      </c>
      <c r="I14" s="4">
        <v>1</v>
      </c>
      <c r="J14" s="4">
        <v>1</v>
      </c>
      <c r="K14" s="4" t="s">
        <v>25</v>
      </c>
      <c r="L14" s="4">
        <v>248</v>
      </c>
      <c r="M14" s="4">
        <v>248</v>
      </c>
      <c r="N14" s="4" t="s">
        <v>63</v>
      </c>
      <c r="O14" s="4" t="s">
        <v>27</v>
      </c>
      <c r="P14" s="4" t="s">
        <v>28</v>
      </c>
      <c r="Q14" s="4">
        <v>0</v>
      </c>
      <c r="R14" s="7">
        <v>44219</v>
      </c>
      <c r="S14" s="6">
        <v>44235</v>
      </c>
      <c r="T14" s="4" t="s">
        <v>29</v>
      </c>
    </row>
    <row r="15" s="4" customFormat="1" spans="1:20">
      <c r="A15" s="4">
        <v>14332449234</v>
      </c>
      <c r="B15" s="4" t="s">
        <v>21</v>
      </c>
      <c r="C15" s="4" t="s">
        <v>22</v>
      </c>
      <c r="D15" s="4" t="s">
        <v>64</v>
      </c>
      <c r="E15" s="4" t="s">
        <v>65</v>
      </c>
      <c r="F15" s="6">
        <v>44228</v>
      </c>
      <c r="G15" s="6">
        <v>44229</v>
      </c>
      <c r="H15" s="4">
        <v>1</v>
      </c>
      <c r="I15" s="4">
        <v>1</v>
      </c>
      <c r="J15" s="4">
        <v>1</v>
      </c>
      <c r="K15" s="4" t="s">
        <v>25</v>
      </c>
      <c r="L15" s="4">
        <v>913</v>
      </c>
      <c r="M15" s="4">
        <v>913</v>
      </c>
      <c r="N15" s="4" t="s">
        <v>66</v>
      </c>
      <c r="O15" s="4" t="s">
        <v>27</v>
      </c>
      <c r="P15" s="4" t="s">
        <v>28</v>
      </c>
      <c r="Q15" s="4">
        <v>0</v>
      </c>
      <c r="R15" s="7">
        <v>44219</v>
      </c>
      <c r="S15" s="6">
        <v>44235</v>
      </c>
      <c r="T15" s="4" t="s">
        <v>29</v>
      </c>
    </row>
    <row r="16" s="4" customFormat="1" spans="1:21">
      <c r="A16" s="4">
        <v>14333295532</v>
      </c>
      <c r="B16" s="4" t="s">
        <v>21</v>
      </c>
      <c r="C16" s="4" t="s">
        <v>22</v>
      </c>
      <c r="D16" s="4" t="s">
        <v>67</v>
      </c>
      <c r="E16" s="4" t="s">
        <v>68</v>
      </c>
      <c r="F16" s="6">
        <v>44225</v>
      </c>
      <c r="G16" s="6">
        <v>44228</v>
      </c>
      <c r="H16" s="4">
        <v>1</v>
      </c>
      <c r="I16" s="4">
        <v>3</v>
      </c>
      <c r="J16" s="4">
        <v>3</v>
      </c>
      <c r="K16" s="4" t="s">
        <v>25</v>
      </c>
      <c r="L16" s="4">
        <v>2061</v>
      </c>
      <c r="M16" s="4">
        <v>2061</v>
      </c>
      <c r="N16" s="4" t="s">
        <v>69</v>
      </c>
      <c r="O16" s="4" t="s">
        <v>27</v>
      </c>
      <c r="P16" s="4" t="s">
        <v>28</v>
      </c>
      <c r="Q16" s="4">
        <v>0</v>
      </c>
      <c r="R16" s="7">
        <v>44220</v>
      </c>
      <c r="S16" s="6">
        <v>44235</v>
      </c>
      <c r="T16" s="4" t="s">
        <v>29</v>
      </c>
      <c r="U16" s="4">
        <v>1962273</v>
      </c>
    </row>
    <row r="17" s="4" customFormat="1" spans="1:21">
      <c r="A17" s="4">
        <v>14337892016</v>
      </c>
      <c r="B17" s="4" t="s">
        <v>21</v>
      </c>
      <c r="C17" s="4" t="s">
        <v>22</v>
      </c>
      <c r="D17" s="4" t="s">
        <v>70</v>
      </c>
      <c r="E17" s="4" t="s">
        <v>71</v>
      </c>
      <c r="F17" s="6">
        <v>44227</v>
      </c>
      <c r="G17" s="6">
        <v>44228</v>
      </c>
      <c r="H17" s="4">
        <v>1</v>
      </c>
      <c r="I17" s="4">
        <v>1</v>
      </c>
      <c r="J17" s="4">
        <v>1</v>
      </c>
      <c r="K17" s="4" t="s">
        <v>25</v>
      </c>
      <c r="L17" s="4">
        <v>911</v>
      </c>
      <c r="M17" s="4">
        <v>911</v>
      </c>
      <c r="N17" s="4" t="s">
        <v>72</v>
      </c>
      <c r="O17" s="4" t="s">
        <v>27</v>
      </c>
      <c r="P17" s="4" t="s">
        <v>28</v>
      </c>
      <c r="Q17" s="4">
        <v>0</v>
      </c>
      <c r="R17" s="7">
        <v>44221</v>
      </c>
      <c r="S17" s="6">
        <v>44235</v>
      </c>
      <c r="T17" s="4" t="s">
        <v>29</v>
      </c>
      <c r="U17" s="4">
        <v>1963614</v>
      </c>
    </row>
    <row r="18" s="4" customFormat="1" spans="1:21">
      <c r="A18" s="4">
        <v>14346637834</v>
      </c>
      <c r="B18" s="4" t="s">
        <v>21</v>
      </c>
      <c r="C18" s="4" t="s">
        <v>22</v>
      </c>
      <c r="D18" s="4" t="s">
        <v>73</v>
      </c>
      <c r="E18" s="4" t="s">
        <v>74</v>
      </c>
      <c r="F18" s="6">
        <v>44226</v>
      </c>
      <c r="G18" s="6">
        <v>44229</v>
      </c>
      <c r="H18" s="4">
        <v>1</v>
      </c>
      <c r="I18" s="4">
        <v>3</v>
      </c>
      <c r="J18" s="4">
        <v>3</v>
      </c>
      <c r="K18" s="4" t="s">
        <v>25</v>
      </c>
      <c r="L18" s="4">
        <v>903</v>
      </c>
      <c r="M18" s="4">
        <v>903</v>
      </c>
      <c r="N18" s="4" t="s">
        <v>75</v>
      </c>
      <c r="O18" s="4" t="s">
        <v>27</v>
      </c>
      <c r="P18" s="4" t="s">
        <v>28</v>
      </c>
      <c r="Q18" s="4">
        <v>0</v>
      </c>
      <c r="R18" s="7">
        <v>44223</v>
      </c>
      <c r="S18" s="6">
        <v>44235</v>
      </c>
      <c r="T18" s="4" t="s">
        <v>29</v>
      </c>
      <c r="U18" s="4">
        <v>1966988</v>
      </c>
    </row>
    <row r="19" s="4" customFormat="1" spans="1:21">
      <c r="A19" s="4">
        <v>14346730723</v>
      </c>
      <c r="B19" s="4" t="s">
        <v>21</v>
      </c>
      <c r="C19" s="4" t="s">
        <v>22</v>
      </c>
      <c r="D19" s="4" t="s">
        <v>76</v>
      </c>
      <c r="E19" s="4" t="s">
        <v>77</v>
      </c>
      <c r="F19" s="6">
        <v>44229</v>
      </c>
      <c r="G19" s="6">
        <v>44232</v>
      </c>
      <c r="H19" s="4">
        <v>1</v>
      </c>
      <c r="I19" s="4">
        <v>3</v>
      </c>
      <c r="J19" s="4">
        <v>3</v>
      </c>
      <c r="K19" s="4" t="s">
        <v>25</v>
      </c>
      <c r="L19" s="4">
        <v>2871</v>
      </c>
      <c r="M19" s="4">
        <v>2871</v>
      </c>
      <c r="N19" s="4" t="s">
        <v>78</v>
      </c>
      <c r="O19" s="4" t="s">
        <v>27</v>
      </c>
      <c r="P19" s="4" t="s">
        <v>28</v>
      </c>
      <c r="Q19" s="4">
        <v>0</v>
      </c>
      <c r="R19" s="7">
        <v>44223</v>
      </c>
      <c r="S19" s="6">
        <v>44235</v>
      </c>
      <c r="T19" s="4" t="s">
        <v>29</v>
      </c>
      <c r="U19" s="4">
        <v>1967031</v>
      </c>
    </row>
    <row r="20" s="4" customFormat="1" spans="1:21">
      <c r="A20" s="4">
        <v>14347113021</v>
      </c>
      <c r="B20" s="4" t="s">
        <v>21</v>
      </c>
      <c r="C20" s="4" t="s">
        <v>22</v>
      </c>
      <c r="D20" s="4" t="s">
        <v>79</v>
      </c>
      <c r="E20" s="4" t="s">
        <v>80</v>
      </c>
      <c r="F20" s="6">
        <v>44231</v>
      </c>
      <c r="G20" s="6">
        <v>44233</v>
      </c>
      <c r="H20" s="4">
        <v>1</v>
      </c>
      <c r="I20" s="4">
        <v>2</v>
      </c>
      <c r="J20" s="4">
        <v>2</v>
      </c>
      <c r="K20" s="4" t="s">
        <v>25</v>
      </c>
      <c r="L20" s="4">
        <v>1244</v>
      </c>
      <c r="M20" s="4">
        <v>1244</v>
      </c>
      <c r="N20" s="4" t="s">
        <v>81</v>
      </c>
      <c r="O20" s="4" t="s">
        <v>27</v>
      </c>
      <c r="P20" s="4" t="s">
        <v>28</v>
      </c>
      <c r="Q20" s="4">
        <v>0</v>
      </c>
      <c r="R20" s="7">
        <v>44223</v>
      </c>
      <c r="S20" s="6">
        <v>44235</v>
      </c>
      <c r="T20" s="4" t="s">
        <v>29</v>
      </c>
      <c r="U20" s="4">
        <v>1967262</v>
      </c>
    </row>
    <row r="21" s="4" customFormat="1" spans="1:21">
      <c r="A21" s="4">
        <v>14347287968</v>
      </c>
      <c r="B21" s="4" t="s">
        <v>21</v>
      </c>
      <c r="C21" s="4" t="s">
        <v>22</v>
      </c>
      <c r="D21" s="4" t="s">
        <v>82</v>
      </c>
      <c r="E21" s="4" t="s">
        <v>83</v>
      </c>
      <c r="F21" s="6">
        <v>44231</v>
      </c>
      <c r="G21" s="6">
        <v>44232</v>
      </c>
      <c r="H21" s="4">
        <v>1</v>
      </c>
      <c r="I21" s="4">
        <v>1</v>
      </c>
      <c r="J21" s="4">
        <v>1</v>
      </c>
      <c r="K21" s="4" t="s">
        <v>25</v>
      </c>
      <c r="L21" s="4">
        <v>536</v>
      </c>
      <c r="M21" s="4">
        <v>536</v>
      </c>
      <c r="N21" s="4" t="s">
        <v>84</v>
      </c>
      <c r="O21" s="4" t="s">
        <v>27</v>
      </c>
      <c r="P21" s="4" t="s">
        <v>28</v>
      </c>
      <c r="Q21" s="4">
        <v>0</v>
      </c>
      <c r="R21" s="7">
        <v>44223</v>
      </c>
      <c r="S21" s="6">
        <v>44235</v>
      </c>
      <c r="T21" s="4" t="s">
        <v>29</v>
      </c>
      <c r="U21" s="4">
        <v>1967372</v>
      </c>
    </row>
    <row r="22" s="4" customFormat="1" spans="1:21">
      <c r="A22" s="4">
        <v>14326190541</v>
      </c>
      <c r="B22" s="4" t="s">
        <v>21</v>
      </c>
      <c r="C22" s="4" t="s">
        <v>48</v>
      </c>
      <c r="D22" s="4" t="s">
        <v>49</v>
      </c>
      <c r="E22" s="4" t="s">
        <v>50</v>
      </c>
      <c r="F22" s="6">
        <v>44225</v>
      </c>
      <c r="G22" s="6">
        <v>44228</v>
      </c>
      <c r="H22" s="4">
        <v>1</v>
      </c>
      <c r="I22" s="4">
        <v>3</v>
      </c>
      <c r="J22" s="4">
        <v>3</v>
      </c>
      <c r="K22" s="4" t="s">
        <v>25</v>
      </c>
      <c r="L22" s="4">
        <v>-2043</v>
      </c>
      <c r="M22" s="4">
        <v>-2043</v>
      </c>
      <c r="N22" s="4" t="s">
        <v>51</v>
      </c>
      <c r="O22" s="4" t="s">
        <v>27</v>
      </c>
      <c r="P22" s="4" t="s">
        <v>28</v>
      </c>
      <c r="Q22" s="4">
        <v>0</v>
      </c>
      <c r="R22" s="7">
        <v>44218</v>
      </c>
      <c r="S22" s="6">
        <v>44235</v>
      </c>
      <c r="T22" s="4" t="s">
        <v>29</v>
      </c>
      <c r="U22" s="4">
        <v>1959713</v>
      </c>
    </row>
    <row r="23" s="4" customFormat="1" spans="1:21">
      <c r="A23" s="4">
        <v>14352221753</v>
      </c>
      <c r="B23" s="4" t="s">
        <v>21</v>
      </c>
      <c r="C23" s="4" t="s">
        <v>22</v>
      </c>
      <c r="D23" s="4" t="s">
        <v>85</v>
      </c>
      <c r="E23" s="4" t="s">
        <v>86</v>
      </c>
      <c r="F23" s="6">
        <v>44227</v>
      </c>
      <c r="G23" s="6">
        <v>44230</v>
      </c>
      <c r="H23" s="4">
        <v>1</v>
      </c>
      <c r="I23" s="4">
        <v>3</v>
      </c>
      <c r="J23" s="4">
        <v>3</v>
      </c>
      <c r="K23" s="4" t="s">
        <v>25</v>
      </c>
      <c r="L23" s="4">
        <v>2013</v>
      </c>
      <c r="M23" s="4">
        <v>2013</v>
      </c>
      <c r="N23" s="4" t="s">
        <v>87</v>
      </c>
      <c r="O23" s="4" t="s">
        <v>27</v>
      </c>
      <c r="P23" s="4" t="s">
        <v>28</v>
      </c>
      <c r="Q23" s="4">
        <v>0</v>
      </c>
      <c r="R23" s="7">
        <v>44224</v>
      </c>
      <c r="S23" s="6">
        <v>44235</v>
      </c>
      <c r="T23" s="4" t="s">
        <v>29</v>
      </c>
      <c r="U23" s="4">
        <v>1968066</v>
      </c>
    </row>
    <row r="24" s="4" customFormat="1" spans="1:21">
      <c r="A24" s="4">
        <v>14353128075</v>
      </c>
      <c r="B24" s="4" t="s">
        <v>21</v>
      </c>
      <c r="C24" s="4" t="s">
        <v>22</v>
      </c>
      <c r="D24" s="4" t="s">
        <v>88</v>
      </c>
      <c r="E24" s="4" t="s">
        <v>89</v>
      </c>
      <c r="F24" s="6">
        <v>44226</v>
      </c>
      <c r="G24" s="6">
        <v>44228</v>
      </c>
      <c r="H24" s="4">
        <v>1</v>
      </c>
      <c r="I24" s="4">
        <v>2</v>
      </c>
      <c r="J24" s="4">
        <v>2</v>
      </c>
      <c r="K24" s="4" t="s">
        <v>25</v>
      </c>
      <c r="L24" s="4">
        <v>892</v>
      </c>
      <c r="M24" s="4">
        <v>892</v>
      </c>
      <c r="N24" s="4" t="s">
        <v>90</v>
      </c>
      <c r="O24" s="4" t="s">
        <v>27</v>
      </c>
      <c r="P24" s="4" t="s">
        <v>28</v>
      </c>
      <c r="Q24" s="4">
        <v>0</v>
      </c>
      <c r="R24" s="7">
        <v>44225</v>
      </c>
      <c r="S24" s="6">
        <v>44235</v>
      </c>
      <c r="T24" s="4" t="s">
        <v>29</v>
      </c>
      <c r="U24" s="4">
        <v>1968276</v>
      </c>
    </row>
    <row r="25" s="4" customFormat="1" spans="1:21">
      <c r="A25" s="4">
        <v>14354292472</v>
      </c>
      <c r="B25" s="4" t="s">
        <v>21</v>
      </c>
      <c r="C25" s="4" t="s">
        <v>22</v>
      </c>
      <c r="D25" s="4" t="s">
        <v>91</v>
      </c>
      <c r="E25" s="4" t="s">
        <v>77</v>
      </c>
      <c r="F25" s="6">
        <v>44230</v>
      </c>
      <c r="G25" s="6">
        <v>44231</v>
      </c>
      <c r="H25" s="4">
        <v>1</v>
      </c>
      <c r="I25" s="4">
        <v>1</v>
      </c>
      <c r="J25" s="4">
        <v>1</v>
      </c>
      <c r="K25" s="4" t="s">
        <v>25</v>
      </c>
      <c r="L25" s="4">
        <v>1325</v>
      </c>
      <c r="M25" s="4">
        <v>1325</v>
      </c>
      <c r="N25" s="4" t="s">
        <v>92</v>
      </c>
      <c r="O25" s="4" t="s">
        <v>27</v>
      </c>
      <c r="P25" s="4" t="s">
        <v>28</v>
      </c>
      <c r="Q25" s="4">
        <v>0</v>
      </c>
      <c r="R25" s="7">
        <v>44225</v>
      </c>
      <c r="S25" s="6">
        <v>44235</v>
      </c>
      <c r="T25" s="4" t="s">
        <v>29</v>
      </c>
      <c r="U25" s="4">
        <v>1968542</v>
      </c>
    </row>
    <row r="26" s="4" customFormat="1" spans="1:21">
      <c r="A26" s="4">
        <v>14355781174</v>
      </c>
      <c r="B26" s="4" t="s">
        <v>21</v>
      </c>
      <c r="C26" s="4" t="s">
        <v>22</v>
      </c>
      <c r="D26" s="4" t="s">
        <v>93</v>
      </c>
      <c r="E26" s="4" t="s">
        <v>94</v>
      </c>
      <c r="F26" s="6">
        <v>44225</v>
      </c>
      <c r="G26" s="6">
        <v>44228</v>
      </c>
      <c r="H26" s="4">
        <v>1</v>
      </c>
      <c r="I26" s="4">
        <v>3</v>
      </c>
      <c r="J26" s="4">
        <v>3</v>
      </c>
      <c r="K26" s="4" t="s">
        <v>25</v>
      </c>
      <c r="L26" s="4">
        <v>2433</v>
      </c>
      <c r="M26" s="4">
        <v>2433</v>
      </c>
      <c r="N26" s="4" t="s">
        <v>95</v>
      </c>
      <c r="O26" s="4" t="s">
        <v>27</v>
      </c>
      <c r="P26" s="4" t="s">
        <v>28</v>
      </c>
      <c r="Q26" s="4">
        <v>0</v>
      </c>
      <c r="R26" s="7">
        <v>44225</v>
      </c>
      <c r="S26" s="6">
        <v>44235</v>
      </c>
      <c r="T26" s="4" t="s">
        <v>29</v>
      </c>
      <c r="U26" s="4">
        <v>1968747</v>
      </c>
    </row>
    <row r="27" s="4" customFormat="1" spans="1:21">
      <c r="A27" s="4">
        <v>14356176064</v>
      </c>
      <c r="B27" s="4" t="s">
        <v>21</v>
      </c>
      <c r="C27" s="4" t="s">
        <v>22</v>
      </c>
      <c r="D27" s="4" t="s">
        <v>58</v>
      </c>
      <c r="E27" s="4" t="s">
        <v>59</v>
      </c>
      <c r="F27" s="6">
        <v>44231</v>
      </c>
      <c r="G27" s="6">
        <v>44233</v>
      </c>
      <c r="H27" s="4">
        <v>1</v>
      </c>
      <c r="I27" s="4">
        <v>2</v>
      </c>
      <c r="J27" s="4">
        <v>2</v>
      </c>
      <c r="K27" s="4" t="s">
        <v>25</v>
      </c>
      <c r="L27" s="4">
        <v>1342</v>
      </c>
      <c r="M27" s="4">
        <v>1342</v>
      </c>
      <c r="N27" s="4" t="s">
        <v>96</v>
      </c>
      <c r="O27" s="4" t="s">
        <v>27</v>
      </c>
      <c r="P27" s="4" t="s">
        <v>28</v>
      </c>
      <c r="Q27" s="4">
        <v>0</v>
      </c>
      <c r="R27" s="7">
        <v>44225</v>
      </c>
      <c r="S27" s="6">
        <v>44235</v>
      </c>
      <c r="T27" s="4" t="s">
        <v>29</v>
      </c>
      <c r="U27" s="4">
        <v>1968852</v>
      </c>
    </row>
    <row r="28" s="4" customFormat="1" spans="1:21">
      <c r="A28" s="4">
        <v>14357742051</v>
      </c>
      <c r="B28" s="4" t="s">
        <v>21</v>
      </c>
      <c r="C28" s="4" t="s">
        <v>22</v>
      </c>
      <c r="D28" s="4" t="s">
        <v>97</v>
      </c>
      <c r="E28" s="4" t="s">
        <v>98</v>
      </c>
      <c r="F28" s="6">
        <v>44229</v>
      </c>
      <c r="G28" s="6">
        <v>44230</v>
      </c>
      <c r="H28" s="4">
        <v>1</v>
      </c>
      <c r="I28" s="4">
        <v>1</v>
      </c>
      <c r="J28" s="4">
        <v>1</v>
      </c>
      <c r="K28" s="4" t="s">
        <v>25</v>
      </c>
      <c r="L28" s="4">
        <v>171</v>
      </c>
      <c r="M28" s="4">
        <v>171</v>
      </c>
      <c r="N28" s="4" t="s">
        <v>99</v>
      </c>
      <c r="O28" s="4" t="s">
        <v>27</v>
      </c>
      <c r="P28" s="4" t="s">
        <v>28</v>
      </c>
      <c r="Q28" s="4">
        <v>0</v>
      </c>
      <c r="R28" s="7">
        <v>44226</v>
      </c>
      <c r="S28" s="6">
        <v>44235</v>
      </c>
      <c r="T28" s="4" t="s">
        <v>29</v>
      </c>
      <c r="U28" s="4">
        <v>1969220</v>
      </c>
    </row>
    <row r="29" s="4" customFormat="1" spans="1:21">
      <c r="A29" s="4">
        <v>14357917246</v>
      </c>
      <c r="B29" s="4" t="s">
        <v>21</v>
      </c>
      <c r="C29" s="4" t="s">
        <v>22</v>
      </c>
      <c r="D29" s="4" t="s">
        <v>100</v>
      </c>
      <c r="E29" s="4" t="s">
        <v>101</v>
      </c>
      <c r="F29" s="6">
        <v>44230</v>
      </c>
      <c r="G29" s="6">
        <v>44231</v>
      </c>
      <c r="H29" s="4">
        <v>1</v>
      </c>
      <c r="I29" s="4">
        <v>1</v>
      </c>
      <c r="J29" s="4">
        <v>1</v>
      </c>
      <c r="K29" s="4" t="s">
        <v>25</v>
      </c>
      <c r="L29" s="4">
        <v>365</v>
      </c>
      <c r="M29" s="4">
        <v>365</v>
      </c>
      <c r="N29" s="4" t="s">
        <v>102</v>
      </c>
      <c r="O29" s="4" t="s">
        <v>27</v>
      </c>
      <c r="P29" s="4" t="s">
        <v>28</v>
      </c>
      <c r="Q29" s="4">
        <v>0</v>
      </c>
      <c r="R29" s="7">
        <v>44226</v>
      </c>
      <c r="S29" s="6">
        <v>44235</v>
      </c>
      <c r="T29" s="4" t="s">
        <v>29</v>
      </c>
      <c r="U29" s="4">
        <v>1969270</v>
      </c>
    </row>
    <row r="30" s="4" customFormat="1" spans="1:21">
      <c r="A30" s="4">
        <v>14358692240</v>
      </c>
      <c r="B30" s="4" t="s">
        <v>21</v>
      </c>
      <c r="C30" s="4" t="s">
        <v>22</v>
      </c>
      <c r="D30" s="4" t="s">
        <v>103</v>
      </c>
      <c r="E30" s="4" t="s">
        <v>101</v>
      </c>
      <c r="F30" s="6">
        <v>44228</v>
      </c>
      <c r="G30" s="6">
        <v>44229</v>
      </c>
      <c r="H30" s="4">
        <v>1</v>
      </c>
      <c r="I30" s="4">
        <v>1</v>
      </c>
      <c r="J30" s="4">
        <v>1</v>
      </c>
      <c r="K30" s="4" t="s">
        <v>25</v>
      </c>
      <c r="L30" s="4">
        <v>130</v>
      </c>
      <c r="M30" s="4">
        <v>130</v>
      </c>
      <c r="N30" s="4" t="s">
        <v>104</v>
      </c>
      <c r="O30" s="4" t="s">
        <v>27</v>
      </c>
      <c r="P30" s="4" t="s">
        <v>28</v>
      </c>
      <c r="Q30" s="4">
        <v>0</v>
      </c>
      <c r="R30" s="7">
        <v>44226</v>
      </c>
      <c r="S30" s="6">
        <v>44235</v>
      </c>
      <c r="T30" s="4" t="s">
        <v>29</v>
      </c>
      <c r="U30" s="4">
        <v>1969628</v>
      </c>
    </row>
    <row r="31" s="4" customFormat="1" spans="1:21">
      <c r="A31" s="4">
        <v>14359108934</v>
      </c>
      <c r="B31" s="4" t="s">
        <v>21</v>
      </c>
      <c r="C31" s="4" t="s">
        <v>22</v>
      </c>
      <c r="D31" s="4" t="s">
        <v>105</v>
      </c>
      <c r="E31" s="4" t="s">
        <v>106</v>
      </c>
      <c r="F31" s="6">
        <v>44227</v>
      </c>
      <c r="G31" s="6">
        <v>44228</v>
      </c>
      <c r="H31" s="4">
        <v>1</v>
      </c>
      <c r="I31" s="4">
        <v>1</v>
      </c>
      <c r="J31" s="4">
        <v>1</v>
      </c>
      <c r="K31" s="4" t="s">
        <v>25</v>
      </c>
      <c r="L31" s="4">
        <v>2727</v>
      </c>
      <c r="M31" s="4">
        <v>2727</v>
      </c>
      <c r="N31" s="4" t="s">
        <v>107</v>
      </c>
      <c r="O31" s="4" t="s">
        <v>27</v>
      </c>
      <c r="P31" s="4" t="s">
        <v>28</v>
      </c>
      <c r="Q31" s="4">
        <v>0</v>
      </c>
      <c r="R31" s="7">
        <v>44227</v>
      </c>
      <c r="S31" s="6">
        <v>44235</v>
      </c>
      <c r="T31" s="4" t="s">
        <v>29</v>
      </c>
      <c r="U31" s="4">
        <v>1969717</v>
      </c>
    </row>
    <row r="32" s="4" customFormat="1" spans="1:21">
      <c r="A32" s="4">
        <v>14359116280</v>
      </c>
      <c r="B32" s="4" t="s">
        <v>21</v>
      </c>
      <c r="C32" s="4" t="s">
        <v>22</v>
      </c>
      <c r="D32" s="4" t="s">
        <v>108</v>
      </c>
      <c r="E32" s="4" t="s">
        <v>109</v>
      </c>
      <c r="F32" s="6">
        <v>44233</v>
      </c>
      <c r="G32" s="6">
        <v>44234</v>
      </c>
      <c r="H32" s="4">
        <v>1</v>
      </c>
      <c r="I32" s="4">
        <v>1</v>
      </c>
      <c r="J32" s="4">
        <v>1</v>
      </c>
      <c r="K32" s="4" t="s">
        <v>25</v>
      </c>
      <c r="L32" s="4">
        <v>2716</v>
      </c>
      <c r="M32" s="4">
        <v>2716</v>
      </c>
      <c r="N32" s="4" t="s">
        <v>110</v>
      </c>
      <c r="O32" s="4" t="s">
        <v>27</v>
      </c>
      <c r="P32" s="4" t="s">
        <v>28</v>
      </c>
      <c r="Q32" s="4">
        <v>0</v>
      </c>
      <c r="R32" s="7">
        <v>44227</v>
      </c>
      <c r="S32" s="6">
        <v>44235</v>
      </c>
      <c r="T32" s="4" t="s">
        <v>29</v>
      </c>
      <c r="U32" s="4">
        <v>1969721</v>
      </c>
    </row>
    <row r="33" s="4" customFormat="1" spans="1:21">
      <c r="A33" s="4">
        <v>14359522390</v>
      </c>
      <c r="B33" s="4" t="s">
        <v>21</v>
      </c>
      <c r="C33" s="4" t="s">
        <v>22</v>
      </c>
      <c r="D33" s="4" t="s">
        <v>111</v>
      </c>
      <c r="E33" s="4" t="s">
        <v>112</v>
      </c>
      <c r="F33" s="6">
        <v>44230</v>
      </c>
      <c r="G33" s="6">
        <v>44231</v>
      </c>
      <c r="H33" s="4">
        <v>1</v>
      </c>
      <c r="I33" s="4">
        <v>1</v>
      </c>
      <c r="J33" s="4">
        <v>1</v>
      </c>
      <c r="K33" s="4" t="s">
        <v>25</v>
      </c>
      <c r="L33" s="4">
        <v>1095</v>
      </c>
      <c r="M33" s="4">
        <v>1095</v>
      </c>
      <c r="N33" s="4" t="s">
        <v>113</v>
      </c>
      <c r="O33" s="4" t="s">
        <v>27</v>
      </c>
      <c r="P33" s="4" t="s">
        <v>28</v>
      </c>
      <c r="Q33" s="4">
        <v>0</v>
      </c>
      <c r="R33" s="7">
        <v>44227</v>
      </c>
      <c r="S33" s="6">
        <v>44235</v>
      </c>
      <c r="T33" s="4" t="s">
        <v>29</v>
      </c>
      <c r="U33" s="4">
        <v>1969823</v>
      </c>
    </row>
    <row r="34" s="4" customFormat="1" spans="1:21">
      <c r="A34" s="4">
        <v>14361316700</v>
      </c>
      <c r="B34" s="4" t="s">
        <v>21</v>
      </c>
      <c r="C34" s="4" t="s">
        <v>22</v>
      </c>
      <c r="D34" s="4" t="s">
        <v>114</v>
      </c>
      <c r="E34" s="4" t="s">
        <v>46</v>
      </c>
      <c r="F34" s="6">
        <v>44227</v>
      </c>
      <c r="G34" s="6">
        <v>44228</v>
      </c>
      <c r="H34" s="4">
        <v>1</v>
      </c>
      <c r="I34" s="4">
        <v>1</v>
      </c>
      <c r="J34" s="4">
        <v>1</v>
      </c>
      <c r="K34" s="4" t="s">
        <v>25</v>
      </c>
      <c r="L34" s="4">
        <v>307</v>
      </c>
      <c r="M34" s="4">
        <v>307</v>
      </c>
      <c r="N34" s="4" t="s">
        <v>115</v>
      </c>
      <c r="O34" s="4" t="s">
        <v>27</v>
      </c>
      <c r="P34" s="4" t="s">
        <v>28</v>
      </c>
      <c r="Q34" s="4">
        <v>0</v>
      </c>
      <c r="R34" s="7">
        <v>44227</v>
      </c>
      <c r="S34" s="6">
        <v>44235</v>
      </c>
      <c r="T34" s="4" t="s">
        <v>29</v>
      </c>
      <c r="U34" s="4">
        <v>1969873</v>
      </c>
    </row>
    <row r="35" s="4" customFormat="1" spans="1:21">
      <c r="A35" s="4">
        <v>14361605503</v>
      </c>
      <c r="B35" s="4" t="s">
        <v>21</v>
      </c>
      <c r="C35" s="4" t="s">
        <v>22</v>
      </c>
      <c r="D35" s="4" t="s">
        <v>116</v>
      </c>
      <c r="E35" s="4" t="s">
        <v>117</v>
      </c>
      <c r="F35" s="6">
        <v>44227</v>
      </c>
      <c r="G35" s="6">
        <v>44228</v>
      </c>
      <c r="H35" s="4">
        <v>1</v>
      </c>
      <c r="I35" s="4">
        <v>1</v>
      </c>
      <c r="J35" s="4">
        <v>1</v>
      </c>
      <c r="K35" s="4" t="s">
        <v>25</v>
      </c>
      <c r="L35" s="4">
        <v>700</v>
      </c>
      <c r="M35" s="4">
        <v>700</v>
      </c>
      <c r="N35" s="4" t="s">
        <v>118</v>
      </c>
      <c r="O35" s="4" t="s">
        <v>27</v>
      </c>
      <c r="P35" s="4" t="s">
        <v>28</v>
      </c>
      <c r="Q35" s="4">
        <v>0</v>
      </c>
      <c r="R35" s="7">
        <v>44227</v>
      </c>
      <c r="S35" s="6">
        <v>44235</v>
      </c>
      <c r="T35" s="4" t="s">
        <v>29</v>
      </c>
      <c r="U35" s="4">
        <v>1969907</v>
      </c>
    </row>
    <row r="36" s="4" customFormat="1" spans="1:21">
      <c r="A36" s="4">
        <v>14361608841</v>
      </c>
      <c r="B36" s="4" t="s">
        <v>21</v>
      </c>
      <c r="C36" s="4" t="s">
        <v>22</v>
      </c>
      <c r="D36" s="4" t="s">
        <v>119</v>
      </c>
      <c r="E36" s="4" t="s">
        <v>120</v>
      </c>
      <c r="F36" s="6">
        <v>44227</v>
      </c>
      <c r="G36" s="6">
        <v>44228</v>
      </c>
      <c r="H36" s="4">
        <v>1</v>
      </c>
      <c r="I36" s="4">
        <v>1</v>
      </c>
      <c r="J36" s="4">
        <v>1</v>
      </c>
      <c r="K36" s="4" t="s">
        <v>25</v>
      </c>
      <c r="L36" s="4">
        <v>254</v>
      </c>
      <c r="M36" s="4">
        <v>254</v>
      </c>
      <c r="N36" s="4" t="s">
        <v>121</v>
      </c>
      <c r="O36" s="4" t="s">
        <v>27</v>
      </c>
      <c r="P36" s="4" t="s">
        <v>28</v>
      </c>
      <c r="Q36" s="4">
        <v>0</v>
      </c>
      <c r="R36" s="7">
        <v>44227</v>
      </c>
      <c r="S36" s="6">
        <v>44235</v>
      </c>
      <c r="T36" s="4" t="s">
        <v>29</v>
      </c>
      <c r="U36" s="4">
        <v>1969908</v>
      </c>
    </row>
    <row r="37" s="4" customFormat="1" spans="1:21">
      <c r="A37" s="4">
        <v>14361898436</v>
      </c>
      <c r="B37" s="4" t="s">
        <v>21</v>
      </c>
      <c r="C37" s="4" t="s">
        <v>22</v>
      </c>
      <c r="D37" s="4" t="s">
        <v>122</v>
      </c>
      <c r="E37" s="4" t="s">
        <v>123</v>
      </c>
      <c r="F37" s="6">
        <v>44227</v>
      </c>
      <c r="G37" s="6">
        <v>44228</v>
      </c>
      <c r="H37" s="4">
        <v>1</v>
      </c>
      <c r="I37" s="4">
        <v>1</v>
      </c>
      <c r="J37" s="4">
        <v>1</v>
      </c>
      <c r="K37" s="4" t="s">
        <v>25</v>
      </c>
      <c r="L37" s="4">
        <v>786</v>
      </c>
      <c r="M37" s="4">
        <v>786</v>
      </c>
      <c r="N37" s="4" t="s">
        <v>124</v>
      </c>
      <c r="O37" s="4" t="s">
        <v>27</v>
      </c>
      <c r="P37" s="4" t="s">
        <v>28</v>
      </c>
      <c r="Q37" s="4">
        <v>0</v>
      </c>
      <c r="R37" s="7">
        <v>44227</v>
      </c>
      <c r="S37" s="6">
        <v>44235</v>
      </c>
      <c r="T37" s="4" t="s">
        <v>29</v>
      </c>
      <c r="U37" s="4">
        <v>1969974</v>
      </c>
    </row>
    <row r="38" s="4" customFormat="1" spans="1:21">
      <c r="A38" s="4">
        <v>14362027937</v>
      </c>
      <c r="B38" s="4" t="s">
        <v>21</v>
      </c>
      <c r="C38" s="4" t="s">
        <v>22</v>
      </c>
      <c r="D38" s="4" t="s">
        <v>125</v>
      </c>
      <c r="E38" s="4" t="s">
        <v>126</v>
      </c>
      <c r="F38" s="6">
        <v>44233</v>
      </c>
      <c r="G38" s="6">
        <v>44234</v>
      </c>
      <c r="H38" s="4">
        <v>1</v>
      </c>
      <c r="I38" s="4">
        <v>1</v>
      </c>
      <c r="J38" s="4">
        <v>1</v>
      </c>
      <c r="K38" s="4" t="s">
        <v>25</v>
      </c>
      <c r="L38" s="4">
        <v>3322</v>
      </c>
      <c r="M38" s="4">
        <v>3322</v>
      </c>
      <c r="N38" s="4" t="s">
        <v>127</v>
      </c>
      <c r="O38" s="4" t="s">
        <v>27</v>
      </c>
      <c r="P38" s="4" t="s">
        <v>28</v>
      </c>
      <c r="Q38" s="4">
        <v>0</v>
      </c>
      <c r="R38" s="7">
        <v>44227</v>
      </c>
      <c r="S38" s="6">
        <v>44235</v>
      </c>
      <c r="T38" s="4" t="s">
        <v>29</v>
      </c>
      <c r="U38" s="4">
        <v>1970008</v>
      </c>
    </row>
    <row r="39" s="4" customFormat="1" spans="1:21">
      <c r="A39" s="4">
        <v>14362160290</v>
      </c>
      <c r="B39" s="4" t="s">
        <v>21</v>
      </c>
      <c r="C39" s="4" t="s">
        <v>22</v>
      </c>
      <c r="D39" s="4" t="s">
        <v>128</v>
      </c>
      <c r="E39" s="4" t="s">
        <v>129</v>
      </c>
      <c r="F39" s="6">
        <v>44227</v>
      </c>
      <c r="G39" s="6">
        <v>44228</v>
      </c>
      <c r="H39" s="4">
        <v>1</v>
      </c>
      <c r="I39" s="4">
        <v>1</v>
      </c>
      <c r="J39" s="4">
        <v>1</v>
      </c>
      <c r="K39" s="4" t="s">
        <v>25</v>
      </c>
      <c r="L39" s="4">
        <v>217</v>
      </c>
      <c r="M39" s="4">
        <v>217</v>
      </c>
      <c r="N39" s="4" t="s">
        <v>130</v>
      </c>
      <c r="O39" s="4" t="s">
        <v>27</v>
      </c>
      <c r="P39" s="4" t="s">
        <v>28</v>
      </c>
      <c r="Q39" s="4">
        <v>0</v>
      </c>
      <c r="R39" s="7">
        <v>44227</v>
      </c>
      <c r="S39" s="6">
        <v>44235</v>
      </c>
      <c r="T39" s="4" t="s">
        <v>29</v>
      </c>
      <c r="U39" s="4">
        <v>1970051</v>
      </c>
    </row>
    <row r="40" s="4" customFormat="1" spans="1:21">
      <c r="A40" s="4">
        <v>14362229235</v>
      </c>
      <c r="B40" s="4" t="s">
        <v>21</v>
      </c>
      <c r="C40" s="4" t="s">
        <v>22</v>
      </c>
      <c r="D40" s="4" t="s">
        <v>131</v>
      </c>
      <c r="E40" s="4" t="s">
        <v>120</v>
      </c>
      <c r="F40" s="6">
        <v>44227</v>
      </c>
      <c r="G40" s="6">
        <v>44228</v>
      </c>
      <c r="H40" s="4">
        <v>1</v>
      </c>
      <c r="I40" s="4">
        <v>1</v>
      </c>
      <c r="J40" s="4">
        <v>1</v>
      </c>
      <c r="K40" s="4" t="s">
        <v>25</v>
      </c>
      <c r="L40" s="4">
        <v>160</v>
      </c>
      <c r="M40" s="4">
        <v>160</v>
      </c>
      <c r="N40" s="4" t="s">
        <v>132</v>
      </c>
      <c r="O40" s="4" t="s">
        <v>27</v>
      </c>
      <c r="P40" s="4" t="s">
        <v>28</v>
      </c>
      <c r="Q40" s="4">
        <v>0</v>
      </c>
      <c r="R40" s="7">
        <v>44227</v>
      </c>
      <c r="S40" s="6">
        <v>44235</v>
      </c>
      <c r="T40" s="4" t="s">
        <v>29</v>
      </c>
      <c r="U40" s="4">
        <v>1970079</v>
      </c>
    </row>
    <row r="41" s="4" customFormat="1" spans="1:21">
      <c r="A41" s="4">
        <v>14362415769</v>
      </c>
      <c r="B41" s="4" t="s">
        <v>21</v>
      </c>
      <c r="C41" s="4" t="s">
        <v>22</v>
      </c>
      <c r="D41" s="4" t="s">
        <v>133</v>
      </c>
      <c r="E41" s="4" t="s">
        <v>134</v>
      </c>
      <c r="F41" s="6">
        <v>44227</v>
      </c>
      <c r="G41" s="6">
        <v>44228</v>
      </c>
      <c r="H41" s="4">
        <v>1</v>
      </c>
      <c r="I41" s="4">
        <v>1</v>
      </c>
      <c r="J41" s="4">
        <v>1</v>
      </c>
      <c r="K41" s="4" t="s">
        <v>25</v>
      </c>
      <c r="L41" s="4">
        <v>285</v>
      </c>
      <c r="M41" s="4">
        <v>285</v>
      </c>
      <c r="N41" s="4" t="s">
        <v>135</v>
      </c>
      <c r="O41" s="4" t="s">
        <v>27</v>
      </c>
      <c r="P41" s="4" t="s">
        <v>28</v>
      </c>
      <c r="Q41" s="4">
        <v>0</v>
      </c>
      <c r="R41" s="7">
        <v>44227</v>
      </c>
      <c r="S41" s="6">
        <v>44235</v>
      </c>
      <c r="T41" s="4" t="s">
        <v>29</v>
      </c>
      <c r="U41" s="4">
        <v>1970155</v>
      </c>
    </row>
    <row r="42" s="4" customFormat="1" spans="1:21">
      <c r="A42" s="4">
        <v>14362672876</v>
      </c>
      <c r="B42" s="4" t="s">
        <v>21</v>
      </c>
      <c r="C42" s="4" t="s">
        <v>22</v>
      </c>
      <c r="D42" s="4" t="s">
        <v>136</v>
      </c>
      <c r="E42" s="4" t="s">
        <v>137</v>
      </c>
      <c r="F42" s="6">
        <v>44233</v>
      </c>
      <c r="G42" s="6">
        <v>44234</v>
      </c>
      <c r="H42" s="4">
        <v>1</v>
      </c>
      <c r="I42" s="4">
        <v>1</v>
      </c>
      <c r="J42" s="4">
        <v>1</v>
      </c>
      <c r="K42" s="4" t="s">
        <v>25</v>
      </c>
      <c r="L42" s="4">
        <v>807</v>
      </c>
      <c r="M42" s="4">
        <v>807</v>
      </c>
      <c r="N42" s="4" t="s">
        <v>138</v>
      </c>
      <c r="O42" s="4" t="s">
        <v>27</v>
      </c>
      <c r="P42" s="4" t="s">
        <v>28</v>
      </c>
      <c r="Q42" s="4">
        <v>0</v>
      </c>
      <c r="R42" s="7">
        <v>44227</v>
      </c>
      <c r="S42" s="6">
        <v>44235</v>
      </c>
      <c r="T42" s="4" t="s">
        <v>29</v>
      </c>
      <c r="U42" s="4">
        <v>1970291</v>
      </c>
    </row>
    <row r="43" s="4" customFormat="1" spans="1:21">
      <c r="A43" s="4">
        <v>14362672876</v>
      </c>
      <c r="B43" s="4" t="s">
        <v>21</v>
      </c>
      <c r="C43" s="4" t="s">
        <v>48</v>
      </c>
      <c r="D43" s="4" t="s">
        <v>136</v>
      </c>
      <c r="E43" s="4" t="s">
        <v>137</v>
      </c>
      <c r="F43" s="6">
        <v>44233</v>
      </c>
      <c r="G43" s="6">
        <v>44234</v>
      </c>
      <c r="H43" s="4">
        <v>1</v>
      </c>
      <c r="I43" s="4">
        <v>1</v>
      </c>
      <c r="J43" s="4">
        <v>1</v>
      </c>
      <c r="K43" s="4" t="s">
        <v>25</v>
      </c>
      <c r="L43" s="4">
        <v>-807</v>
      </c>
      <c r="M43" s="4">
        <v>-807</v>
      </c>
      <c r="N43" s="4" t="s">
        <v>138</v>
      </c>
      <c r="O43" s="4" t="s">
        <v>27</v>
      </c>
      <c r="P43" s="4" t="s">
        <v>28</v>
      </c>
      <c r="Q43" s="4">
        <v>0</v>
      </c>
      <c r="R43" s="7">
        <v>44227</v>
      </c>
      <c r="S43" s="6">
        <v>44235</v>
      </c>
      <c r="T43" s="4" t="s">
        <v>29</v>
      </c>
      <c r="U43" s="4">
        <v>1970291</v>
      </c>
    </row>
    <row r="44" s="4" customFormat="1" spans="1:21">
      <c r="A44" s="4">
        <v>14362820805</v>
      </c>
      <c r="B44" s="4" t="s">
        <v>21</v>
      </c>
      <c r="C44" s="4" t="s">
        <v>22</v>
      </c>
      <c r="D44" s="4" t="s">
        <v>139</v>
      </c>
      <c r="E44" s="4" t="s">
        <v>140</v>
      </c>
      <c r="F44" s="6">
        <v>44230</v>
      </c>
      <c r="G44" s="6">
        <v>44231</v>
      </c>
      <c r="H44" s="4">
        <v>1</v>
      </c>
      <c r="I44" s="4">
        <v>1</v>
      </c>
      <c r="J44" s="4">
        <v>1</v>
      </c>
      <c r="K44" s="4" t="s">
        <v>25</v>
      </c>
      <c r="L44" s="4">
        <v>435</v>
      </c>
      <c r="M44" s="4">
        <v>435</v>
      </c>
      <c r="N44" s="4" t="s">
        <v>141</v>
      </c>
      <c r="O44" s="4" t="s">
        <v>27</v>
      </c>
      <c r="P44" s="4" t="s">
        <v>28</v>
      </c>
      <c r="Q44" s="4">
        <v>0</v>
      </c>
      <c r="R44" s="7">
        <v>44227</v>
      </c>
      <c r="S44" s="6">
        <v>44235</v>
      </c>
      <c r="T44" s="4" t="s">
        <v>29</v>
      </c>
      <c r="U44" s="4">
        <v>1970329</v>
      </c>
    </row>
    <row r="45" s="4" customFormat="1" spans="1:21">
      <c r="A45" s="4">
        <v>14364108620</v>
      </c>
      <c r="B45" s="4" t="s">
        <v>21</v>
      </c>
      <c r="C45" s="4" t="s">
        <v>22</v>
      </c>
      <c r="D45" s="4" t="s">
        <v>142</v>
      </c>
      <c r="E45" s="4" t="s">
        <v>143</v>
      </c>
      <c r="F45" s="6">
        <v>44232</v>
      </c>
      <c r="G45" s="6">
        <v>44234</v>
      </c>
      <c r="H45" s="4">
        <v>1</v>
      </c>
      <c r="I45" s="4">
        <v>2</v>
      </c>
      <c r="J45" s="4">
        <v>2</v>
      </c>
      <c r="K45" s="4" t="s">
        <v>25</v>
      </c>
      <c r="L45" s="4">
        <v>1432</v>
      </c>
      <c r="M45" s="4">
        <v>1432</v>
      </c>
      <c r="N45" s="4" t="s">
        <v>144</v>
      </c>
      <c r="O45" s="4" t="s">
        <v>27</v>
      </c>
      <c r="P45" s="4" t="s">
        <v>28</v>
      </c>
      <c r="Q45" s="4">
        <v>0</v>
      </c>
      <c r="R45" s="7">
        <v>44228</v>
      </c>
      <c r="S45" s="6">
        <v>44235</v>
      </c>
      <c r="T45" s="4" t="s">
        <v>29</v>
      </c>
      <c r="U45" s="4">
        <v>1970635</v>
      </c>
    </row>
    <row r="46" s="4" customFormat="1" spans="1:21">
      <c r="A46" s="4">
        <v>14364858985</v>
      </c>
      <c r="B46" s="4" t="s">
        <v>21</v>
      </c>
      <c r="C46" s="4" t="s">
        <v>22</v>
      </c>
      <c r="D46" s="4" t="s">
        <v>145</v>
      </c>
      <c r="E46" s="4" t="s">
        <v>109</v>
      </c>
      <c r="F46" s="6">
        <v>44228</v>
      </c>
      <c r="G46" s="6">
        <v>44229</v>
      </c>
      <c r="H46" s="4">
        <v>1</v>
      </c>
      <c r="I46" s="4">
        <v>1</v>
      </c>
      <c r="J46" s="4">
        <v>1</v>
      </c>
      <c r="K46" s="4" t="s">
        <v>25</v>
      </c>
      <c r="L46" s="4">
        <v>195</v>
      </c>
      <c r="M46" s="4">
        <v>195</v>
      </c>
      <c r="N46" s="4" t="s">
        <v>146</v>
      </c>
      <c r="O46" s="4" t="s">
        <v>27</v>
      </c>
      <c r="P46" s="4" t="s">
        <v>28</v>
      </c>
      <c r="Q46" s="4">
        <v>0</v>
      </c>
      <c r="R46" s="7">
        <v>44228</v>
      </c>
      <c r="S46" s="6">
        <v>44235</v>
      </c>
      <c r="T46" s="4" t="s">
        <v>29</v>
      </c>
      <c r="U46" s="4">
        <v>1970931</v>
      </c>
    </row>
    <row r="47" s="4" customFormat="1" spans="1:21">
      <c r="A47" s="4">
        <v>14365042449</v>
      </c>
      <c r="B47" s="4" t="s">
        <v>21</v>
      </c>
      <c r="C47" s="4" t="s">
        <v>22</v>
      </c>
      <c r="D47" s="4" t="s">
        <v>147</v>
      </c>
      <c r="E47" s="4" t="s">
        <v>148</v>
      </c>
      <c r="F47" s="6">
        <v>44229</v>
      </c>
      <c r="G47" s="6">
        <v>44230</v>
      </c>
      <c r="H47" s="4">
        <v>1</v>
      </c>
      <c r="I47" s="4">
        <v>1</v>
      </c>
      <c r="J47" s="4">
        <v>1</v>
      </c>
      <c r="K47" s="4" t="s">
        <v>25</v>
      </c>
      <c r="L47" s="4">
        <v>1454</v>
      </c>
      <c r="M47" s="4">
        <v>1454</v>
      </c>
      <c r="N47" s="4" t="s">
        <v>149</v>
      </c>
      <c r="O47" s="4" t="s">
        <v>27</v>
      </c>
      <c r="P47" s="4" t="s">
        <v>28</v>
      </c>
      <c r="Q47" s="4">
        <v>0</v>
      </c>
      <c r="R47" s="7">
        <v>44228</v>
      </c>
      <c r="S47" s="6">
        <v>44235</v>
      </c>
      <c r="T47" s="4" t="s">
        <v>29</v>
      </c>
      <c r="U47" s="4">
        <v>1971048</v>
      </c>
    </row>
    <row r="48" s="4" customFormat="1" spans="1:21">
      <c r="A48" s="4">
        <v>14365176868</v>
      </c>
      <c r="B48" s="4" t="s">
        <v>21</v>
      </c>
      <c r="C48" s="4" t="s">
        <v>22</v>
      </c>
      <c r="D48" s="4" t="s">
        <v>150</v>
      </c>
      <c r="E48" s="4" t="s">
        <v>151</v>
      </c>
      <c r="F48" s="6">
        <v>44230</v>
      </c>
      <c r="G48" s="6">
        <v>44231</v>
      </c>
      <c r="H48" s="4">
        <v>1</v>
      </c>
      <c r="I48" s="4">
        <v>1</v>
      </c>
      <c r="J48" s="4">
        <v>1</v>
      </c>
      <c r="K48" s="4" t="s">
        <v>25</v>
      </c>
      <c r="L48" s="4">
        <v>663</v>
      </c>
      <c r="M48" s="4">
        <v>663</v>
      </c>
      <c r="N48" s="4" t="s">
        <v>152</v>
      </c>
      <c r="O48" s="4" t="s">
        <v>27</v>
      </c>
      <c r="P48" s="4" t="s">
        <v>28</v>
      </c>
      <c r="Q48" s="4">
        <v>0</v>
      </c>
      <c r="R48" s="7">
        <v>44229</v>
      </c>
      <c r="S48" s="6">
        <v>44235</v>
      </c>
      <c r="T48" s="4" t="s">
        <v>29</v>
      </c>
      <c r="U48" s="4">
        <v>1971095</v>
      </c>
    </row>
    <row r="49" s="4" customFormat="1" spans="1:21">
      <c r="A49" s="4">
        <v>14365298087</v>
      </c>
      <c r="B49" s="4" t="s">
        <v>21</v>
      </c>
      <c r="C49" s="4" t="s">
        <v>22</v>
      </c>
      <c r="D49" s="4" t="s">
        <v>153</v>
      </c>
      <c r="E49" s="4" t="s">
        <v>154</v>
      </c>
      <c r="F49" s="6">
        <v>44229</v>
      </c>
      <c r="G49" s="6">
        <v>44232</v>
      </c>
      <c r="H49" s="4">
        <v>1</v>
      </c>
      <c r="I49" s="4">
        <v>3</v>
      </c>
      <c r="J49" s="4">
        <v>3</v>
      </c>
      <c r="K49" s="4" t="s">
        <v>25</v>
      </c>
      <c r="L49" s="4">
        <v>711</v>
      </c>
      <c r="M49" s="4">
        <v>711</v>
      </c>
      <c r="N49" s="4" t="s">
        <v>155</v>
      </c>
      <c r="O49" s="4" t="s">
        <v>27</v>
      </c>
      <c r="P49" s="4" t="s">
        <v>28</v>
      </c>
      <c r="Q49" s="4">
        <v>0</v>
      </c>
      <c r="R49" s="7">
        <v>44229</v>
      </c>
      <c r="S49" s="6">
        <v>44235</v>
      </c>
      <c r="T49" s="4" t="s">
        <v>29</v>
      </c>
      <c r="U49" s="4">
        <v>1971132</v>
      </c>
    </row>
    <row r="50" s="4" customFormat="1" spans="1:20">
      <c r="A50" s="4">
        <v>14367419282</v>
      </c>
      <c r="B50" s="4" t="s">
        <v>21</v>
      </c>
      <c r="C50" s="4" t="s">
        <v>22</v>
      </c>
      <c r="D50" s="4" t="s">
        <v>156</v>
      </c>
      <c r="E50" s="4" t="s">
        <v>157</v>
      </c>
      <c r="F50" s="6">
        <v>44229</v>
      </c>
      <c r="G50" s="6">
        <v>44234</v>
      </c>
      <c r="H50" s="4">
        <v>1</v>
      </c>
      <c r="I50" s="4">
        <v>5</v>
      </c>
      <c r="J50" s="4">
        <v>5</v>
      </c>
      <c r="K50" s="4" t="s">
        <v>25</v>
      </c>
      <c r="L50" s="4">
        <v>2949</v>
      </c>
      <c r="M50" s="4">
        <v>2949</v>
      </c>
      <c r="N50" s="4" t="s">
        <v>158</v>
      </c>
      <c r="O50" s="4" t="s">
        <v>27</v>
      </c>
      <c r="P50" s="4" t="s">
        <v>28</v>
      </c>
      <c r="Q50" s="4">
        <v>0</v>
      </c>
      <c r="R50" s="7">
        <v>44229</v>
      </c>
      <c r="S50" s="6">
        <v>44235</v>
      </c>
      <c r="T50" s="4" t="s">
        <v>29</v>
      </c>
    </row>
    <row r="51" s="4" customFormat="1" spans="1:21">
      <c r="A51" s="4">
        <v>14368019608</v>
      </c>
      <c r="B51" s="4" t="s">
        <v>21</v>
      </c>
      <c r="C51" s="4" t="s">
        <v>22</v>
      </c>
      <c r="D51" s="4" t="s">
        <v>159</v>
      </c>
      <c r="E51" s="4" t="s">
        <v>129</v>
      </c>
      <c r="F51" s="6">
        <v>44229</v>
      </c>
      <c r="G51" s="6">
        <v>44231</v>
      </c>
      <c r="H51" s="4">
        <v>1</v>
      </c>
      <c r="I51" s="4">
        <v>2</v>
      </c>
      <c r="J51" s="4">
        <v>2</v>
      </c>
      <c r="K51" s="4" t="s">
        <v>25</v>
      </c>
      <c r="L51" s="4">
        <v>524</v>
      </c>
      <c r="M51" s="4">
        <v>524</v>
      </c>
      <c r="N51" s="4" t="s">
        <v>160</v>
      </c>
      <c r="O51" s="4" t="s">
        <v>27</v>
      </c>
      <c r="P51" s="4" t="s">
        <v>28</v>
      </c>
      <c r="Q51" s="4">
        <v>0</v>
      </c>
      <c r="R51" s="7">
        <v>44229</v>
      </c>
      <c r="S51" s="6">
        <v>44235</v>
      </c>
      <c r="T51" s="4" t="s">
        <v>29</v>
      </c>
      <c r="U51" s="4">
        <v>1971291</v>
      </c>
    </row>
    <row r="52" s="4" customFormat="1" spans="1:20">
      <c r="A52" s="4">
        <v>14369069651</v>
      </c>
      <c r="B52" s="4" t="s">
        <v>21</v>
      </c>
      <c r="C52" s="4" t="s">
        <v>22</v>
      </c>
      <c r="D52" s="4" t="s">
        <v>161</v>
      </c>
      <c r="E52" s="4" t="s">
        <v>162</v>
      </c>
      <c r="F52" s="6">
        <v>44230</v>
      </c>
      <c r="G52" s="6">
        <v>44231</v>
      </c>
      <c r="H52" s="4">
        <v>1</v>
      </c>
      <c r="I52" s="4">
        <v>1</v>
      </c>
      <c r="J52" s="4">
        <v>1</v>
      </c>
      <c r="K52" s="4" t="s">
        <v>25</v>
      </c>
      <c r="L52" s="4">
        <v>481</v>
      </c>
      <c r="M52" s="4">
        <v>481</v>
      </c>
      <c r="N52" s="4" t="s">
        <v>163</v>
      </c>
      <c r="O52" s="4" t="s">
        <v>27</v>
      </c>
      <c r="P52" s="4" t="s">
        <v>28</v>
      </c>
      <c r="Q52" s="4">
        <v>0</v>
      </c>
      <c r="R52" s="7">
        <v>44229</v>
      </c>
      <c r="S52" s="6">
        <v>44235</v>
      </c>
      <c r="T52" s="4" t="s">
        <v>29</v>
      </c>
    </row>
    <row r="53" s="4" customFormat="1" spans="1:21">
      <c r="A53" s="4">
        <v>14369701531</v>
      </c>
      <c r="B53" s="4" t="s">
        <v>21</v>
      </c>
      <c r="C53" s="4" t="s">
        <v>22</v>
      </c>
      <c r="D53" s="4" t="s">
        <v>150</v>
      </c>
      <c r="E53" s="4" t="s">
        <v>151</v>
      </c>
      <c r="F53" s="6">
        <v>44232</v>
      </c>
      <c r="G53" s="6">
        <v>44233</v>
      </c>
      <c r="H53" s="4">
        <v>1</v>
      </c>
      <c r="I53" s="4">
        <v>1</v>
      </c>
      <c r="J53" s="4">
        <v>1</v>
      </c>
      <c r="K53" s="4" t="s">
        <v>25</v>
      </c>
      <c r="L53" s="4">
        <v>913</v>
      </c>
      <c r="M53" s="4">
        <v>913</v>
      </c>
      <c r="N53" s="4" t="s">
        <v>164</v>
      </c>
      <c r="O53" s="4" t="s">
        <v>27</v>
      </c>
      <c r="P53" s="4" t="s">
        <v>28</v>
      </c>
      <c r="Q53" s="4">
        <v>0</v>
      </c>
      <c r="R53" s="7">
        <v>44230</v>
      </c>
      <c r="S53" s="6">
        <v>44235</v>
      </c>
      <c r="T53" s="4" t="s">
        <v>29</v>
      </c>
      <c r="U53" s="4">
        <v>1972086</v>
      </c>
    </row>
    <row r="54" s="4" customFormat="1" spans="1:21">
      <c r="A54" s="4">
        <v>14369746884</v>
      </c>
      <c r="B54" s="4" t="s">
        <v>21</v>
      </c>
      <c r="C54" s="4" t="s">
        <v>22</v>
      </c>
      <c r="D54" s="4" t="s">
        <v>150</v>
      </c>
      <c r="E54" s="4" t="s">
        <v>151</v>
      </c>
      <c r="F54" s="6">
        <v>44232</v>
      </c>
      <c r="G54" s="6">
        <v>44234</v>
      </c>
      <c r="H54" s="4">
        <v>1</v>
      </c>
      <c r="I54" s="4">
        <v>2</v>
      </c>
      <c r="J54" s="4">
        <v>2</v>
      </c>
      <c r="K54" s="4" t="s">
        <v>25</v>
      </c>
      <c r="L54" s="4">
        <v>1892</v>
      </c>
      <c r="M54" s="4">
        <v>1892</v>
      </c>
      <c r="N54" s="4" t="s">
        <v>165</v>
      </c>
      <c r="O54" s="4" t="s">
        <v>27</v>
      </c>
      <c r="P54" s="4" t="s">
        <v>28</v>
      </c>
      <c r="Q54" s="4">
        <v>0</v>
      </c>
      <c r="R54" s="7">
        <v>44230</v>
      </c>
      <c r="S54" s="6">
        <v>44235</v>
      </c>
      <c r="T54" s="4" t="s">
        <v>29</v>
      </c>
      <c r="U54" s="4">
        <v>1972105</v>
      </c>
    </row>
    <row r="55" s="4" customFormat="1" spans="1:21">
      <c r="A55" s="4">
        <v>14374012381</v>
      </c>
      <c r="B55" s="4" t="s">
        <v>21</v>
      </c>
      <c r="C55" s="4" t="s">
        <v>22</v>
      </c>
      <c r="D55" s="4" t="s">
        <v>166</v>
      </c>
      <c r="E55" s="4" t="s">
        <v>167</v>
      </c>
      <c r="F55" s="6">
        <v>44231</v>
      </c>
      <c r="G55" s="6">
        <v>44232</v>
      </c>
      <c r="H55" s="4">
        <v>1</v>
      </c>
      <c r="I55" s="4">
        <v>1</v>
      </c>
      <c r="J55" s="4">
        <v>1</v>
      </c>
      <c r="K55" s="4" t="s">
        <v>25</v>
      </c>
      <c r="L55" s="4">
        <v>718</v>
      </c>
      <c r="M55" s="4">
        <v>718</v>
      </c>
      <c r="N55" s="4" t="s">
        <v>168</v>
      </c>
      <c r="O55" s="4" t="s">
        <v>27</v>
      </c>
      <c r="P55" s="4" t="s">
        <v>28</v>
      </c>
      <c r="Q55" s="4">
        <v>0</v>
      </c>
      <c r="R55" s="7">
        <v>44231</v>
      </c>
      <c r="S55" s="6">
        <v>44235</v>
      </c>
      <c r="T55" s="4" t="s">
        <v>29</v>
      </c>
      <c r="U55" s="4">
        <v>1973224</v>
      </c>
    </row>
    <row r="56" s="4" customFormat="1" spans="1:21">
      <c r="A56" s="4">
        <v>14374718275</v>
      </c>
      <c r="B56" s="4" t="s">
        <v>21</v>
      </c>
      <c r="C56" s="4" t="s">
        <v>22</v>
      </c>
      <c r="D56" s="4" t="s">
        <v>169</v>
      </c>
      <c r="E56" s="4" t="s">
        <v>86</v>
      </c>
      <c r="F56" s="6">
        <v>44231</v>
      </c>
      <c r="G56" s="6">
        <v>44232</v>
      </c>
      <c r="H56" s="4">
        <v>1</v>
      </c>
      <c r="I56" s="4">
        <v>1</v>
      </c>
      <c r="J56" s="4">
        <v>1</v>
      </c>
      <c r="K56" s="4" t="s">
        <v>25</v>
      </c>
      <c r="L56" s="4">
        <v>408</v>
      </c>
      <c r="M56" s="4">
        <v>408</v>
      </c>
      <c r="N56" s="4" t="s">
        <v>170</v>
      </c>
      <c r="O56" s="4" t="s">
        <v>27</v>
      </c>
      <c r="P56" s="4" t="s">
        <v>28</v>
      </c>
      <c r="Q56" s="4">
        <v>0</v>
      </c>
      <c r="R56" s="7">
        <v>44231</v>
      </c>
      <c r="S56" s="6">
        <v>44235</v>
      </c>
      <c r="T56" s="4" t="s">
        <v>29</v>
      </c>
      <c r="U56" s="4">
        <v>1973509</v>
      </c>
    </row>
    <row r="57" s="4" customFormat="1" spans="1:21">
      <c r="A57" s="4">
        <v>14375124410</v>
      </c>
      <c r="B57" s="4" t="s">
        <v>21</v>
      </c>
      <c r="C57" s="4" t="s">
        <v>22</v>
      </c>
      <c r="D57" s="4" t="s">
        <v>171</v>
      </c>
      <c r="E57" s="4" t="s">
        <v>89</v>
      </c>
      <c r="F57" s="6">
        <v>44231</v>
      </c>
      <c r="G57" s="6">
        <v>44232</v>
      </c>
      <c r="H57" s="4">
        <v>1</v>
      </c>
      <c r="I57" s="4">
        <v>1</v>
      </c>
      <c r="J57" s="4">
        <v>1</v>
      </c>
      <c r="K57" s="4" t="s">
        <v>25</v>
      </c>
      <c r="L57" s="4">
        <v>315</v>
      </c>
      <c r="M57" s="4">
        <v>315</v>
      </c>
      <c r="N57" s="4" t="s">
        <v>172</v>
      </c>
      <c r="O57" s="4" t="s">
        <v>27</v>
      </c>
      <c r="P57" s="4" t="s">
        <v>28</v>
      </c>
      <c r="Q57" s="4">
        <v>0</v>
      </c>
      <c r="R57" s="7">
        <v>44231</v>
      </c>
      <c r="S57" s="6">
        <v>44235</v>
      </c>
      <c r="T57" s="4" t="s">
        <v>29</v>
      </c>
      <c r="U57" s="4">
        <v>1973666</v>
      </c>
    </row>
    <row r="58" s="4" customFormat="1" spans="1:20">
      <c r="A58" s="4">
        <v>14375668415</v>
      </c>
      <c r="B58" s="4" t="s">
        <v>21</v>
      </c>
      <c r="C58" s="4" t="s">
        <v>22</v>
      </c>
      <c r="D58" s="4" t="s">
        <v>173</v>
      </c>
      <c r="E58" s="4" t="s">
        <v>120</v>
      </c>
      <c r="F58" s="6">
        <v>44231</v>
      </c>
      <c r="G58" s="6">
        <v>44232</v>
      </c>
      <c r="H58" s="4">
        <v>1</v>
      </c>
      <c r="I58" s="4">
        <v>1</v>
      </c>
      <c r="J58" s="4">
        <v>1</v>
      </c>
      <c r="K58" s="4" t="s">
        <v>25</v>
      </c>
      <c r="L58" s="4">
        <v>271</v>
      </c>
      <c r="M58" s="4">
        <v>271</v>
      </c>
      <c r="N58" s="4" t="s">
        <v>174</v>
      </c>
      <c r="O58" s="4" t="s">
        <v>27</v>
      </c>
      <c r="P58" s="4" t="s">
        <v>28</v>
      </c>
      <c r="Q58" s="4">
        <v>0</v>
      </c>
      <c r="R58" s="7">
        <v>44231</v>
      </c>
      <c r="S58" s="6">
        <v>44235</v>
      </c>
      <c r="T58" s="4" t="s">
        <v>29</v>
      </c>
    </row>
    <row r="59" s="4" customFormat="1" spans="1:21">
      <c r="A59" s="4">
        <v>14376134281</v>
      </c>
      <c r="B59" s="4" t="s">
        <v>21</v>
      </c>
      <c r="C59" s="4" t="s">
        <v>22</v>
      </c>
      <c r="D59" s="4" t="s">
        <v>175</v>
      </c>
      <c r="E59" s="4" t="s">
        <v>129</v>
      </c>
      <c r="F59" s="6">
        <v>44233</v>
      </c>
      <c r="G59" s="6">
        <v>44234</v>
      </c>
      <c r="H59" s="4">
        <v>1</v>
      </c>
      <c r="I59" s="4">
        <v>1</v>
      </c>
      <c r="J59" s="4">
        <v>1</v>
      </c>
      <c r="K59" s="4" t="s">
        <v>25</v>
      </c>
      <c r="L59" s="4">
        <v>1977</v>
      </c>
      <c r="M59" s="4">
        <v>1977</v>
      </c>
      <c r="N59" s="4" t="s">
        <v>176</v>
      </c>
      <c r="O59" s="4" t="s">
        <v>27</v>
      </c>
      <c r="P59" s="4" t="s">
        <v>28</v>
      </c>
      <c r="Q59" s="4">
        <v>0</v>
      </c>
      <c r="R59" s="7">
        <v>44231</v>
      </c>
      <c r="S59" s="6">
        <v>44235</v>
      </c>
      <c r="T59" s="4" t="s">
        <v>29</v>
      </c>
      <c r="U59" s="4">
        <v>1974217</v>
      </c>
    </row>
    <row r="60" s="4" customFormat="1" spans="1:21">
      <c r="A60" s="4">
        <v>14376426080</v>
      </c>
      <c r="B60" s="4" t="s">
        <v>21</v>
      </c>
      <c r="C60" s="4" t="s">
        <v>22</v>
      </c>
      <c r="D60" s="4" t="s">
        <v>177</v>
      </c>
      <c r="E60" s="4" t="s">
        <v>178</v>
      </c>
      <c r="F60" s="6">
        <v>44233</v>
      </c>
      <c r="G60" s="6">
        <v>44234</v>
      </c>
      <c r="H60" s="4">
        <v>1</v>
      </c>
      <c r="I60" s="4">
        <v>1</v>
      </c>
      <c r="J60" s="4">
        <v>1</v>
      </c>
      <c r="K60" s="4" t="s">
        <v>25</v>
      </c>
      <c r="L60" s="4">
        <v>779</v>
      </c>
      <c r="M60" s="4">
        <v>779</v>
      </c>
      <c r="N60" s="4" t="s">
        <v>179</v>
      </c>
      <c r="O60" s="4" t="s">
        <v>27</v>
      </c>
      <c r="P60" s="4" t="s">
        <v>28</v>
      </c>
      <c r="Q60" s="4">
        <v>0</v>
      </c>
      <c r="R60" s="7">
        <v>44232</v>
      </c>
      <c r="S60" s="6">
        <v>44235</v>
      </c>
      <c r="T60" s="4" t="s">
        <v>29</v>
      </c>
      <c r="U60" s="4">
        <v>1974298</v>
      </c>
    </row>
    <row r="61" s="4" customFormat="1" spans="1:21">
      <c r="A61" s="4">
        <v>14377285797</v>
      </c>
      <c r="B61" s="4" t="s">
        <v>21</v>
      </c>
      <c r="C61" s="4" t="s">
        <v>22</v>
      </c>
      <c r="D61" s="4" t="s">
        <v>180</v>
      </c>
      <c r="E61" s="4" t="s">
        <v>181</v>
      </c>
      <c r="F61" s="6">
        <v>44232</v>
      </c>
      <c r="G61" s="6">
        <v>44233</v>
      </c>
      <c r="H61" s="4">
        <v>1</v>
      </c>
      <c r="I61" s="4">
        <v>1</v>
      </c>
      <c r="J61" s="4">
        <v>1</v>
      </c>
      <c r="K61" s="4" t="s">
        <v>25</v>
      </c>
      <c r="L61" s="4">
        <v>328</v>
      </c>
      <c r="M61" s="4">
        <v>328</v>
      </c>
      <c r="N61" s="4" t="s">
        <v>182</v>
      </c>
      <c r="O61" s="4" t="s">
        <v>27</v>
      </c>
      <c r="P61" s="4" t="s">
        <v>28</v>
      </c>
      <c r="Q61" s="4">
        <v>0</v>
      </c>
      <c r="R61" s="7">
        <v>44232</v>
      </c>
      <c r="S61" s="6">
        <v>44235</v>
      </c>
      <c r="T61" s="4" t="s">
        <v>29</v>
      </c>
      <c r="U61" s="4">
        <v>1974608</v>
      </c>
    </row>
    <row r="62" s="4" customFormat="1" spans="1:20">
      <c r="A62" s="4">
        <v>14017540186</v>
      </c>
      <c r="B62" s="4" t="s">
        <v>21</v>
      </c>
      <c r="C62" s="4" t="s">
        <v>183</v>
      </c>
      <c r="D62" s="4" t="s">
        <v>184</v>
      </c>
      <c r="E62" s="4" t="s">
        <v>185</v>
      </c>
      <c r="F62" s="6">
        <v>44184</v>
      </c>
      <c r="G62" s="6">
        <v>44185</v>
      </c>
      <c r="H62" s="4">
        <v>1</v>
      </c>
      <c r="I62" s="4">
        <v>1</v>
      </c>
      <c r="J62" s="4">
        <v>1</v>
      </c>
      <c r="K62" s="4" t="s">
        <v>25</v>
      </c>
      <c r="L62" s="4">
        <v>-542</v>
      </c>
      <c r="M62" s="4">
        <v>-542</v>
      </c>
      <c r="N62" s="4" t="s">
        <v>186</v>
      </c>
      <c r="O62" s="4" t="s">
        <v>27</v>
      </c>
      <c r="P62" s="4" t="s">
        <v>28</v>
      </c>
      <c r="Q62" s="4">
        <v>0</v>
      </c>
      <c r="R62" s="7">
        <v>44164</v>
      </c>
      <c r="S62" s="6">
        <v>44235</v>
      </c>
      <c r="T62" s="4" t="s">
        <v>29</v>
      </c>
    </row>
    <row r="63" s="4" customFormat="1" spans="1:21">
      <c r="A63" s="4">
        <v>14379187470</v>
      </c>
      <c r="B63" s="4" t="s">
        <v>21</v>
      </c>
      <c r="C63" s="4" t="s">
        <v>22</v>
      </c>
      <c r="D63" s="4" t="s">
        <v>187</v>
      </c>
      <c r="E63" s="4" t="s">
        <v>188</v>
      </c>
      <c r="F63" s="6">
        <v>44232</v>
      </c>
      <c r="G63" s="6">
        <v>44233</v>
      </c>
      <c r="H63" s="4">
        <v>1</v>
      </c>
      <c r="I63" s="4">
        <v>1</v>
      </c>
      <c r="J63" s="4">
        <v>1</v>
      </c>
      <c r="K63" s="4" t="s">
        <v>25</v>
      </c>
      <c r="L63" s="4">
        <v>312</v>
      </c>
      <c r="M63" s="4">
        <v>312</v>
      </c>
      <c r="N63" s="4" t="s">
        <v>189</v>
      </c>
      <c r="O63" s="4" t="s">
        <v>27</v>
      </c>
      <c r="P63" s="4" t="s">
        <v>28</v>
      </c>
      <c r="Q63" s="4">
        <v>0</v>
      </c>
      <c r="R63" s="7">
        <v>44232</v>
      </c>
      <c r="S63" s="6">
        <v>44235</v>
      </c>
      <c r="T63" s="4" t="s">
        <v>29</v>
      </c>
      <c r="U63" s="4">
        <v>1974712</v>
      </c>
    </row>
    <row r="64" s="4" customFormat="1" spans="1:21">
      <c r="A64" s="4">
        <v>14379646822</v>
      </c>
      <c r="B64" s="4" t="s">
        <v>21</v>
      </c>
      <c r="C64" s="4" t="s">
        <v>22</v>
      </c>
      <c r="D64" s="4" t="s">
        <v>190</v>
      </c>
      <c r="E64" s="4" t="s">
        <v>123</v>
      </c>
      <c r="F64" s="6">
        <v>44232</v>
      </c>
      <c r="G64" s="6">
        <v>44233</v>
      </c>
      <c r="H64" s="4">
        <v>1</v>
      </c>
      <c r="I64" s="4">
        <v>1</v>
      </c>
      <c r="J64" s="4">
        <v>1</v>
      </c>
      <c r="K64" s="4" t="s">
        <v>25</v>
      </c>
      <c r="L64" s="4">
        <v>908</v>
      </c>
      <c r="M64" s="4">
        <v>908</v>
      </c>
      <c r="N64" s="4" t="s">
        <v>191</v>
      </c>
      <c r="O64" s="4" t="s">
        <v>27</v>
      </c>
      <c r="P64" s="4" t="s">
        <v>28</v>
      </c>
      <c r="Q64" s="4">
        <v>0</v>
      </c>
      <c r="R64" s="7">
        <v>44232</v>
      </c>
      <c r="S64" s="6">
        <v>44235</v>
      </c>
      <c r="T64" s="4" t="s">
        <v>29</v>
      </c>
      <c r="U64" s="4">
        <v>1974793</v>
      </c>
    </row>
    <row r="65" s="4" customFormat="1" spans="1:21">
      <c r="A65" s="4">
        <v>14379985458</v>
      </c>
      <c r="B65" s="4" t="s">
        <v>21</v>
      </c>
      <c r="C65" s="4" t="s">
        <v>22</v>
      </c>
      <c r="D65" s="4" t="s">
        <v>192</v>
      </c>
      <c r="E65" s="4" t="s">
        <v>120</v>
      </c>
      <c r="F65" s="6">
        <v>44232</v>
      </c>
      <c r="G65" s="6">
        <v>44233</v>
      </c>
      <c r="H65" s="4">
        <v>1</v>
      </c>
      <c r="I65" s="4">
        <v>1</v>
      </c>
      <c r="J65" s="4">
        <v>1</v>
      </c>
      <c r="K65" s="4" t="s">
        <v>25</v>
      </c>
      <c r="L65" s="4">
        <v>229</v>
      </c>
      <c r="M65" s="4">
        <v>229</v>
      </c>
      <c r="N65" s="4" t="s">
        <v>193</v>
      </c>
      <c r="O65" s="4" t="s">
        <v>27</v>
      </c>
      <c r="P65" s="4" t="s">
        <v>28</v>
      </c>
      <c r="Q65" s="4">
        <v>0</v>
      </c>
      <c r="R65" s="7">
        <v>44232</v>
      </c>
      <c r="S65" s="6">
        <v>44235</v>
      </c>
      <c r="T65" s="4" t="s">
        <v>29</v>
      </c>
      <c r="U65" s="4">
        <v>1974883</v>
      </c>
    </row>
    <row r="66" s="4" customFormat="1" spans="1:21">
      <c r="A66" s="4">
        <v>14380084960</v>
      </c>
      <c r="B66" s="4" t="s">
        <v>21</v>
      </c>
      <c r="C66" s="4" t="s">
        <v>22</v>
      </c>
      <c r="D66" s="4" t="s">
        <v>194</v>
      </c>
      <c r="E66" s="4" t="s">
        <v>120</v>
      </c>
      <c r="F66" s="6">
        <v>44232</v>
      </c>
      <c r="G66" s="6">
        <v>44233</v>
      </c>
      <c r="H66" s="4">
        <v>1</v>
      </c>
      <c r="I66" s="4">
        <v>1</v>
      </c>
      <c r="J66" s="4">
        <v>1</v>
      </c>
      <c r="K66" s="4" t="s">
        <v>25</v>
      </c>
      <c r="L66" s="4">
        <v>312</v>
      </c>
      <c r="M66" s="4">
        <v>312</v>
      </c>
      <c r="N66" s="4" t="s">
        <v>195</v>
      </c>
      <c r="O66" s="4" t="s">
        <v>27</v>
      </c>
      <c r="P66" s="4" t="s">
        <v>28</v>
      </c>
      <c r="Q66" s="4">
        <v>0</v>
      </c>
      <c r="R66" s="7">
        <v>44232</v>
      </c>
      <c r="S66" s="6">
        <v>44235</v>
      </c>
      <c r="T66" s="4" t="s">
        <v>29</v>
      </c>
      <c r="U66" s="4">
        <v>1974939</v>
      </c>
    </row>
    <row r="67" s="4" customFormat="1" spans="1:21">
      <c r="A67" s="4">
        <v>14380276765</v>
      </c>
      <c r="B67" s="4" t="s">
        <v>21</v>
      </c>
      <c r="C67" s="4" t="s">
        <v>22</v>
      </c>
      <c r="D67" s="4" t="s">
        <v>196</v>
      </c>
      <c r="E67" s="4" t="s">
        <v>197</v>
      </c>
      <c r="F67" s="6">
        <v>44233</v>
      </c>
      <c r="G67" s="6">
        <v>44234</v>
      </c>
      <c r="H67" s="4">
        <v>1</v>
      </c>
      <c r="I67" s="4">
        <v>1</v>
      </c>
      <c r="J67" s="4">
        <v>1</v>
      </c>
      <c r="K67" s="4" t="s">
        <v>25</v>
      </c>
      <c r="L67" s="4">
        <v>885</v>
      </c>
      <c r="M67" s="4">
        <v>885</v>
      </c>
      <c r="N67" s="4" t="s">
        <v>198</v>
      </c>
      <c r="O67" s="4" t="s">
        <v>27</v>
      </c>
      <c r="P67" s="4" t="s">
        <v>28</v>
      </c>
      <c r="Q67" s="4">
        <v>0</v>
      </c>
      <c r="R67" s="7">
        <v>44232</v>
      </c>
      <c r="S67" s="6">
        <v>44235</v>
      </c>
      <c r="T67" s="4" t="s">
        <v>29</v>
      </c>
      <c r="U67" s="4">
        <v>1975050</v>
      </c>
    </row>
    <row r="68" s="4" customFormat="1" spans="1:20">
      <c r="A68" s="4">
        <v>14380805872</v>
      </c>
      <c r="B68" s="4" t="s">
        <v>21</v>
      </c>
      <c r="C68" s="4" t="s">
        <v>22</v>
      </c>
      <c r="D68" s="4" t="s">
        <v>199</v>
      </c>
      <c r="E68" s="4" t="s">
        <v>200</v>
      </c>
      <c r="F68" s="6">
        <v>44233</v>
      </c>
      <c r="G68" s="6">
        <v>44234</v>
      </c>
      <c r="H68" s="4">
        <v>1</v>
      </c>
      <c r="I68" s="4">
        <v>1</v>
      </c>
      <c r="J68" s="4">
        <v>1</v>
      </c>
      <c r="K68" s="4" t="s">
        <v>25</v>
      </c>
      <c r="L68" s="4">
        <v>420</v>
      </c>
      <c r="M68" s="4">
        <v>420</v>
      </c>
      <c r="N68" s="4" t="s">
        <v>201</v>
      </c>
      <c r="O68" s="4" t="s">
        <v>27</v>
      </c>
      <c r="P68" s="4" t="s">
        <v>28</v>
      </c>
      <c r="Q68" s="4">
        <v>0</v>
      </c>
      <c r="R68" s="7">
        <v>44233</v>
      </c>
      <c r="S68" s="6">
        <v>44235</v>
      </c>
      <c r="T68" s="4" t="s">
        <v>29</v>
      </c>
    </row>
    <row r="69" s="4" customFormat="1" spans="1:21">
      <c r="A69" s="4">
        <v>14381419315</v>
      </c>
      <c r="B69" s="4" t="s">
        <v>21</v>
      </c>
      <c r="C69" s="4" t="s">
        <v>22</v>
      </c>
      <c r="D69" s="4" t="s">
        <v>202</v>
      </c>
      <c r="E69" s="4" t="s">
        <v>203</v>
      </c>
      <c r="F69" s="6">
        <v>44233</v>
      </c>
      <c r="G69" s="6">
        <v>44234</v>
      </c>
      <c r="H69" s="4">
        <v>1</v>
      </c>
      <c r="I69" s="4">
        <v>1</v>
      </c>
      <c r="J69" s="4">
        <v>1</v>
      </c>
      <c r="K69" s="4" t="s">
        <v>25</v>
      </c>
      <c r="L69" s="4">
        <v>552</v>
      </c>
      <c r="M69" s="4">
        <v>552</v>
      </c>
      <c r="N69" s="4" t="s">
        <v>204</v>
      </c>
      <c r="O69" s="4" t="s">
        <v>27</v>
      </c>
      <c r="P69" s="4" t="s">
        <v>28</v>
      </c>
      <c r="Q69" s="4">
        <v>0</v>
      </c>
      <c r="R69" s="7">
        <v>44233</v>
      </c>
      <c r="S69" s="6">
        <v>44235</v>
      </c>
      <c r="T69" s="4" t="s">
        <v>29</v>
      </c>
      <c r="U69" s="4">
        <v>1975341</v>
      </c>
    </row>
    <row r="70" s="4" customFormat="1" spans="1:21">
      <c r="A70" s="4">
        <v>14381422741</v>
      </c>
      <c r="B70" s="4" t="s">
        <v>21</v>
      </c>
      <c r="C70" s="4" t="s">
        <v>22</v>
      </c>
      <c r="D70" s="4" t="s">
        <v>88</v>
      </c>
      <c r="E70" s="4" t="s">
        <v>89</v>
      </c>
      <c r="F70" s="6">
        <v>44233</v>
      </c>
      <c r="G70" s="6">
        <v>44234</v>
      </c>
      <c r="H70" s="4">
        <v>1</v>
      </c>
      <c r="I70" s="4">
        <v>1</v>
      </c>
      <c r="J70" s="4">
        <v>1</v>
      </c>
      <c r="K70" s="4" t="s">
        <v>25</v>
      </c>
      <c r="L70" s="4">
        <v>450</v>
      </c>
      <c r="M70" s="4">
        <v>450</v>
      </c>
      <c r="N70" s="4" t="s">
        <v>205</v>
      </c>
      <c r="O70" s="4" t="s">
        <v>27</v>
      </c>
      <c r="P70" s="4" t="s">
        <v>28</v>
      </c>
      <c r="Q70" s="4">
        <v>0</v>
      </c>
      <c r="R70" s="7">
        <v>44233</v>
      </c>
      <c r="S70" s="6">
        <v>44235</v>
      </c>
      <c r="T70" s="4" t="s">
        <v>29</v>
      </c>
      <c r="U70" s="4">
        <v>1975342</v>
      </c>
    </row>
    <row r="71" s="4" customFormat="1" spans="1:21">
      <c r="A71" s="4">
        <v>14381448897</v>
      </c>
      <c r="B71" s="4" t="s">
        <v>21</v>
      </c>
      <c r="C71" s="4" t="s">
        <v>22</v>
      </c>
      <c r="D71" s="4" t="s">
        <v>206</v>
      </c>
      <c r="E71" s="4" t="s">
        <v>207</v>
      </c>
      <c r="F71" s="6">
        <v>44233</v>
      </c>
      <c r="G71" s="6">
        <v>44234</v>
      </c>
      <c r="H71" s="4">
        <v>1</v>
      </c>
      <c r="I71" s="4">
        <v>1</v>
      </c>
      <c r="J71" s="4">
        <v>1</v>
      </c>
      <c r="K71" s="4" t="s">
        <v>25</v>
      </c>
      <c r="L71" s="4">
        <v>128</v>
      </c>
      <c r="M71" s="4">
        <v>128</v>
      </c>
      <c r="N71" s="4" t="s">
        <v>208</v>
      </c>
      <c r="O71" s="4" t="s">
        <v>27</v>
      </c>
      <c r="P71" s="4" t="s">
        <v>28</v>
      </c>
      <c r="Q71" s="4">
        <v>0</v>
      </c>
      <c r="R71" s="7">
        <v>44233</v>
      </c>
      <c r="S71" s="6">
        <v>44235</v>
      </c>
      <c r="T71" s="4" t="s">
        <v>29</v>
      </c>
      <c r="U71" s="4">
        <v>1975349</v>
      </c>
    </row>
    <row r="72" s="4" customFormat="1" spans="1:21">
      <c r="A72" s="4">
        <v>14381448897</v>
      </c>
      <c r="B72" s="4" t="s">
        <v>21</v>
      </c>
      <c r="C72" s="4" t="s">
        <v>48</v>
      </c>
      <c r="D72" s="4" t="s">
        <v>206</v>
      </c>
      <c r="E72" s="4" t="s">
        <v>207</v>
      </c>
      <c r="F72" s="6">
        <v>44233</v>
      </c>
      <c r="G72" s="6">
        <v>44234</v>
      </c>
      <c r="H72" s="4">
        <v>1</v>
      </c>
      <c r="I72" s="4">
        <v>1</v>
      </c>
      <c r="J72" s="4">
        <v>1</v>
      </c>
      <c r="K72" s="4" t="s">
        <v>25</v>
      </c>
      <c r="L72" s="4">
        <v>-128</v>
      </c>
      <c r="M72" s="4">
        <v>-128</v>
      </c>
      <c r="N72" s="4" t="s">
        <v>208</v>
      </c>
      <c r="O72" s="4" t="s">
        <v>27</v>
      </c>
      <c r="P72" s="4" t="s">
        <v>28</v>
      </c>
      <c r="Q72" s="4">
        <v>0</v>
      </c>
      <c r="R72" s="7">
        <v>44233</v>
      </c>
      <c r="S72" s="6">
        <v>44235</v>
      </c>
      <c r="T72" s="4" t="s">
        <v>29</v>
      </c>
      <c r="U72" s="4">
        <v>1975349</v>
      </c>
    </row>
    <row r="73" s="4" customFormat="1" spans="1:21">
      <c r="A73" s="4">
        <v>14381723478</v>
      </c>
      <c r="B73" s="4" t="s">
        <v>21</v>
      </c>
      <c r="C73" s="4" t="s">
        <v>22</v>
      </c>
      <c r="D73" s="4" t="s">
        <v>39</v>
      </c>
      <c r="E73" s="4" t="s">
        <v>209</v>
      </c>
      <c r="F73" s="6">
        <v>44233</v>
      </c>
      <c r="G73" s="6">
        <v>44234</v>
      </c>
      <c r="H73" s="4">
        <v>1</v>
      </c>
      <c r="I73" s="4">
        <v>1</v>
      </c>
      <c r="J73" s="4">
        <v>1</v>
      </c>
      <c r="K73" s="4" t="s">
        <v>25</v>
      </c>
      <c r="L73" s="4">
        <v>636</v>
      </c>
      <c r="M73" s="4">
        <v>636</v>
      </c>
      <c r="N73" s="4" t="s">
        <v>210</v>
      </c>
      <c r="O73" s="4" t="s">
        <v>27</v>
      </c>
      <c r="P73" s="4" t="s">
        <v>28</v>
      </c>
      <c r="Q73" s="4">
        <v>0</v>
      </c>
      <c r="R73" s="7">
        <v>44233</v>
      </c>
      <c r="S73" s="6">
        <v>44235</v>
      </c>
      <c r="T73" s="4" t="s">
        <v>29</v>
      </c>
      <c r="U73" s="4">
        <v>1975404</v>
      </c>
    </row>
    <row r="74" s="4" customFormat="1" spans="1:21">
      <c r="A74" s="4">
        <v>14381785480</v>
      </c>
      <c r="B74" s="4" t="s">
        <v>21</v>
      </c>
      <c r="C74" s="4" t="s">
        <v>22</v>
      </c>
      <c r="D74" s="4" t="s">
        <v>211</v>
      </c>
      <c r="E74" s="4" t="s">
        <v>212</v>
      </c>
      <c r="F74" s="6">
        <v>44233</v>
      </c>
      <c r="G74" s="6">
        <v>44234</v>
      </c>
      <c r="H74" s="4">
        <v>1</v>
      </c>
      <c r="I74" s="4">
        <v>1</v>
      </c>
      <c r="J74" s="4">
        <v>1</v>
      </c>
      <c r="K74" s="4" t="s">
        <v>25</v>
      </c>
      <c r="L74" s="4">
        <v>447</v>
      </c>
      <c r="M74" s="4">
        <v>447</v>
      </c>
      <c r="N74" s="4" t="s">
        <v>213</v>
      </c>
      <c r="O74" s="4" t="s">
        <v>27</v>
      </c>
      <c r="P74" s="4" t="s">
        <v>28</v>
      </c>
      <c r="Q74" s="4">
        <v>0</v>
      </c>
      <c r="R74" s="7">
        <v>44233</v>
      </c>
      <c r="S74" s="6">
        <v>44235</v>
      </c>
      <c r="T74" s="4" t="s">
        <v>29</v>
      </c>
      <c r="U74" s="4">
        <v>1975418</v>
      </c>
    </row>
    <row r="75" s="4" customFormat="1" spans="1:20">
      <c r="A75" s="4">
        <v>14381965208</v>
      </c>
      <c r="B75" s="4" t="s">
        <v>21</v>
      </c>
      <c r="C75" s="4" t="s">
        <v>22</v>
      </c>
      <c r="D75" s="4" t="s">
        <v>214</v>
      </c>
      <c r="E75" s="4" t="s">
        <v>215</v>
      </c>
      <c r="F75" s="6">
        <v>44233</v>
      </c>
      <c r="G75" s="6">
        <v>44234</v>
      </c>
      <c r="H75" s="4">
        <v>1</v>
      </c>
      <c r="I75" s="4">
        <v>1</v>
      </c>
      <c r="J75" s="4">
        <v>1</v>
      </c>
      <c r="K75" s="4" t="s">
        <v>25</v>
      </c>
      <c r="L75" s="4">
        <v>288</v>
      </c>
      <c r="M75" s="4">
        <v>288</v>
      </c>
      <c r="N75" s="4" t="s">
        <v>216</v>
      </c>
      <c r="O75" s="4" t="s">
        <v>27</v>
      </c>
      <c r="P75" s="4" t="s">
        <v>28</v>
      </c>
      <c r="Q75" s="4">
        <v>0</v>
      </c>
      <c r="R75" s="7">
        <v>44233</v>
      </c>
      <c r="S75" s="6">
        <v>44235</v>
      </c>
      <c r="T75" s="4" t="s">
        <v>29</v>
      </c>
    </row>
    <row r="76" s="4" customFormat="1" spans="1:20">
      <c r="A76" s="4">
        <v>14382061924</v>
      </c>
      <c r="B76" s="4" t="s">
        <v>21</v>
      </c>
      <c r="C76" s="4" t="s">
        <v>22</v>
      </c>
      <c r="D76" s="4" t="s">
        <v>217</v>
      </c>
      <c r="E76" s="4" t="s">
        <v>218</v>
      </c>
      <c r="F76" s="6">
        <v>44233</v>
      </c>
      <c r="G76" s="6">
        <v>44234</v>
      </c>
      <c r="H76" s="4">
        <v>1</v>
      </c>
      <c r="I76" s="4">
        <v>1</v>
      </c>
      <c r="J76" s="4">
        <v>1</v>
      </c>
      <c r="K76" s="4" t="s">
        <v>25</v>
      </c>
      <c r="L76" s="4">
        <v>635</v>
      </c>
      <c r="M76" s="4">
        <v>635</v>
      </c>
      <c r="N76" s="4" t="s">
        <v>219</v>
      </c>
      <c r="O76" s="4" t="s">
        <v>27</v>
      </c>
      <c r="P76" s="4" t="s">
        <v>28</v>
      </c>
      <c r="Q76" s="4">
        <v>0</v>
      </c>
      <c r="R76" s="7">
        <v>44233</v>
      </c>
      <c r="S76" s="6">
        <v>44235</v>
      </c>
      <c r="T76" s="4" t="s">
        <v>29</v>
      </c>
    </row>
    <row r="77" s="4" customFormat="1" spans="1:21">
      <c r="A77" s="4">
        <v>14382087107</v>
      </c>
      <c r="B77" s="4" t="s">
        <v>21</v>
      </c>
      <c r="C77" s="4" t="s">
        <v>22</v>
      </c>
      <c r="D77" s="4" t="s">
        <v>220</v>
      </c>
      <c r="E77" s="4" t="s">
        <v>221</v>
      </c>
      <c r="F77" s="6">
        <v>44233</v>
      </c>
      <c r="G77" s="6">
        <v>44234</v>
      </c>
      <c r="H77" s="4">
        <v>1</v>
      </c>
      <c r="I77" s="4">
        <v>1</v>
      </c>
      <c r="J77" s="4">
        <v>1</v>
      </c>
      <c r="K77" s="4" t="s">
        <v>25</v>
      </c>
      <c r="L77" s="4">
        <v>388</v>
      </c>
      <c r="M77" s="4">
        <v>388</v>
      </c>
      <c r="N77" s="4" t="s">
        <v>222</v>
      </c>
      <c r="O77" s="4" t="s">
        <v>27</v>
      </c>
      <c r="P77" s="4" t="s">
        <v>28</v>
      </c>
      <c r="Q77" s="4">
        <v>0</v>
      </c>
      <c r="R77" s="7">
        <v>44233</v>
      </c>
      <c r="S77" s="6">
        <v>44235</v>
      </c>
      <c r="T77" s="4" t="s">
        <v>29</v>
      </c>
      <c r="U77" s="4">
        <v>1975519</v>
      </c>
    </row>
    <row r="78" s="4" customFormat="1" spans="1:20">
      <c r="A78" s="4">
        <v>14382131530</v>
      </c>
      <c r="B78" s="4" t="s">
        <v>21</v>
      </c>
      <c r="C78" s="4" t="s">
        <v>22</v>
      </c>
      <c r="D78" s="4" t="s">
        <v>223</v>
      </c>
      <c r="E78" s="4" t="s">
        <v>224</v>
      </c>
      <c r="F78" s="6">
        <v>44233</v>
      </c>
      <c r="G78" s="6">
        <v>44234</v>
      </c>
      <c r="H78" s="4">
        <v>1</v>
      </c>
      <c r="I78" s="4">
        <v>1</v>
      </c>
      <c r="J78" s="4">
        <v>1</v>
      </c>
      <c r="K78" s="4" t="s">
        <v>25</v>
      </c>
      <c r="L78" s="4">
        <v>193</v>
      </c>
      <c r="M78" s="4">
        <v>193</v>
      </c>
      <c r="N78" s="4" t="s">
        <v>225</v>
      </c>
      <c r="O78" s="4" t="s">
        <v>27</v>
      </c>
      <c r="P78" s="4" t="s">
        <v>28</v>
      </c>
      <c r="Q78" s="4">
        <v>0</v>
      </c>
      <c r="R78" s="7">
        <v>44233</v>
      </c>
      <c r="S78" s="6">
        <v>44235</v>
      </c>
      <c r="T78" s="4" t="s">
        <v>29</v>
      </c>
    </row>
    <row r="79" s="4" customFormat="1" spans="1:21">
      <c r="A79" s="4">
        <v>14382616529</v>
      </c>
      <c r="B79" s="4" t="s">
        <v>21</v>
      </c>
      <c r="C79" s="4" t="s">
        <v>22</v>
      </c>
      <c r="D79" s="4" t="s">
        <v>161</v>
      </c>
      <c r="E79" s="4" t="s">
        <v>226</v>
      </c>
      <c r="F79" s="6">
        <v>44233</v>
      </c>
      <c r="G79" s="6">
        <v>44234</v>
      </c>
      <c r="H79" s="4">
        <v>1</v>
      </c>
      <c r="I79" s="4">
        <v>1</v>
      </c>
      <c r="J79" s="4">
        <v>1</v>
      </c>
      <c r="K79" s="4" t="s">
        <v>25</v>
      </c>
      <c r="L79" s="4">
        <v>651</v>
      </c>
      <c r="M79" s="4">
        <v>651</v>
      </c>
      <c r="N79" s="4" t="s">
        <v>227</v>
      </c>
      <c r="O79" s="4" t="s">
        <v>27</v>
      </c>
      <c r="P79" s="4" t="s">
        <v>28</v>
      </c>
      <c r="Q79" s="4">
        <v>0</v>
      </c>
      <c r="R79" s="7">
        <v>44233</v>
      </c>
      <c r="S79" s="6">
        <v>44235</v>
      </c>
      <c r="T79" s="4" t="s">
        <v>29</v>
      </c>
      <c r="U79" s="4">
        <v>1975718</v>
      </c>
    </row>
    <row r="80" s="4" customFormat="1" spans="1:21">
      <c r="A80" s="4">
        <v>14359116280</v>
      </c>
      <c r="B80" s="4" t="s">
        <v>21</v>
      </c>
      <c r="C80" s="4" t="s">
        <v>183</v>
      </c>
      <c r="D80" s="4" t="s">
        <v>108</v>
      </c>
      <c r="E80" s="4" t="s">
        <v>109</v>
      </c>
      <c r="F80" s="6">
        <v>44233</v>
      </c>
      <c r="G80" s="6">
        <v>44234</v>
      </c>
      <c r="H80" s="4">
        <v>1</v>
      </c>
      <c r="I80" s="4">
        <v>1</v>
      </c>
      <c r="J80" s="4">
        <v>1</v>
      </c>
      <c r="K80" s="4" t="s">
        <v>25</v>
      </c>
      <c r="L80" s="4">
        <v>-2716</v>
      </c>
      <c r="M80" s="4">
        <v>-2716</v>
      </c>
      <c r="N80" s="4" t="s">
        <v>110</v>
      </c>
      <c r="O80" s="4" t="s">
        <v>27</v>
      </c>
      <c r="P80" s="4" t="s">
        <v>28</v>
      </c>
      <c r="Q80" s="4">
        <v>0</v>
      </c>
      <c r="R80" s="7">
        <v>44227</v>
      </c>
      <c r="S80" s="6">
        <v>44235</v>
      </c>
      <c r="T80" s="4" t="s">
        <v>29</v>
      </c>
      <c r="U80" s="4">
        <v>1969721</v>
      </c>
    </row>
    <row r="81" s="4" customFormat="1" spans="1:21">
      <c r="A81" s="4">
        <v>14147646133</v>
      </c>
      <c r="B81" s="4" t="s">
        <v>21</v>
      </c>
      <c r="C81" s="4" t="s">
        <v>228</v>
      </c>
      <c r="D81" s="4" t="s">
        <v>229</v>
      </c>
      <c r="E81" s="4" t="s">
        <v>230</v>
      </c>
      <c r="F81" s="6">
        <v>44184</v>
      </c>
      <c r="G81" s="6">
        <v>44185</v>
      </c>
      <c r="H81" s="4">
        <v>1</v>
      </c>
      <c r="I81" s="4">
        <v>1</v>
      </c>
      <c r="J81" s="4">
        <v>1</v>
      </c>
      <c r="K81" s="4" t="s">
        <v>25</v>
      </c>
      <c r="L81" s="4">
        <v>626</v>
      </c>
      <c r="M81" s="4">
        <v>626</v>
      </c>
      <c r="N81" s="4" t="s">
        <v>231</v>
      </c>
      <c r="O81" s="4" t="s">
        <v>27</v>
      </c>
      <c r="P81" s="4" t="s">
        <v>28</v>
      </c>
      <c r="Q81" s="4">
        <v>0</v>
      </c>
      <c r="R81" s="7">
        <v>44184</v>
      </c>
      <c r="S81" s="6">
        <v>44235</v>
      </c>
      <c r="T81" s="4" t="s">
        <v>29</v>
      </c>
      <c r="U81" s="4">
        <v>1928527</v>
      </c>
    </row>
  </sheetData>
  <autoFilter ref="A1:U81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topLeftCell="A42" workbookViewId="0">
      <selection activeCell="A1" sqref="$A1:$XFD1"/>
    </sheetView>
  </sheetViews>
  <sheetFormatPr defaultColWidth="9" defaultRowHeight="13.5"/>
  <cols>
    <col min="1" max="1" width="12.625" style="4"/>
    <col min="2" max="4" width="9" style="4"/>
    <col min="5" max="10" width="9.375" style="4"/>
    <col min="11" max="16366" width="9" style="4"/>
  </cols>
  <sheetData>
    <row r="1" s="4" customFormat="1" spans="1:11">
      <c r="A1" s="4" t="s">
        <v>0</v>
      </c>
      <c r="B1" s="4" t="s">
        <v>12</v>
      </c>
      <c r="K1" s="4" t="s">
        <v>232</v>
      </c>
    </row>
    <row r="2" s="4" customFormat="1" spans="1:11">
      <c r="A2" s="5">
        <v>14381448897</v>
      </c>
      <c r="B2" s="5">
        <v>0</v>
      </c>
      <c r="C2" s="5">
        <v>0</v>
      </c>
      <c r="D2" s="5">
        <v>1975349</v>
      </c>
      <c r="E2" s="5">
        <f t="shared" ref="E2:E9" si="0">B2-C2</f>
        <v>0</v>
      </c>
      <c r="K2" s="5" t="str">
        <f>$K$1&amp;D2</f>
        <v>,1975349</v>
      </c>
    </row>
    <row r="3" s="4" customFormat="1" spans="1:11">
      <c r="A3" s="4">
        <v>14289754724</v>
      </c>
      <c r="B3" s="4">
        <v>1737</v>
      </c>
      <c r="C3" s="4" t="str">
        <f>VLOOKUP(A3,HOP!A:H,8,0)</f>
        <v>1737.00</v>
      </c>
      <c r="D3" s="4">
        <f>VLOOKUP(A3,HOP!A:B,2,0)</f>
        <v>1945738</v>
      </c>
      <c r="E3" s="4">
        <f t="shared" si="0"/>
        <v>0</v>
      </c>
      <c r="K3" s="4" t="str">
        <f>$K$1&amp;D3</f>
        <v>,1945738</v>
      </c>
    </row>
    <row r="4" s="4" customFormat="1" spans="1:11">
      <c r="A4" s="4">
        <v>14305389986</v>
      </c>
      <c r="B4" s="4">
        <v>927</v>
      </c>
      <c r="C4" s="4" t="str">
        <f>VLOOKUP(A4,HOP!A:H,8,0)</f>
        <v>927.00</v>
      </c>
      <c r="D4" s="4">
        <f>VLOOKUP(A4,HOP!A:B,2,0)</f>
        <v>1951475</v>
      </c>
      <c r="E4" s="4">
        <f t="shared" si="0"/>
        <v>0</v>
      </c>
      <c r="K4" s="4" t="str">
        <f>$K$1&amp;D4</f>
        <v>,1951475</v>
      </c>
    </row>
    <row r="5" s="4" customFormat="1" spans="1:11">
      <c r="A5" s="4">
        <v>14307930556</v>
      </c>
      <c r="B5" s="4">
        <v>1021</v>
      </c>
      <c r="C5" s="4" t="str">
        <f>VLOOKUP(A5,HOP!A:H,8,0)</f>
        <v>1021.00</v>
      </c>
      <c r="D5" s="4">
        <f>VLOOKUP(A5,HOP!A:B,2,0)</f>
        <v>1953019</v>
      </c>
      <c r="E5" s="4">
        <f t="shared" si="0"/>
        <v>0</v>
      </c>
      <c r="K5" s="4" t="str">
        <f>$K$1&amp;D5</f>
        <v>,1953019</v>
      </c>
    </row>
    <row r="6" s="4" customFormat="1" spans="1:11">
      <c r="A6" s="4">
        <v>14310095305</v>
      </c>
      <c r="B6" s="4">
        <v>336</v>
      </c>
      <c r="C6" s="4" t="str">
        <f>VLOOKUP(A6,HOP!A:H,8,0)</f>
        <v>336.00</v>
      </c>
      <c r="D6" s="4">
        <f>VLOOKUP(A6,HOP!A:B,2,0)</f>
        <v>1953297</v>
      </c>
      <c r="E6" s="4">
        <f t="shared" si="0"/>
        <v>0</v>
      </c>
      <c r="K6" s="4" t="str">
        <f>$K$1&amp;D6</f>
        <v>,1953297</v>
      </c>
    </row>
    <row r="7" s="4" customFormat="1" spans="1:11">
      <c r="A7" s="4">
        <v>14310726102</v>
      </c>
      <c r="B7" s="4">
        <v>1620</v>
      </c>
      <c r="C7" s="4" t="str">
        <f>VLOOKUP(A7,HOP!A:H,8,0)</f>
        <v>1620.00</v>
      </c>
      <c r="D7" s="4">
        <f>VLOOKUP(A7,HOP!A:B,2,0)</f>
        <v>1953611</v>
      </c>
      <c r="E7" s="4">
        <f t="shared" si="0"/>
        <v>0</v>
      </c>
      <c r="K7" s="4" t="str">
        <f>$K$1&amp;D7</f>
        <v>,1953611</v>
      </c>
    </row>
    <row r="8" s="4" customFormat="1" spans="1:11">
      <c r="A8" s="4">
        <v>14310733203</v>
      </c>
      <c r="B8" s="4">
        <v>964</v>
      </c>
      <c r="C8" s="4" t="str">
        <f>VLOOKUP(A8,HOP!A:H,8,0)</f>
        <v>964.00</v>
      </c>
      <c r="D8" s="4">
        <f>VLOOKUP(A8,HOP!A:B,2,0)</f>
        <v>1953620</v>
      </c>
      <c r="E8" s="4">
        <f t="shared" si="0"/>
        <v>0</v>
      </c>
      <c r="K8" s="4" t="str">
        <f>$K$1&amp;D8</f>
        <v>,1953620</v>
      </c>
    </row>
    <row r="9" s="4" customFormat="1" spans="1:11">
      <c r="A9" s="5">
        <v>14362672876</v>
      </c>
      <c r="B9" s="5">
        <v>0</v>
      </c>
      <c r="C9" s="5" t="str">
        <f>VLOOKUP(A9,HOP!A:H,8,0)</f>
        <v>806.99</v>
      </c>
      <c r="D9" s="5">
        <f>VLOOKUP(A9,HOP!A:B,2,0)</f>
        <v>1970291</v>
      </c>
      <c r="E9" s="5">
        <f t="shared" si="0"/>
        <v>-806.99</v>
      </c>
      <c r="F9" s="4" t="s">
        <v>233</v>
      </c>
      <c r="K9" s="5" t="str">
        <f>$K$1&amp;D9</f>
        <v>,1970291</v>
      </c>
    </row>
    <row r="10" s="4" customFormat="1" spans="1:11">
      <c r="A10" s="4">
        <v>14327180549</v>
      </c>
      <c r="B10" s="4">
        <v>1214</v>
      </c>
      <c r="C10" s="4" t="str">
        <f>VLOOKUP(A10,HOP!A:H,8,0)</f>
        <v>1214.00</v>
      </c>
      <c r="D10" s="4">
        <f>VLOOKUP(A10,HOP!A:B,2,0)</f>
        <v>1960228</v>
      </c>
      <c r="E10" s="4">
        <f t="shared" ref="E9:E40" si="1">B10-C10</f>
        <v>0</v>
      </c>
      <c r="K10" s="4" t="str">
        <f t="shared" ref="K9:K33" si="2">$K$1&amp;D10</f>
        <v>,1960228</v>
      </c>
    </row>
    <row r="11" s="4" customFormat="1" spans="1:11">
      <c r="A11" s="4">
        <v>14328975655</v>
      </c>
      <c r="B11" s="4">
        <v>614</v>
      </c>
      <c r="C11" s="4" t="str">
        <f>VLOOKUP(A11,HOP!A:H,8,0)</f>
        <v>614.00</v>
      </c>
      <c r="D11" s="4">
        <f>VLOOKUP(A11,HOP!A:B,2,0)</f>
        <v>1961005</v>
      </c>
      <c r="E11" s="4">
        <f t="shared" si="1"/>
        <v>0</v>
      </c>
      <c r="K11" s="4" t="str">
        <f t="shared" si="2"/>
        <v>,1961005</v>
      </c>
    </row>
    <row r="12" s="4" customFormat="1" spans="1:11">
      <c r="A12" s="4">
        <v>14331976896</v>
      </c>
      <c r="B12" s="4">
        <v>2432</v>
      </c>
      <c r="C12" s="4" t="str">
        <f>VLOOKUP(A12,HOP!A:H,8,0)</f>
        <v>2432.00</v>
      </c>
      <c r="D12" s="4">
        <f>VLOOKUP(A12,HOP!A:B,2,0)</f>
        <v>1961573</v>
      </c>
      <c r="E12" s="4">
        <f t="shared" si="1"/>
        <v>0</v>
      </c>
      <c r="K12" s="4" t="str">
        <f t="shared" si="2"/>
        <v>,1961573</v>
      </c>
    </row>
    <row r="13" s="4" customFormat="1" spans="1:11">
      <c r="A13" s="4">
        <v>14332411120</v>
      </c>
      <c r="B13" s="4">
        <v>248</v>
      </c>
      <c r="C13" s="4" t="str">
        <f>VLOOKUP(A13,HOP!A:H,8,0)</f>
        <v>248.00</v>
      </c>
      <c r="D13" s="4">
        <f>VLOOKUP(A13,HOP!A:B,2,0)</f>
        <v>1961827</v>
      </c>
      <c r="E13" s="4">
        <f t="shared" si="1"/>
        <v>0</v>
      </c>
      <c r="K13" s="4" t="str">
        <f t="shared" si="2"/>
        <v>,1961827</v>
      </c>
    </row>
    <row r="14" s="4" customFormat="1" spans="1:11">
      <c r="A14" s="4">
        <v>14332449234</v>
      </c>
      <c r="B14" s="4">
        <v>913</v>
      </c>
      <c r="C14" s="4" t="str">
        <f>VLOOKUP(A14,HOP!A:H,8,0)</f>
        <v>913.00</v>
      </c>
      <c r="D14" s="4">
        <f>VLOOKUP(A14,HOP!A:B,2,0)</f>
        <v>1961854</v>
      </c>
      <c r="E14" s="4">
        <f t="shared" si="1"/>
        <v>0</v>
      </c>
      <c r="K14" s="4" t="str">
        <f t="shared" si="2"/>
        <v>,1961854</v>
      </c>
    </row>
    <row r="15" s="4" customFormat="1" spans="1:11">
      <c r="A15" s="4">
        <v>14333295532</v>
      </c>
      <c r="B15" s="4">
        <v>2061</v>
      </c>
      <c r="C15" s="4" t="str">
        <f>VLOOKUP(A15,HOP!A:H,8,0)</f>
        <v>2061.00</v>
      </c>
      <c r="D15" s="4">
        <f>VLOOKUP(A15,HOP!A:B,2,0)</f>
        <v>1962273</v>
      </c>
      <c r="E15" s="4">
        <f t="shared" si="1"/>
        <v>0</v>
      </c>
      <c r="K15" s="4" t="str">
        <f t="shared" si="2"/>
        <v>,1962273</v>
      </c>
    </row>
    <row r="16" s="4" customFormat="1" spans="1:11">
      <c r="A16" s="4">
        <v>14337892016</v>
      </c>
      <c r="B16" s="4">
        <v>911</v>
      </c>
      <c r="C16" s="4" t="str">
        <f>VLOOKUP(A16,HOP!A:H,8,0)</f>
        <v>911.00</v>
      </c>
      <c r="D16" s="4">
        <f>VLOOKUP(A16,HOP!A:B,2,0)</f>
        <v>1963614</v>
      </c>
      <c r="E16" s="4">
        <f t="shared" si="1"/>
        <v>0</v>
      </c>
      <c r="K16" s="4" t="str">
        <f t="shared" si="2"/>
        <v>,1963614</v>
      </c>
    </row>
    <row r="17" s="4" customFormat="1" spans="1:11">
      <c r="A17" s="4">
        <v>14346637834</v>
      </c>
      <c r="B17" s="4">
        <v>903</v>
      </c>
      <c r="C17" s="4" t="str">
        <f>VLOOKUP(A17,HOP!A:H,8,0)</f>
        <v>903.00</v>
      </c>
      <c r="D17" s="4">
        <f>VLOOKUP(A17,HOP!A:B,2,0)</f>
        <v>1966988</v>
      </c>
      <c r="E17" s="4">
        <f t="shared" si="1"/>
        <v>0</v>
      </c>
      <c r="K17" s="4" t="str">
        <f t="shared" si="2"/>
        <v>,1966988</v>
      </c>
    </row>
    <row r="18" s="4" customFormat="1" spans="1:11">
      <c r="A18" s="4">
        <v>14346730723</v>
      </c>
      <c r="B18" s="4">
        <v>2871</v>
      </c>
      <c r="C18" s="4" t="str">
        <f>VLOOKUP(A18,HOP!A:H,8,0)</f>
        <v>2871.00</v>
      </c>
      <c r="D18" s="4">
        <f>VLOOKUP(A18,HOP!A:B,2,0)</f>
        <v>1967031</v>
      </c>
      <c r="E18" s="4">
        <f t="shared" si="1"/>
        <v>0</v>
      </c>
      <c r="K18" s="4" t="str">
        <f t="shared" si="2"/>
        <v>,1967031</v>
      </c>
    </row>
    <row r="19" s="4" customFormat="1" spans="1:11">
      <c r="A19" s="4">
        <v>14347113021</v>
      </c>
      <c r="B19" s="4">
        <v>1244</v>
      </c>
      <c r="C19" s="4" t="str">
        <f>VLOOKUP(A19,HOP!A:H,8,0)</f>
        <v>1244.00</v>
      </c>
      <c r="D19" s="4">
        <f>VLOOKUP(A19,HOP!A:B,2,0)</f>
        <v>1967262</v>
      </c>
      <c r="E19" s="4">
        <f t="shared" si="1"/>
        <v>0</v>
      </c>
      <c r="K19" s="4" t="str">
        <f t="shared" si="2"/>
        <v>,1967262</v>
      </c>
    </row>
    <row r="20" s="4" customFormat="1" spans="1:11">
      <c r="A20" s="4">
        <v>14347287968</v>
      </c>
      <c r="B20" s="4">
        <v>536</v>
      </c>
      <c r="C20" s="4" t="str">
        <f>VLOOKUP(A20,HOP!A:H,8,0)</f>
        <v>536.00</v>
      </c>
      <c r="D20" s="4">
        <f>VLOOKUP(A20,HOP!A:B,2,0)</f>
        <v>1967372</v>
      </c>
      <c r="E20" s="4">
        <f t="shared" si="1"/>
        <v>0</v>
      </c>
      <c r="K20" s="4" t="str">
        <f t="shared" si="2"/>
        <v>,1967372</v>
      </c>
    </row>
    <row r="21" s="4" customFormat="1" spans="1:11">
      <c r="A21" s="4">
        <v>14352221753</v>
      </c>
      <c r="B21" s="4">
        <v>2013</v>
      </c>
      <c r="C21" s="4" t="str">
        <f>VLOOKUP(A21,HOP!A:H,8,0)</f>
        <v>2013.00</v>
      </c>
      <c r="D21" s="4">
        <f>VLOOKUP(A21,HOP!A:B,2,0)</f>
        <v>1968066</v>
      </c>
      <c r="E21" s="4">
        <f t="shared" si="1"/>
        <v>0</v>
      </c>
      <c r="K21" s="4" t="str">
        <f>$K$1&amp;D21</f>
        <v>,1968066</v>
      </c>
    </row>
    <row r="22" s="4" customFormat="1" spans="1:11">
      <c r="A22" s="4">
        <v>14353128075</v>
      </c>
      <c r="B22" s="4">
        <v>892</v>
      </c>
      <c r="C22" s="4" t="str">
        <f>VLOOKUP(A22,HOP!A:H,8,0)</f>
        <v>892.00</v>
      </c>
      <c r="D22" s="4">
        <f>VLOOKUP(A22,HOP!A:B,2,0)</f>
        <v>1968276</v>
      </c>
      <c r="E22" s="4">
        <f t="shared" si="1"/>
        <v>0</v>
      </c>
      <c r="K22" s="4" t="str">
        <f>$K$1&amp;D22</f>
        <v>,1968276</v>
      </c>
    </row>
    <row r="23" s="4" customFormat="1" spans="1:11">
      <c r="A23" s="4">
        <v>14354292472</v>
      </c>
      <c r="B23" s="4">
        <v>1325</v>
      </c>
      <c r="C23" s="4" t="str">
        <f>VLOOKUP(A23,HOP!A:H,8,0)</f>
        <v>1325.00</v>
      </c>
      <c r="D23" s="4">
        <f>VLOOKUP(A23,HOP!A:B,2,0)</f>
        <v>1968542</v>
      </c>
      <c r="E23" s="4">
        <f t="shared" si="1"/>
        <v>0</v>
      </c>
      <c r="K23" s="4" t="str">
        <f>$K$1&amp;D23</f>
        <v>,1968542</v>
      </c>
    </row>
    <row r="24" s="4" customFormat="1" spans="1:11">
      <c r="A24" s="4">
        <v>14355781174</v>
      </c>
      <c r="B24" s="4">
        <v>2433</v>
      </c>
      <c r="C24" s="4" t="str">
        <f>VLOOKUP(A24,HOP!A:H,8,0)</f>
        <v>2433.00</v>
      </c>
      <c r="D24" s="4">
        <f>VLOOKUP(A24,HOP!A:B,2,0)</f>
        <v>1968747</v>
      </c>
      <c r="E24" s="4">
        <f t="shared" si="1"/>
        <v>0</v>
      </c>
      <c r="K24" s="4" t="str">
        <f>$K$1&amp;D24</f>
        <v>,1968747</v>
      </c>
    </row>
    <row r="25" s="4" customFormat="1" spans="1:11">
      <c r="A25" s="4">
        <v>14356176064</v>
      </c>
      <c r="B25" s="4">
        <v>1342</v>
      </c>
      <c r="C25" s="4" t="str">
        <f>VLOOKUP(A25,HOP!A:H,8,0)</f>
        <v>1342.00</v>
      </c>
      <c r="D25" s="4">
        <f>VLOOKUP(A25,HOP!A:B,2,0)</f>
        <v>1968852</v>
      </c>
      <c r="E25" s="4">
        <f t="shared" si="1"/>
        <v>0</v>
      </c>
      <c r="K25" s="4" t="str">
        <f>$K$1&amp;D25</f>
        <v>,1968852</v>
      </c>
    </row>
    <row r="26" s="4" customFormat="1" spans="1:11">
      <c r="A26" s="4">
        <v>14357742051</v>
      </c>
      <c r="B26" s="4">
        <v>171</v>
      </c>
      <c r="C26" s="4" t="str">
        <f>VLOOKUP(A26,HOP!A:H,8,0)</f>
        <v>171.00</v>
      </c>
      <c r="D26" s="4">
        <f>VLOOKUP(A26,HOP!A:B,2,0)</f>
        <v>1969220</v>
      </c>
      <c r="E26" s="4">
        <f t="shared" si="1"/>
        <v>0</v>
      </c>
      <c r="K26" s="4" t="str">
        <f>$K$1&amp;D26</f>
        <v>,1969220</v>
      </c>
    </row>
    <row r="27" s="4" customFormat="1" spans="1:11">
      <c r="A27" s="4">
        <v>14357917246</v>
      </c>
      <c r="B27" s="4">
        <v>365</v>
      </c>
      <c r="C27" s="4" t="str">
        <f>VLOOKUP(A27,HOP!A:H,8,0)</f>
        <v>365.00</v>
      </c>
      <c r="D27" s="4">
        <f>VLOOKUP(A27,HOP!A:B,2,0)</f>
        <v>1969270</v>
      </c>
      <c r="E27" s="4">
        <f t="shared" si="1"/>
        <v>0</v>
      </c>
      <c r="K27" s="4" t="str">
        <f>$K$1&amp;D27</f>
        <v>,1969270</v>
      </c>
    </row>
    <row r="28" s="4" customFormat="1" spans="1:11">
      <c r="A28" s="4">
        <v>14358692240</v>
      </c>
      <c r="B28" s="4">
        <v>130</v>
      </c>
      <c r="C28" s="4" t="str">
        <f>VLOOKUP(A28,HOP!A:H,8,0)</f>
        <v>130.00</v>
      </c>
      <c r="D28" s="4">
        <f>VLOOKUP(A28,HOP!A:B,2,0)</f>
        <v>1969628</v>
      </c>
      <c r="E28" s="4">
        <f t="shared" si="1"/>
        <v>0</v>
      </c>
      <c r="K28" s="4" t="str">
        <f>$K$1&amp;D28</f>
        <v>,1969628</v>
      </c>
    </row>
    <row r="29" s="4" customFormat="1" spans="1:11">
      <c r="A29" s="4">
        <v>14359108934</v>
      </c>
      <c r="B29" s="4">
        <v>2727</v>
      </c>
      <c r="C29" s="4" t="str">
        <f>VLOOKUP(A29,HOP!A:H,8,0)</f>
        <v>2727.00</v>
      </c>
      <c r="D29" s="4">
        <f>VLOOKUP(A29,HOP!A:B,2,0)</f>
        <v>1969717</v>
      </c>
      <c r="E29" s="4">
        <f t="shared" si="1"/>
        <v>0</v>
      </c>
      <c r="K29" s="4" t="str">
        <f>$K$1&amp;D29</f>
        <v>,1969717</v>
      </c>
    </row>
    <row r="30" s="4" customFormat="1" spans="1:11">
      <c r="A30" s="4">
        <v>14359116280</v>
      </c>
      <c r="B30" s="4">
        <v>0</v>
      </c>
      <c r="C30" s="4" t="str">
        <f>VLOOKUP(A30,HOP!A:H,8,0)</f>
        <v>0.00</v>
      </c>
      <c r="D30" s="4">
        <f>VLOOKUP(A30,HOP!A:B,2,0)</f>
        <v>1969721</v>
      </c>
      <c r="E30" s="4">
        <f t="shared" si="1"/>
        <v>0</v>
      </c>
      <c r="K30" s="4" t="str">
        <f>$K$1&amp;D30</f>
        <v>,1969721</v>
      </c>
    </row>
    <row r="31" s="4" customFormat="1" spans="1:11">
      <c r="A31" s="4">
        <v>14359522390</v>
      </c>
      <c r="B31" s="4">
        <v>1095</v>
      </c>
      <c r="C31" s="4" t="str">
        <f>VLOOKUP(A31,HOP!A:H,8,0)</f>
        <v>1095.00</v>
      </c>
      <c r="D31" s="4">
        <f>VLOOKUP(A31,HOP!A:B,2,0)</f>
        <v>1969823</v>
      </c>
      <c r="E31" s="4">
        <f t="shared" si="1"/>
        <v>0</v>
      </c>
      <c r="K31" s="4" t="str">
        <f>$K$1&amp;D31</f>
        <v>,1969823</v>
      </c>
    </row>
    <row r="32" s="4" customFormat="1" spans="1:11">
      <c r="A32" s="4">
        <v>14361316700</v>
      </c>
      <c r="B32" s="4">
        <v>307</v>
      </c>
      <c r="C32" s="4" t="str">
        <f>VLOOKUP(A32,HOP!A:H,8,0)</f>
        <v>307.00</v>
      </c>
      <c r="D32" s="4">
        <f>VLOOKUP(A32,HOP!A:B,2,0)</f>
        <v>1969873</v>
      </c>
      <c r="E32" s="4">
        <f t="shared" si="1"/>
        <v>0</v>
      </c>
      <c r="K32" s="4" t="str">
        <f>$K$1&amp;D32</f>
        <v>,1969873</v>
      </c>
    </row>
    <row r="33" s="4" customFormat="1" spans="1:11">
      <c r="A33" s="4">
        <v>14361605503</v>
      </c>
      <c r="B33" s="4">
        <v>700</v>
      </c>
      <c r="C33" s="4" t="str">
        <f>VLOOKUP(A33,HOP!A:H,8,0)</f>
        <v>700.00</v>
      </c>
      <c r="D33" s="4">
        <f>VLOOKUP(A33,HOP!A:B,2,0)</f>
        <v>1969907</v>
      </c>
      <c r="E33" s="4">
        <f t="shared" si="1"/>
        <v>0</v>
      </c>
      <c r="K33" s="4" t="str">
        <f>$K$1&amp;D33</f>
        <v>,1969907</v>
      </c>
    </row>
    <row r="34" s="4" customFormat="1" spans="1:11">
      <c r="A34" s="4">
        <v>14361608841</v>
      </c>
      <c r="B34" s="4">
        <v>254</v>
      </c>
      <c r="C34" s="4" t="str">
        <f>VLOOKUP(A34,HOP!A:H,8,0)</f>
        <v>254.00</v>
      </c>
      <c r="D34" s="4">
        <f>VLOOKUP(A34,HOP!A:B,2,0)</f>
        <v>1969908</v>
      </c>
      <c r="E34" s="4">
        <f t="shared" si="1"/>
        <v>0</v>
      </c>
      <c r="K34" s="4" t="str">
        <f>$K$1&amp;D34</f>
        <v>,1969908</v>
      </c>
    </row>
    <row r="35" s="4" customFormat="1" spans="1:11">
      <c r="A35" s="4">
        <v>14361898436</v>
      </c>
      <c r="B35" s="4">
        <v>786</v>
      </c>
      <c r="C35" s="4" t="str">
        <f>VLOOKUP(A35,HOP!A:H,8,0)</f>
        <v>786.00</v>
      </c>
      <c r="D35" s="4">
        <f>VLOOKUP(A35,HOP!A:B,2,0)</f>
        <v>1969974</v>
      </c>
      <c r="E35" s="4">
        <f t="shared" si="1"/>
        <v>0</v>
      </c>
      <c r="K35" s="4" t="str">
        <f>$K$1&amp;D35</f>
        <v>,1969974</v>
      </c>
    </row>
    <row r="36" s="4" customFormat="1" spans="1:11">
      <c r="A36" s="4">
        <v>14362027937</v>
      </c>
      <c r="B36" s="4">
        <v>3322</v>
      </c>
      <c r="C36" s="4" t="str">
        <f>VLOOKUP(A36,HOP!A:H,8,0)</f>
        <v>3322.00</v>
      </c>
      <c r="D36" s="4">
        <f>VLOOKUP(A36,HOP!A:B,2,0)</f>
        <v>1970008</v>
      </c>
      <c r="E36" s="4">
        <f t="shared" si="1"/>
        <v>0</v>
      </c>
      <c r="K36" s="4" t="str">
        <f>$K$1&amp;D36</f>
        <v>,1970008</v>
      </c>
    </row>
    <row r="37" s="4" customFormat="1" spans="1:11">
      <c r="A37" s="4">
        <v>14362160290</v>
      </c>
      <c r="B37" s="4">
        <v>217</v>
      </c>
      <c r="C37" s="4" t="str">
        <f>VLOOKUP(A37,HOP!A:H,8,0)</f>
        <v>217.00</v>
      </c>
      <c r="D37" s="4">
        <f>VLOOKUP(A37,HOP!A:B,2,0)</f>
        <v>1970051</v>
      </c>
      <c r="E37" s="4">
        <f t="shared" si="1"/>
        <v>0</v>
      </c>
      <c r="K37" s="4" t="str">
        <f>$K$1&amp;D37</f>
        <v>,1970051</v>
      </c>
    </row>
    <row r="38" s="4" customFormat="1" spans="1:11">
      <c r="A38" s="4">
        <v>14362229235</v>
      </c>
      <c r="B38" s="4">
        <v>160</v>
      </c>
      <c r="C38" s="4" t="str">
        <f>VLOOKUP(A38,HOP!A:H,8,0)</f>
        <v>160.00</v>
      </c>
      <c r="D38" s="4">
        <f>VLOOKUP(A38,HOP!A:B,2,0)</f>
        <v>1970079</v>
      </c>
      <c r="E38" s="4">
        <f t="shared" si="1"/>
        <v>0</v>
      </c>
      <c r="K38" s="4" t="str">
        <f>$K$1&amp;D38</f>
        <v>,1970079</v>
      </c>
    </row>
    <row r="39" s="4" customFormat="1" spans="1:11">
      <c r="A39" s="4">
        <v>14362415769</v>
      </c>
      <c r="B39" s="4">
        <v>285</v>
      </c>
      <c r="C39" s="4" t="str">
        <f>VLOOKUP(A39,HOP!A:H,8,0)</f>
        <v>285.00</v>
      </c>
      <c r="D39" s="4">
        <f>VLOOKUP(A39,HOP!A:B,2,0)</f>
        <v>1970155</v>
      </c>
      <c r="E39" s="4">
        <f t="shared" si="1"/>
        <v>0</v>
      </c>
      <c r="K39" s="4" t="str">
        <f>$K$1&amp;D39</f>
        <v>,1970155</v>
      </c>
    </row>
    <row r="40" s="4" customFormat="1" spans="1:11">
      <c r="A40" s="5">
        <v>14326190541</v>
      </c>
      <c r="B40" s="5">
        <v>0</v>
      </c>
      <c r="C40" s="5" t="str">
        <f>VLOOKUP(A40,HOP!A:H,8,0)</f>
        <v>0.00</v>
      </c>
      <c r="D40" s="5">
        <f>VLOOKUP(A40,HOP!A:B,2,0)</f>
        <v>1959713</v>
      </c>
      <c r="E40" s="5">
        <f t="shared" si="1"/>
        <v>0</v>
      </c>
      <c r="K40" s="5" t="str">
        <f>$K$1&amp;D40</f>
        <v>,1959713</v>
      </c>
    </row>
    <row r="41" s="4" customFormat="1" spans="1:11">
      <c r="A41" s="4">
        <v>14362820805</v>
      </c>
      <c r="B41" s="4">
        <v>435</v>
      </c>
      <c r="C41" s="4" t="str">
        <f>VLOOKUP(A41,HOP!A:H,8,0)</f>
        <v>435.00</v>
      </c>
      <c r="D41" s="4">
        <f>VLOOKUP(A41,HOP!A:B,2,0)</f>
        <v>1970329</v>
      </c>
      <c r="E41" s="4">
        <f t="shared" ref="E40:E76" si="3">B41-C41</f>
        <v>0</v>
      </c>
      <c r="K41" s="4" t="str">
        <f t="shared" ref="K40:K63" si="4">$K$1&amp;D41</f>
        <v>,1970329</v>
      </c>
    </row>
    <row r="42" s="4" customFormat="1" spans="1:11">
      <c r="A42" s="4">
        <v>14364108620</v>
      </c>
      <c r="B42" s="4">
        <v>1432</v>
      </c>
      <c r="C42" s="4" t="str">
        <f>VLOOKUP(A42,HOP!A:H,8,0)</f>
        <v>1432.00</v>
      </c>
      <c r="D42" s="4">
        <f>VLOOKUP(A42,HOP!A:B,2,0)</f>
        <v>1970635</v>
      </c>
      <c r="E42" s="4">
        <f t="shared" si="3"/>
        <v>0</v>
      </c>
      <c r="K42" s="4" t="str">
        <f t="shared" si="4"/>
        <v>,1970635</v>
      </c>
    </row>
    <row r="43" s="4" customFormat="1" spans="1:11">
      <c r="A43" s="4">
        <v>14364858985</v>
      </c>
      <c r="B43" s="4">
        <v>195</v>
      </c>
      <c r="C43" s="4" t="str">
        <f>VLOOKUP(A43,HOP!A:H,8,0)</f>
        <v>195.00</v>
      </c>
      <c r="D43" s="4">
        <f>VLOOKUP(A43,HOP!A:B,2,0)</f>
        <v>1970931</v>
      </c>
      <c r="E43" s="4">
        <f t="shared" si="3"/>
        <v>0</v>
      </c>
      <c r="K43" s="4" t="str">
        <f t="shared" si="4"/>
        <v>,1970931</v>
      </c>
    </row>
    <row r="44" s="4" customFormat="1" spans="1:11">
      <c r="A44" s="4">
        <v>14365042449</v>
      </c>
      <c r="B44" s="4">
        <v>1454</v>
      </c>
      <c r="C44" s="4" t="str">
        <f>VLOOKUP(A44,HOP!A:H,8,0)</f>
        <v>1454.00</v>
      </c>
      <c r="D44" s="4">
        <f>VLOOKUP(A44,HOP!A:B,2,0)</f>
        <v>1971048</v>
      </c>
      <c r="E44" s="4">
        <f t="shared" si="3"/>
        <v>0</v>
      </c>
      <c r="K44" s="4" t="str">
        <f t="shared" si="4"/>
        <v>,1971048</v>
      </c>
    </row>
    <row r="45" s="4" customFormat="1" spans="1:11">
      <c r="A45" s="4">
        <v>14365176868</v>
      </c>
      <c r="B45" s="4">
        <v>663</v>
      </c>
      <c r="C45" s="4" t="str">
        <f>VLOOKUP(A45,HOP!A:H,8,0)</f>
        <v>663.00</v>
      </c>
      <c r="D45" s="4">
        <f>VLOOKUP(A45,HOP!A:B,2,0)</f>
        <v>1971095</v>
      </c>
      <c r="E45" s="4">
        <f t="shared" si="3"/>
        <v>0</v>
      </c>
      <c r="K45" s="4" t="str">
        <f t="shared" si="4"/>
        <v>,1971095</v>
      </c>
    </row>
    <row r="46" s="4" customFormat="1" spans="1:11">
      <c r="A46" s="4">
        <v>14365298087</v>
      </c>
      <c r="B46" s="4">
        <v>711</v>
      </c>
      <c r="C46" s="4" t="str">
        <f>VLOOKUP(A46,HOP!A:H,8,0)</f>
        <v>711.00</v>
      </c>
      <c r="D46" s="4">
        <f>VLOOKUP(A46,HOP!A:B,2,0)</f>
        <v>1971132</v>
      </c>
      <c r="E46" s="4">
        <f t="shared" si="3"/>
        <v>0</v>
      </c>
      <c r="K46" s="4" t="str">
        <f t="shared" si="4"/>
        <v>,1971132</v>
      </c>
    </row>
    <row r="47" s="4" customFormat="1" spans="1:11">
      <c r="A47" s="4">
        <v>14367419282</v>
      </c>
      <c r="B47" s="4">
        <v>2949</v>
      </c>
      <c r="C47" s="4" t="str">
        <f>VLOOKUP(A47,HOP!A:H,8,0)</f>
        <v>2949.00</v>
      </c>
      <c r="D47" s="4">
        <f>VLOOKUP(A47,HOP!A:B,2,0)</f>
        <v>1971183</v>
      </c>
      <c r="E47" s="4">
        <f t="shared" si="3"/>
        <v>0</v>
      </c>
      <c r="K47" s="4" t="str">
        <f t="shared" si="4"/>
        <v>,1971183</v>
      </c>
    </row>
    <row r="48" s="4" customFormat="1" spans="1:11">
      <c r="A48" s="4">
        <v>14368019608</v>
      </c>
      <c r="B48" s="4">
        <v>524</v>
      </c>
      <c r="C48" s="4" t="str">
        <f>VLOOKUP(A48,HOP!A:H,8,0)</f>
        <v>524.00</v>
      </c>
      <c r="D48" s="4">
        <f>VLOOKUP(A48,HOP!A:B,2,0)</f>
        <v>1971291</v>
      </c>
      <c r="E48" s="4">
        <f t="shared" si="3"/>
        <v>0</v>
      </c>
      <c r="K48" s="4" t="str">
        <f t="shared" si="4"/>
        <v>,1971291</v>
      </c>
    </row>
    <row r="49" s="4" customFormat="1" spans="1:11">
      <c r="A49" s="4">
        <v>14369069651</v>
      </c>
      <c r="B49" s="4">
        <v>481</v>
      </c>
      <c r="C49" s="4" t="str">
        <f>VLOOKUP(A49,HOP!A:H,8,0)</f>
        <v>481.00</v>
      </c>
      <c r="D49" s="4">
        <f>VLOOKUP(A49,HOP!A:B,2,0)</f>
        <v>1971780</v>
      </c>
      <c r="E49" s="4">
        <f t="shared" si="3"/>
        <v>0</v>
      </c>
      <c r="K49" s="4" t="str">
        <f t="shared" si="4"/>
        <v>,1971780</v>
      </c>
    </row>
    <row r="50" s="4" customFormat="1" spans="1:11">
      <c r="A50" s="4">
        <v>14369701531</v>
      </c>
      <c r="B50" s="4">
        <v>913</v>
      </c>
      <c r="C50" s="4" t="str">
        <f>VLOOKUP(A50,HOP!A:H,8,0)</f>
        <v>913.00</v>
      </c>
      <c r="D50" s="4">
        <f>VLOOKUP(A50,HOP!A:B,2,0)</f>
        <v>1972086</v>
      </c>
      <c r="E50" s="4">
        <f t="shared" si="3"/>
        <v>0</v>
      </c>
      <c r="K50" s="4" t="str">
        <f t="shared" si="4"/>
        <v>,1972086</v>
      </c>
    </row>
    <row r="51" s="4" customFormat="1" spans="1:11">
      <c r="A51" s="4">
        <v>14369746884</v>
      </c>
      <c r="B51" s="4">
        <v>1892</v>
      </c>
      <c r="C51" s="4" t="str">
        <f>VLOOKUP(A51,HOP!A:H,8,0)</f>
        <v>1892.00</v>
      </c>
      <c r="D51" s="4">
        <f>VLOOKUP(A51,HOP!A:B,2,0)</f>
        <v>1972105</v>
      </c>
      <c r="E51" s="4">
        <f t="shared" si="3"/>
        <v>0</v>
      </c>
      <c r="K51" s="4" t="str">
        <f t="shared" si="4"/>
        <v>,1972105</v>
      </c>
    </row>
    <row r="52" s="4" customFormat="1" spans="1:11">
      <c r="A52" s="4">
        <v>14374012381</v>
      </c>
      <c r="B52" s="4">
        <v>718</v>
      </c>
      <c r="C52" s="4" t="str">
        <f>VLOOKUP(A52,HOP!A:H,8,0)</f>
        <v>718.00</v>
      </c>
      <c r="D52" s="4">
        <f>VLOOKUP(A52,HOP!A:B,2,0)</f>
        <v>1973224</v>
      </c>
      <c r="E52" s="4">
        <f t="shared" si="3"/>
        <v>0</v>
      </c>
      <c r="K52" s="4" t="str">
        <f t="shared" si="4"/>
        <v>,1973224</v>
      </c>
    </row>
    <row r="53" s="4" customFormat="1" spans="1:11">
      <c r="A53" s="4">
        <v>14374718275</v>
      </c>
      <c r="B53" s="4">
        <v>408</v>
      </c>
      <c r="C53" s="4" t="str">
        <f>VLOOKUP(A53,HOP!A:H,8,0)</f>
        <v>408.00</v>
      </c>
      <c r="D53" s="4">
        <f>VLOOKUP(A53,HOP!A:B,2,0)</f>
        <v>1973509</v>
      </c>
      <c r="E53" s="4">
        <f t="shared" si="3"/>
        <v>0</v>
      </c>
      <c r="K53" s="4" t="str">
        <f t="shared" si="4"/>
        <v>,1973509</v>
      </c>
    </row>
    <row r="54" s="4" customFormat="1" spans="1:11">
      <c r="A54" s="4">
        <v>14375124410</v>
      </c>
      <c r="B54" s="4">
        <v>315</v>
      </c>
      <c r="C54" s="4" t="str">
        <f>VLOOKUP(A54,HOP!A:H,8,0)</f>
        <v>315.00</v>
      </c>
      <c r="D54" s="4">
        <f>VLOOKUP(A54,HOP!A:B,2,0)</f>
        <v>1973666</v>
      </c>
      <c r="E54" s="4">
        <f t="shared" si="3"/>
        <v>0</v>
      </c>
      <c r="K54" s="4" t="str">
        <f t="shared" si="4"/>
        <v>,1973666</v>
      </c>
    </row>
    <row r="55" s="4" customFormat="1" spans="1:11">
      <c r="A55" s="4">
        <v>14375668415</v>
      </c>
      <c r="B55" s="4">
        <v>271</v>
      </c>
      <c r="C55" s="4" t="str">
        <f>VLOOKUP(A55,HOP!A:H,8,0)</f>
        <v>271.00</v>
      </c>
      <c r="D55" s="4">
        <f>VLOOKUP(A55,HOP!A:B,2,0)</f>
        <v>1973949</v>
      </c>
      <c r="E55" s="4">
        <f t="shared" si="3"/>
        <v>0</v>
      </c>
      <c r="K55" s="4" t="str">
        <f t="shared" si="4"/>
        <v>,1973949</v>
      </c>
    </row>
    <row r="56" s="4" customFormat="1" spans="1:11">
      <c r="A56" s="4">
        <v>14376134281</v>
      </c>
      <c r="B56" s="4">
        <v>1977</v>
      </c>
      <c r="C56" s="4" t="str">
        <f>VLOOKUP(A56,HOP!A:H,8,0)</f>
        <v>1977.00</v>
      </c>
      <c r="D56" s="4">
        <f>VLOOKUP(A56,HOP!A:B,2,0)</f>
        <v>1974217</v>
      </c>
      <c r="E56" s="4">
        <f t="shared" si="3"/>
        <v>0</v>
      </c>
      <c r="K56" s="4" t="str">
        <f t="shared" si="4"/>
        <v>,1974217</v>
      </c>
    </row>
    <row r="57" s="4" customFormat="1" spans="1:11">
      <c r="A57" s="4">
        <v>14376426080</v>
      </c>
      <c r="B57" s="4">
        <v>779</v>
      </c>
      <c r="C57" s="4" t="str">
        <f>VLOOKUP(A57,HOP!A:H,8,0)</f>
        <v>779.00</v>
      </c>
      <c r="D57" s="4">
        <f>VLOOKUP(A57,HOP!A:B,2,0)</f>
        <v>1974298</v>
      </c>
      <c r="E57" s="4">
        <f t="shared" si="3"/>
        <v>0</v>
      </c>
      <c r="K57" s="4" t="str">
        <f t="shared" si="4"/>
        <v>,1974298</v>
      </c>
    </row>
    <row r="58" s="4" customFormat="1" spans="1:11">
      <c r="A58" s="4">
        <v>14377285797</v>
      </c>
      <c r="B58" s="4">
        <v>328</v>
      </c>
      <c r="C58" s="4" t="str">
        <f>VLOOKUP(A58,HOP!A:H,8,0)</f>
        <v>328.00</v>
      </c>
      <c r="D58" s="4">
        <f>VLOOKUP(A58,HOP!A:B,2,0)</f>
        <v>1974608</v>
      </c>
      <c r="E58" s="4">
        <f t="shared" si="3"/>
        <v>0</v>
      </c>
      <c r="K58" s="4" t="str">
        <f t="shared" si="4"/>
        <v>,1974608</v>
      </c>
    </row>
    <row r="59" s="4" customFormat="1" spans="1:11">
      <c r="A59" s="4">
        <v>14017540186</v>
      </c>
      <c r="B59" s="4">
        <v>-542</v>
      </c>
      <c r="C59" s="4" t="e">
        <f>VLOOKUP(A59,HOP!A:H,8,0)</f>
        <v>#N/A</v>
      </c>
      <c r="D59" s="4">
        <v>1917351</v>
      </c>
      <c r="E59" s="4" t="e">
        <f t="shared" si="3"/>
        <v>#N/A</v>
      </c>
      <c r="F59" s="4" t="s">
        <v>234</v>
      </c>
      <c r="K59" s="4" t="str">
        <f t="shared" si="4"/>
        <v>,1917351</v>
      </c>
    </row>
    <row r="60" s="4" customFormat="1" spans="1:11">
      <c r="A60" s="4">
        <v>14379187470</v>
      </c>
      <c r="B60" s="4">
        <v>312</v>
      </c>
      <c r="C60" s="4" t="str">
        <f>VLOOKUP(A60,HOP!A:H,8,0)</f>
        <v>312.00</v>
      </c>
      <c r="D60" s="4">
        <f>VLOOKUP(A60,HOP!A:B,2,0)</f>
        <v>1974712</v>
      </c>
      <c r="E60" s="4">
        <f t="shared" si="3"/>
        <v>0</v>
      </c>
      <c r="K60" s="4" t="str">
        <f t="shared" si="4"/>
        <v>,1974712</v>
      </c>
    </row>
    <row r="61" s="4" customFormat="1" spans="1:11">
      <c r="A61" s="4">
        <v>14379646822</v>
      </c>
      <c r="B61" s="4">
        <v>908</v>
      </c>
      <c r="C61" s="4" t="str">
        <f>VLOOKUP(A61,HOP!A:H,8,0)</f>
        <v>908.00</v>
      </c>
      <c r="D61" s="4">
        <f>VLOOKUP(A61,HOP!A:B,2,0)</f>
        <v>1974793</v>
      </c>
      <c r="E61" s="4">
        <f t="shared" si="3"/>
        <v>0</v>
      </c>
      <c r="K61" s="4" t="str">
        <f t="shared" si="4"/>
        <v>,1974793</v>
      </c>
    </row>
    <row r="62" s="4" customFormat="1" spans="1:11">
      <c r="A62" s="4">
        <v>14379985458</v>
      </c>
      <c r="B62" s="4">
        <v>229</v>
      </c>
      <c r="C62" s="4" t="str">
        <f>VLOOKUP(A62,HOP!A:H,8,0)</f>
        <v>229.00</v>
      </c>
      <c r="D62" s="4">
        <f>VLOOKUP(A62,HOP!A:B,2,0)</f>
        <v>1974883</v>
      </c>
      <c r="E62" s="4">
        <f t="shared" si="3"/>
        <v>0</v>
      </c>
      <c r="K62" s="4" t="str">
        <f t="shared" si="4"/>
        <v>,1974883</v>
      </c>
    </row>
    <row r="63" s="4" customFormat="1" spans="1:11">
      <c r="A63" s="4">
        <v>14380084960</v>
      </c>
      <c r="B63" s="4">
        <v>312</v>
      </c>
      <c r="C63" s="4" t="str">
        <f>VLOOKUP(A63,HOP!A:H,8,0)</f>
        <v>312.00</v>
      </c>
      <c r="D63" s="4">
        <f>VLOOKUP(A63,HOP!A:B,2,0)</f>
        <v>1974939</v>
      </c>
      <c r="E63" s="4">
        <f t="shared" si="3"/>
        <v>0</v>
      </c>
      <c r="K63" s="4" t="str">
        <f t="shared" si="4"/>
        <v>,1974939</v>
      </c>
    </row>
    <row r="64" s="4" customFormat="1" spans="1:11">
      <c r="A64" s="4">
        <v>14380276765</v>
      </c>
      <c r="B64" s="4">
        <v>885</v>
      </c>
      <c r="C64" s="4" t="str">
        <f>VLOOKUP(A64,HOP!A:H,8,0)</f>
        <v>885.00</v>
      </c>
      <c r="D64" s="4">
        <f>VLOOKUP(A64,HOP!A:B,2,0)</f>
        <v>1975050</v>
      </c>
      <c r="E64" s="4">
        <f t="shared" si="3"/>
        <v>0</v>
      </c>
      <c r="K64" s="4" t="str">
        <f>$K$1&amp;D64</f>
        <v>,1975050</v>
      </c>
    </row>
    <row r="65" s="4" customFormat="1" spans="1:11">
      <c r="A65" s="4">
        <v>14380805872</v>
      </c>
      <c r="B65" s="4">
        <v>420</v>
      </c>
      <c r="C65" s="4" t="str">
        <f>VLOOKUP(A65,HOP!A:H,8,0)</f>
        <v>420.00</v>
      </c>
      <c r="D65" s="4">
        <f>VLOOKUP(A65,HOP!A:B,2,0)</f>
        <v>1975213</v>
      </c>
      <c r="E65" s="4">
        <f t="shared" si="3"/>
        <v>0</v>
      </c>
      <c r="K65" s="4" t="str">
        <f>$K$1&amp;D65</f>
        <v>,1975213</v>
      </c>
    </row>
    <row r="66" s="4" customFormat="1" spans="1:11">
      <c r="A66" s="4">
        <v>14381419315</v>
      </c>
      <c r="B66" s="4">
        <v>552</v>
      </c>
      <c r="C66" s="4" t="str">
        <f>VLOOKUP(A66,HOP!A:H,8,0)</f>
        <v>552.00</v>
      </c>
      <c r="D66" s="4">
        <f>VLOOKUP(A66,HOP!A:B,2,0)</f>
        <v>1975341</v>
      </c>
      <c r="E66" s="4">
        <f t="shared" si="3"/>
        <v>0</v>
      </c>
      <c r="K66" s="4" t="str">
        <f>$K$1&amp;D66</f>
        <v>,1975341</v>
      </c>
    </row>
    <row r="67" s="4" customFormat="1" spans="1:11">
      <c r="A67" s="4">
        <v>14381422741</v>
      </c>
      <c r="B67" s="4">
        <v>450</v>
      </c>
      <c r="C67" s="4" t="str">
        <f>VLOOKUP(A67,HOP!A:H,8,0)</f>
        <v>450.00</v>
      </c>
      <c r="D67" s="4">
        <f>VLOOKUP(A67,HOP!A:B,2,0)</f>
        <v>1975342</v>
      </c>
      <c r="E67" s="4">
        <f t="shared" si="3"/>
        <v>0</v>
      </c>
      <c r="K67" s="4" t="str">
        <f>$K$1&amp;D67</f>
        <v>,1975342</v>
      </c>
    </row>
    <row r="68" s="4" customFormat="1" spans="1:11">
      <c r="A68" s="5">
        <v>14248478398</v>
      </c>
      <c r="B68" s="5">
        <v>0</v>
      </c>
      <c r="C68" s="5" t="str">
        <f>VLOOKUP(A68,HOP!A:H,8,0)</f>
        <v>0.00</v>
      </c>
      <c r="D68" s="5">
        <f>VLOOKUP(A68,HOP!A:B,2,0)</f>
        <v>1940660</v>
      </c>
      <c r="E68" s="5">
        <f t="shared" si="3"/>
        <v>0</v>
      </c>
      <c r="K68" s="5" t="str">
        <f>$K$1&amp;D68</f>
        <v>,1940660</v>
      </c>
    </row>
    <row r="69" s="4" customFormat="1" spans="1:11">
      <c r="A69" s="4">
        <v>14381723478</v>
      </c>
      <c r="B69" s="4">
        <v>636</v>
      </c>
      <c r="C69" s="4" t="str">
        <f>VLOOKUP(A69,HOP!A:H,8,0)</f>
        <v>636.00</v>
      </c>
      <c r="D69" s="4">
        <f>VLOOKUP(A69,HOP!A:B,2,0)</f>
        <v>1975404</v>
      </c>
      <c r="E69" s="4">
        <f t="shared" si="3"/>
        <v>0</v>
      </c>
      <c r="K69" s="4" t="str">
        <f>$K$1&amp;D69</f>
        <v>,1975404</v>
      </c>
    </row>
    <row r="70" s="4" customFormat="1" spans="1:11">
      <c r="A70" s="4">
        <v>14381785480</v>
      </c>
      <c r="B70" s="4">
        <v>447</v>
      </c>
      <c r="C70" s="4" t="str">
        <f>VLOOKUP(A70,HOP!A:H,8,0)</f>
        <v>447.00</v>
      </c>
      <c r="D70" s="4">
        <f>VLOOKUP(A70,HOP!A:B,2,0)</f>
        <v>1975418</v>
      </c>
      <c r="E70" s="4">
        <f t="shared" si="3"/>
        <v>0</v>
      </c>
      <c r="K70" s="4" t="str">
        <f>$K$1&amp;D70</f>
        <v>,1975418</v>
      </c>
    </row>
    <row r="71" s="4" customFormat="1" spans="1:11">
      <c r="A71" s="4">
        <v>14381965208</v>
      </c>
      <c r="B71" s="4">
        <v>288</v>
      </c>
      <c r="C71" s="4" t="str">
        <f>VLOOKUP(A71,HOP!A:H,8,0)</f>
        <v>288.00</v>
      </c>
      <c r="D71" s="4">
        <f>VLOOKUP(A71,HOP!A:B,2,0)</f>
        <v>1975474</v>
      </c>
      <c r="E71" s="4">
        <f t="shared" si="3"/>
        <v>0</v>
      </c>
      <c r="K71" s="4" t="str">
        <f>$K$1&amp;D71</f>
        <v>,1975474</v>
      </c>
    </row>
    <row r="72" s="4" customFormat="1" spans="1:11">
      <c r="A72" s="4">
        <v>14382061924</v>
      </c>
      <c r="B72" s="4">
        <v>635</v>
      </c>
      <c r="C72" s="4" t="str">
        <f>VLOOKUP(A72,HOP!A:H,8,0)</f>
        <v>635.00</v>
      </c>
      <c r="D72" s="4">
        <f>VLOOKUP(A72,HOP!A:B,2,0)</f>
        <v>1975510</v>
      </c>
      <c r="E72" s="4">
        <f t="shared" si="3"/>
        <v>0</v>
      </c>
      <c r="K72" s="4" t="str">
        <f>$K$1&amp;D72</f>
        <v>,1975510</v>
      </c>
    </row>
    <row r="73" s="4" customFormat="1" spans="1:11">
      <c r="A73" s="4">
        <v>14382087107</v>
      </c>
      <c r="B73" s="4">
        <v>388</v>
      </c>
      <c r="C73" s="4" t="str">
        <f>VLOOKUP(A73,HOP!A:H,8,0)</f>
        <v>388.00</v>
      </c>
      <c r="D73" s="4">
        <f>VLOOKUP(A73,HOP!A:B,2,0)</f>
        <v>1975519</v>
      </c>
      <c r="E73" s="4">
        <f t="shared" si="3"/>
        <v>0</v>
      </c>
      <c r="K73" s="4" t="str">
        <f>$K$1&amp;D73</f>
        <v>,1975519</v>
      </c>
    </row>
    <row r="74" s="4" customFormat="1" spans="1:11">
      <c r="A74" s="4">
        <v>14382131530</v>
      </c>
      <c r="B74" s="4">
        <v>193</v>
      </c>
      <c r="C74" s="4" t="str">
        <f>VLOOKUP(A74,HOP!A:H,8,0)</f>
        <v>193.00</v>
      </c>
      <c r="D74" s="4">
        <f>VLOOKUP(A74,HOP!A:B,2,0)</f>
        <v>1975537</v>
      </c>
      <c r="E74" s="4">
        <f t="shared" si="3"/>
        <v>0</v>
      </c>
      <c r="K74" s="4" t="str">
        <f>$K$1&amp;D74</f>
        <v>,1975537</v>
      </c>
    </row>
    <row r="75" s="4" customFormat="1" spans="1:11">
      <c r="A75" s="4">
        <v>14382616529</v>
      </c>
      <c r="B75" s="4">
        <v>651</v>
      </c>
      <c r="C75" s="4" t="str">
        <f>VLOOKUP(A75,HOP!A:H,8,0)</f>
        <v>651.00</v>
      </c>
      <c r="D75" s="4">
        <f>VLOOKUP(A75,HOP!A:B,2,0)</f>
        <v>1975718</v>
      </c>
      <c r="E75" s="4">
        <f t="shared" si="3"/>
        <v>0</v>
      </c>
      <c r="K75" s="4" t="str">
        <f>$K$1&amp;D75</f>
        <v>,1975718</v>
      </c>
    </row>
    <row r="76" s="4" customFormat="1" spans="1:11">
      <c r="A76" s="4">
        <v>14147646133</v>
      </c>
      <c r="B76" s="4">
        <v>626</v>
      </c>
      <c r="C76" s="4" t="str">
        <f>VLOOKUP(A76,HOP!A:H,8,0)</f>
        <v>626.00</v>
      </c>
      <c r="D76" s="4">
        <f>VLOOKUP(A76,HOP!A:B,2,0)</f>
        <v>1928527</v>
      </c>
      <c r="E76" s="4">
        <f t="shared" si="3"/>
        <v>0</v>
      </c>
      <c r="K76" s="4" t="str">
        <f>$K$1&amp;D76</f>
        <v>,1928527</v>
      </c>
    </row>
    <row r="78" spans="2:2">
      <c r="B78" s="4">
        <f>SUM(B2:B77)</f>
        <v>62911</v>
      </c>
    </row>
    <row r="80" spans="1:1">
      <c r="A80" s="4" t="s">
        <v>235</v>
      </c>
    </row>
    <row r="81" spans="1:1">
      <c r="A81" s="4" t="s">
        <v>236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237</v>
      </c>
      <c r="B1" s="2" t="s">
        <v>238</v>
      </c>
      <c r="C1" s="2" t="s">
        <v>239</v>
      </c>
      <c r="D1" s="2" t="s">
        <v>240</v>
      </c>
      <c r="E1" s="2" t="s">
        <v>5</v>
      </c>
      <c r="F1" s="2" t="s">
        <v>241</v>
      </c>
      <c r="G1" s="2" t="s">
        <v>242</v>
      </c>
      <c r="H1" s="2" t="s">
        <v>243</v>
      </c>
      <c r="I1" s="2" t="s">
        <v>244</v>
      </c>
      <c r="J1" s="2" t="s">
        <v>245</v>
      </c>
      <c r="K1" s="2" t="s">
        <v>17</v>
      </c>
    </row>
    <row r="2" s="1" customFormat="1" ht="20" customHeight="1" spans="1:11">
      <c r="A2" s="3">
        <v>14382616529</v>
      </c>
      <c r="B2" s="3">
        <v>1975718</v>
      </c>
      <c r="C2" s="2" t="s">
        <v>246</v>
      </c>
      <c r="D2" s="2" t="s">
        <v>247</v>
      </c>
      <c r="E2" s="2" t="s">
        <v>248</v>
      </c>
      <c r="F2" s="2" t="s">
        <v>249</v>
      </c>
      <c r="G2" s="2" t="s">
        <v>25</v>
      </c>
      <c r="H2" s="2" t="s">
        <v>250</v>
      </c>
      <c r="I2" s="2" t="s">
        <v>251</v>
      </c>
      <c r="J2" s="2" t="s">
        <v>251</v>
      </c>
      <c r="K2" s="2" t="s">
        <v>252</v>
      </c>
    </row>
    <row r="3" s="1" customFormat="1" ht="20" customHeight="1" spans="1:11">
      <c r="A3" s="3">
        <v>14382131530</v>
      </c>
      <c r="B3" s="3">
        <v>1975537</v>
      </c>
      <c r="C3" s="2" t="s">
        <v>253</v>
      </c>
      <c r="D3" s="2" t="s">
        <v>254</v>
      </c>
      <c r="E3" s="2" t="s">
        <v>248</v>
      </c>
      <c r="F3" s="2" t="s">
        <v>249</v>
      </c>
      <c r="G3" s="2" t="s">
        <v>25</v>
      </c>
      <c r="H3" s="2" t="s">
        <v>255</v>
      </c>
      <c r="I3" s="2" t="s">
        <v>251</v>
      </c>
      <c r="J3" s="2" t="s">
        <v>251</v>
      </c>
      <c r="K3" s="2" t="s">
        <v>256</v>
      </c>
    </row>
    <row r="4" s="1" customFormat="1" ht="20" customHeight="1" spans="1:11">
      <c r="A4" s="3">
        <v>14382087107</v>
      </c>
      <c r="B4" s="3">
        <v>1975519</v>
      </c>
      <c r="C4" s="2" t="s">
        <v>257</v>
      </c>
      <c r="D4" s="2" t="s">
        <v>258</v>
      </c>
      <c r="E4" s="2" t="s">
        <v>248</v>
      </c>
      <c r="F4" s="2" t="s">
        <v>249</v>
      </c>
      <c r="G4" s="2" t="s">
        <v>25</v>
      </c>
      <c r="H4" s="2" t="s">
        <v>259</v>
      </c>
      <c r="I4" s="2" t="s">
        <v>251</v>
      </c>
      <c r="J4" s="2" t="s">
        <v>251</v>
      </c>
      <c r="K4" s="2" t="s">
        <v>260</v>
      </c>
    </row>
    <row r="5" s="1" customFormat="1" ht="20" customHeight="1" spans="1:11">
      <c r="A5" s="3">
        <v>14382061924</v>
      </c>
      <c r="B5" s="3">
        <v>1975510</v>
      </c>
      <c r="C5" s="2" t="s">
        <v>261</v>
      </c>
      <c r="D5" s="2" t="s">
        <v>262</v>
      </c>
      <c r="E5" s="2" t="s">
        <v>248</v>
      </c>
      <c r="F5" s="2" t="s">
        <v>249</v>
      </c>
      <c r="G5" s="2" t="s">
        <v>25</v>
      </c>
      <c r="H5" s="2" t="s">
        <v>263</v>
      </c>
      <c r="I5" s="2" t="s">
        <v>251</v>
      </c>
      <c r="J5" s="2" t="s">
        <v>251</v>
      </c>
      <c r="K5" s="2" t="s">
        <v>264</v>
      </c>
    </row>
    <row r="6" s="1" customFormat="1" ht="20" customHeight="1" spans="1:11">
      <c r="A6" s="3">
        <v>14381965208</v>
      </c>
      <c r="B6" s="3">
        <v>1975474</v>
      </c>
      <c r="C6" s="2" t="s">
        <v>265</v>
      </c>
      <c r="D6" s="2" t="s">
        <v>266</v>
      </c>
      <c r="E6" s="2" t="s">
        <v>248</v>
      </c>
      <c r="F6" s="2" t="s">
        <v>249</v>
      </c>
      <c r="G6" s="2" t="s">
        <v>25</v>
      </c>
      <c r="H6" s="2" t="s">
        <v>267</v>
      </c>
      <c r="I6" s="2" t="s">
        <v>251</v>
      </c>
      <c r="J6" s="2" t="s">
        <v>251</v>
      </c>
      <c r="K6" s="2" t="s">
        <v>268</v>
      </c>
    </row>
    <row r="7" s="1" customFormat="1" ht="20" customHeight="1" spans="1:11">
      <c r="A7" s="3">
        <v>14381785480</v>
      </c>
      <c r="B7" s="3">
        <v>1975418</v>
      </c>
      <c r="C7" s="2" t="s">
        <v>269</v>
      </c>
      <c r="D7" s="2" t="s">
        <v>270</v>
      </c>
      <c r="E7" s="2" t="s">
        <v>248</v>
      </c>
      <c r="F7" s="2" t="s">
        <v>249</v>
      </c>
      <c r="G7" s="2" t="s">
        <v>25</v>
      </c>
      <c r="H7" s="2" t="s">
        <v>271</v>
      </c>
      <c r="I7" s="2" t="s">
        <v>251</v>
      </c>
      <c r="J7" s="2" t="s">
        <v>251</v>
      </c>
      <c r="K7" s="2" t="s">
        <v>272</v>
      </c>
    </row>
    <row r="8" s="1" customFormat="1" ht="20" customHeight="1" spans="1:11">
      <c r="A8" s="3">
        <v>14381723478</v>
      </c>
      <c r="B8" s="3">
        <v>1975404</v>
      </c>
      <c r="C8" s="2" t="s">
        <v>273</v>
      </c>
      <c r="D8" s="2" t="s">
        <v>274</v>
      </c>
      <c r="E8" s="2" t="s">
        <v>248</v>
      </c>
      <c r="F8" s="2" t="s">
        <v>249</v>
      </c>
      <c r="G8" s="2" t="s">
        <v>25</v>
      </c>
      <c r="H8" s="2" t="s">
        <v>275</v>
      </c>
      <c r="I8" s="2" t="s">
        <v>251</v>
      </c>
      <c r="J8" s="2" t="s">
        <v>251</v>
      </c>
      <c r="K8" s="2" t="s">
        <v>276</v>
      </c>
    </row>
    <row r="9" s="1" customFormat="1" ht="20" customHeight="1" spans="1:11">
      <c r="A9" s="3">
        <v>14381422741</v>
      </c>
      <c r="B9" s="3">
        <v>1975342</v>
      </c>
      <c r="C9" s="2" t="s">
        <v>277</v>
      </c>
      <c r="D9" s="2" t="s">
        <v>278</v>
      </c>
      <c r="E9" s="2" t="s">
        <v>248</v>
      </c>
      <c r="F9" s="2" t="s">
        <v>249</v>
      </c>
      <c r="G9" s="2" t="s">
        <v>25</v>
      </c>
      <c r="H9" s="2" t="s">
        <v>279</v>
      </c>
      <c r="I9" s="2" t="s">
        <v>251</v>
      </c>
      <c r="J9" s="2" t="s">
        <v>251</v>
      </c>
      <c r="K9" s="2" t="s">
        <v>280</v>
      </c>
    </row>
    <row r="10" s="1" customFormat="1" ht="20" customHeight="1" spans="1:11">
      <c r="A10" s="3">
        <v>14381419315</v>
      </c>
      <c r="B10" s="3">
        <v>1975341</v>
      </c>
      <c r="C10" s="2" t="s">
        <v>281</v>
      </c>
      <c r="D10" s="2" t="s">
        <v>282</v>
      </c>
      <c r="E10" s="2" t="s">
        <v>248</v>
      </c>
      <c r="F10" s="2" t="s">
        <v>249</v>
      </c>
      <c r="G10" s="2" t="s">
        <v>25</v>
      </c>
      <c r="H10" s="2" t="s">
        <v>283</v>
      </c>
      <c r="I10" s="2" t="s">
        <v>251</v>
      </c>
      <c r="J10" s="2" t="s">
        <v>251</v>
      </c>
      <c r="K10" s="2" t="s">
        <v>284</v>
      </c>
    </row>
    <row r="11" s="1" customFormat="1" ht="20" customHeight="1" spans="1:11">
      <c r="A11" s="3">
        <v>14380805872</v>
      </c>
      <c r="B11" s="3">
        <v>1975213</v>
      </c>
      <c r="C11" s="2" t="s">
        <v>285</v>
      </c>
      <c r="D11" s="2" t="s">
        <v>286</v>
      </c>
      <c r="E11" s="2" t="s">
        <v>248</v>
      </c>
      <c r="F11" s="2" t="s">
        <v>249</v>
      </c>
      <c r="G11" s="2" t="s">
        <v>25</v>
      </c>
      <c r="H11" s="2" t="s">
        <v>287</v>
      </c>
      <c r="I11" s="2" t="s">
        <v>251</v>
      </c>
      <c r="J11" s="2" t="s">
        <v>251</v>
      </c>
      <c r="K11" s="2" t="s">
        <v>288</v>
      </c>
    </row>
    <row r="12" s="1" customFormat="1" ht="20" customHeight="1" spans="1:11">
      <c r="A12" s="3">
        <v>14380276765</v>
      </c>
      <c r="B12" s="3">
        <v>1975050</v>
      </c>
      <c r="C12" s="2" t="s">
        <v>289</v>
      </c>
      <c r="D12" s="2" t="s">
        <v>290</v>
      </c>
      <c r="E12" s="2" t="s">
        <v>248</v>
      </c>
      <c r="F12" s="2" t="s">
        <v>249</v>
      </c>
      <c r="G12" s="2" t="s">
        <v>25</v>
      </c>
      <c r="H12" s="2" t="s">
        <v>291</v>
      </c>
      <c r="I12" s="2" t="s">
        <v>251</v>
      </c>
      <c r="J12" s="2" t="s">
        <v>251</v>
      </c>
      <c r="K12" s="2" t="s">
        <v>292</v>
      </c>
    </row>
    <row r="13" s="1" customFormat="1" ht="20" customHeight="1" spans="1:11">
      <c r="A13" s="3">
        <v>14380084960</v>
      </c>
      <c r="B13" s="3">
        <v>1974939</v>
      </c>
      <c r="C13" s="2" t="s">
        <v>293</v>
      </c>
      <c r="D13" s="2" t="s">
        <v>294</v>
      </c>
      <c r="E13" s="2" t="s">
        <v>295</v>
      </c>
      <c r="F13" s="2" t="s">
        <v>248</v>
      </c>
      <c r="G13" s="2" t="s">
        <v>25</v>
      </c>
      <c r="H13" s="2" t="s">
        <v>296</v>
      </c>
      <c r="I13" s="2" t="s">
        <v>251</v>
      </c>
      <c r="J13" s="2" t="s">
        <v>251</v>
      </c>
      <c r="K13" s="2" t="s">
        <v>297</v>
      </c>
    </row>
    <row r="14" s="1" customFormat="1" ht="20" customHeight="1" spans="1:11">
      <c r="A14" s="3">
        <v>14379985458</v>
      </c>
      <c r="B14" s="3">
        <v>1974883</v>
      </c>
      <c r="C14" s="2" t="s">
        <v>298</v>
      </c>
      <c r="D14" s="2" t="s">
        <v>299</v>
      </c>
      <c r="E14" s="2" t="s">
        <v>295</v>
      </c>
      <c r="F14" s="2" t="s">
        <v>248</v>
      </c>
      <c r="G14" s="2" t="s">
        <v>25</v>
      </c>
      <c r="H14" s="2" t="s">
        <v>300</v>
      </c>
      <c r="I14" s="2" t="s">
        <v>251</v>
      </c>
      <c r="J14" s="2" t="s">
        <v>251</v>
      </c>
      <c r="K14" s="2" t="s">
        <v>301</v>
      </c>
    </row>
    <row r="15" s="1" customFormat="1" ht="20" customHeight="1" spans="1:11">
      <c r="A15" s="3">
        <v>14379646822</v>
      </c>
      <c r="B15" s="3">
        <v>1974793</v>
      </c>
      <c r="C15" s="2" t="s">
        <v>302</v>
      </c>
      <c r="D15" s="2" t="s">
        <v>303</v>
      </c>
      <c r="E15" s="2" t="s">
        <v>295</v>
      </c>
      <c r="F15" s="2" t="s">
        <v>248</v>
      </c>
      <c r="G15" s="2" t="s">
        <v>25</v>
      </c>
      <c r="H15" s="2" t="s">
        <v>304</v>
      </c>
      <c r="I15" s="2" t="s">
        <v>251</v>
      </c>
      <c r="J15" s="2" t="s">
        <v>251</v>
      </c>
      <c r="K15" s="2" t="s">
        <v>305</v>
      </c>
    </row>
    <row r="16" s="1" customFormat="1" ht="20" customHeight="1" spans="1:11">
      <c r="A16" s="3">
        <v>14379187470</v>
      </c>
      <c r="B16" s="3">
        <v>1974712</v>
      </c>
      <c r="C16" s="2" t="s">
        <v>306</v>
      </c>
      <c r="D16" s="2" t="s">
        <v>307</v>
      </c>
      <c r="E16" s="2" t="s">
        <v>295</v>
      </c>
      <c r="F16" s="2" t="s">
        <v>248</v>
      </c>
      <c r="G16" s="2" t="s">
        <v>25</v>
      </c>
      <c r="H16" s="2" t="s">
        <v>296</v>
      </c>
      <c r="I16" s="2" t="s">
        <v>251</v>
      </c>
      <c r="J16" s="2" t="s">
        <v>251</v>
      </c>
      <c r="K16" s="2" t="s">
        <v>308</v>
      </c>
    </row>
    <row r="17" s="1" customFormat="1" ht="20" customHeight="1" spans="1:11">
      <c r="A17" s="3">
        <v>14377285797</v>
      </c>
      <c r="B17" s="3">
        <v>1974608</v>
      </c>
      <c r="C17" s="2" t="s">
        <v>309</v>
      </c>
      <c r="D17" s="2" t="s">
        <v>310</v>
      </c>
      <c r="E17" s="2" t="s">
        <v>295</v>
      </c>
      <c r="F17" s="2" t="s">
        <v>248</v>
      </c>
      <c r="G17" s="2" t="s">
        <v>25</v>
      </c>
      <c r="H17" s="2" t="s">
        <v>311</v>
      </c>
      <c r="I17" s="2" t="s">
        <v>251</v>
      </c>
      <c r="J17" s="2" t="s">
        <v>251</v>
      </c>
      <c r="K17" s="2" t="s">
        <v>312</v>
      </c>
    </row>
    <row r="18" s="1" customFormat="1" ht="20" customHeight="1" spans="1:11">
      <c r="A18" s="3">
        <v>14376426080</v>
      </c>
      <c r="B18" s="3">
        <v>1974298</v>
      </c>
      <c r="C18" s="2" t="s">
        <v>313</v>
      </c>
      <c r="D18" s="2" t="s">
        <v>314</v>
      </c>
      <c r="E18" s="2" t="s">
        <v>248</v>
      </c>
      <c r="F18" s="2" t="s">
        <v>249</v>
      </c>
      <c r="G18" s="2" t="s">
        <v>25</v>
      </c>
      <c r="H18" s="2" t="s">
        <v>315</v>
      </c>
      <c r="I18" s="2" t="s">
        <v>251</v>
      </c>
      <c r="J18" s="2" t="s">
        <v>251</v>
      </c>
      <c r="K18" s="2" t="s">
        <v>316</v>
      </c>
    </row>
    <row r="19" s="1" customFormat="1" ht="20" customHeight="1" spans="1:11">
      <c r="A19" s="3">
        <v>14376134281</v>
      </c>
      <c r="B19" s="3">
        <v>1974217</v>
      </c>
      <c r="C19" s="2" t="s">
        <v>317</v>
      </c>
      <c r="D19" s="2" t="s">
        <v>318</v>
      </c>
      <c r="E19" s="2" t="s">
        <v>248</v>
      </c>
      <c r="F19" s="2" t="s">
        <v>249</v>
      </c>
      <c r="G19" s="2" t="s">
        <v>25</v>
      </c>
      <c r="H19" s="2" t="s">
        <v>319</v>
      </c>
      <c r="I19" s="2" t="s">
        <v>251</v>
      </c>
      <c r="J19" s="2" t="s">
        <v>251</v>
      </c>
      <c r="K19" s="2" t="s">
        <v>320</v>
      </c>
    </row>
    <row r="20" s="1" customFormat="1" ht="20" customHeight="1" spans="1:11">
      <c r="A20" s="3">
        <v>14375668415</v>
      </c>
      <c r="B20" s="3">
        <v>1973949</v>
      </c>
      <c r="C20" s="2" t="s">
        <v>321</v>
      </c>
      <c r="D20" s="2" t="s">
        <v>322</v>
      </c>
      <c r="E20" s="2" t="s">
        <v>323</v>
      </c>
      <c r="F20" s="2" t="s">
        <v>295</v>
      </c>
      <c r="G20" s="2" t="s">
        <v>25</v>
      </c>
      <c r="H20" s="2" t="s">
        <v>324</v>
      </c>
      <c r="I20" s="2" t="s">
        <v>251</v>
      </c>
      <c r="J20" s="2" t="s">
        <v>251</v>
      </c>
      <c r="K20" s="2" t="s">
        <v>325</v>
      </c>
    </row>
    <row r="21" s="1" customFormat="1" ht="20" customHeight="1" spans="1:11">
      <c r="A21" s="3">
        <v>14375124410</v>
      </c>
      <c r="B21" s="3">
        <v>1973666</v>
      </c>
      <c r="C21" s="2" t="s">
        <v>326</v>
      </c>
      <c r="D21" s="2" t="s">
        <v>327</v>
      </c>
      <c r="E21" s="2" t="s">
        <v>323</v>
      </c>
      <c r="F21" s="2" t="s">
        <v>295</v>
      </c>
      <c r="G21" s="2" t="s">
        <v>25</v>
      </c>
      <c r="H21" s="2" t="s">
        <v>328</v>
      </c>
      <c r="I21" s="2" t="s">
        <v>251</v>
      </c>
      <c r="J21" s="2" t="s">
        <v>251</v>
      </c>
      <c r="K21" s="2" t="s">
        <v>329</v>
      </c>
    </row>
    <row r="22" s="1" customFormat="1" ht="20" customHeight="1" spans="1:11">
      <c r="A22" s="3">
        <v>14374718275</v>
      </c>
      <c r="B22" s="3">
        <v>1973509</v>
      </c>
      <c r="C22" s="2" t="s">
        <v>330</v>
      </c>
      <c r="D22" s="2" t="s">
        <v>331</v>
      </c>
      <c r="E22" s="2" t="s">
        <v>323</v>
      </c>
      <c r="F22" s="2" t="s">
        <v>295</v>
      </c>
      <c r="G22" s="2" t="s">
        <v>25</v>
      </c>
      <c r="H22" s="2" t="s">
        <v>332</v>
      </c>
      <c r="I22" s="2" t="s">
        <v>251</v>
      </c>
      <c r="J22" s="2" t="s">
        <v>251</v>
      </c>
      <c r="K22" s="2" t="s">
        <v>333</v>
      </c>
    </row>
    <row r="23" s="1" customFormat="1" ht="20" customHeight="1" spans="1:11">
      <c r="A23" s="3">
        <v>14374012381</v>
      </c>
      <c r="B23" s="3">
        <v>1973224</v>
      </c>
      <c r="C23" s="2" t="s">
        <v>334</v>
      </c>
      <c r="D23" s="2" t="s">
        <v>335</v>
      </c>
      <c r="E23" s="2" t="s">
        <v>323</v>
      </c>
      <c r="F23" s="2" t="s">
        <v>295</v>
      </c>
      <c r="G23" s="2" t="s">
        <v>25</v>
      </c>
      <c r="H23" s="2" t="s">
        <v>336</v>
      </c>
      <c r="I23" s="2" t="s">
        <v>251</v>
      </c>
      <c r="J23" s="2" t="s">
        <v>251</v>
      </c>
      <c r="K23" s="2" t="s">
        <v>337</v>
      </c>
    </row>
    <row r="24" s="1" customFormat="1" ht="20" customHeight="1" spans="1:11">
      <c r="A24" s="3">
        <v>14369746884</v>
      </c>
      <c r="B24" s="3">
        <v>1972105</v>
      </c>
      <c r="C24" s="2" t="s">
        <v>338</v>
      </c>
      <c r="D24" s="2" t="s">
        <v>339</v>
      </c>
      <c r="E24" s="2" t="s">
        <v>295</v>
      </c>
      <c r="F24" s="2" t="s">
        <v>249</v>
      </c>
      <c r="G24" s="2" t="s">
        <v>25</v>
      </c>
      <c r="H24" s="2" t="s">
        <v>340</v>
      </c>
      <c r="I24" s="2" t="s">
        <v>251</v>
      </c>
      <c r="J24" s="2" t="s">
        <v>251</v>
      </c>
      <c r="K24" s="2" t="s">
        <v>341</v>
      </c>
    </row>
    <row r="25" s="1" customFormat="1" ht="20" customHeight="1" spans="1:11">
      <c r="A25" s="3">
        <v>14369701531</v>
      </c>
      <c r="B25" s="3">
        <v>1972086</v>
      </c>
      <c r="C25" s="2" t="s">
        <v>338</v>
      </c>
      <c r="D25" s="2" t="s">
        <v>342</v>
      </c>
      <c r="E25" s="2" t="s">
        <v>295</v>
      </c>
      <c r="F25" s="2" t="s">
        <v>248</v>
      </c>
      <c r="G25" s="2" t="s">
        <v>25</v>
      </c>
      <c r="H25" s="2" t="s">
        <v>343</v>
      </c>
      <c r="I25" s="2" t="s">
        <v>251</v>
      </c>
      <c r="J25" s="2" t="s">
        <v>251</v>
      </c>
      <c r="K25" s="2" t="s">
        <v>344</v>
      </c>
    </row>
    <row r="26" s="1" customFormat="1" ht="20" customHeight="1" spans="1:11">
      <c r="A26" s="3">
        <v>14369069651</v>
      </c>
      <c r="B26" s="3">
        <v>1971780</v>
      </c>
      <c r="C26" s="2" t="s">
        <v>246</v>
      </c>
      <c r="D26" s="2" t="s">
        <v>345</v>
      </c>
      <c r="E26" s="2" t="s">
        <v>346</v>
      </c>
      <c r="F26" s="2" t="s">
        <v>323</v>
      </c>
      <c r="G26" s="2" t="s">
        <v>25</v>
      </c>
      <c r="H26" s="2" t="s">
        <v>347</v>
      </c>
      <c r="I26" s="2" t="s">
        <v>251</v>
      </c>
      <c r="J26" s="2" t="s">
        <v>251</v>
      </c>
      <c r="K26" s="2" t="s">
        <v>348</v>
      </c>
    </row>
    <row r="27" s="1" customFormat="1" ht="20" customHeight="1" spans="1:11">
      <c r="A27" s="3">
        <v>14368019608</v>
      </c>
      <c r="B27" s="3">
        <v>1971291</v>
      </c>
      <c r="C27" s="2" t="s">
        <v>349</v>
      </c>
      <c r="D27" s="2" t="s">
        <v>350</v>
      </c>
      <c r="E27" s="2" t="s">
        <v>351</v>
      </c>
      <c r="F27" s="2" t="s">
        <v>323</v>
      </c>
      <c r="G27" s="2" t="s">
        <v>25</v>
      </c>
      <c r="H27" s="2" t="s">
        <v>352</v>
      </c>
      <c r="I27" s="2" t="s">
        <v>251</v>
      </c>
      <c r="J27" s="2" t="s">
        <v>251</v>
      </c>
      <c r="K27" s="2" t="s">
        <v>353</v>
      </c>
    </row>
    <row r="28" s="1" customFormat="1" ht="20" customHeight="1" spans="1:11">
      <c r="A28" s="3">
        <v>14367419282</v>
      </c>
      <c r="B28" s="3">
        <v>1971183</v>
      </c>
      <c r="C28" s="2" t="s">
        <v>354</v>
      </c>
      <c r="D28" s="2" t="s">
        <v>355</v>
      </c>
      <c r="E28" s="2" t="s">
        <v>351</v>
      </c>
      <c r="F28" s="2" t="s">
        <v>249</v>
      </c>
      <c r="G28" s="2" t="s">
        <v>25</v>
      </c>
      <c r="H28" s="2" t="s">
        <v>356</v>
      </c>
      <c r="I28" s="2" t="s">
        <v>251</v>
      </c>
      <c r="J28" s="2" t="s">
        <v>251</v>
      </c>
      <c r="K28" s="2" t="s">
        <v>357</v>
      </c>
    </row>
    <row r="29" s="1" customFormat="1" ht="20" customHeight="1" spans="1:11">
      <c r="A29" s="3">
        <v>14365298087</v>
      </c>
      <c r="B29" s="3">
        <v>1971132</v>
      </c>
      <c r="C29" s="2" t="s">
        <v>358</v>
      </c>
      <c r="D29" s="2" t="s">
        <v>359</v>
      </c>
      <c r="E29" s="2" t="s">
        <v>351</v>
      </c>
      <c r="F29" s="2" t="s">
        <v>295</v>
      </c>
      <c r="G29" s="2" t="s">
        <v>25</v>
      </c>
      <c r="H29" s="2" t="s">
        <v>360</v>
      </c>
      <c r="I29" s="2" t="s">
        <v>251</v>
      </c>
      <c r="J29" s="2" t="s">
        <v>251</v>
      </c>
      <c r="K29" s="2" t="s">
        <v>361</v>
      </c>
    </row>
    <row r="30" s="1" customFormat="1" ht="20" customHeight="1" spans="1:11">
      <c r="A30" s="3">
        <v>14365176868</v>
      </c>
      <c r="B30" s="3">
        <v>1971095</v>
      </c>
      <c r="C30" s="2" t="s">
        <v>338</v>
      </c>
      <c r="D30" s="2" t="s">
        <v>362</v>
      </c>
      <c r="E30" s="2" t="s">
        <v>346</v>
      </c>
      <c r="F30" s="2" t="s">
        <v>323</v>
      </c>
      <c r="G30" s="2" t="s">
        <v>25</v>
      </c>
      <c r="H30" s="2" t="s">
        <v>363</v>
      </c>
      <c r="I30" s="2" t="s">
        <v>251</v>
      </c>
      <c r="J30" s="2" t="s">
        <v>251</v>
      </c>
      <c r="K30" s="2" t="s">
        <v>364</v>
      </c>
    </row>
    <row r="31" s="1" customFormat="1" ht="20" customHeight="1" spans="1:11">
      <c r="A31" s="3">
        <v>14365042449</v>
      </c>
      <c r="B31" s="3">
        <v>1971048</v>
      </c>
      <c r="C31" s="2" t="s">
        <v>365</v>
      </c>
      <c r="D31" s="2" t="s">
        <v>366</v>
      </c>
      <c r="E31" s="2" t="s">
        <v>351</v>
      </c>
      <c r="F31" s="2" t="s">
        <v>346</v>
      </c>
      <c r="G31" s="2" t="s">
        <v>25</v>
      </c>
      <c r="H31" s="2" t="s">
        <v>367</v>
      </c>
      <c r="I31" s="2" t="s">
        <v>251</v>
      </c>
      <c r="J31" s="2" t="s">
        <v>251</v>
      </c>
      <c r="K31" s="2" t="s">
        <v>368</v>
      </c>
    </row>
    <row r="32" s="1" customFormat="1" ht="20" customHeight="1" spans="1:11">
      <c r="A32" s="3">
        <v>14364858985</v>
      </c>
      <c r="B32" s="3">
        <v>1970931</v>
      </c>
      <c r="C32" s="2" t="s">
        <v>369</v>
      </c>
      <c r="D32" s="2" t="s">
        <v>370</v>
      </c>
      <c r="E32" s="2" t="s">
        <v>371</v>
      </c>
      <c r="F32" s="2" t="s">
        <v>351</v>
      </c>
      <c r="G32" s="2" t="s">
        <v>25</v>
      </c>
      <c r="H32" s="2" t="s">
        <v>372</v>
      </c>
      <c r="I32" s="2" t="s">
        <v>251</v>
      </c>
      <c r="J32" s="2" t="s">
        <v>251</v>
      </c>
      <c r="K32" s="2" t="s">
        <v>373</v>
      </c>
    </row>
    <row r="33" s="1" customFormat="1" ht="20" customHeight="1" spans="1:11">
      <c r="A33" s="3">
        <v>14364108620</v>
      </c>
      <c r="B33" s="3">
        <v>1970635</v>
      </c>
      <c r="C33" s="2" t="s">
        <v>374</v>
      </c>
      <c r="D33" s="2" t="s">
        <v>375</v>
      </c>
      <c r="E33" s="2" t="s">
        <v>295</v>
      </c>
      <c r="F33" s="2" t="s">
        <v>249</v>
      </c>
      <c r="G33" s="2" t="s">
        <v>25</v>
      </c>
      <c r="H33" s="2" t="s">
        <v>376</v>
      </c>
      <c r="I33" s="2" t="s">
        <v>251</v>
      </c>
      <c r="J33" s="2" t="s">
        <v>251</v>
      </c>
      <c r="K33" s="2" t="s">
        <v>377</v>
      </c>
    </row>
    <row r="34" s="1" customFormat="1" ht="20" customHeight="1" spans="1:11">
      <c r="A34" s="3">
        <v>14362820805</v>
      </c>
      <c r="B34" s="3">
        <v>1970329</v>
      </c>
      <c r="C34" s="2" t="s">
        <v>378</v>
      </c>
      <c r="D34" s="2" t="s">
        <v>379</v>
      </c>
      <c r="E34" s="2" t="s">
        <v>346</v>
      </c>
      <c r="F34" s="2" t="s">
        <v>323</v>
      </c>
      <c r="G34" s="2" t="s">
        <v>25</v>
      </c>
      <c r="H34" s="2" t="s">
        <v>380</v>
      </c>
      <c r="I34" s="2" t="s">
        <v>251</v>
      </c>
      <c r="J34" s="2" t="s">
        <v>251</v>
      </c>
      <c r="K34" s="2" t="s">
        <v>381</v>
      </c>
    </row>
    <row r="35" s="1" customFormat="1" ht="20" customHeight="1" spans="1:11">
      <c r="A35" s="3">
        <v>14362672876</v>
      </c>
      <c r="B35" s="3">
        <v>1970291</v>
      </c>
      <c r="C35" s="2" t="s">
        <v>382</v>
      </c>
      <c r="D35" s="2" t="s">
        <v>383</v>
      </c>
      <c r="E35" s="2" t="s">
        <v>248</v>
      </c>
      <c r="F35" s="2" t="s">
        <v>249</v>
      </c>
      <c r="G35" s="2" t="s">
        <v>25</v>
      </c>
      <c r="H35" s="2" t="s">
        <v>384</v>
      </c>
      <c r="I35" s="2" t="s">
        <v>251</v>
      </c>
      <c r="J35" s="2" t="s">
        <v>251</v>
      </c>
      <c r="K35" s="2" t="s">
        <v>385</v>
      </c>
    </row>
    <row r="36" s="1" customFormat="1" ht="20" customHeight="1" spans="1:11">
      <c r="A36" s="3">
        <v>14362415769</v>
      </c>
      <c r="B36" s="3">
        <v>1970155</v>
      </c>
      <c r="C36" s="2" t="s">
        <v>386</v>
      </c>
      <c r="D36" s="2" t="s">
        <v>387</v>
      </c>
      <c r="E36" s="2" t="s">
        <v>388</v>
      </c>
      <c r="F36" s="2" t="s">
        <v>371</v>
      </c>
      <c r="G36" s="2" t="s">
        <v>25</v>
      </c>
      <c r="H36" s="2" t="s">
        <v>389</v>
      </c>
      <c r="I36" s="2" t="s">
        <v>251</v>
      </c>
      <c r="J36" s="2" t="s">
        <v>251</v>
      </c>
      <c r="K36" s="2" t="s">
        <v>390</v>
      </c>
    </row>
    <row r="37" s="1" customFormat="1" ht="20" customHeight="1" spans="1:11">
      <c r="A37" s="3">
        <v>14362229235</v>
      </c>
      <c r="B37" s="3">
        <v>1970079</v>
      </c>
      <c r="C37" s="2" t="s">
        <v>391</v>
      </c>
      <c r="D37" s="2" t="s">
        <v>392</v>
      </c>
      <c r="E37" s="2" t="s">
        <v>388</v>
      </c>
      <c r="F37" s="2" t="s">
        <v>371</v>
      </c>
      <c r="G37" s="2" t="s">
        <v>25</v>
      </c>
      <c r="H37" s="2" t="s">
        <v>393</v>
      </c>
      <c r="I37" s="2" t="s">
        <v>251</v>
      </c>
      <c r="J37" s="2" t="s">
        <v>251</v>
      </c>
      <c r="K37" s="2" t="s">
        <v>394</v>
      </c>
    </row>
    <row r="38" s="1" customFormat="1" ht="20" customHeight="1" spans="1:11">
      <c r="A38" s="3">
        <v>14362160290</v>
      </c>
      <c r="B38" s="3">
        <v>1970051</v>
      </c>
      <c r="C38" s="2" t="s">
        <v>395</v>
      </c>
      <c r="D38" s="2" t="s">
        <v>396</v>
      </c>
      <c r="E38" s="2" t="s">
        <v>388</v>
      </c>
      <c r="F38" s="2" t="s">
        <v>371</v>
      </c>
      <c r="G38" s="2" t="s">
        <v>25</v>
      </c>
      <c r="H38" s="2" t="s">
        <v>397</v>
      </c>
      <c r="I38" s="2" t="s">
        <v>251</v>
      </c>
      <c r="J38" s="2" t="s">
        <v>251</v>
      </c>
      <c r="K38" s="2" t="s">
        <v>398</v>
      </c>
    </row>
    <row r="39" s="1" customFormat="1" ht="20" customHeight="1" spans="1:11">
      <c r="A39" s="3">
        <v>14362027937</v>
      </c>
      <c r="B39" s="3">
        <v>1970008</v>
      </c>
      <c r="C39" s="2" t="s">
        <v>399</v>
      </c>
      <c r="D39" s="2" t="s">
        <v>400</v>
      </c>
      <c r="E39" s="2" t="s">
        <v>248</v>
      </c>
      <c r="F39" s="2" t="s">
        <v>249</v>
      </c>
      <c r="G39" s="2" t="s">
        <v>25</v>
      </c>
      <c r="H39" s="2" t="s">
        <v>401</v>
      </c>
      <c r="I39" s="2" t="s">
        <v>251</v>
      </c>
      <c r="J39" s="2" t="s">
        <v>251</v>
      </c>
      <c r="K39" s="2" t="s">
        <v>402</v>
      </c>
    </row>
    <row r="40" s="1" customFormat="1" ht="20" customHeight="1" spans="1:11">
      <c r="A40" s="3">
        <v>14361898436</v>
      </c>
      <c r="B40" s="3">
        <v>1969974</v>
      </c>
      <c r="C40" s="2" t="s">
        <v>403</v>
      </c>
      <c r="D40" s="2" t="s">
        <v>404</v>
      </c>
      <c r="E40" s="2" t="s">
        <v>388</v>
      </c>
      <c r="F40" s="2" t="s">
        <v>371</v>
      </c>
      <c r="G40" s="2" t="s">
        <v>25</v>
      </c>
      <c r="H40" s="2" t="s">
        <v>405</v>
      </c>
      <c r="I40" s="2" t="s">
        <v>251</v>
      </c>
      <c r="J40" s="2" t="s">
        <v>251</v>
      </c>
      <c r="K40" s="2" t="s">
        <v>406</v>
      </c>
    </row>
    <row r="41" s="1" customFormat="1" ht="20" customHeight="1" spans="1:11">
      <c r="A41" s="3">
        <v>14361608841</v>
      </c>
      <c r="B41" s="3">
        <v>1969908</v>
      </c>
      <c r="C41" s="2" t="s">
        <v>407</v>
      </c>
      <c r="D41" s="2" t="s">
        <v>408</v>
      </c>
      <c r="E41" s="2" t="s">
        <v>388</v>
      </c>
      <c r="F41" s="2" t="s">
        <v>371</v>
      </c>
      <c r="G41" s="2" t="s">
        <v>25</v>
      </c>
      <c r="H41" s="2" t="s">
        <v>409</v>
      </c>
      <c r="I41" s="2" t="s">
        <v>251</v>
      </c>
      <c r="J41" s="2" t="s">
        <v>251</v>
      </c>
      <c r="K41" s="2" t="s">
        <v>410</v>
      </c>
    </row>
    <row r="42" s="1" customFormat="1" ht="20" customHeight="1" spans="1:11">
      <c r="A42" s="3">
        <v>14361605503</v>
      </c>
      <c r="B42" s="3">
        <v>1969907</v>
      </c>
      <c r="C42" s="2" t="s">
        <v>411</v>
      </c>
      <c r="D42" s="2" t="s">
        <v>412</v>
      </c>
      <c r="E42" s="2" t="s">
        <v>388</v>
      </c>
      <c r="F42" s="2" t="s">
        <v>371</v>
      </c>
      <c r="G42" s="2" t="s">
        <v>25</v>
      </c>
      <c r="H42" s="2" t="s">
        <v>413</v>
      </c>
      <c r="I42" s="2" t="s">
        <v>251</v>
      </c>
      <c r="J42" s="2" t="s">
        <v>251</v>
      </c>
      <c r="K42" s="2" t="s">
        <v>414</v>
      </c>
    </row>
    <row r="43" s="1" customFormat="1" ht="20" customHeight="1" spans="1:11">
      <c r="A43" s="3">
        <v>14361316700</v>
      </c>
      <c r="B43" s="3">
        <v>1969873</v>
      </c>
      <c r="C43" s="2" t="s">
        <v>415</v>
      </c>
      <c r="D43" s="2" t="s">
        <v>416</v>
      </c>
      <c r="E43" s="2" t="s">
        <v>388</v>
      </c>
      <c r="F43" s="2" t="s">
        <v>371</v>
      </c>
      <c r="G43" s="2" t="s">
        <v>25</v>
      </c>
      <c r="H43" s="2" t="s">
        <v>417</v>
      </c>
      <c r="I43" s="2" t="s">
        <v>251</v>
      </c>
      <c r="J43" s="2" t="s">
        <v>251</v>
      </c>
      <c r="K43" s="2" t="s">
        <v>418</v>
      </c>
    </row>
    <row r="44" s="1" customFormat="1" ht="20" customHeight="1" spans="1:11">
      <c r="A44" s="3">
        <v>14359522390</v>
      </c>
      <c r="B44" s="3">
        <v>1969823</v>
      </c>
      <c r="C44" s="2" t="s">
        <v>419</v>
      </c>
      <c r="D44" s="2" t="s">
        <v>420</v>
      </c>
      <c r="E44" s="2" t="s">
        <v>346</v>
      </c>
      <c r="F44" s="2" t="s">
        <v>323</v>
      </c>
      <c r="G44" s="2" t="s">
        <v>25</v>
      </c>
      <c r="H44" s="2" t="s">
        <v>421</v>
      </c>
      <c r="I44" s="2" t="s">
        <v>251</v>
      </c>
      <c r="J44" s="2" t="s">
        <v>251</v>
      </c>
      <c r="K44" s="2" t="s">
        <v>422</v>
      </c>
    </row>
    <row r="45" s="1" customFormat="1" ht="20" customHeight="1" spans="1:11">
      <c r="A45" s="3">
        <v>14359116280</v>
      </c>
      <c r="B45" s="3">
        <v>1969721</v>
      </c>
      <c r="C45" s="2" t="s">
        <v>423</v>
      </c>
      <c r="D45" s="2" t="s">
        <v>424</v>
      </c>
      <c r="E45" s="2" t="s">
        <v>248</v>
      </c>
      <c r="F45" s="2" t="s">
        <v>249</v>
      </c>
      <c r="G45" s="2" t="s">
        <v>25</v>
      </c>
      <c r="H45" s="2" t="s">
        <v>425</v>
      </c>
      <c r="I45" s="2" t="s">
        <v>251</v>
      </c>
      <c r="J45" s="2" t="s">
        <v>251</v>
      </c>
      <c r="K45" s="2" t="s">
        <v>426</v>
      </c>
    </row>
    <row r="46" s="1" customFormat="1" ht="20" customHeight="1" spans="1:11">
      <c r="A46" s="3">
        <v>14359108934</v>
      </c>
      <c r="B46" s="3">
        <v>1969717</v>
      </c>
      <c r="C46" s="2" t="s">
        <v>427</v>
      </c>
      <c r="D46" s="2" t="s">
        <v>428</v>
      </c>
      <c r="E46" s="2" t="s">
        <v>388</v>
      </c>
      <c r="F46" s="2" t="s">
        <v>371</v>
      </c>
      <c r="G46" s="2" t="s">
        <v>25</v>
      </c>
      <c r="H46" s="2" t="s">
        <v>429</v>
      </c>
      <c r="I46" s="2" t="s">
        <v>251</v>
      </c>
      <c r="J46" s="2" t="s">
        <v>251</v>
      </c>
      <c r="K46" s="2" t="s">
        <v>430</v>
      </c>
    </row>
    <row r="47" s="1" customFormat="1" ht="20" customHeight="1" spans="1:11">
      <c r="A47" s="3">
        <v>14358692240</v>
      </c>
      <c r="B47" s="3">
        <v>1969628</v>
      </c>
      <c r="C47" s="2" t="s">
        <v>431</v>
      </c>
      <c r="D47" s="2" t="s">
        <v>432</v>
      </c>
      <c r="E47" s="2" t="s">
        <v>371</v>
      </c>
      <c r="F47" s="2" t="s">
        <v>351</v>
      </c>
      <c r="G47" s="2" t="s">
        <v>25</v>
      </c>
      <c r="H47" s="2" t="s">
        <v>433</v>
      </c>
      <c r="I47" s="2" t="s">
        <v>251</v>
      </c>
      <c r="J47" s="2" t="s">
        <v>251</v>
      </c>
      <c r="K47" s="2" t="s">
        <v>434</v>
      </c>
    </row>
    <row r="48" s="1" customFormat="1" ht="20" customHeight="1" spans="1:11">
      <c r="A48" s="3">
        <v>14357917246</v>
      </c>
      <c r="B48" s="3">
        <v>1969270</v>
      </c>
      <c r="C48" s="2" t="s">
        <v>435</v>
      </c>
      <c r="D48" s="2" t="s">
        <v>436</v>
      </c>
      <c r="E48" s="2" t="s">
        <v>346</v>
      </c>
      <c r="F48" s="2" t="s">
        <v>323</v>
      </c>
      <c r="G48" s="2" t="s">
        <v>25</v>
      </c>
      <c r="H48" s="2" t="s">
        <v>437</v>
      </c>
      <c r="I48" s="2" t="s">
        <v>251</v>
      </c>
      <c r="J48" s="2" t="s">
        <v>251</v>
      </c>
      <c r="K48" s="2" t="s">
        <v>438</v>
      </c>
    </row>
    <row r="49" s="1" customFormat="1" ht="20" customHeight="1" spans="1:11">
      <c r="A49" s="3">
        <v>14357742051</v>
      </c>
      <c r="B49" s="3">
        <v>1969220</v>
      </c>
      <c r="C49" s="2" t="s">
        <v>439</v>
      </c>
      <c r="D49" s="2" t="s">
        <v>440</v>
      </c>
      <c r="E49" s="2" t="s">
        <v>351</v>
      </c>
      <c r="F49" s="2" t="s">
        <v>346</v>
      </c>
      <c r="G49" s="2" t="s">
        <v>25</v>
      </c>
      <c r="H49" s="2" t="s">
        <v>441</v>
      </c>
      <c r="I49" s="2" t="s">
        <v>251</v>
      </c>
      <c r="J49" s="2" t="s">
        <v>251</v>
      </c>
      <c r="K49" s="2" t="s">
        <v>442</v>
      </c>
    </row>
    <row r="50" s="1" customFormat="1" ht="20" customHeight="1" spans="1:11">
      <c r="A50" s="3">
        <v>14356176064</v>
      </c>
      <c r="B50" s="3">
        <v>1968852</v>
      </c>
      <c r="C50" s="2" t="s">
        <v>443</v>
      </c>
      <c r="D50" s="2" t="s">
        <v>444</v>
      </c>
      <c r="E50" s="2" t="s">
        <v>323</v>
      </c>
      <c r="F50" s="2" t="s">
        <v>248</v>
      </c>
      <c r="G50" s="2" t="s">
        <v>25</v>
      </c>
      <c r="H50" s="2" t="s">
        <v>445</v>
      </c>
      <c r="I50" s="2" t="s">
        <v>251</v>
      </c>
      <c r="J50" s="2" t="s">
        <v>251</v>
      </c>
      <c r="K50" s="2" t="s">
        <v>446</v>
      </c>
    </row>
    <row r="51" s="1" customFormat="1" ht="20" customHeight="1" spans="1:11">
      <c r="A51" s="3">
        <v>14355781174</v>
      </c>
      <c r="B51" s="3">
        <v>1968747</v>
      </c>
      <c r="C51" s="2" t="s">
        <v>447</v>
      </c>
      <c r="D51" s="2" t="s">
        <v>448</v>
      </c>
      <c r="E51" s="2" t="s">
        <v>449</v>
      </c>
      <c r="F51" s="2" t="s">
        <v>371</v>
      </c>
      <c r="G51" s="2" t="s">
        <v>25</v>
      </c>
      <c r="H51" s="2" t="s">
        <v>450</v>
      </c>
      <c r="I51" s="2" t="s">
        <v>251</v>
      </c>
      <c r="J51" s="2" t="s">
        <v>251</v>
      </c>
      <c r="K51" s="2" t="s">
        <v>451</v>
      </c>
    </row>
    <row r="52" s="1" customFormat="1" ht="20" customHeight="1" spans="1:11">
      <c r="A52" s="3">
        <v>14354292472</v>
      </c>
      <c r="B52" s="3">
        <v>1968542</v>
      </c>
      <c r="C52" s="2" t="s">
        <v>452</v>
      </c>
      <c r="D52" s="2" t="s">
        <v>453</v>
      </c>
      <c r="E52" s="2" t="s">
        <v>346</v>
      </c>
      <c r="F52" s="2" t="s">
        <v>323</v>
      </c>
      <c r="G52" s="2" t="s">
        <v>25</v>
      </c>
      <c r="H52" s="2" t="s">
        <v>454</v>
      </c>
      <c r="I52" s="2" t="s">
        <v>251</v>
      </c>
      <c r="J52" s="2" t="s">
        <v>251</v>
      </c>
      <c r="K52" s="2" t="s">
        <v>455</v>
      </c>
    </row>
    <row r="53" s="1" customFormat="1" ht="20" customHeight="1" spans="1:11">
      <c r="A53" s="3">
        <v>14353128075</v>
      </c>
      <c r="B53" s="3">
        <v>1968276</v>
      </c>
      <c r="C53" s="2" t="s">
        <v>277</v>
      </c>
      <c r="D53" s="2" t="s">
        <v>456</v>
      </c>
      <c r="E53" s="2" t="s">
        <v>457</v>
      </c>
      <c r="F53" s="2" t="s">
        <v>371</v>
      </c>
      <c r="G53" s="2" t="s">
        <v>25</v>
      </c>
      <c r="H53" s="2" t="s">
        <v>458</v>
      </c>
      <c r="I53" s="2" t="s">
        <v>251</v>
      </c>
      <c r="J53" s="2" t="s">
        <v>251</v>
      </c>
      <c r="K53" s="2" t="s">
        <v>459</v>
      </c>
    </row>
    <row r="54" s="1" customFormat="1" ht="20" customHeight="1" spans="1:11">
      <c r="A54" s="3">
        <v>14352221753</v>
      </c>
      <c r="B54" s="3">
        <v>1968066</v>
      </c>
      <c r="C54" s="2" t="s">
        <v>460</v>
      </c>
      <c r="D54" s="2" t="s">
        <v>461</v>
      </c>
      <c r="E54" s="2" t="s">
        <v>388</v>
      </c>
      <c r="F54" s="2" t="s">
        <v>346</v>
      </c>
      <c r="G54" s="2" t="s">
        <v>25</v>
      </c>
      <c r="H54" s="2" t="s">
        <v>462</v>
      </c>
      <c r="I54" s="2" t="s">
        <v>251</v>
      </c>
      <c r="J54" s="2" t="s">
        <v>251</v>
      </c>
      <c r="K54" s="2" t="s">
        <v>463</v>
      </c>
    </row>
    <row r="55" s="1" customFormat="1" ht="20" customHeight="1" spans="1:11">
      <c r="A55" s="3">
        <v>14347287968</v>
      </c>
      <c r="B55" s="3">
        <v>1967372</v>
      </c>
      <c r="C55" s="2" t="s">
        <v>464</v>
      </c>
      <c r="D55" s="2" t="s">
        <v>465</v>
      </c>
      <c r="E55" s="2" t="s">
        <v>323</v>
      </c>
      <c r="F55" s="2" t="s">
        <v>295</v>
      </c>
      <c r="G55" s="2" t="s">
        <v>25</v>
      </c>
      <c r="H55" s="2" t="s">
        <v>466</v>
      </c>
      <c r="I55" s="2" t="s">
        <v>251</v>
      </c>
      <c r="J55" s="2" t="s">
        <v>251</v>
      </c>
      <c r="K55" s="2" t="s">
        <v>467</v>
      </c>
    </row>
    <row r="56" s="1" customFormat="1" ht="20" customHeight="1" spans="1:11">
      <c r="A56" s="3">
        <v>14347113021</v>
      </c>
      <c r="B56" s="3">
        <v>1967262</v>
      </c>
      <c r="C56" s="2" t="s">
        <v>468</v>
      </c>
      <c r="D56" s="2" t="s">
        <v>469</v>
      </c>
      <c r="E56" s="2" t="s">
        <v>323</v>
      </c>
      <c r="F56" s="2" t="s">
        <v>248</v>
      </c>
      <c r="G56" s="2" t="s">
        <v>25</v>
      </c>
      <c r="H56" s="2" t="s">
        <v>470</v>
      </c>
      <c r="I56" s="2" t="s">
        <v>251</v>
      </c>
      <c r="J56" s="2" t="s">
        <v>251</v>
      </c>
      <c r="K56" s="2" t="s">
        <v>471</v>
      </c>
    </row>
    <row r="57" s="1" customFormat="1" ht="20" customHeight="1" spans="1:11">
      <c r="A57" s="3">
        <v>14346730723</v>
      </c>
      <c r="B57" s="3">
        <v>1967031</v>
      </c>
      <c r="C57" s="2" t="s">
        <v>472</v>
      </c>
      <c r="D57" s="2" t="s">
        <v>473</v>
      </c>
      <c r="E57" s="2" t="s">
        <v>351</v>
      </c>
      <c r="F57" s="2" t="s">
        <v>295</v>
      </c>
      <c r="G57" s="2" t="s">
        <v>25</v>
      </c>
      <c r="H57" s="2" t="s">
        <v>474</v>
      </c>
      <c r="I57" s="2" t="s">
        <v>251</v>
      </c>
      <c r="J57" s="2" t="s">
        <v>251</v>
      </c>
      <c r="K57" s="2" t="s">
        <v>475</v>
      </c>
    </row>
    <row r="58" s="1" customFormat="1" ht="20" customHeight="1" spans="1:11">
      <c r="A58" s="3">
        <v>14346637834</v>
      </c>
      <c r="B58" s="3">
        <v>1966988</v>
      </c>
      <c r="C58" s="2" t="s">
        <v>476</v>
      </c>
      <c r="D58" s="2" t="s">
        <v>477</v>
      </c>
      <c r="E58" s="2" t="s">
        <v>457</v>
      </c>
      <c r="F58" s="2" t="s">
        <v>351</v>
      </c>
      <c r="G58" s="2" t="s">
        <v>25</v>
      </c>
      <c r="H58" s="2" t="s">
        <v>478</v>
      </c>
      <c r="I58" s="2" t="s">
        <v>251</v>
      </c>
      <c r="J58" s="2" t="s">
        <v>251</v>
      </c>
      <c r="K58" s="2" t="s">
        <v>479</v>
      </c>
    </row>
    <row r="59" s="1" customFormat="1" ht="20" customHeight="1" spans="1:11">
      <c r="A59" s="3">
        <v>14337892016</v>
      </c>
      <c r="B59" s="3">
        <v>1963614</v>
      </c>
      <c r="C59" s="2" t="s">
        <v>480</v>
      </c>
      <c r="D59" s="2" t="s">
        <v>481</v>
      </c>
      <c r="E59" s="2" t="s">
        <v>388</v>
      </c>
      <c r="F59" s="2" t="s">
        <v>371</v>
      </c>
      <c r="G59" s="2" t="s">
        <v>25</v>
      </c>
      <c r="H59" s="2" t="s">
        <v>482</v>
      </c>
      <c r="I59" s="2" t="s">
        <v>251</v>
      </c>
      <c r="J59" s="2" t="s">
        <v>251</v>
      </c>
      <c r="K59" s="2" t="s">
        <v>483</v>
      </c>
    </row>
    <row r="60" s="1" customFormat="1" ht="20" customHeight="1" spans="1:11">
      <c r="A60" s="3">
        <v>14333459880</v>
      </c>
      <c r="B60" s="3">
        <v>1962356</v>
      </c>
      <c r="C60" s="2" t="s">
        <v>484</v>
      </c>
      <c r="D60" s="2" t="s">
        <v>485</v>
      </c>
      <c r="E60" s="2" t="s">
        <v>486</v>
      </c>
      <c r="F60" s="2" t="s">
        <v>487</v>
      </c>
      <c r="G60" s="2" t="s">
        <v>25</v>
      </c>
      <c r="H60" s="2" t="s">
        <v>425</v>
      </c>
      <c r="I60" s="2" t="s">
        <v>251</v>
      </c>
      <c r="J60" s="2" t="s">
        <v>251</v>
      </c>
      <c r="K60" s="2" t="s">
        <v>488</v>
      </c>
    </row>
    <row r="61" s="1" customFormat="1" ht="20" customHeight="1" spans="1:11">
      <c r="A61" s="3">
        <v>14333295532</v>
      </c>
      <c r="B61" s="3">
        <v>1962273</v>
      </c>
      <c r="C61" s="2" t="s">
        <v>489</v>
      </c>
      <c r="D61" s="2" t="s">
        <v>490</v>
      </c>
      <c r="E61" s="2" t="s">
        <v>449</v>
      </c>
      <c r="F61" s="2" t="s">
        <v>371</v>
      </c>
      <c r="G61" s="2" t="s">
        <v>25</v>
      </c>
      <c r="H61" s="2" t="s">
        <v>491</v>
      </c>
      <c r="I61" s="2" t="s">
        <v>251</v>
      </c>
      <c r="J61" s="2" t="s">
        <v>251</v>
      </c>
      <c r="K61" s="2" t="s">
        <v>492</v>
      </c>
    </row>
    <row r="62" s="1" customFormat="1" ht="20" customHeight="1" spans="1:11">
      <c r="A62" s="3">
        <v>14332449234</v>
      </c>
      <c r="B62" s="3">
        <v>1961854</v>
      </c>
      <c r="C62" s="2" t="s">
        <v>493</v>
      </c>
      <c r="D62" s="2" t="s">
        <v>494</v>
      </c>
      <c r="E62" s="2" t="s">
        <v>371</v>
      </c>
      <c r="F62" s="2" t="s">
        <v>351</v>
      </c>
      <c r="G62" s="2" t="s">
        <v>25</v>
      </c>
      <c r="H62" s="2" t="s">
        <v>343</v>
      </c>
      <c r="I62" s="2" t="s">
        <v>251</v>
      </c>
      <c r="J62" s="2" t="s">
        <v>251</v>
      </c>
      <c r="K62" s="2" t="s">
        <v>495</v>
      </c>
    </row>
    <row r="63" s="1" customFormat="1" ht="20" customHeight="1" spans="1:11">
      <c r="A63" s="3">
        <v>14332411120</v>
      </c>
      <c r="B63" s="3">
        <v>1961827</v>
      </c>
      <c r="C63" s="2" t="s">
        <v>496</v>
      </c>
      <c r="D63" s="2" t="s">
        <v>497</v>
      </c>
      <c r="E63" s="2" t="s">
        <v>248</v>
      </c>
      <c r="F63" s="2" t="s">
        <v>249</v>
      </c>
      <c r="G63" s="2" t="s">
        <v>25</v>
      </c>
      <c r="H63" s="2" t="s">
        <v>498</v>
      </c>
      <c r="I63" s="2" t="s">
        <v>251</v>
      </c>
      <c r="J63" s="2" t="s">
        <v>251</v>
      </c>
      <c r="K63" s="2" t="s">
        <v>499</v>
      </c>
    </row>
    <row r="64" s="1" customFormat="1" ht="20" customHeight="1" spans="1:11">
      <c r="A64" s="3">
        <v>14331976896</v>
      </c>
      <c r="B64" s="3">
        <v>1961573</v>
      </c>
      <c r="C64" s="2" t="s">
        <v>443</v>
      </c>
      <c r="D64" s="2" t="s">
        <v>500</v>
      </c>
      <c r="E64" s="2" t="s">
        <v>371</v>
      </c>
      <c r="F64" s="2" t="s">
        <v>295</v>
      </c>
      <c r="G64" s="2" t="s">
        <v>25</v>
      </c>
      <c r="H64" s="2" t="s">
        <v>501</v>
      </c>
      <c r="I64" s="2" t="s">
        <v>251</v>
      </c>
      <c r="J64" s="2" t="s">
        <v>251</v>
      </c>
      <c r="K64" s="2" t="s">
        <v>502</v>
      </c>
    </row>
    <row r="65" s="1" customFormat="1" ht="20" customHeight="1" spans="1:11">
      <c r="A65" s="3">
        <v>14328975655</v>
      </c>
      <c r="B65" s="3">
        <v>1961005</v>
      </c>
      <c r="C65" s="2" t="s">
        <v>503</v>
      </c>
      <c r="D65" s="2" t="s">
        <v>504</v>
      </c>
      <c r="E65" s="2" t="s">
        <v>248</v>
      </c>
      <c r="F65" s="2" t="s">
        <v>249</v>
      </c>
      <c r="G65" s="2" t="s">
        <v>25</v>
      </c>
      <c r="H65" s="2" t="s">
        <v>505</v>
      </c>
      <c r="I65" s="2" t="s">
        <v>251</v>
      </c>
      <c r="J65" s="2" t="s">
        <v>251</v>
      </c>
      <c r="K65" s="2" t="s">
        <v>506</v>
      </c>
    </row>
    <row r="66" s="1" customFormat="1" ht="20" customHeight="1" spans="1:11">
      <c r="A66" s="3">
        <v>14327180549</v>
      </c>
      <c r="B66" s="3">
        <v>1960228</v>
      </c>
      <c r="C66" s="2" t="s">
        <v>507</v>
      </c>
      <c r="D66" s="2" t="s">
        <v>508</v>
      </c>
      <c r="E66" s="2" t="s">
        <v>388</v>
      </c>
      <c r="F66" s="2" t="s">
        <v>371</v>
      </c>
      <c r="G66" s="2" t="s">
        <v>25</v>
      </c>
      <c r="H66" s="2" t="s">
        <v>509</v>
      </c>
      <c r="I66" s="2" t="s">
        <v>251</v>
      </c>
      <c r="J66" s="2" t="s">
        <v>251</v>
      </c>
      <c r="K66" s="2" t="s">
        <v>510</v>
      </c>
    </row>
    <row r="67" s="1" customFormat="1" ht="20" customHeight="1" spans="1:11">
      <c r="A67" s="3">
        <v>14326190541</v>
      </c>
      <c r="B67" s="3">
        <v>1959713</v>
      </c>
      <c r="C67" s="2" t="s">
        <v>511</v>
      </c>
      <c r="D67" s="2" t="s">
        <v>512</v>
      </c>
      <c r="E67" s="2" t="s">
        <v>449</v>
      </c>
      <c r="F67" s="2" t="s">
        <v>371</v>
      </c>
      <c r="G67" s="2" t="s">
        <v>25</v>
      </c>
      <c r="H67" s="2" t="s">
        <v>425</v>
      </c>
      <c r="I67" s="2" t="s">
        <v>251</v>
      </c>
      <c r="J67" s="2" t="s">
        <v>251</v>
      </c>
      <c r="K67" s="2" t="s">
        <v>513</v>
      </c>
    </row>
    <row r="68" s="1" customFormat="1" ht="20" customHeight="1" spans="1:11">
      <c r="A68" s="3">
        <v>14311006982</v>
      </c>
      <c r="B68" s="3">
        <v>1953798</v>
      </c>
      <c r="C68" s="2" t="s">
        <v>514</v>
      </c>
      <c r="D68" s="2" t="s">
        <v>515</v>
      </c>
      <c r="E68" s="2" t="s">
        <v>449</v>
      </c>
      <c r="F68" s="2" t="s">
        <v>457</v>
      </c>
      <c r="G68" s="2" t="s">
        <v>25</v>
      </c>
      <c r="H68" s="2" t="s">
        <v>425</v>
      </c>
      <c r="I68" s="2" t="s">
        <v>251</v>
      </c>
      <c r="J68" s="2" t="s">
        <v>251</v>
      </c>
      <c r="K68" s="2" t="s">
        <v>516</v>
      </c>
    </row>
    <row r="69" s="1" customFormat="1" ht="20" customHeight="1" spans="1:11">
      <c r="A69" s="3">
        <v>14310733203</v>
      </c>
      <c r="B69" s="3">
        <v>1953620</v>
      </c>
      <c r="C69" s="2" t="s">
        <v>517</v>
      </c>
      <c r="D69" s="2" t="s">
        <v>518</v>
      </c>
      <c r="E69" s="2" t="s">
        <v>323</v>
      </c>
      <c r="F69" s="2" t="s">
        <v>295</v>
      </c>
      <c r="G69" s="2" t="s">
        <v>25</v>
      </c>
      <c r="H69" s="2" t="s">
        <v>519</v>
      </c>
      <c r="I69" s="2" t="s">
        <v>251</v>
      </c>
      <c r="J69" s="2" t="s">
        <v>251</v>
      </c>
      <c r="K69" s="2" t="s">
        <v>520</v>
      </c>
    </row>
    <row r="70" s="1" customFormat="1" ht="20" customHeight="1" spans="1:11">
      <c r="A70" s="3">
        <v>14310726102</v>
      </c>
      <c r="B70" s="3">
        <v>1953611</v>
      </c>
      <c r="C70" s="2" t="s">
        <v>521</v>
      </c>
      <c r="D70" s="2" t="s">
        <v>522</v>
      </c>
      <c r="E70" s="2" t="s">
        <v>248</v>
      </c>
      <c r="F70" s="2" t="s">
        <v>249</v>
      </c>
      <c r="G70" s="2" t="s">
        <v>25</v>
      </c>
      <c r="H70" s="2" t="s">
        <v>523</v>
      </c>
      <c r="I70" s="2" t="s">
        <v>251</v>
      </c>
      <c r="J70" s="2" t="s">
        <v>251</v>
      </c>
      <c r="K70" s="2" t="s">
        <v>524</v>
      </c>
    </row>
    <row r="71" s="1" customFormat="1" ht="20" customHeight="1" spans="1:11">
      <c r="A71" s="3">
        <v>14310095305</v>
      </c>
      <c r="B71" s="3">
        <v>1953297</v>
      </c>
      <c r="C71" s="2" t="s">
        <v>273</v>
      </c>
      <c r="D71" s="2" t="s">
        <v>525</v>
      </c>
      <c r="E71" s="2" t="s">
        <v>248</v>
      </c>
      <c r="F71" s="2" t="s">
        <v>249</v>
      </c>
      <c r="G71" s="2" t="s">
        <v>25</v>
      </c>
      <c r="H71" s="2" t="s">
        <v>526</v>
      </c>
      <c r="I71" s="2" t="s">
        <v>251</v>
      </c>
      <c r="J71" s="2" t="s">
        <v>251</v>
      </c>
      <c r="K71" s="2" t="s">
        <v>527</v>
      </c>
    </row>
    <row r="72" s="1" customFormat="1" ht="20" customHeight="1" spans="1:11">
      <c r="A72" s="3">
        <v>14310054167</v>
      </c>
      <c r="B72" s="3">
        <v>1953272</v>
      </c>
      <c r="C72" s="2" t="s">
        <v>528</v>
      </c>
      <c r="D72" s="2" t="s">
        <v>529</v>
      </c>
      <c r="E72" s="2" t="s">
        <v>449</v>
      </c>
      <c r="F72" s="2" t="s">
        <v>457</v>
      </c>
      <c r="G72" s="2" t="s">
        <v>25</v>
      </c>
      <c r="H72" s="2" t="s">
        <v>425</v>
      </c>
      <c r="I72" s="2" t="s">
        <v>251</v>
      </c>
      <c r="J72" s="2" t="s">
        <v>251</v>
      </c>
      <c r="K72" s="2" t="s">
        <v>530</v>
      </c>
    </row>
    <row r="73" s="1" customFormat="1" ht="20" customHeight="1" spans="1:11">
      <c r="A73" s="3">
        <v>14307930556</v>
      </c>
      <c r="B73" s="3">
        <v>1953019</v>
      </c>
      <c r="C73" s="2" t="s">
        <v>531</v>
      </c>
      <c r="D73" s="2" t="s">
        <v>532</v>
      </c>
      <c r="E73" s="2" t="s">
        <v>351</v>
      </c>
      <c r="F73" s="2" t="s">
        <v>346</v>
      </c>
      <c r="G73" s="2" t="s">
        <v>25</v>
      </c>
      <c r="H73" s="2" t="s">
        <v>533</v>
      </c>
      <c r="I73" s="2" t="s">
        <v>251</v>
      </c>
      <c r="J73" s="2" t="s">
        <v>251</v>
      </c>
      <c r="K73" s="2" t="s">
        <v>534</v>
      </c>
    </row>
    <row r="74" s="1" customFormat="1" ht="20" customHeight="1" spans="1:11">
      <c r="A74" s="3">
        <v>14305389986</v>
      </c>
      <c r="B74" s="3">
        <v>1951475</v>
      </c>
      <c r="C74" s="2" t="s">
        <v>535</v>
      </c>
      <c r="D74" s="2" t="s">
        <v>536</v>
      </c>
      <c r="E74" s="2" t="s">
        <v>248</v>
      </c>
      <c r="F74" s="2" t="s">
        <v>249</v>
      </c>
      <c r="G74" s="2" t="s">
        <v>25</v>
      </c>
      <c r="H74" s="2" t="s">
        <v>537</v>
      </c>
      <c r="I74" s="2" t="s">
        <v>251</v>
      </c>
      <c r="J74" s="2" t="s">
        <v>251</v>
      </c>
      <c r="K74" s="2" t="s">
        <v>538</v>
      </c>
    </row>
    <row r="75" s="1" customFormat="1" ht="20" customHeight="1" spans="1:11">
      <c r="A75" s="3">
        <v>14289754724</v>
      </c>
      <c r="B75" s="3">
        <v>1945738</v>
      </c>
      <c r="C75" s="2" t="s">
        <v>539</v>
      </c>
      <c r="D75" s="2" t="s">
        <v>540</v>
      </c>
      <c r="E75" s="2" t="s">
        <v>388</v>
      </c>
      <c r="F75" s="2" t="s">
        <v>346</v>
      </c>
      <c r="G75" s="2" t="s">
        <v>25</v>
      </c>
      <c r="H75" s="2" t="s">
        <v>541</v>
      </c>
      <c r="I75" s="2" t="s">
        <v>251</v>
      </c>
      <c r="J75" s="2" t="s">
        <v>251</v>
      </c>
      <c r="K75" s="2" t="s">
        <v>542</v>
      </c>
    </row>
    <row r="76" s="1" customFormat="1" ht="20" customHeight="1" spans="1:11">
      <c r="A76" s="3">
        <v>14262250635</v>
      </c>
      <c r="B76" s="3">
        <v>1942458</v>
      </c>
      <c r="C76" s="2" t="s">
        <v>543</v>
      </c>
      <c r="D76" s="2" t="s">
        <v>544</v>
      </c>
      <c r="E76" s="2" t="s">
        <v>487</v>
      </c>
      <c r="F76" s="2" t="s">
        <v>545</v>
      </c>
      <c r="G76" s="2" t="s">
        <v>25</v>
      </c>
      <c r="H76" s="2" t="s">
        <v>425</v>
      </c>
      <c r="I76" s="2" t="s">
        <v>251</v>
      </c>
      <c r="J76" s="2" t="s">
        <v>251</v>
      </c>
      <c r="K76" s="2" t="s">
        <v>546</v>
      </c>
    </row>
    <row r="77" s="1" customFormat="1" ht="20" customHeight="1" spans="1:11">
      <c r="A77" s="3">
        <v>14258937691</v>
      </c>
      <c r="B77" s="3">
        <v>1941951</v>
      </c>
      <c r="C77" s="2" t="s">
        <v>547</v>
      </c>
      <c r="D77" s="2" t="s">
        <v>548</v>
      </c>
      <c r="E77" s="2" t="s">
        <v>549</v>
      </c>
      <c r="F77" s="2" t="s">
        <v>550</v>
      </c>
      <c r="G77" s="2" t="s">
        <v>25</v>
      </c>
      <c r="H77" s="2" t="s">
        <v>425</v>
      </c>
      <c r="I77" s="2" t="s">
        <v>251</v>
      </c>
      <c r="J77" s="2" t="s">
        <v>251</v>
      </c>
      <c r="K77" s="2" t="s">
        <v>551</v>
      </c>
    </row>
    <row r="78" s="1" customFormat="1" ht="20" customHeight="1" spans="1:11">
      <c r="A78" s="3">
        <v>14256154559</v>
      </c>
      <c r="B78" s="3">
        <v>1941709</v>
      </c>
      <c r="C78" s="2" t="s">
        <v>552</v>
      </c>
      <c r="D78" s="2" t="s">
        <v>553</v>
      </c>
      <c r="E78" s="2" t="s">
        <v>554</v>
      </c>
      <c r="F78" s="2" t="s">
        <v>555</v>
      </c>
      <c r="G78" s="2" t="s">
        <v>25</v>
      </c>
      <c r="H78" s="2" t="s">
        <v>425</v>
      </c>
      <c r="I78" s="2" t="s">
        <v>251</v>
      </c>
      <c r="J78" s="2" t="s">
        <v>251</v>
      </c>
      <c r="K78" s="2" t="s">
        <v>556</v>
      </c>
    </row>
    <row r="79" s="1" customFormat="1" ht="20" customHeight="1" spans="1:11">
      <c r="A79" s="3">
        <v>14248504055</v>
      </c>
      <c r="B79" s="3">
        <v>1940664</v>
      </c>
      <c r="C79" s="2" t="s">
        <v>557</v>
      </c>
      <c r="D79" s="2" t="s">
        <v>558</v>
      </c>
      <c r="E79" s="2" t="s">
        <v>559</v>
      </c>
      <c r="F79" s="2" t="s">
        <v>560</v>
      </c>
      <c r="G79" s="2" t="s">
        <v>25</v>
      </c>
      <c r="H79" s="2" t="s">
        <v>425</v>
      </c>
      <c r="I79" s="2" t="s">
        <v>251</v>
      </c>
      <c r="J79" s="2" t="s">
        <v>251</v>
      </c>
      <c r="K79" s="2" t="s">
        <v>561</v>
      </c>
    </row>
    <row r="80" s="1" customFormat="1" ht="20" customHeight="1" spans="1:11">
      <c r="A80" s="3">
        <v>14248478398</v>
      </c>
      <c r="B80" s="3">
        <v>1940660</v>
      </c>
      <c r="C80" s="2" t="s">
        <v>562</v>
      </c>
      <c r="D80" s="2" t="s">
        <v>563</v>
      </c>
      <c r="E80" s="2" t="s">
        <v>323</v>
      </c>
      <c r="F80" s="2" t="s">
        <v>295</v>
      </c>
      <c r="G80" s="2" t="s">
        <v>25</v>
      </c>
      <c r="H80" s="2" t="s">
        <v>425</v>
      </c>
      <c r="I80" s="2" t="s">
        <v>251</v>
      </c>
      <c r="J80" s="2" t="s">
        <v>251</v>
      </c>
      <c r="K80" s="2" t="s">
        <v>564</v>
      </c>
    </row>
    <row r="81" s="1" customFormat="1" ht="20" customHeight="1" spans="1:11">
      <c r="A81" s="3">
        <v>14244291047</v>
      </c>
      <c r="B81" s="3">
        <v>1940260</v>
      </c>
      <c r="C81" s="2" t="s">
        <v>565</v>
      </c>
      <c r="D81" s="2" t="s">
        <v>566</v>
      </c>
      <c r="E81" s="2" t="s">
        <v>567</v>
      </c>
      <c r="F81" s="2" t="s">
        <v>568</v>
      </c>
      <c r="G81" s="2" t="s">
        <v>25</v>
      </c>
      <c r="H81" s="2" t="s">
        <v>425</v>
      </c>
      <c r="I81" s="2" t="s">
        <v>251</v>
      </c>
      <c r="J81" s="2" t="s">
        <v>251</v>
      </c>
      <c r="K81" s="2" t="s">
        <v>569</v>
      </c>
    </row>
    <row r="82" s="1" customFormat="1" ht="20" customHeight="1" spans="1:11">
      <c r="A82" s="3">
        <v>14243497778</v>
      </c>
      <c r="B82" s="3">
        <v>1940094</v>
      </c>
      <c r="C82" s="2" t="s">
        <v>565</v>
      </c>
      <c r="D82" s="2" t="s">
        <v>570</v>
      </c>
      <c r="E82" s="2" t="s">
        <v>554</v>
      </c>
      <c r="F82" s="2" t="s">
        <v>555</v>
      </c>
      <c r="G82" s="2" t="s">
        <v>25</v>
      </c>
      <c r="H82" s="2" t="s">
        <v>425</v>
      </c>
      <c r="I82" s="2" t="s">
        <v>251</v>
      </c>
      <c r="J82" s="2" t="s">
        <v>251</v>
      </c>
      <c r="K82" s="2" t="s">
        <v>571</v>
      </c>
    </row>
    <row r="83" s="1" customFormat="1" ht="20" customHeight="1" spans="1:11">
      <c r="A83" s="3">
        <v>14237174064</v>
      </c>
      <c r="B83" s="3">
        <v>1939299</v>
      </c>
      <c r="C83" s="2" t="s">
        <v>572</v>
      </c>
      <c r="D83" s="2" t="s">
        <v>573</v>
      </c>
      <c r="E83" s="2" t="s">
        <v>574</v>
      </c>
      <c r="F83" s="2" t="s">
        <v>575</v>
      </c>
      <c r="G83" s="2" t="s">
        <v>25</v>
      </c>
      <c r="H83" s="2" t="s">
        <v>425</v>
      </c>
      <c r="I83" s="2" t="s">
        <v>251</v>
      </c>
      <c r="J83" s="2" t="s">
        <v>251</v>
      </c>
      <c r="K83" s="2" t="s">
        <v>576</v>
      </c>
    </row>
    <row r="84" s="1" customFormat="1" ht="20" customHeight="1" spans="1:11">
      <c r="A84" s="3">
        <v>14170136967</v>
      </c>
      <c r="B84" s="3">
        <v>1931244</v>
      </c>
      <c r="C84" s="2" t="s">
        <v>577</v>
      </c>
      <c r="D84" s="2" t="s">
        <v>578</v>
      </c>
      <c r="E84" s="2" t="s">
        <v>579</v>
      </c>
      <c r="F84" s="2" t="s">
        <v>580</v>
      </c>
      <c r="G84" s="2" t="s">
        <v>25</v>
      </c>
      <c r="H84" s="2" t="s">
        <v>425</v>
      </c>
      <c r="I84" s="2" t="s">
        <v>251</v>
      </c>
      <c r="J84" s="2" t="s">
        <v>251</v>
      </c>
      <c r="K84" s="2" t="s">
        <v>581</v>
      </c>
    </row>
    <row r="85" s="1" customFormat="1" ht="20" customHeight="1" spans="1:11">
      <c r="A85" s="3">
        <v>14169852851</v>
      </c>
      <c r="B85" s="3">
        <v>1931183</v>
      </c>
      <c r="C85" s="2" t="s">
        <v>582</v>
      </c>
      <c r="D85" s="2" t="s">
        <v>583</v>
      </c>
      <c r="E85" s="2" t="s">
        <v>574</v>
      </c>
      <c r="F85" s="2" t="s">
        <v>584</v>
      </c>
      <c r="G85" s="2" t="s">
        <v>25</v>
      </c>
      <c r="H85" s="2" t="s">
        <v>425</v>
      </c>
      <c r="I85" s="2" t="s">
        <v>251</v>
      </c>
      <c r="J85" s="2" t="s">
        <v>251</v>
      </c>
      <c r="K85" s="2" t="s">
        <v>585</v>
      </c>
    </row>
    <row r="86" s="1" customFormat="1" ht="20" customHeight="1" spans="1:11">
      <c r="A86" s="3">
        <v>14147646133</v>
      </c>
      <c r="B86" s="3">
        <v>1928527</v>
      </c>
      <c r="C86" s="2" t="s">
        <v>586</v>
      </c>
      <c r="D86" s="2" t="s">
        <v>587</v>
      </c>
      <c r="E86" s="2" t="s">
        <v>588</v>
      </c>
      <c r="F86" s="2" t="s">
        <v>589</v>
      </c>
      <c r="G86" s="2" t="s">
        <v>25</v>
      </c>
      <c r="H86" s="2" t="s">
        <v>590</v>
      </c>
      <c r="I86" s="2" t="s">
        <v>251</v>
      </c>
      <c r="J86" s="2" t="s">
        <v>251</v>
      </c>
      <c r="K86" s="2" t="s">
        <v>591</v>
      </c>
    </row>
    <row r="87" s="1" customFormat="1" ht="20" customHeight="1" spans="1:11">
      <c r="A87" s="3">
        <v>14147253579</v>
      </c>
      <c r="B87" s="3">
        <v>1928433</v>
      </c>
      <c r="C87" s="2" t="s">
        <v>592</v>
      </c>
      <c r="D87" s="2" t="s">
        <v>593</v>
      </c>
      <c r="E87" s="2" t="s">
        <v>594</v>
      </c>
      <c r="F87" s="2" t="s">
        <v>595</v>
      </c>
      <c r="G87" s="2" t="s">
        <v>25</v>
      </c>
      <c r="H87" s="2" t="s">
        <v>425</v>
      </c>
      <c r="I87" s="2" t="s">
        <v>251</v>
      </c>
      <c r="J87" s="2" t="s">
        <v>251</v>
      </c>
      <c r="K87" s="2" t="s">
        <v>596</v>
      </c>
    </row>
    <row r="88" s="1" customFormat="1" ht="20" customHeight="1" spans="1:11">
      <c r="A88" s="3">
        <v>14141394107</v>
      </c>
      <c r="B88" s="3">
        <v>1927781</v>
      </c>
      <c r="C88" s="2" t="s">
        <v>597</v>
      </c>
      <c r="D88" s="2" t="s">
        <v>598</v>
      </c>
      <c r="E88" s="2" t="s">
        <v>599</v>
      </c>
      <c r="F88" s="2" t="s">
        <v>579</v>
      </c>
      <c r="G88" s="2" t="s">
        <v>25</v>
      </c>
      <c r="H88" s="2" t="s">
        <v>425</v>
      </c>
      <c r="I88" s="2" t="s">
        <v>251</v>
      </c>
      <c r="J88" s="2" t="s">
        <v>251</v>
      </c>
      <c r="K88" s="2" t="s">
        <v>600</v>
      </c>
    </row>
    <row r="89" s="1" customFormat="1" ht="20" customHeight="1" spans="1:11">
      <c r="A89" s="3">
        <v>14137039090</v>
      </c>
      <c r="B89" s="3">
        <v>1927079</v>
      </c>
      <c r="C89" s="2" t="s">
        <v>601</v>
      </c>
      <c r="D89" s="2" t="s">
        <v>602</v>
      </c>
      <c r="E89" s="2" t="s">
        <v>579</v>
      </c>
      <c r="F89" s="2" t="s">
        <v>580</v>
      </c>
      <c r="G89" s="2" t="s">
        <v>25</v>
      </c>
      <c r="H89" s="2" t="s">
        <v>425</v>
      </c>
      <c r="I89" s="2" t="s">
        <v>251</v>
      </c>
      <c r="J89" s="2" t="s">
        <v>251</v>
      </c>
      <c r="K89" s="2" t="s">
        <v>603</v>
      </c>
    </row>
    <row r="90" s="1" customFormat="1" ht="20" customHeight="1" spans="1:11">
      <c r="A90" s="3">
        <v>14086129006</v>
      </c>
      <c r="B90" s="3">
        <v>1921607</v>
      </c>
      <c r="C90" s="2" t="s">
        <v>604</v>
      </c>
      <c r="D90" s="2" t="s">
        <v>605</v>
      </c>
      <c r="E90" s="2" t="s">
        <v>606</v>
      </c>
      <c r="F90" s="2" t="s">
        <v>607</v>
      </c>
      <c r="G90" s="2" t="s">
        <v>25</v>
      </c>
      <c r="H90" s="2" t="s">
        <v>425</v>
      </c>
      <c r="I90" s="2" t="s">
        <v>251</v>
      </c>
      <c r="J90" s="2" t="s">
        <v>251</v>
      </c>
      <c r="K90" s="2" t="s">
        <v>608</v>
      </c>
    </row>
    <row r="91" s="1" customFormat="1" ht="20" customHeight="1" spans="1:11">
      <c r="A91" s="3">
        <v>14059381982</v>
      </c>
      <c r="B91" s="3">
        <v>1920979</v>
      </c>
      <c r="C91" s="2" t="s">
        <v>552</v>
      </c>
      <c r="D91" s="2" t="s">
        <v>609</v>
      </c>
      <c r="E91" s="2" t="s">
        <v>606</v>
      </c>
      <c r="F91" s="2" t="s">
        <v>610</v>
      </c>
      <c r="G91" s="2" t="s">
        <v>25</v>
      </c>
      <c r="H91" s="2" t="s">
        <v>425</v>
      </c>
      <c r="I91" s="2" t="s">
        <v>251</v>
      </c>
      <c r="J91" s="2" t="s">
        <v>251</v>
      </c>
      <c r="K91" s="2" t="s">
        <v>611</v>
      </c>
    </row>
    <row r="92" s="1" customFormat="1" ht="20" customHeight="1" spans="1:11">
      <c r="A92" s="3">
        <v>14059333366</v>
      </c>
      <c r="B92" s="3">
        <v>1920967</v>
      </c>
      <c r="C92" s="2" t="s">
        <v>612</v>
      </c>
      <c r="D92" s="2" t="s">
        <v>613</v>
      </c>
      <c r="E92" s="2" t="s">
        <v>614</v>
      </c>
      <c r="F92" s="2" t="s">
        <v>554</v>
      </c>
      <c r="G92" s="2" t="s">
        <v>25</v>
      </c>
      <c r="H92" s="2" t="s">
        <v>425</v>
      </c>
      <c r="I92" s="2" t="s">
        <v>251</v>
      </c>
      <c r="J92" s="2" t="s">
        <v>251</v>
      </c>
      <c r="K92" s="2" t="s">
        <v>615</v>
      </c>
    </row>
    <row r="93" s="1" customFormat="1" ht="20" customHeight="1" spans="1:11">
      <c r="A93" s="3">
        <v>14039719616</v>
      </c>
      <c r="B93" s="3">
        <v>1919274</v>
      </c>
      <c r="C93" s="2" t="s">
        <v>552</v>
      </c>
      <c r="D93" s="2" t="s">
        <v>616</v>
      </c>
      <c r="E93" s="2" t="s">
        <v>606</v>
      </c>
      <c r="F93" s="2" t="s">
        <v>610</v>
      </c>
      <c r="G93" s="2" t="s">
        <v>25</v>
      </c>
      <c r="H93" s="2" t="s">
        <v>425</v>
      </c>
      <c r="I93" s="2" t="s">
        <v>251</v>
      </c>
      <c r="J93" s="2" t="s">
        <v>251</v>
      </c>
      <c r="K93" s="2" t="s">
        <v>617</v>
      </c>
    </row>
    <row r="94" s="1" customFormat="1" ht="20" customHeight="1" spans="1:11">
      <c r="A94" s="3">
        <v>14017458812</v>
      </c>
      <c r="B94" s="3">
        <v>1917338</v>
      </c>
      <c r="C94" s="2" t="s">
        <v>618</v>
      </c>
      <c r="D94" s="2" t="s">
        <v>619</v>
      </c>
      <c r="E94" s="2" t="s">
        <v>588</v>
      </c>
      <c r="F94" s="2" t="s">
        <v>589</v>
      </c>
      <c r="G94" s="2" t="s">
        <v>25</v>
      </c>
      <c r="H94" s="2" t="s">
        <v>425</v>
      </c>
      <c r="I94" s="2" t="s">
        <v>251</v>
      </c>
      <c r="J94" s="2" t="s">
        <v>251</v>
      </c>
      <c r="K94" s="2" t="s">
        <v>620</v>
      </c>
    </row>
    <row r="95" s="1" customFormat="1" ht="20" customHeight="1" spans="1:11">
      <c r="A95" s="3">
        <v>14014183790</v>
      </c>
      <c r="B95" s="3">
        <v>1917081</v>
      </c>
      <c r="C95" s="2" t="s">
        <v>552</v>
      </c>
      <c r="D95" s="2" t="s">
        <v>621</v>
      </c>
      <c r="E95" s="2" t="s">
        <v>606</v>
      </c>
      <c r="F95" s="2" t="s">
        <v>610</v>
      </c>
      <c r="G95" s="2" t="s">
        <v>25</v>
      </c>
      <c r="H95" s="2" t="s">
        <v>425</v>
      </c>
      <c r="I95" s="2" t="s">
        <v>251</v>
      </c>
      <c r="J95" s="2" t="s">
        <v>251</v>
      </c>
      <c r="K95" s="2" t="s">
        <v>622</v>
      </c>
    </row>
    <row r="96" s="1" customFormat="1" ht="20" customHeight="1" spans="1:11">
      <c r="A96" s="3">
        <v>14001480387</v>
      </c>
      <c r="B96" s="3">
        <v>1915725</v>
      </c>
      <c r="C96" s="2" t="s">
        <v>623</v>
      </c>
      <c r="D96" s="2" t="s">
        <v>624</v>
      </c>
      <c r="E96" s="2" t="s">
        <v>580</v>
      </c>
      <c r="F96" s="2" t="s">
        <v>625</v>
      </c>
      <c r="G96" s="2" t="s">
        <v>25</v>
      </c>
      <c r="H96" s="2" t="s">
        <v>425</v>
      </c>
      <c r="I96" s="2" t="s">
        <v>251</v>
      </c>
      <c r="J96" s="2" t="s">
        <v>251</v>
      </c>
      <c r="K96" s="2" t="s">
        <v>626</v>
      </c>
    </row>
    <row r="97" s="1" customFormat="1" ht="20" customHeight="1" spans="1:11">
      <c r="A97" s="3">
        <v>13977408877</v>
      </c>
      <c r="B97" s="3">
        <v>1914027</v>
      </c>
      <c r="C97" s="2" t="s">
        <v>552</v>
      </c>
      <c r="D97" s="2" t="s">
        <v>627</v>
      </c>
      <c r="E97" s="2" t="s">
        <v>628</v>
      </c>
      <c r="F97" s="2" t="s">
        <v>606</v>
      </c>
      <c r="G97" s="2" t="s">
        <v>25</v>
      </c>
      <c r="H97" s="2" t="s">
        <v>425</v>
      </c>
      <c r="I97" s="2" t="s">
        <v>251</v>
      </c>
      <c r="J97" s="2" t="s">
        <v>251</v>
      </c>
      <c r="K97" s="2" t="s">
        <v>629</v>
      </c>
    </row>
    <row r="98" s="1" customFormat="1" ht="20" customHeight="1" spans="1:11">
      <c r="A98" s="3">
        <v>13970929952</v>
      </c>
      <c r="B98" s="3">
        <v>1913482</v>
      </c>
      <c r="C98" s="2" t="s">
        <v>552</v>
      </c>
      <c r="D98" s="2" t="s">
        <v>630</v>
      </c>
      <c r="E98" s="2" t="s">
        <v>631</v>
      </c>
      <c r="F98" s="2" t="s">
        <v>628</v>
      </c>
      <c r="G98" s="2" t="s">
        <v>25</v>
      </c>
      <c r="H98" s="2" t="s">
        <v>425</v>
      </c>
      <c r="I98" s="2" t="s">
        <v>251</v>
      </c>
      <c r="J98" s="2" t="s">
        <v>251</v>
      </c>
      <c r="K98" s="2" t="s">
        <v>632</v>
      </c>
    </row>
    <row r="99" s="1" customFormat="1" ht="20" customHeight="1" spans="1:11">
      <c r="A99" s="3">
        <v>13970909959</v>
      </c>
      <c r="B99" s="3">
        <v>1913480</v>
      </c>
      <c r="C99" s="2" t="s">
        <v>435</v>
      </c>
      <c r="D99" s="2" t="s">
        <v>633</v>
      </c>
      <c r="E99" s="2" t="s">
        <v>634</v>
      </c>
      <c r="F99" s="2" t="s">
        <v>589</v>
      </c>
      <c r="G99" s="2" t="s">
        <v>25</v>
      </c>
      <c r="H99" s="2" t="s">
        <v>425</v>
      </c>
      <c r="I99" s="2" t="s">
        <v>251</v>
      </c>
      <c r="J99" s="2" t="s">
        <v>251</v>
      </c>
      <c r="K99" s="2" t="s">
        <v>635</v>
      </c>
    </row>
    <row r="100" s="1" customFormat="1" ht="20" customHeight="1" spans="1:11">
      <c r="A100" s="3">
        <v>13742821908</v>
      </c>
      <c r="B100" s="3">
        <v>1887843</v>
      </c>
      <c r="C100" s="2" t="s">
        <v>636</v>
      </c>
      <c r="D100" s="2" t="s">
        <v>637</v>
      </c>
      <c r="E100" s="2" t="s">
        <v>638</v>
      </c>
      <c r="F100" s="2" t="s">
        <v>560</v>
      </c>
      <c r="G100" s="2" t="s">
        <v>25</v>
      </c>
      <c r="H100" s="2" t="s">
        <v>425</v>
      </c>
      <c r="I100" s="2" t="s">
        <v>251</v>
      </c>
      <c r="J100" s="2" t="s">
        <v>251</v>
      </c>
      <c r="K100" s="2" t="s">
        <v>639</v>
      </c>
    </row>
    <row r="101" s="1" customFormat="1" ht="20" customHeight="1" spans="1:11">
      <c r="A101" s="3">
        <v>13691187891</v>
      </c>
      <c r="B101" s="3">
        <v>1881783</v>
      </c>
      <c r="C101" s="2" t="s">
        <v>640</v>
      </c>
      <c r="D101" s="2" t="s">
        <v>641</v>
      </c>
      <c r="E101" s="2" t="s">
        <v>346</v>
      </c>
      <c r="F101" s="2" t="s">
        <v>323</v>
      </c>
      <c r="G101" s="2" t="s">
        <v>25</v>
      </c>
      <c r="H101" s="2" t="s">
        <v>642</v>
      </c>
      <c r="I101" s="2" t="s">
        <v>251</v>
      </c>
      <c r="J101" s="2" t="s">
        <v>251</v>
      </c>
      <c r="K101" s="2" t="s">
        <v>643</v>
      </c>
    </row>
    <row r="102" s="1" customFormat="1" ht="20" customHeight="1" spans="1:11">
      <c r="A102" s="3">
        <v>13498818844</v>
      </c>
      <c r="B102" s="3">
        <v>1868606</v>
      </c>
      <c r="C102" s="2" t="s">
        <v>636</v>
      </c>
      <c r="D102" s="2" t="s">
        <v>644</v>
      </c>
      <c r="E102" s="2" t="s">
        <v>599</v>
      </c>
      <c r="F102" s="2" t="s">
        <v>579</v>
      </c>
      <c r="G102" s="2" t="s">
        <v>25</v>
      </c>
      <c r="H102" s="2" t="s">
        <v>425</v>
      </c>
      <c r="I102" s="2" t="s">
        <v>251</v>
      </c>
      <c r="J102" s="2" t="s">
        <v>251</v>
      </c>
      <c r="K102" s="2" t="s">
        <v>645</v>
      </c>
    </row>
    <row r="103" s="1" customFormat="1" ht="20" customHeight="1" spans="1:11">
      <c r="A103" s="3">
        <v>13408548305</v>
      </c>
      <c r="B103" s="3">
        <v>1860947</v>
      </c>
      <c r="C103" s="2" t="s">
        <v>646</v>
      </c>
      <c r="D103" s="2" t="s">
        <v>647</v>
      </c>
      <c r="E103" s="2" t="s">
        <v>648</v>
      </c>
      <c r="F103" s="2" t="s">
        <v>649</v>
      </c>
      <c r="G103" s="2" t="s">
        <v>25</v>
      </c>
      <c r="H103" s="2" t="s">
        <v>425</v>
      </c>
      <c r="I103" s="2" t="s">
        <v>251</v>
      </c>
      <c r="J103" s="2" t="s">
        <v>251</v>
      </c>
      <c r="K103" s="2" t="s">
        <v>650</v>
      </c>
    </row>
    <row r="104" s="1" customFormat="1" ht="20" customHeight="1" spans="1:11">
      <c r="A104" s="3">
        <v>13341496380</v>
      </c>
      <c r="B104" s="3">
        <v>1856310</v>
      </c>
      <c r="C104" s="2" t="s">
        <v>651</v>
      </c>
      <c r="D104" s="2" t="s">
        <v>652</v>
      </c>
      <c r="E104" s="2" t="s">
        <v>449</v>
      </c>
      <c r="F104" s="2" t="s">
        <v>457</v>
      </c>
      <c r="G104" s="2" t="s">
        <v>25</v>
      </c>
      <c r="H104" s="2" t="s">
        <v>653</v>
      </c>
      <c r="I104" s="2" t="s">
        <v>251</v>
      </c>
      <c r="J104" s="2" t="s">
        <v>251</v>
      </c>
      <c r="K104" s="2" t="s">
        <v>654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2021-02-08T02:37:00Z</dcterms:created>
  <dcterms:modified xsi:type="dcterms:W3CDTF">2021-02-08T06:32:24Z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