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对账!$A$1:$P$159</definedName>
  </definedNames>
  <calcPr calcId="144525"/>
</workbook>
</file>

<file path=xl/sharedStrings.xml><?xml version="1.0" encoding="utf-8"?>
<sst xmlns="http://schemas.openxmlformats.org/spreadsheetml/2006/main" count="4201" uniqueCount="1100">
  <si>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</si>
  <si>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</si>
  <si>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</si>
  <si>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</si>
  <si>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</si>
  <si>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</si>
  <si>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</si>
  <si>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</si>
  <si>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</si>
  <si>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</si>
  <si>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</si>
  <si>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</si>
  <si>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</si>
  <si>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</si>
  <si>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</si>
  <si>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</si>
  <si>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</si>
  <si>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</si>
  <si>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</si>
  <si>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278687003</t>
  </si>
  <si>
    <t>1908911</t>
  </si>
  <si>
    <t>11/14/2020</t>
  </si>
  <si>
    <t>Chang Siam Inn</t>
  </si>
  <si>
    <t>2/6/2021</t>
  </si>
  <si>
    <t>2/7/2021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</si>
  <si>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</si>
  <si>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</si>
  <si>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</si>
  <si>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</si>
  <si>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</si>
  <si>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</si>
  <si>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</si>
  <si>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</si>
  <si>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</si>
  <si>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281667603</t>
  </si>
  <si>
    <t>2/3/2021</t>
  </si>
  <si>
    <t>Kyriad Aix Les Milles - Plan de Campagne</t>
  </si>
  <si>
    <t>2/4/2021</t>
  </si>
  <si>
    <t>2/5/2021</t>
  </si>
  <si>
    <t>363971398</t>
  </si>
  <si>
    <t>1/6/2021</t>
  </si>
  <si>
    <t>Shelborne South Beach</t>
  </si>
  <si>
    <t>2/1/2021</t>
  </si>
  <si>
    <t>5</t>
  </si>
  <si>
    <t>363972938</t>
  </si>
  <si>
    <t>529796649</t>
  </si>
  <si>
    <t>1925484</t>
  </si>
  <si>
    <t>12/14/2020</t>
  </si>
  <si>
    <t>Evergreen Place Siam by UHG</t>
  </si>
  <si>
    <t>536838401</t>
  </si>
  <si>
    <t>1/4/2021</t>
  </si>
  <si>
    <t>Bluewater Maribago Beach Resort</t>
  </si>
  <si>
    <t>2/2/2021</t>
  </si>
  <si>
    <t>3</t>
  </si>
  <si>
    <t>541752213</t>
  </si>
  <si>
    <t>1/30/2021</t>
  </si>
  <si>
    <t>Hotel Horison Ciledug Jakarta</t>
  </si>
  <si>
    <t>542384957</t>
  </si>
  <si>
    <t>Saung Balibu Hotel &amp; Resto</t>
  </si>
  <si>
    <t>542928297</t>
  </si>
  <si>
    <t>Alt Hotel Nana by UHG</t>
  </si>
  <si>
    <t>542975009</t>
  </si>
  <si>
    <t>Emirates Concorde Hotel &amp; Residence</t>
  </si>
  <si>
    <t>2/8/2021</t>
  </si>
  <si>
    <t>548418012</t>
  </si>
  <si>
    <t>1903124</t>
  </si>
  <si>
    <t>11/8/2020</t>
  </si>
  <si>
    <t>Sakuren Jimbocho</t>
  </si>
  <si>
    <t>569094900</t>
  </si>
  <si>
    <t>Metropark Hotel</t>
  </si>
  <si>
    <t>278779491</t>
  </si>
  <si>
    <t>1911086</t>
  </si>
  <si>
    <t>11/17/2020</t>
  </si>
  <si>
    <t>New York New York Hotel</t>
  </si>
  <si>
    <t>1224.00</t>
  </si>
  <si>
    <t>已退房</t>
  </si>
  <si>
    <t>280440971</t>
  </si>
  <si>
    <t>1937411</t>
  </si>
  <si>
    <t>12/31/2020</t>
  </si>
  <si>
    <t>Hotel Vienna Ostenda</t>
  </si>
  <si>
    <t>626.00</t>
  </si>
  <si>
    <t>280604775</t>
  </si>
  <si>
    <t>1940126</t>
  </si>
  <si>
    <t>FM7 Resort Hotel Bandara Jakarta Airport</t>
  </si>
  <si>
    <t>1405.00</t>
  </si>
  <si>
    <t>280680579</t>
  </si>
  <si>
    <t>1941305</t>
  </si>
  <si>
    <t>Campanile Hotel And Restaurant Amersfoort</t>
  </si>
  <si>
    <t>266.00</t>
  </si>
  <si>
    <t>280826323</t>
  </si>
  <si>
    <t>1943531</t>
  </si>
  <si>
    <t>1/10/2021</t>
  </si>
  <si>
    <t>Red Lion Hotel &amp; Conference Center St. George, UT</t>
  </si>
  <si>
    <t>460.00</t>
  </si>
  <si>
    <t>280876619</t>
  </si>
  <si>
    <t>1944002</t>
  </si>
  <si>
    <t>1/11/2021</t>
  </si>
  <si>
    <t>Golden Nugget Hotel and Casino</t>
  </si>
  <si>
    <t>1713.00</t>
  </si>
  <si>
    <t>281006935</t>
  </si>
  <si>
    <t>1946172</t>
  </si>
  <si>
    <t>1/14/2021</t>
  </si>
  <si>
    <t>Aston Anyer Beach Hotel</t>
  </si>
  <si>
    <t>462.00</t>
  </si>
  <si>
    <t>281051115</t>
  </si>
  <si>
    <t>1948762</t>
  </si>
  <si>
    <t>1/15/2021</t>
  </si>
  <si>
    <t>Trump International Hotel Las Vegas</t>
  </si>
  <si>
    <t>4</t>
  </si>
  <si>
    <t>2204.00</t>
  </si>
  <si>
    <t>281080903</t>
  </si>
  <si>
    <t>1950082</t>
  </si>
  <si>
    <t>1/16/2021</t>
  </si>
  <si>
    <t>SAHARA Las Vegas</t>
  </si>
  <si>
    <t>604.00</t>
  </si>
  <si>
    <t>281141027</t>
  </si>
  <si>
    <t>1953039</t>
  </si>
  <si>
    <t>1/18/2021</t>
  </si>
  <si>
    <t>Bahi Ajman Palace Hotel</t>
  </si>
  <si>
    <t>471.00</t>
  </si>
  <si>
    <t>281145267</t>
  </si>
  <si>
    <t>1953543</t>
  </si>
  <si>
    <t>Aria Resort and Casino</t>
  </si>
  <si>
    <t>2163.00</t>
  </si>
  <si>
    <t>281173187</t>
  </si>
  <si>
    <t>1954664</t>
  </si>
  <si>
    <t>1/19/2021</t>
  </si>
  <si>
    <t>Hotel Welcome Inn</t>
  </si>
  <si>
    <t>728.00</t>
  </si>
  <si>
    <t>281274043</t>
  </si>
  <si>
    <t>1959539</t>
  </si>
  <si>
    <t>1/22/2021</t>
  </si>
  <si>
    <t>Hotel Shangri-La Roma</t>
  </si>
  <si>
    <t>474.00</t>
  </si>
  <si>
    <t>281312079</t>
  </si>
  <si>
    <t>1960901</t>
  </si>
  <si>
    <t>1/23/2021</t>
  </si>
  <si>
    <t>281378295</t>
  </si>
  <si>
    <t>1964234</t>
  </si>
  <si>
    <t>1/25/2021</t>
  </si>
  <si>
    <t>Jumeirah Beach Hotel</t>
  </si>
  <si>
    <t>1/31/2021</t>
  </si>
  <si>
    <t>7</t>
  </si>
  <si>
    <t>15456.00</t>
  </si>
  <si>
    <t>281447947</t>
  </si>
  <si>
    <t>1967362</t>
  </si>
  <si>
    <t>1/27/2021</t>
  </si>
  <si>
    <t>Kyriad Mulhouse Est - Lutterbach</t>
  </si>
  <si>
    <t>336.00</t>
  </si>
  <si>
    <t>281448515</t>
  </si>
  <si>
    <t>1967378</t>
  </si>
  <si>
    <t>Premiere Classe Metz Sud - Jouy aux Arches</t>
  </si>
  <si>
    <t>8</t>
  </si>
  <si>
    <t>2528.00</t>
  </si>
  <si>
    <t>281493875</t>
  </si>
  <si>
    <t>1968292</t>
  </si>
  <si>
    <t>1/29/2021</t>
  </si>
  <si>
    <t>Pesona Alam Resort &amp; Spa</t>
  </si>
  <si>
    <t>1060.00</t>
  </si>
  <si>
    <t>281528387</t>
  </si>
  <si>
    <t>1969097</t>
  </si>
  <si>
    <t>Jeju Shinhwa World Landing Resort</t>
  </si>
  <si>
    <t>586.00</t>
  </si>
  <si>
    <t>281562715</t>
  </si>
  <si>
    <t>1969986</t>
  </si>
  <si>
    <t>1168.00</t>
  </si>
  <si>
    <t>281573335</t>
  </si>
  <si>
    <t>1970550</t>
  </si>
  <si>
    <t>Similan Hotel Zhuhai</t>
  </si>
  <si>
    <t>1579.00</t>
  </si>
  <si>
    <t>281574911</t>
  </si>
  <si>
    <t>1970342</t>
  </si>
  <si>
    <t>584.00</t>
  </si>
  <si>
    <t>281580475</t>
  </si>
  <si>
    <t>1970370</t>
  </si>
  <si>
    <t>Golden Tulip Downtown Abu Dhabi</t>
  </si>
  <si>
    <t>1212.00</t>
  </si>
  <si>
    <t>281580615</t>
  </si>
  <si>
    <t>1970371</t>
  </si>
  <si>
    <t>281607787</t>
  </si>
  <si>
    <t>1971104</t>
  </si>
  <si>
    <t>Hotel American Palace Eur</t>
  </si>
  <si>
    <t>339.00</t>
  </si>
  <si>
    <t>281627607</t>
  </si>
  <si>
    <t>1971562</t>
  </si>
  <si>
    <t>514.00</t>
  </si>
  <si>
    <t>281629823</t>
  </si>
  <si>
    <t>1971673</t>
  </si>
  <si>
    <t>Hotel Colony</t>
  </si>
  <si>
    <t>176.00</t>
  </si>
  <si>
    <t>281661711</t>
  </si>
  <si>
    <t>1972831</t>
  </si>
  <si>
    <t>Hotel President</t>
  </si>
  <si>
    <t>325.00</t>
  </si>
  <si>
    <t>281665455</t>
  </si>
  <si>
    <t>1973030</t>
  </si>
  <si>
    <t>Rio Hotel Macau</t>
  </si>
  <si>
    <t>163.00</t>
  </si>
  <si>
    <t>281666039</t>
  </si>
  <si>
    <t>1973077</t>
  </si>
  <si>
    <t>Ezdan Palace Hotel</t>
  </si>
  <si>
    <t>671.00</t>
  </si>
  <si>
    <t>281666495</t>
  </si>
  <si>
    <t>1973103</t>
  </si>
  <si>
    <t>Campanile Auxerre - Moneteau</t>
  </si>
  <si>
    <t>345.00</t>
  </si>
  <si>
    <t>281672467</t>
  </si>
  <si>
    <t>1973234</t>
  </si>
  <si>
    <t>455.00</t>
  </si>
  <si>
    <t>281673335</t>
  </si>
  <si>
    <t>1973241</t>
  </si>
  <si>
    <t>Merlynn Park Hotel</t>
  </si>
  <si>
    <t>456.00</t>
  </si>
  <si>
    <t>281700271</t>
  </si>
  <si>
    <t>1974212</t>
  </si>
  <si>
    <t>355.00</t>
  </si>
  <si>
    <t>281715239</t>
  </si>
  <si>
    <t>1974404</t>
  </si>
  <si>
    <t>Days Inn &amp; Conference Center by Wyndham Ellensburg</t>
  </si>
  <si>
    <t>307.00</t>
  </si>
  <si>
    <t>281721311</t>
  </si>
  <si>
    <t>1974636</t>
  </si>
  <si>
    <t>Pavilion Hotel</t>
  </si>
  <si>
    <t>217.00</t>
  </si>
  <si>
    <t>281729227</t>
  </si>
  <si>
    <t>1974896</t>
  </si>
  <si>
    <t>672.00</t>
  </si>
  <si>
    <t>281730239</t>
  </si>
  <si>
    <t>1974955</t>
  </si>
  <si>
    <t>Urban Hotel Kusatsu</t>
  </si>
  <si>
    <t>469.00</t>
  </si>
  <si>
    <t>281742463</t>
  </si>
  <si>
    <t>1975182</t>
  </si>
  <si>
    <t>281759095</t>
  </si>
  <si>
    <t>1975586</t>
  </si>
  <si>
    <t>Mystic Dunes Resort &amp; Golf Club by Diamond Resorts</t>
  </si>
  <si>
    <t>497.00</t>
  </si>
  <si>
    <t>281776895</t>
  </si>
  <si>
    <t>1975847</t>
  </si>
  <si>
    <t>Winsky Hotel</t>
  </si>
  <si>
    <t>234.00</t>
  </si>
  <si>
    <t>354449674</t>
  </si>
  <si>
    <t>1907124</t>
  </si>
  <si>
    <t>11/13/2020</t>
  </si>
  <si>
    <t>650.00</t>
  </si>
  <si>
    <t>354964558</t>
  </si>
  <si>
    <t>1909577</t>
  </si>
  <si>
    <t>11/15/2020</t>
  </si>
  <si>
    <t>CROWN PARADISE CLUB - ALL INCLUSIVE</t>
  </si>
  <si>
    <t>4408.00</t>
  </si>
  <si>
    <t>357348478</t>
  </si>
  <si>
    <t>1917357</t>
  </si>
  <si>
    <t>11/29/2020</t>
  </si>
  <si>
    <t>Wyndham Garden Ft Lauderdale Airport and Cruise Port</t>
  </si>
  <si>
    <t>522.00</t>
  </si>
  <si>
    <t>362417310</t>
  </si>
  <si>
    <t>1936507</t>
  </si>
  <si>
    <t>12/30/2020</t>
  </si>
  <si>
    <t>Rosen Inn Lake Buena Vista Orlando</t>
  </si>
  <si>
    <t>692.00</t>
  </si>
  <si>
    <t>362787326</t>
  </si>
  <si>
    <t>1938074</t>
  </si>
  <si>
    <t>Maingate Lakeside Resort</t>
  </si>
  <si>
    <t>316.00</t>
  </si>
  <si>
    <t>363829470</t>
  </si>
  <si>
    <t>1940920</t>
  </si>
  <si>
    <t>1/5/2021</t>
  </si>
  <si>
    <t>Serene Vegas Hotel</t>
  </si>
  <si>
    <t>484.00</t>
  </si>
  <si>
    <t>363829670</t>
  </si>
  <si>
    <t>1940923</t>
  </si>
  <si>
    <t>363829718</t>
  </si>
  <si>
    <t>1940924</t>
  </si>
  <si>
    <t>364315986</t>
  </si>
  <si>
    <t>1942505</t>
  </si>
  <si>
    <t>1/8/2021</t>
  </si>
  <si>
    <t>Santa Cruz boutique hotel</t>
  </si>
  <si>
    <t>326.00</t>
  </si>
  <si>
    <t>365905442</t>
  </si>
  <si>
    <t>1949837</t>
  </si>
  <si>
    <t>Seralago Hotel and Suites Main Gate East</t>
  </si>
  <si>
    <t>194.00</t>
  </si>
  <si>
    <t>366322414</t>
  </si>
  <si>
    <t>1953332</t>
  </si>
  <si>
    <t>561.00</t>
  </si>
  <si>
    <t>366446054</t>
  </si>
  <si>
    <t>1954682</t>
  </si>
  <si>
    <t>Yavapai Lodge - Inside the Park</t>
  </si>
  <si>
    <t>648.00</t>
  </si>
  <si>
    <t>366737854</t>
  </si>
  <si>
    <t>1957892</t>
  </si>
  <si>
    <t>1/21/2021</t>
  </si>
  <si>
    <t>Acacia Hotel Manila</t>
  </si>
  <si>
    <t>1197.00</t>
  </si>
  <si>
    <t>367791502</t>
  </si>
  <si>
    <t>1964813</t>
  </si>
  <si>
    <t>1/26/2021</t>
  </si>
  <si>
    <t>Hotel Rondonia Palace</t>
  </si>
  <si>
    <t>296.00</t>
  </si>
  <si>
    <t>368422298</t>
  </si>
  <si>
    <t>1968570</t>
  </si>
  <si>
    <t>Longhorn Boulder Highway</t>
  </si>
  <si>
    <t>741.00</t>
  </si>
  <si>
    <t>368422346</t>
  </si>
  <si>
    <t>1968574</t>
  </si>
  <si>
    <t>Hotel Santika TMII</t>
  </si>
  <si>
    <t>526.00</t>
  </si>
  <si>
    <t>368526666</t>
  </si>
  <si>
    <t>1968952</t>
  </si>
  <si>
    <t>Wyndham Garden Villavicencio</t>
  </si>
  <si>
    <t>620.00</t>
  </si>
  <si>
    <t>368987090</t>
  </si>
  <si>
    <t>1970411</t>
  </si>
  <si>
    <t>Basecamp Tahoe South</t>
  </si>
  <si>
    <t>2711.00</t>
  </si>
  <si>
    <t>369439054</t>
  </si>
  <si>
    <t>1973164</t>
  </si>
  <si>
    <t>Seri Pacific Hotel Kuala Lumpur</t>
  </si>
  <si>
    <t>241.00</t>
  </si>
  <si>
    <t>369580998</t>
  </si>
  <si>
    <t>1973414</t>
  </si>
  <si>
    <t>Atlantis Copacabana Hotel</t>
  </si>
  <si>
    <t>414.00</t>
  </si>
  <si>
    <t>369592626</t>
  </si>
  <si>
    <t>1973457</t>
  </si>
  <si>
    <t>242.00</t>
  </si>
  <si>
    <t>369667118</t>
  </si>
  <si>
    <t>1974286</t>
  </si>
  <si>
    <t>Welk Resorts San Diego</t>
  </si>
  <si>
    <t>1479.00</t>
  </si>
  <si>
    <t>369953542</t>
  </si>
  <si>
    <t>1975195</t>
  </si>
  <si>
    <t>Floridian Express Extended Stay Hotel</t>
  </si>
  <si>
    <t>301.00</t>
  </si>
  <si>
    <t>524421893</t>
  </si>
  <si>
    <t>1917269</t>
  </si>
  <si>
    <t>11/28/2020</t>
  </si>
  <si>
    <t>Ace of Hua Hin Resort (SHA Certified)</t>
  </si>
  <si>
    <t>1683.00</t>
  </si>
  <si>
    <t>529640593</t>
  </si>
  <si>
    <t>1925240</t>
  </si>
  <si>
    <t>Zero Davey Boutique Hotel</t>
  </si>
  <si>
    <t>815.00</t>
  </si>
  <si>
    <t>531429589</t>
  </si>
  <si>
    <t>1928756</t>
  </si>
  <si>
    <t>12/19/2020</t>
  </si>
  <si>
    <t>Whiz Prime Hotel Basuki Rahmat Malang</t>
  </si>
  <si>
    <t>368.00</t>
  </si>
  <si>
    <t>537476009</t>
  </si>
  <si>
    <t>1942180</t>
  </si>
  <si>
    <t>1/7/2021</t>
  </si>
  <si>
    <t>Primula Beach Hotel</t>
  </si>
  <si>
    <t>175.26</t>
  </si>
  <si>
    <t>537680121</t>
  </si>
  <si>
    <t>1942674</t>
  </si>
  <si>
    <t>Bunbury Hotel Koombana Bay</t>
  </si>
  <si>
    <t>538434841</t>
  </si>
  <si>
    <t>1944439</t>
  </si>
  <si>
    <t>1/12/2021</t>
  </si>
  <si>
    <t>The Mirah Bogor Hotel</t>
  </si>
  <si>
    <t>538688341</t>
  </si>
  <si>
    <t>1945850</t>
  </si>
  <si>
    <t>1/13/2021</t>
  </si>
  <si>
    <t>Fraser Suites Dubai</t>
  </si>
  <si>
    <t>262.00</t>
  </si>
  <si>
    <t>538906865</t>
  </si>
  <si>
    <t>1948035</t>
  </si>
  <si>
    <t>Atria Hotel Magelang</t>
  </si>
  <si>
    <t>366.00</t>
  </si>
  <si>
    <t>539109425</t>
  </si>
  <si>
    <t>1950026</t>
  </si>
  <si>
    <t>Ayaartta Hotel Malioboro</t>
  </si>
  <si>
    <t>236.00</t>
  </si>
  <si>
    <t>539343673</t>
  </si>
  <si>
    <t>1952524</t>
  </si>
  <si>
    <t>1/17/2021</t>
  </si>
  <si>
    <t>118.00</t>
  </si>
  <si>
    <t>539368189</t>
  </si>
  <si>
    <t>1952764</t>
  </si>
  <si>
    <t>An Lam Retreats Saigon River</t>
  </si>
  <si>
    <t>4821.00</t>
  </si>
  <si>
    <t>539539761</t>
  </si>
  <si>
    <t>1954579</t>
  </si>
  <si>
    <t>Wanda Realm Guangzhou Huadu</t>
  </si>
  <si>
    <t>1094.00</t>
  </si>
  <si>
    <t>540508765</t>
  </si>
  <si>
    <t>1962426</t>
  </si>
  <si>
    <t>1/24/2021</t>
  </si>
  <si>
    <t>RedDoorz near Hartono Mall 3</t>
  </si>
  <si>
    <t>82.00</t>
  </si>
  <si>
    <t>540635413</t>
  </si>
  <si>
    <t>1963428</t>
  </si>
  <si>
    <t>The Iconic Don Mueang By Andacura</t>
  </si>
  <si>
    <t>111.00</t>
  </si>
  <si>
    <t>541555149</t>
  </si>
  <si>
    <t>1968904</t>
  </si>
  <si>
    <t>109.00</t>
  </si>
  <si>
    <t>541696805</t>
  </si>
  <si>
    <t>1969356</t>
  </si>
  <si>
    <t>Cherry Maryski Hotel</t>
  </si>
  <si>
    <t>908.00</t>
  </si>
  <si>
    <t>541754517</t>
  </si>
  <si>
    <t>1969674</t>
  </si>
  <si>
    <t>192.00</t>
  </si>
  <si>
    <t>541788161</t>
  </si>
  <si>
    <t>1969740</t>
  </si>
  <si>
    <t>Berjaya Makati Hotel</t>
  </si>
  <si>
    <t>534.00</t>
  </si>
  <si>
    <t>542446369</t>
  </si>
  <si>
    <t>1972730</t>
  </si>
  <si>
    <t>d'primahotel WTC Mangga Dua</t>
  </si>
  <si>
    <t>130.00</t>
  </si>
  <si>
    <t>542500621</t>
  </si>
  <si>
    <t>1973174</t>
  </si>
  <si>
    <t>Grand Excelsior Hotel Al Barsha</t>
  </si>
  <si>
    <t>936.00</t>
  </si>
  <si>
    <t>542517605</t>
  </si>
  <si>
    <t>1973218</t>
  </si>
  <si>
    <t>Khalidiya Hotel</t>
  </si>
  <si>
    <t>285.00</t>
  </si>
  <si>
    <t>542600821</t>
  </si>
  <si>
    <t>1973575</t>
  </si>
  <si>
    <t>The Longemont Shanghai Hotel</t>
  </si>
  <si>
    <t>524.00</t>
  </si>
  <si>
    <t>542602185</t>
  </si>
  <si>
    <t>1973580</t>
  </si>
  <si>
    <t>542602981</t>
  </si>
  <si>
    <t>1973582</t>
  </si>
  <si>
    <t>Grand Emperor Hotel</t>
  </si>
  <si>
    <t>299.00</t>
  </si>
  <si>
    <t>542605089</t>
  </si>
  <si>
    <t>1973591</t>
  </si>
  <si>
    <t>542606093</t>
  </si>
  <si>
    <t>1973594</t>
  </si>
  <si>
    <t>542615513</t>
  </si>
  <si>
    <t>1973634</t>
  </si>
  <si>
    <t>Sunset Village Beach Resort</t>
  </si>
  <si>
    <t>1065.00</t>
  </si>
  <si>
    <t>542640377</t>
  </si>
  <si>
    <t>1973749</t>
  </si>
  <si>
    <t>542746421</t>
  </si>
  <si>
    <t>1974326</t>
  </si>
  <si>
    <t>Metropole Residence</t>
  </si>
  <si>
    <t>581.00</t>
  </si>
  <si>
    <t>542782097</t>
  </si>
  <si>
    <t>1974462</t>
  </si>
  <si>
    <t>161.00</t>
  </si>
  <si>
    <t>542816341</t>
  </si>
  <si>
    <t>1974561</t>
  </si>
  <si>
    <t>Phoenix Island Resort Sanya Ocean Dream</t>
  </si>
  <si>
    <t>269.00</t>
  </si>
  <si>
    <t>542817921</t>
  </si>
  <si>
    <t>1974566</t>
  </si>
  <si>
    <t>Two Seasons Hotel And Apartments</t>
  </si>
  <si>
    <t>488.00</t>
  </si>
  <si>
    <t>542859497</t>
  </si>
  <si>
    <t>1974669</t>
  </si>
  <si>
    <t>543009069</t>
  </si>
  <si>
    <t>1975302</t>
  </si>
  <si>
    <t>Campago Resort Hotel</t>
  </si>
  <si>
    <t>211.00</t>
  </si>
  <si>
    <t>543035741</t>
  </si>
  <si>
    <t>1975326</t>
  </si>
  <si>
    <t>543042945</t>
  </si>
  <si>
    <t>1975352</t>
  </si>
  <si>
    <t>OYO 148 Cempaka Place Homestay Near Jakarta Islamic Hospital</t>
  </si>
  <si>
    <t>70.00</t>
  </si>
  <si>
    <t>543081125</t>
  </si>
  <si>
    <t>1975758</t>
  </si>
  <si>
    <t>Best Western Plus Doha</t>
  </si>
  <si>
    <t>324.00</t>
  </si>
  <si>
    <t>543082737</t>
  </si>
  <si>
    <t>1975408</t>
  </si>
  <si>
    <t>Tebu Hotel Bandung</t>
  </si>
  <si>
    <t>231.00</t>
  </si>
  <si>
    <t>550442376</t>
  </si>
  <si>
    <t>1909861</t>
  </si>
  <si>
    <t>Grabel Hotel</t>
  </si>
  <si>
    <t>674.00</t>
  </si>
  <si>
    <t>561952024</t>
  </si>
  <si>
    <t>1936953</t>
  </si>
  <si>
    <t>Eastin Thana City Golf Resort Bangkok</t>
  </si>
  <si>
    <t>713.00</t>
  </si>
  <si>
    <t>566245692</t>
  </si>
  <si>
    <t>1955866</t>
  </si>
  <si>
    <t>Hotel Shalom Jeju</t>
  </si>
  <si>
    <t>927.00</t>
  </si>
  <si>
    <t>567365656</t>
  </si>
  <si>
    <t>1963959</t>
  </si>
  <si>
    <t>146.00</t>
  </si>
  <si>
    <t>567629456</t>
  </si>
  <si>
    <t>1965839</t>
  </si>
  <si>
    <t>AVON Hotel</t>
  </si>
  <si>
    <t>660.00</t>
  </si>
  <si>
    <t>567806172</t>
  </si>
  <si>
    <t>1966918</t>
  </si>
  <si>
    <t>567854268</t>
  </si>
  <si>
    <t>1967261</t>
  </si>
  <si>
    <t>Best Western Lozenetz Hotel</t>
  </si>
  <si>
    <t>308.00</t>
  </si>
  <si>
    <t>567931688</t>
  </si>
  <si>
    <t>1967565</t>
  </si>
  <si>
    <t>1/28/2021</t>
  </si>
  <si>
    <t>131.00</t>
  </si>
  <si>
    <t>568177772</t>
  </si>
  <si>
    <t>1968432</t>
  </si>
  <si>
    <t>108.00</t>
  </si>
  <si>
    <t>568385292</t>
  </si>
  <si>
    <t>1969236</t>
  </si>
  <si>
    <t>193.00</t>
  </si>
  <si>
    <t>568549320</t>
  </si>
  <si>
    <t>1969924</t>
  </si>
  <si>
    <t>306.00</t>
  </si>
  <si>
    <t>568596208</t>
  </si>
  <si>
    <t>1970103</t>
  </si>
  <si>
    <t>Grand Lisboa Hotel</t>
  </si>
  <si>
    <t>555.00</t>
  </si>
  <si>
    <t>568617452</t>
  </si>
  <si>
    <t>1970211</t>
  </si>
  <si>
    <t>523.00</t>
  </si>
  <si>
    <t>568713728</t>
  </si>
  <si>
    <t>1970523</t>
  </si>
  <si>
    <t>Zhuhai Guotai Hotel</t>
  </si>
  <si>
    <t>615.00</t>
  </si>
  <si>
    <t>568830160</t>
  </si>
  <si>
    <t>1971034</t>
  </si>
  <si>
    <t>Sofitel London Heathrow Hotel</t>
  </si>
  <si>
    <t>889.00</t>
  </si>
  <si>
    <t>568879588</t>
  </si>
  <si>
    <t>1971169</t>
  </si>
  <si>
    <t>Grand International Hotel</t>
  </si>
  <si>
    <t>1012.00</t>
  </si>
  <si>
    <t>568972764</t>
  </si>
  <si>
    <t>1971559</t>
  </si>
  <si>
    <t>436.00</t>
  </si>
  <si>
    <t>568988380</t>
  </si>
  <si>
    <t>1971684</t>
  </si>
  <si>
    <t>1524.00</t>
  </si>
  <si>
    <t>569003216</t>
  </si>
  <si>
    <t>1971824</t>
  </si>
  <si>
    <t>Hotel The Designers Hongdae</t>
  </si>
  <si>
    <t>348.00</t>
  </si>
  <si>
    <t>569046536</t>
  </si>
  <si>
    <t>1972045</t>
  </si>
  <si>
    <t>767.00</t>
  </si>
  <si>
    <t>569105168</t>
  </si>
  <si>
    <t>1972263</t>
  </si>
  <si>
    <t>762.00</t>
  </si>
  <si>
    <t>569107444</t>
  </si>
  <si>
    <t>1972274</t>
  </si>
  <si>
    <t>569197612</t>
  </si>
  <si>
    <t>1972751</t>
  </si>
  <si>
    <t>312.00</t>
  </si>
  <si>
    <t>569216108</t>
  </si>
  <si>
    <t>1972889</t>
  </si>
  <si>
    <t>The Light Hotel Penang</t>
  </si>
  <si>
    <t>304.00</t>
  </si>
  <si>
    <t>569219816</t>
  </si>
  <si>
    <t>1972907</t>
  </si>
  <si>
    <t>Hotel The Designers Samseong</t>
  </si>
  <si>
    <t>284.00</t>
  </si>
  <si>
    <t>569244772</t>
  </si>
  <si>
    <t>1973082</t>
  </si>
  <si>
    <t>569246456</t>
  </si>
  <si>
    <t>1973091</t>
  </si>
  <si>
    <t>569250096</t>
  </si>
  <si>
    <t>1973116</t>
  </si>
  <si>
    <t>569296848</t>
  </si>
  <si>
    <t>1973279</t>
  </si>
  <si>
    <t>313.00</t>
  </si>
  <si>
    <t>569302648</t>
  </si>
  <si>
    <t>1973313</t>
  </si>
  <si>
    <t>Matsumoto Marunouchi Hotel</t>
  </si>
  <si>
    <t>616.00</t>
  </si>
  <si>
    <t>569331980</t>
  </si>
  <si>
    <t>1973454</t>
  </si>
  <si>
    <t>569352280</t>
  </si>
  <si>
    <t>1973542</t>
  </si>
  <si>
    <t>598.00</t>
  </si>
  <si>
    <t>569382632</t>
  </si>
  <si>
    <t>1973689</t>
  </si>
  <si>
    <t>569400524</t>
  </si>
  <si>
    <t>1973799</t>
  </si>
  <si>
    <t>569420988</t>
  </si>
  <si>
    <t>1973934</t>
  </si>
  <si>
    <t>Golden Dragon Hotel</t>
  </si>
  <si>
    <t>569430768</t>
  </si>
  <si>
    <t>1973993</t>
  </si>
  <si>
    <t>Dormy Inn Oita Natural Hot Springs</t>
  </si>
  <si>
    <t>406.00</t>
  </si>
  <si>
    <t>569433844</t>
  </si>
  <si>
    <t>1974017</t>
  </si>
  <si>
    <t>569440704</t>
  </si>
  <si>
    <t>1974057</t>
  </si>
  <si>
    <t>1902.00</t>
  </si>
  <si>
    <t>569520924</t>
  </si>
  <si>
    <t>1974389</t>
  </si>
  <si>
    <t>Hotel Lisboa</t>
  </si>
  <si>
    <t>569525184</t>
  </si>
  <si>
    <t>1974407</t>
  </si>
  <si>
    <t>Hotel Fortuna</t>
  </si>
  <si>
    <t>569528056</t>
  </si>
  <si>
    <t>1974416</t>
  </si>
  <si>
    <t>1542.00</t>
  </si>
  <si>
    <t>569533780</t>
  </si>
  <si>
    <t>1974427</t>
  </si>
  <si>
    <t>597.00</t>
  </si>
  <si>
    <t>569556492</t>
  </si>
  <si>
    <t>1974505</t>
  </si>
  <si>
    <t>195.00</t>
  </si>
  <si>
    <t>569561332</t>
  </si>
  <si>
    <t>1974523</t>
  </si>
  <si>
    <t>771.00</t>
  </si>
  <si>
    <t>569571904</t>
  </si>
  <si>
    <t>1974557</t>
  </si>
  <si>
    <t>177.00</t>
  </si>
  <si>
    <t>569573552</t>
  </si>
  <si>
    <t>1974565</t>
  </si>
  <si>
    <t>591.00</t>
  </si>
  <si>
    <t>569607500</t>
  </si>
  <si>
    <t>1974671</t>
  </si>
  <si>
    <t>569648216</t>
  </si>
  <si>
    <t>1974902</t>
  </si>
  <si>
    <t>569668052</t>
  </si>
  <si>
    <t>1975037</t>
  </si>
  <si>
    <t>Romana Resort &amp; Spa</t>
  </si>
  <si>
    <t>277.00</t>
  </si>
  <si>
    <t>569719440</t>
  </si>
  <si>
    <t>1975210</t>
  </si>
  <si>
    <t>569751628</t>
  </si>
  <si>
    <t>1975300</t>
  </si>
  <si>
    <t>Grammos Hotel</t>
  </si>
  <si>
    <t>440.00</t>
  </si>
  <si>
    <t>569801704</t>
  </si>
  <si>
    <t>1975415</t>
  </si>
  <si>
    <t>Nagoya Kasadera Hotel</t>
  </si>
  <si>
    <t>724.00</t>
  </si>
  <si>
    <t>569858044</t>
  </si>
  <si>
    <t>1975647</t>
  </si>
  <si>
    <t>Hotel Charis</t>
  </si>
  <si>
    <t>609.00</t>
  </si>
  <si>
    <t>570026176</t>
  </si>
  <si>
    <t>1976135</t>
  </si>
  <si>
    <t>570037524</t>
  </si>
  <si>
    <t>1976203</t>
  </si>
  <si>
    <t>85.00</t>
  </si>
  <si>
    <t>570059152</t>
  </si>
  <si>
    <t>1976330</t>
  </si>
  <si>
    <t>Days Inn Panyu</t>
  </si>
  <si>
    <t>206.00</t>
  </si>
  <si>
    <t>创建日期</t>
  </si>
  <si>
    <t>参考号码</t>
  </si>
  <si>
    <t>更改原因</t>
  </si>
  <si>
    <t>,</t>
  </si>
  <si>
    <t>多收待退266元</t>
  </si>
  <si>
    <t>多收待退526元</t>
  </si>
  <si>
    <t>多收待退175.26元</t>
  </si>
  <si>
    <t>多收待退626元</t>
  </si>
  <si>
    <t>A210209112457459</t>
  </si>
  <si>
    <t>A2102091125522089</t>
  </si>
  <si>
    <t>A2102091126262089</t>
  </si>
  <si>
    <t>A2102091126562089</t>
  </si>
  <si>
    <t>A2102091127182089</t>
  </si>
  <si>
    <t>合计115688.26元</t>
  </si>
  <si>
    <t>客户订单号</t>
  </si>
  <si>
    <t>汇智订单号</t>
  </si>
  <si>
    <t>客户姓名</t>
  </si>
  <si>
    <t>币种</t>
  </si>
  <si>
    <t>联系人</t>
  </si>
  <si>
    <t>手机</t>
  </si>
  <si>
    <t>广州番禺戴斯酒店</t>
  </si>
  <si>
    <t>Yim Tai Heung</t>
  </si>
  <si>
    <t>2021-02-07</t>
  </si>
  <si>
    <t>2021-02-08</t>
  </si>
  <si>
    <t>RMB</t>
  </si>
  <si>
    <t>2021/2/7 22:16:46</t>
  </si>
  <si>
    <t>澳门财神酒店</t>
  </si>
  <si>
    <t>XIE JILIANG</t>
  </si>
  <si>
    <t>2021/2/7 20:51:56</t>
  </si>
  <si>
    <t>上海龙之梦大酒店</t>
  </si>
  <si>
    <t>Yang Tong</t>
  </si>
  <si>
    <t>2021/2/7 20:01:33</t>
  </si>
  <si>
    <t>卡博乔公寓酒店</t>
  </si>
  <si>
    <t>Ponpichetkul Jiraporn</t>
  </si>
  <si>
    <t>416.00</t>
  </si>
  <si>
    <t>2021/2/7 14:51:56</t>
  </si>
  <si>
    <t>胜利天空酒店</t>
  </si>
  <si>
    <t>Jeonh Yeon ju</t>
  </si>
  <si>
    <t>2021/2/7 11:28:23</t>
  </si>
  <si>
    <t>多哈贝斯特韦斯特优质酒店</t>
  </si>
  <si>
    <t>Eldwehy Samy</t>
  </si>
  <si>
    <t>2021-02-06</t>
  </si>
  <si>
    <t>2021/2/7 0:03:45</t>
  </si>
  <si>
    <t>查理斯酒店</t>
  </si>
  <si>
    <t>You Jounghoon</t>
  </si>
  <si>
    <t>2021/2/6 21:33:35</t>
  </si>
  <si>
    <t>塞利布雷申神秘沙丘高尔夫度假俱乐部钻石度假酒店</t>
  </si>
  <si>
    <t>Hatcher Michael</t>
  </si>
  <si>
    <t>2021/2/6 20:33:17</t>
  </si>
  <si>
    <t>名古屋笠寺酒店</t>
  </si>
  <si>
    <t>miyazaki katusaki</t>
  </si>
  <si>
    <t>2021/2/6 16:51:50</t>
  </si>
  <si>
    <t>万隆东武酒店</t>
  </si>
  <si>
    <t>Hermawan Hendra</t>
  </si>
  <si>
    <t>2021/2/6 16:40:08</t>
  </si>
  <si>
    <t xml:space="preserve"> 148 瑟姆帕卡广场家庭旅馆</t>
  </si>
  <si>
    <t>Sudarso Heri</t>
  </si>
  <si>
    <t>2021/2/6 14:21:58</t>
  </si>
  <si>
    <t>zhangdong lu</t>
  </si>
  <si>
    <t>2021/2/6 13:33:21</t>
  </si>
  <si>
    <t>坎帕渡假酒店</t>
  </si>
  <si>
    <t>Yoga Saputra Rochi</t>
  </si>
  <si>
    <t>2021/2/6 12:13:14</t>
  </si>
  <si>
    <t>格拉莫斯酒店</t>
  </si>
  <si>
    <t>Kim Hee Tae</t>
  </si>
  <si>
    <t>2021/2/6 12:10:03</t>
  </si>
  <si>
    <t>济州萨洛酒店</t>
  </si>
  <si>
    <t>Song Haein</t>
  </si>
  <si>
    <t>2021/2/6 8:10:42</t>
  </si>
  <si>
    <t>佛罗里达快捷国际汽车酒店</t>
  </si>
  <si>
    <t>Ammar Al Nuss Mohamad</t>
  </si>
  <si>
    <t>2021/2/6 7:07:42</t>
  </si>
  <si>
    <t>伊丹宫殿酒店</t>
  </si>
  <si>
    <t>Aldosari Battal</t>
  </si>
  <si>
    <t>2021/2/6 5:03:18</t>
  </si>
  <si>
    <t>罗曼纳度假水疗酒店</t>
  </si>
  <si>
    <t>Tran Van Hoa</t>
  </si>
  <si>
    <t>2021/2/5 22:19:01</t>
  </si>
  <si>
    <t>草津城市酒店</t>
  </si>
  <si>
    <t>Makiuchi Nao</t>
  </si>
  <si>
    <t>2021/2/5 21:30:23</t>
  </si>
  <si>
    <t>济州神话世界度假酒店-蓝鼎</t>
  </si>
  <si>
    <t>LEE EUNJOO</t>
  </si>
  <si>
    <t>2021/2/5 20:58:05</t>
  </si>
  <si>
    <t>alhaddad mohammed</t>
  </si>
  <si>
    <t>2021-02-05</t>
  </si>
  <si>
    <t>2021/2/5 20:55:20</t>
  </si>
  <si>
    <t>GO GUIHAN</t>
  </si>
  <si>
    <t>2021/2/5 17:41:19</t>
  </si>
  <si>
    <t>Shao Yiyang</t>
  </si>
  <si>
    <t>2021/2/5 17:38:36</t>
  </si>
  <si>
    <t>帕威林酒店</t>
  </si>
  <si>
    <t>Sizwe Sibisi</t>
  </si>
  <si>
    <t>2021/2/5 16:33:21</t>
  </si>
  <si>
    <t>迪拜双季公寓酒店(原迪拜格洛里亚公寓酒店)</t>
  </si>
  <si>
    <t>Kopunec Matus</t>
  </si>
  <si>
    <t>2021/2/5 14:45:45</t>
  </si>
  <si>
    <t>澳门新葡京酒店</t>
  </si>
  <si>
    <t>ning wenjing</t>
  </si>
  <si>
    <t>2021/2/5 14:45:15</t>
  </si>
  <si>
    <t>三亚凤凰岛海洋之梦度假酒店</t>
  </si>
  <si>
    <t>Chen Chunyu</t>
  </si>
  <si>
    <t>2021/2/5 14:39:50</t>
  </si>
  <si>
    <t>澳门金龙酒店</t>
  </si>
  <si>
    <t>Sou Sio Lan</t>
  </si>
  <si>
    <t>2021/2/5 14:36:24</t>
  </si>
  <si>
    <t>hong seokju</t>
  </si>
  <si>
    <t>2021/2/5 13:39:14</t>
  </si>
  <si>
    <t>澳门利澳酒店</t>
  </si>
  <si>
    <t>Ma Xin</t>
  </si>
  <si>
    <t>2021/2/5 13:11:53</t>
  </si>
  <si>
    <t>澳门维景酒店</t>
  </si>
  <si>
    <t>LI CONGYUN</t>
  </si>
  <si>
    <t>2021/2/5 12:07:15</t>
  </si>
  <si>
    <t>CHUNG EUNJAE</t>
  </si>
  <si>
    <t>2021/2/5 11:03:22</t>
  </si>
  <si>
    <t>KIM YOONJI</t>
  </si>
  <si>
    <t>2021/2/5 10:29:07</t>
  </si>
  <si>
    <t>IpHoi Pun</t>
  </si>
  <si>
    <t>2021/2/5 10:09:42</t>
  </si>
  <si>
    <t>埃伦斯堡戴斯酒店</t>
  </si>
  <si>
    <t>dorsey Christopher</t>
  </si>
  <si>
    <t>2021/2/5 10:06:23</t>
  </si>
  <si>
    <t>澳门葡京酒店</t>
  </si>
  <si>
    <t>DONG SUXIAN</t>
  </si>
  <si>
    <t>2021/2/5 9:37:45</t>
  </si>
  <si>
    <t>大都会公寓素坤逸 39</t>
  </si>
  <si>
    <t>oh hyoung suk</t>
  </si>
  <si>
    <t>2021/2/5 6:43:11</t>
  </si>
  <si>
    <t>圣迭戈卫尔克度假村</t>
  </si>
  <si>
    <t>Benamar Sophia</t>
  </si>
  <si>
    <t>2021/2/5 1:54:47</t>
  </si>
  <si>
    <t>欧美宫殿酒店</t>
  </si>
  <si>
    <t>martinelli marina</t>
  </si>
  <si>
    <t>2021/2/4 22:58:59</t>
  </si>
  <si>
    <t>HA MINJI</t>
  </si>
  <si>
    <t>2021/2/4 21:19:52</t>
  </si>
  <si>
    <t>xu zhijia</t>
  </si>
  <si>
    <t>2021-02-04</t>
  </si>
  <si>
    <t>2021/2/4 20:53:17</t>
  </si>
  <si>
    <t>多米温泉酒店</t>
  </si>
  <si>
    <t>Honjo Takayuki</t>
  </si>
  <si>
    <t>2021/2/4 20:40:39</t>
  </si>
  <si>
    <t>chen zhaolin</t>
  </si>
  <si>
    <t>2021/2/4 20:01:03</t>
  </si>
  <si>
    <t>ishwor Dhamala</t>
  </si>
  <si>
    <t>2021/2/4 18:21:12</t>
  </si>
  <si>
    <t>haishan lu</t>
  </si>
  <si>
    <t>2021/2/4 17:44:01</t>
  </si>
  <si>
    <t>guangwu shou</t>
  </si>
  <si>
    <t>2021/2/4 16:45:28</t>
  </si>
  <si>
    <t>日落之乡酒店</t>
  </si>
  <si>
    <t>Junsrikong Pawanrat</t>
  </si>
  <si>
    <t>2021/2/4 15:46:33</t>
  </si>
  <si>
    <t>zijian wang</t>
  </si>
  <si>
    <t>2021/2/4 15:04:53</t>
  </si>
  <si>
    <t>xiaofeng chen</t>
  </si>
  <si>
    <t>2021/2/4 15:00:14</t>
  </si>
  <si>
    <t>澳门英皇娱乐酒店</t>
  </si>
  <si>
    <t>CHEN LI HAO</t>
  </si>
  <si>
    <t>2021/2/4 14:49:34</t>
  </si>
  <si>
    <t>yan liang</t>
  </si>
  <si>
    <t>2021/2/4 14:47:46</t>
  </si>
  <si>
    <t>jihe wei</t>
  </si>
  <si>
    <t>2021/2/4 14:39:40</t>
  </si>
  <si>
    <t>2021/2/4 13:57:51</t>
  </si>
  <si>
    <t>吉隆坡斯里太平洋酒店</t>
  </si>
  <si>
    <t>Gan Gay Tiong</t>
  </si>
  <si>
    <t>2021/2/4 12:10:11</t>
  </si>
  <si>
    <t>Zhang PengHao</t>
  </si>
  <si>
    <t>2021/2/4 12:05:37</t>
  </si>
  <si>
    <t>Atlantis Copacabana</t>
  </si>
  <si>
    <t>Leite Priscilla</t>
  </si>
  <si>
    <t>2021/2/4 11:11:05</t>
  </si>
  <si>
    <t>松本丸之内酒店</t>
  </si>
  <si>
    <t>Soma Emiko</t>
  </si>
  <si>
    <t>2021/2/4 8:46:00</t>
  </si>
  <si>
    <t>seok saetbyeol</t>
  </si>
  <si>
    <t>2021/2/4 7:36:28</t>
  </si>
  <si>
    <t>梅林恩公园酒店</t>
  </si>
  <si>
    <t>Najib Caraka Muh</t>
  </si>
  <si>
    <t>2021/2/4 2:09:19</t>
  </si>
  <si>
    <t>基里亚德埃克斯米勒普兰加巴尼酒店</t>
  </si>
  <si>
    <t>Bertaudon Lorris</t>
  </si>
  <si>
    <t>2021/2/4 1:39:23</t>
  </si>
  <si>
    <t>喜来登卡莉迪亚酒店</t>
  </si>
  <si>
    <t>Hossam Omar</t>
  </si>
  <si>
    <t>2021/2/4 0:51:39</t>
  </si>
  <si>
    <t xml:space="preserve">阿尔巴沙怡东大酒店 </t>
  </si>
  <si>
    <t>reddi Saketh</t>
  </si>
  <si>
    <t>2021/2/3 23:16:41</t>
  </si>
  <si>
    <t>2021-02-03</t>
  </si>
  <si>
    <t>2021/2/3 22:57:25</t>
  </si>
  <si>
    <t>SANG SEOP CHOI</t>
  </si>
  <si>
    <t>2021/2/3 22:30:47</t>
  </si>
  <si>
    <t>钟楼奥克斯尔莫内托酒店</t>
  </si>
  <si>
    <t>DORION Cyril</t>
  </si>
  <si>
    <t>2021/2/3 22:23:45</t>
  </si>
  <si>
    <t>三成设计师酒店</t>
  </si>
  <si>
    <t>kang ju young</t>
  </si>
  <si>
    <t>2021/2/3 22:18:59</t>
  </si>
  <si>
    <t>Song Bin Ah</t>
  </si>
  <si>
    <t>2021/2/3 22:13:12</t>
  </si>
  <si>
    <t>Alkuwari Mohd</t>
  </si>
  <si>
    <t>2021/2/3 22:10:36</t>
  </si>
  <si>
    <t>Fong Sai Kit</t>
  </si>
  <si>
    <t>2021/2/3 21:50:29</t>
  </si>
  <si>
    <t>Chang Hansoo</t>
  </si>
  <si>
    <t>2021/2/3 20:44:11</t>
  </si>
  <si>
    <t>槟城莱特酒店</t>
  </si>
  <si>
    <t>Ahmad Zam Zam Azlan Muhamad Qaikal</t>
  </si>
  <si>
    <t>Ahmad Zam Zam Azlan Muhamad Qaik</t>
  </si>
  <si>
    <t>2021/2/3 20:32:25</t>
  </si>
  <si>
    <t>总统酒店-维斯塔斯假日酒店</t>
  </si>
  <si>
    <t>Settimj Guido</t>
  </si>
  <si>
    <t>2021/2/3 19:50:15</t>
  </si>
  <si>
    <t>LEE HYUNJIN</t>
  </si>
  <si>
    <t>2021/2/3 19:12:26</t>
  </si>
  <si>
    <t>雅加达曼加都德普利马WTC酒店</t>
  </si>
  <si>
    <t>Sei Khai Tjia</t>
  </si>
  <si>
    <t>2021/2/3 19:02:25</t>
  </si>
  <si>
    <t>YOON JIYOUNG</t>
  </si>
  <si>
    <t>2021/2/3 11:59:45</t>
  </si>
  <si>
    <t>YUN WOOHYUN</t>
  </si>
  <si>
    <t>2021/2/3 11:48:40</t>
  </si>
  <si>
    <t>KWON EUNHA</t>
  </si>
  <si>
    <t>2021/2/3 0:04:56</t>
  </si>
  <si>
    <t>设计师弘大酒店</t>
  </si>
  <si>
    <t>Kim Eun jin</t>
  </si>
  <si>
    <t>2021/2/2 21:07:58</t>
  </si>
  <si>
    <t>Cheon Woo Jae</t>
  </si>
  <si>
    <t>2021/2/2 20:08:10</t>
  </si>
  <si>
    <t>克隆尼酒店</t>
  </si>
  <si>
    <t>fernando michele</t>
  </si>
  <si>
    <t>2021/2/2 20:01:47</t>
  </si>
  <si>
    <t>巴希阿吉曼宫酒店</t>
  </si>
  <si>
    <t>De la torre Grace</t>
  </si>
  <si>
    <t>2021/2/2 18:52:56</t>
  </si>
  <si>
    <t>HUANG MIN</t>
  </si>
  <si>
    <t>2021/2/2 18:50:33</t>
  </si>
  <si>
    <t>广州嘉逸国际酒店</t>
  </si>
  <si>
    <t>Larsen Klaus sondergaard</t>
  </si>
  <si>
    <t>2021/2/2 9:36:44</t>
  </si>
  <si>
    <t>CAROPPI DOMENICO</t>
  </si>
  <si>
    <t>2021/2/2 1:43:01</t>
  </si>
  <si>
    <t>索菲特伦敦希斯罗酒店</t>
  </si>
  <si>
    <t>Riyaz Layya</t>
  </si>
  <si>
    <t>2021/2/1 22:48:29</t>
  </si>
  <si>
    <t>珠海万悦酒店</t>
  </si>
  <si>
    <t>DA COSTA JUNIOR ISMAR LUIZ</t>
  </si>
  <si>
    <t>2021/2/1 13:54:33</t>
  </si>
  <si>
    <t>珠海国泰酒店</t>
  </si>
  <si>
    <t>Wong Pui Yi</t>
  </si>
  <si>
    <t>2021-02-02</t>
  </si>
  <si>
    <t>2021/2/1 13:11:41</t>
  </si>
  <si>
    <t>南太浩湖大本营酒店</t>
  </si>
  <si>
    <t>Pegos Brandon</t>
  </si>
  <si>
    <t>2021/2/1 9:22:25</t>
  </si>
  <si>
    <t>阿布扎比市中心金色郁金香酒店</t>
  </si>
  <si>
    <t>Gonzales Rilly</t>
  </si>
  <si>
    <t>2021-02-01</t>
  </si>
  <si>
    <t>2021/2/1 4:20:20</t>
  </si>
  <si>
    <t>Karam Ahmad</t>
  </si>
  <si>
    <t>2021/2/1 4:15:30</t>
  </si>
  <si>
    <t>Lim Hyejung</t>
  </si>
  <si>
    <t>2021/2/1 0:45:39</t>
  </si>
  <si>
    <t>广州融创万达嘉华酒店</t>
  </si>
  <si>
    <t>JUXIN WU</t>
  </si>
  <si>
    <t>2021/1/31 21:38:36</t>
  </si>
  <si>
    <t>Zhang Bikun</t>
  </si>
  <si>
    <t>2021/1/31 19:59:11</t>
  </si>
  <si>
    <t>Choi Woojin</t>
  </si>
  <si>
    <t>2021/1/31 17:20:20</t>
  </si>
  <si>
    <t>Chan Fung Yi</t>
  </si>
  <si>
    <t>2021/1/31 15:28:26</t>
  </si>
  <si>
    <t>马尼拉马卡迪成功酒店</t>
  </si>
  <si>
    <t>De Leon Danriv</t>
  </si>
  <si>
    <t>2021/1/31 9:41:45</t>
  </si>
  <si>
    <t>芝莱杜地平线酒店</t>
  </si>
  <si>
    <t>Asri Melati</t>
  </si>
  <si>
    <t>2021/1/30 23:51:37</t>
  </si>
  <si>
    <t>樱花玛丽斯基酒店</t>
  </si>
  <si>
    <t>Fathi Muhammed Abdelhaleem Doaa</t>
  </si>
  <si>
    <t>2021-01-31</t>
  </si>
  <si>
    <t>2021/1/30 18:41:08</t>
  </si>
  <si>
    <t>茂物米拉酒店</t>
  </si>
  <si>
    <t>Indria Dewi suci</t>
  </si>
  <si>
    <t>2021/1/30 16:34:09</t>
  </si>
  <si>
    <t>HEO JAEWOONG</t>
  </si>
  <si>
    <t>2021/1/30 12:59:18</t>
  </si>
  <si>
    <t>Guerra Diana</t>
  </si>
  <si>
    <t>2021/1/30 5:58:16</t>
  </si>
  <si>
    <t>曼谷常青坊酒店</t>
  </si>
  <si>
    <t>saechai Saharat</t>
  </si>
  <si>
    <t>2021/1/30 0:08:26</t>
  </si>
  <si>
    <t>桑迪卡塔曼印尼英达酒店</t>
  </si>
  <si>
    <t>QOMARIAH SH MH NOVIANTI</t>
  </si>
  <si>
    <t>2021/1/29 18:43:16</t>
  </si>
  <si>
    <t>博尔德公路长角酒店</t>
  </si>
  <si>
    <t>gouldsbrough Mark</t>
  </si>
  <si>
    <t>2021/1/29 18:41:53</t>
  </si>
  <si>
    <t>Ieong waiweng</t>
  </si>
  <si>
    <t>2021/1/29 15:05:15</t>
  </si>
  <si>
    <t>佩索纳阿拉姆度假酒店</t>
  </si>
  <si>
    <t>Fransiska Fransiska</t>
  </si>
  <si>
    <t>2021/1/29 8:32:18</t>
  </si>
  <si>
    <t>280604775，</t>
  </si>
  <si>
    <t>雅加达弗姆 7 号度假酒店</t>
  </si>
  <si>
    <t>Williams Lesley</t>
  </si>
  <si>
    <t>2021/1/28 11:44:44</t>
  </si>
  <si>
    <t>Rodriguez Ruth</t>
  </si>
  <si>
    <t>2021/1/28 10:36:02</t>
  </si>
  <si>
    <t>梅斯南茹伊奥阿尔谢高级酒店</t>
  </si>
  <si>
    <t>POLAND LTR</t>
  </si>
  <si>
    <t>2021/1/27 23:13:44</t>
  </si>
  <si>
    <t>东米路斯 - 鲁特巴赫基里亚德酒店</t>
  </si>
  <si>
    <t>FAUQUET JEAN-JEROME</t>
  </si>
  <si>
    <t>2021/1/27 22:52:51</t>
  </si>
  <si>
    <t>罗森奈特贝斯特韦斯特酒店</t>
  </si>
  <si>
    <t>Can Uzer Burhan</t>
  </si>
  <si>
    <t>2021/1/27 21:48:33</t>
  </si>
  <si>
    <t>Li Hauling</t>
  </si>
  <si>
    <t>2021/1/27 18:26:24</t>
  </si>
  <si>
    <t>群山埃文酒店</t>
  </si>
  <si>
    <t>CHO YOUNG HO</t>
  </si>
  <si>
    <t>2021/1/26 21:10:00</t>
  </si>
  <si>
    <t>朗多尼亚皇宫酒店</t>
  </si>
  <si>
    <t>Aurelio Mallat Marco</t>
  </si>
  <si>
    <t>2021/1/26 8:57:20</t>
  </si>
  <si>
    <t>迪拜卓美亚海滩酒店</t>
  </si>
  <si>
    <t>lovett stephen</t>
  </si>
  <si>
    <t>2021/1/25 18:33:37</t>
  </si>
  <si>
    <t>Liu Eddie</t>
  </si>
  <si>
    <t>2021/1/25 15:29:25</t>
  </si>
  <si>
    <t>Janyarattanakul Waddao</t>
  </si>
  <si>
    <t>2021/1/25 1:05:35</t>
  </si>
  <si>
    <t>RedDoorz酒店-在哈托诺商城3附近</t>
  </si>
  <si>
    <t>Mirza Hartawan Andre</t>
  </si>
  <si>
    <t>2021/1/24 10:32:51</t>
  </si>
  <si>
    <t>阿斯顿安亚海滩酒店</t>
  </si>
  <si>
    <t>Rachman Erik</t>
  </si>
  <si>
    <t>2021/1/23 6:43:19</t>
  </si>
  <si>
    <t>香格里拉柯赛蒂酒店</t>
  </si>
  <si>
    <t>caforio viviana</t>
  </si>
  <si>
    <t>2021/1/22 3:01:11</t>
  </si>
  <si>
    <t>马尼拉阿卡希亚酒店</t>
  </si>
  <si>
    <t>Marasigan Miko</t>
  </si>
  <si>
    <t>2021/1/21 1:29:25</t>
  </si>
  <si>
    <t>上海裕景大饭店</t>
  </si>
  <si>
    <t>CHAN SZE TUNG</t>
  </si>
  <si>
    <t>2021-01-27</t>
  </si>
  <si>
    <t>2021/1/19 22:20:39</t>
  </si>
  <si>
    <t>Chung Minsoo</t>
  </si>
  <si>
    <t>2021/1/19 19:26:16</t>
  </si>
  <si>
    <t>大峡谷亚利桑那州亚瓦派旅馆</t>
  </si>
  <si>
    <t>Hait Lior</t>
  </si>
  <si>
    <t>2021/1/19 6:46:37</t>
  </si>
  <si>
    <t>迎宾酒店</t>
  </si>
  <si>
    <t>Tofan Brigitte</t>
  </si>
  <si>
    <t>2021/1/19 5:17:23</t>
  </si>
  <si>
    <t>YUAN YINGJIE</t>
  </si>
  <si>
    <t>2021/1/18 23:10:33</t>
  </si>
  <si>
    <t>拉斯维加斯市中心艾莉亚赌场度假酒店</t>
  </si>
  <si>
    <t>Ford Keith</t>
  </si>
  <si>
    <t>2021/1/18 13:27:20</t>
  </si>
  <si>
    <t>奥兰多赛珞拉格酒店</t>
  </si>
  <si>
    <t>Bezerra Lorena</t>
  </si>
  <si>
    <t>2021/1/18 11:30:46</t>
  </si>
  <si>
    <t>mohammad sayed</t>
  </si>
  <si>
    <t>2021/1/18 7:29:08</t>
  </si>
  <si>
    <t>西贡河安澜利特利兹酒店</t>
  </si>
  <si>
    <t>Lim Joo Young</t>
  </si>
  <si>
    <t>2021/1/17 21:46:25</t>
  </si>
  <si>
    <t>马里奥伯勒阿亚尔塔酒店</t>
  </si>
  <si>
    <t>Munandar Arip</t>
  </si>
  <si>
    <t>2021/1/17 19:48:16</t>
  </si>
  <si>
    <t>撒哈拉赌场酒店</t>
  </si>
  <si>
    <t>Gonzalez Pedro</t>
  </si>
  <si>
    <t>2021/1/16 12:58:19</t>
  </si>
  <si>
    <t>Cynthia Rheandita</t>
  </si>
  <si>
    <t>2021/1/16 12:27:35</t>
  </si>
  <si>
    <t>Johnson Tena</t>
  </si>
  <si>
    <t>2021/1/16 10:41:28</t>
  </si>
  <si>
    <t>拉斯维加斯特朗普国际酒店</t>
  </si>
  <si>
    <t>Kerr Jason</t>
  </si>
  <si>
    <t>2021/1/15 16:49:21</t>
  </si>
  <si>
    <t>马格朗阿特丽雅酒店</t>
  </si>
  <si>
    <t>Daffa Dhio</t>
  </si>
  <si>
    <t>2021/1/15 9:17:57</t>
  </si>
  <si>
    <t>Mauldivita Imelda</t>
  </si>
  <si>
    <t>2021/1/14 8:39:19</t>
  </si>
  <si>
    <t>迪拜辉盛阁国际公寓</t>
  </si>
  <si>
    <t>ALMAZROUEI Saif bakheet</t>
  </si>
  <si>
    <t>2021/1/13 21:48:27</t>
  </si>
  <si>
    <t>Ihsan Ghifary</t>
  </si>
  <si>
    <t>2021/1/12 12:19:26</t>
  </si>
  <si>
    <t>金砖酒店&amp;赌场</t>
  </si>
  <si>
    <t>Armendariz Steven</t>
  </si>
  <si>
    <t>2021/1/11 11:56:23</t>
  </si>
  <si>
    <t>圣乔治红狮会议中心酒店</t>
  </si>
  <si>
    <t>Boyle Robert</t>
  </si>
  <si>
    <t>2021/1/10 2:43:35</t>
  </si>
  <si>
    <t>圣克鲁斯乡村酒店</t>
  </si>
  <si>
    <t>Pike Gregory</t>
  </si>
  <si>
    <t>2021/1/8 7:23:35</t>
  </si>
  <si>
    <t>报春花海滩酒店</t>
  </si>
  <si>
    <t>Jabar Syafiq</t>
  </si>
  <si>
    <t>2021/1/7 16:07:12</t>
  </si>
  <si>
    <t>拉斯维加斯宁静平等度假村</t>
  </si>
  <si>
    <t>Landford Abreia</t>
  </si>
  <si>
    <t>2021/1/5 15:08:11</t>
  </si>
  <si>
    <t>Booker Jaivon</t>
  </si>
  <si>
    <t>2021/1/5 15:07:17</t>
  </si>
  <si>
    <t>Johnson Sharon</t>
  </si>
  <si>
    <t>2021/1/5 15:04:29</t>
  </si>
  <si>
    <t>2021/1/4 9:54:18</t>
  </si>
  <si>
    <t>门奇特湖边度假酒店</t>
  </si>
  <si>
    <t>JAVIER LABARCA URDANETA ENDER</t>
  </si>
  <si>
    <t>2020/12/31 21:39:51</t>
  </si>
  <si>
    <t>维也纳欧思坦达酒店</t>
  </si>
  <si>
    <t>Di Meo Claudia</t>
  </si>
  <si>
    <t>2020/12/31 2:37:08</t>
  </si>
  <si>
    <t>曼谷伊斯汀塔娜城市高尔夫度假村</t>
  </si>
  <si>
    <t>OH KYUBAE</t>
  </si>
  <si>
    <t>2020/12/30 17:26:20</t>
  </si>
  <si>
    <t>布埃纳湖景罗森旅馆 - 前布纳维斯塔湖克拉丽奥旅馆</t>
  </si>
  <si>
    <t>Miller Caron</t>
  </si>
  <si>
    <t>2020/12/30 2:23:31</t>
  </si>
  <si>
    <t>维兹普莱姆巴苏吉拉玛特玛琅酒店</t>
  </si>
  <si>
    <t>Damayanti Laksitha</t>
  </si>
  <si>
    <t>2020/12/19 13:46:40</t>
  </si>
  <si>
    <t>Bunyawong Natkritta</t>
  </si>
  <si>
    <t>2020/12/14 19:08:28</t>
  </si>
  <si>
    <t>泽罗戴维精品公寓酒店</t>
  </si>
  <si>
    <t>William Dineen James</t>
  </si>
  <si>
    <t>2020/12/14 10:33:05</t>
  </si>
  <si>
    <t>温德姆花园城堡酒店 - 罗德岱堡机场及游轮港口</t>
  </si>
  <si>
    <t>Caldwell Richard</t>
  </si>
  <si>
    <t>2020/11/29 7:15:22</t>
  </si>
  <si>
    <t>拉斯维加斯纽约赌场酒店</t>
  </si>
  <si>
    <t>Payan Stefanie</t>
  </si>
  <si>
    <t>2020/11/17 10:28:22</t>
  </si>
  <si>
    <t>济州格拉贝尔酒店</t>
  </si>
  <si>
    <t>hwang eunsong</t>
  </si>
  <si>
    <t>2020/11/15 17:01:42</t>
  </si>
  <si>
    <t>坎昆皇冠天堂俱乐部 - 全包</t>
  </si>
  <si>
    <t>Barrera Psty</t>
  </si>
  <si>
    <t>2020/11/15 10:28:56</t>
  </si>
  <si>
    <t>Lattman Peter</t>
  </si>
  <si>
    <t>2020/11/13 3:30:18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</si>
</sst>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40</v>
      </c>
      <c r="D4" t="s">
        <v>41</v>
      </c>
      <c r="E4" t="s">
        <v>42</v>
      </c>
      <c r="F4" t="s">
        <v>23</v>
      </c>
      <c r="G4" t="s">
        <v>25</v>
      </c>
      <c r="H4" t="s">
        <v>43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28</v>
      </c>
      <c r="C5" t="s">
        <v>40</v>
      </c>
      <c r="D5" t="s">
        <v>41</v>
      </c>
      <c r="E5" t="s">
        <v>42</v>
      </c>
      <c r="F5" t="s">
        <v>23</v>
      </c>
      <c r="G5" t="s">
        <v>25</v>
      </c>
      <c r="H5" t="s">
        <v>43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46</v>
      </c>
      <c r="C6" t="s">
        <v>47</v>
      </c>
      <c r="D6" t="s">
        <v>48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49</v>
      </c>
      <c r="B7" t="s">
        <v>28</v>
      </c>
      <c r="C7" t="s">
        <v>50</v>
      </c>
      <c r="D7" t="s">
        <v>51</v>
      </c>
      <c r="E7" t="s">
        <v>52</v>
      </c>
      <c r="F7" t="s">
        <v>38</v>
      </c>
      <c r="G7" t="s">
        <v>25</v>
      </c>
      <c r="H7" t="s">
        <v>53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54</v>
      </c>
      <c r="B8" t="s">
        <v>28</v>
      </c>
      <c r="C8" t="s">
        <v>55</v>
      </c>
      <c r="D8" t="s">
        <v>56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28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57</v>
      </c>
      <c r="B9" t="s">
        <v>28</v>
      </c>
      <c r="C9" t="s">
        <v>35</v>
      </c>
      <c r="D9" t="s">
        <v>58</v>
      </c>
      <c r="E9" t="s">
        <v>37</v>
      </c>
      <c r="F9" t="s">
        <v>38</v>
      </c>
      <c r="G9" t="s">
        <v>25</v>
      </c>
      <c r="H9" t="s">
        <v>25</v>
      </c>
      <c r="I9" t="s">
        <v>26</v>
      </c>
      <c r="J9" t="s">
        <v>28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59</v>
      </c>
      <c r="B10" t="s">
        <v>28</v>
      </c>
      <c r="C10" t="s">
        <v>38</v>
      </c>
      <c r="D10" t="s">
        <v>60</v>
      </c>
      <c r="E10" t="s">
        <v>38</v>
      </c>
      <c r="F10" t="s">
        <v>23</v>
      </c>
      <c r="G10" t="s">
        <v>25</v>
      </c>
      <c r="H10" t="s">
        <v>25</v>
      </c>
      <c r="I10" t="s">
        <v>26</v>
      </c>
      <c r="J10" t="s">
        <v>28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61</v>
      </c>
      <c r="B11" t="s">
        <v>28</v>
      </c>
      <c r="C11" t="s">
        <v>23</v>
      </c>
      <c r="D11" t="s">
        <v>62</v>
      </c>
      <c r="E11" t="s">
        <v>23</v>
      </c>
      <c r="F11" t="s">
        <v>63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64</v>
      </c>
      <c r="B12" t="s">
        <v>65</v>
      </c>
      <c r="C12" t="s">
        <v>66</v>
      </c>
      <c r="D12" t="s">
        <v>67</v>
      </c>
      <c r="E12" t="s">
        <v>38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68</v>
      </c>
      <c r="B13" t="s">
        <v>28</v>
      </c>
      <c r="C13" t="s">
        <v>35</v>
      </c>
      <c r="D13" t="s">
        <v>69</v>
      </c>
      <c r="E13" t="s">
        <v>35</v>
      </c>
      <c r="F13" t="s">
        <v>37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70</v>
      </c>
      <c r="B14" t="s">
        <v>71</v>
      </c>
      <c r="C14" t="s">
        <v>72</v>
      </c>
      <c r="D14" t="s">
        <v>73</v>
      </c>
      <c r="E14" t="s">
        <v>38</v>
      </c>
      <c r="F14" t="s">
        <v>24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74</v>
      </c>
      <c r="O14" t="s">
        <v>75</v>
      </c>
      <c r="P14" t="s">
        <v>33</v>
      </c>
    </row>
    <row r="15" spans="1:16">
      <c r="A15" t="s">
        <v>76</v>
      </c>
      <c r="B15" t="s">
        <v>77</v>
      </c>
      <c r="C15" t="s">
        <v>78</v>
      </c>
      <c r="D15" t="s">
        <v>79</v>
      </c>
      <c r="E15" t="s">
        <v>37</v>
      </c>
      <c r="F15" t="s">
        <v>23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80</v>
      </c>
      <c r="O15" t="s">
        <v>75</v>
      </c>
      <c r="P15" t="s">
        <v>33</v>
      </c>
    </row>
    <row r="16" spans="1:16">
      <c r="A16" t="s">
        <v>81</v>
      </c>
      <c r="B16" t="s">
        <v>82</v>
      </c>
      <c r="C16" t="s">
        <v>50</v>
      </c>
      <c r="D16" t="s">
        <v>83</v>
      </c>
      <c r="E16" t="s">
        <v>52</v>
      </c>
      <c r="F16" t="s">
        <v>24</v>
      </c>
      <c r="G16" t="s">
        <v>25</v>
      </c>
      <c r="H16" t="s">
        <v>43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84</v>
      </c>
      <c r="O16" t="s">
        <v>75</v>
      </c>
      <c r="P16" t="s">
        <v>33</v>
      </c>
    </row>
    <row r="17" spans="1:16">
      <c r="A17" t="s">
        <v>85</v>
      </c>
      <c r="B17" t="s">
        <v>86</v>
      </c>
      <c r="C17" t="s">
        <v>40</v>
      </c>
      <c r="D17" t="s">
        <v>87</v>
      </c>
      <c r="E17" t="s">
        <v>24</v>
      </c>
      <c r="F17" t="s">
        <v>63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88</v>
      </c>
      <c r="O17" t="s">
        <v>32</v>
      </c>
      <c r="P17" t="s">
        <v>33</v>
      </c>
    </row>
    <row r="18" spans="1:16">
      <c r="A18" t="s">
        <v>89</v>
      </c>
      <c r="B18" t="s">
        <v>90</v>
      </c>
      <c r="C18" t="s">
        <v>91</v>
      </c>
      <c r="D18" t="s">
        <v>92</v>
      </c>
      <c r="E18" t="s">
        <v>23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93</v>
      </c>
      <c r="O18" t="s">
        <v>75</v>
      </c>
      <c r="P18" t="s">
        <v>33</v>
      </c>
    </row>
    <row r="19" spans="1:16">
      <c r="A19" t="s">
        <v>94</v>
      </c>
      <c r="B19" t="s">
        <v>95</v>
      </c>
      <c r="C19" t="s">
        <v>96</v>
      </c>
      <c r="D19" t="s">
        <v>97</v>
      </c>
      <c r="E19" t="s">
        <v>37</v>
      </c>
      <c r="F19" t="s">
        <v>24</v>
      </c>
      <c r="G19" t="s">
        <v>25</v>
      </c>
      <c r="H19" t="s">
        <v>53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98</v>
      </c>
      <c r="O19" t="s">
        <v>75</v>
      </c>
      <c r="P19" t="s">
        <v>33</v>
      </c>
    </row>
    <row r="20" spans="1:16">
      <c r="A20" t="s">
        <v>99</v>
      </c>
      <c r="B20" t="s">
        <v>100</v>
      </c>
      <c r="C20" t="s">
        <v>101</v>
      </c>
      <c r="D20" t="s">
        <v>102</v>
      </c>
      <c r="E20" t="s">
        <v>38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103</v>
      </c>
      <c r="O20" t="s">
        <v>75</v>
      </c>
      <c r="P20" t="s">
        <v>33</v>
      </c>
    </row>
    <row r="21" spans="1:16">
      <c r="A21" t="s">
        <v>104</v>
      </c>
      <c r="B21" t="s">
        <v>105</v>
      </c>
      <c r="C21" t="s">
        <v>106</v>
      </c>
      <c r="D21" t="s">
        <v>107</v>
      </c>
      <c r="E21" t="s">
        <v>52</v>
      </c>
      <c r="F21" t="s">
        <v>23</v>
      </c>
      <c r="G21" t="s">
        <v>25</v>
      </c>
      <c r="H21" t="s">
        <v>108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109</v>
      </c>
      <c r="O21" t="s">
        <v>75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38</v>
      </c>
      <c r="F22" t="s">
        <v>24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114</v>
      </c>
      <c r="O22" t="s">
        <v>75</v>
      </c>
      <c r="P22" t="s">
        <v>33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37</v>
      </c>
      <c r="F23" t="s">
        <v>38</v>
      </c>
      <c r="G23" t="s">
        <v>25</v>
      </c>
      <c r="H23" t="s">
        <v>25</v>
      </c>
      <c r="I23" t="s">
        <v>26</v>
      </c>
      <c r="J23" t="s">
        <v>28</v>
      </c>
      <c r="K23" t="s">
        <v>28</v>
      </c>
      <c r="L23" t="s">
        <v>29</v>
      </c>
      <c r="M23" t="s">
        <v>30</v>
      </c>
      <c r="N23" t="s">
        <v>119</v>
      </c>
      <c r="O23" t="s">
        <v>75</v>
      </c>
      <c r="P23" t="s">
        <v>33</v>
      </c>
    </row>
    <row r="24" spans="1:16">
      <c r="A24" t="s">
        <v>120</v>
      </c>
      <c r="B24" t="s">
        <v>121</v>
      </c>
      <c r="C24" t="s">
        <v>117</v>
      </c>
      <c r="D24" t="s">
        <v>122</v>
      </c>
      <c r="E24" t="s">
        <v>37</v>
      </c>
      <c r="F24" t="s">
        <v>24</v>
      </c>
      <c r="G24" t="s">
        <v>25</v>
      </c>
      <c r="H24" t="s">
        <v>53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123</v>
      </c>
      <c r="O24" t="s">
        <v>75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35</v>
      </c>
      <c r="F25" t="s">
        <v>37</v>
      </c>
      <c r="G25" t="s">
        <v>25</v>
      </c>
      <c r="H25" t="s">
        <v>25</v>
      </c>
      <c r="I25" t="s">
        <v>26</v>
      </c>
      <c r="J25" t="s">
        <v>28</v>
      </c>
      <c r="K25" t="s">
        <v>28</v>
      </c>
      <c r="L25" t="s">
        <v>29</v>
      </c>
      <c r="M25" t="s">
        <v>30</v>
      </c>
      <c r="N25" t="s">
        <v>128</v>
      </c>
      <c r="O25" t="s">
        <v>75</v>
      </c>
      <c r="P25" t="s">
        <v>33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35</v>
      </c>
      <c r="F26" t="s">
        <v>37</v>
      </c>
      <c r="G26" t="s">
        <v>25</v>
      </c>
      <c r="H26" t="s">
        <v>25</v>
      </c>
      <c r="I26" t="s">
        <v>26</v>
      </c>
      <c r="J26" t="s">
        <v>28</v>
      </c>
      <c r="K26" t="s">
        <v>28</v>
      </c>
      <c r="L26" t="s">
        <v>29</v>
      </c>
      <c r="M26" t="s">
        <v>30</v>
      </c>
      <c r="N26" t="s">
        <v>133</v>
      </c>
      <c r="O26" t="s">
        <v>75</v>
      </c>
      <c r="P26" t="s">
        <v>33</v>
      </c>
    </row>
    <row r="27" spans="1:16">
      <c r="A27" t="s">
        <v>134</v>
      </c>
      <c r="B27" t="s">
        <v>135</v>
      </c>
      <c r="C27" t="s">
        <v>136</v>
      </c>
      <c r="D27" t="s">
        <v>102</v>
      </c>
      <c r="E27" t="s">
        <v>38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103</v>
      </c>
      <c r="O27" t="s">
        <v>75</v>
      </c>
      <c r="P27" t="s">
        <v>33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141</v>
      </c>
      <c r="F28" t="s">
        <v>24</v>
      </c>
      <c r="G28" t="s">
        <v>25</v>
      </c>
      <c r="H28" t="s">
        <v>142</v>
      </c>
      <c r="I28" t="s">
        <v>26</v>
      </c>
      <c r="J28" t="s">
        <v>28</v>
      </c>
      <c r="K28" t="s">
        <v>28</v>
      </c>
      <c r="L28" t="s">
        <v>29</v>
      </c>
      <c r="M28" t="s">
        <v>30</v>
      </c>
      <c r="N28" t="s">
        <v>143</v>
      </c>
      <c r="O28" t="s">
        <v>75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38</v>
      </c>
      <c r="F29" t="s">
        <v>23</v>
      </c>
      <c r="G29" t="s">
        <v>25</v>
      </c>
      <c r="H29" t="s">
        <v>25</v>
      </c>
      <c r="I29" t="s">
        <v>26</v>
      </c>
      <c r="J29" t="s">
        <v>28</v>
      </c>
      <c r="K29" t="s">
        <v>28</v>
      </c>
      <c r="L29" t="s">
        <v>29</v>
      </c>
      <c r="M29" t="s">
        <v>30</v>
      </c>
      <c r="N29" t="s">
        <v>148</v>
      </c>
      <c r="O29" t="s">
        <v>75</v>
      </c>
      <c r="P29" t="s">
        <v>33</v>
      </c>
    </row>
    <row r="30" spans="1:16">
      <c r="A30" t="s">
        <v>149</v>
      </c>
      <c r="B30" t="s">
        <v>150</v>
      </c>
      <c r="C30" t="s">
        <v>146</v>
      </c>
      <c r="D30" t="s">
        <v>151</v>
      </c>
      <c r="E30" t="s">
        <v>141</v>
      </c>
      <c r="F30" t="s">
        <v>63</v>
      </c>
      <c r="G30" t="s">
        <v>25</v>
      </c>
      <c r="H30" t="s">
        <v>152</v>
      </c>
      <c r="I30" t="s">
        <v>26</v>
      </c>
      <c r="J30" t="s">
        <v>28</v>
      </c>
      <c r="K30" t="s">
        <v>28</v>
      </c>
      <c r="L30" t="s">
        <v>29</v>
      </c>
      <c r="M30" t="s">
        <v>30</v>
      </c>
      <c r="N30" t="s">
        <v>153</v>
      </c>
      <c r="O30" t="s">
        <v>75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42</v>
      </c>
      <c r="F31" t="s">
        <v>38</v>
      </c>
      <c r="G31" t="s">
        <v>25</v>
      </c>
      <c r="H31" t="s">
        <v>108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158</v>
      </c>
      <c r="O31" t="s">
        <v>75</v>
      </c>
      <c r="P31" t="s">
        <v>33</v>
      </c>
    </row>
    <row r="32" spans="1:16">
      <c r="A32" t="s">
        <v>159</v>
      </c>
      <c r="B32" t="s">
        <v>160</v>
      </c>
      <c r="C32" t="s">
        <v>55</v>
      </c>
      <c r="D32" t="s">
        <v>161</v>
      </c>
      <c r="E32" t="s">
        <v>37</v>
      </c>
      <c r="F32" t="s">
        <v>38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162</v>
      </c>
      <c r="O32" t="s">
        <v>75</v>
      </c>
      <c r="P32" t="s">
        <v>33</v>
      </c>
    </row>
    <row r="33" spans="1:16">
      <c r="A33" t="s">
        <v>163</v>
      </c>
      <c r="B33" t="s">
        <v>164</v>
      </c>
      <c r="C33" t="s">
        <v>141</v>
      </c>
      <c r="D33" t="s">
        <v>161</v>
      </c>
      <c r="E33" t="s">
        <v>52</v>
      </c>
      <c r="F33" t="s">
        <v>37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165</v>
      </c>
      <c r="O33" t="s">
        <v>75</v>
      </c>
      <c r="P33" t="s">
        <v>33</v>
      </c>
    </row>
    <row r="34" spans="1:16">
      <c r="A34" t="s">
        <v>166</v>
      </c>
      <c r="B34" t="s">
        <v>167</v>
      </c>
      <c r="C34" t="s">
        <v>141</v>
      </c>
      <c r="D34" t="s">
        <v>168</v>
      </c>
      <c r="E34" t="s">
        <v>23</v>
      </c>
      <c r="F34" t="s">
        <v>63</v>
      </c>
      <c r="G34" t="s">
        <v>25</v>
      </c>
      <c r="H34" t="s">
        <v>26</v>
      </c>
      <c r="I34" t="s">
        <v>26</v>
      </c>
      <c r="J34" t="s">
        <v>28</v>
      </c>
      <c r="K34" t="s">
        <v>28</v>
      </c>
      <c r="L34" t="s">
        <v>29</v>
      </c>
      <c r="M34" t="s">
        <v>30</v>
      </c>
      <c r="N34" t="s">
        <v>169</v>
      </c>
      <c r="O34" t="s">
        <v>75</v>
      </c>
      <c r="P34" t="s">
        <v>33</v>
      </c>
    </row>
    <row r="35" spans="1:16">
      <c r="A35" t="s">
        <v>170</v>
      </c>
      <c r="B35" t="s">
        <v>171</v>
      </c>
      <c r="C35" t="s">
        <v>141</v>
      </c>
      <c r="D35" t="s">
        <v>161</v>
      </c>
      <c r="E35" t="s">
        <v>37</v>
      </c>
      <c r="F35" t="s">
        <v>38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172</v>
      </c>
      <c r="O35" t="s">
        <v>75</v>
      </c>
      <c r="P35" t="s">
        <v>33</v>
      </c>
    </row>
    <row r="36" spans="1:16">
      <c r="A36" t="s">
        <v>173</v>
      </c>
      <c r="B36" t="s">
        <v>174</v>
      </c>
      <c r="C36" t="s">
        <v>42</v>
      </c>
      <c r="D36" t="s">
        <v>175</v>
      </c>
      <c r="E36" t="s">
        <v>42</v>
      </c>
      <c r="F36" t="s">
        <v>38</v>
      </c>
      <c r="G36" t="s">
        <v>25</v>
      </c>
      <c r="H36" t="s">
        <v>108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176</v>
      </c>
      <c r="O36" t="s">
        <v>75</v>
      </c>
      <c r="P36" t="s">
        <v>33</v>
      </c>
    </row>
    <row r="37" spans="1:16">
      <c r="A37" t="s">
        <v>177</v>
      </c>
      <c r="B37" t="s">
        <v>178</v>
      </c>
      <c r="C37" t="s">
        <v>42</v>
      </c>
      <c r="D37" t="s">
        <v>175</v>
      </c>
      <c r="E37" t="s">
        <v>42</v>
      </c>
      <c r="F37" t="s">
        <v>38</v>
      </c>
      <c r="G37" t="s">
        <v>25</v>
      </c>
      <c r="H37" t="s">
        <v>108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176</v>
      </c>
      <c r="O37" t="s">
        <v>75</v>
      </c>
      <c r="P37" t="s">
        <v>33</v>
      </c>
    </row>
    <row r="38" spans="1:16">
      <c r="A38" t="s">
        <v>179</v>
      </c>
      <c r="B38" t="s">
        <v>180</v>
      </c>
      <c r="C38" t="s">
        <v>52</v>
      </c>
      <c r="D38" t="s">
        <v>181</v>
      </c>
      <c r="E38" t="s">
        <v>24</v>
      </c>
      <c r="F38" t="s">
        <v>63</v>
      </c>
      <c r="G38" t="s">
        <v>25</v>
      </c>
      <c r="H38" t="s">
        <v>25</v>
      </c>
      <c r="I38" t="s">
        <v>25</v>
      </c>
      <c r="J38" t="s">
        <v>28</v>
      </c>
      <c r="K38" t="s">
        <v>28</v>
      </c>
      <c r="L38" t="s">
        <v>29</v>
      </c>
      <c r="M38" t="s">
        <v>30</v>
      </c>
      <c r="N38" t="s">
        <v>182</v>
      </c>
      <c r="O38" t="s">
        <v>75</v>
      </c>
      <c r="P38" t="s">
        <v>33</v>
      </c>
    </row>
    <row r="39" spans="1:16">
      <c r="A39" t="s">
        <v>183</v>
      </c>
      <c r="B39" t="s">
        <v>184</v>
      </c>
      <c r="C39" t="s">
        <v>52</v>
      </c>
      <c r="D39" t="s">
        <v>118</v>
      </c>
      <c r="E39" t="s">
        <v>37</v>
      </c>
      <c r="F39" t="s">
        <v>38</v>
      </c>
      <c r="G39" t="s">
        <v>25</v>
      </c>
      <c r="H39" t="s">
        <v>25</v>
      </c>
      <c r="I39" t="s">
        <v>25</v>
      </c>
      <c r="J39" t="s">
        <v>28</v>
      </c>
      <c r="K39" t="s">
        <v>28</v>
      </c>
      <c r="L39" t="s">
        <v>29</v>
      </c>
      <c r="M39" t="s">
        <v>30</v>
      </c>
      <c r="N39" t="s">
        <v>185</v>
      </c>
      <c r="O39" t="s">
        <v>75</v>
      </c>
      <c r="P39" t="s">
        <v>33</v>
      </c>
    </row>
    <row r="40" spans="1:16">
      <c r="A40" t="s">
        <v>186</v>
      </c>
      <c r="B40" t="s">
        <v>187</v>
      </c>
      <c r="C40" t="s">
        <v>52</v>
      </c>
      <c r="D40" t="s">
        <v>188</v>
      </c>
      <c r="E40" t="s">
        <v>37</v>
      </c>
      <c r="F40" t="s">
        <v>38</v>
      </c>
      <c r="G40" t="s">
        <v>25</v>
      </c>
      <c r="H40" t="s">
        <v>25</v>
      </c>
      <c r="I40" t="s">
        <v>25</v>
      </c>
      <c r="J40" t="s">
        <v>28</v>
      </c>
      <c r="K40" t="s">
        <v>28</v>
      </c>
      <c r="L40" t="s">
        <v>29</v>
      </c>
      <c r="M40" t="s">
        <v>30</v>
      </c>
      <c r="N40" t="s">
        <v>189</v>
      </c>
      <c r="O40" t="s">
        <v>75</v>
      </c>
      <c r="P40" t="s">
        <v>33</v>
      </c>
    </row>
    <row r="41" spans="1:16">
      <c r="A41" t="s">
        <v>190</v>
      </c>
      <c r="B41" t="s">
        <v>191</v>
      </c>
      <c r="C41" t="s">
        <v>35</v>
      </c>
      <c r="D41" t="s">
        <v>192</v>
      </c>
      <c r="E41" t="s">
        <v>24</v>
      </c>
      <c r="F41" t="s">
        <v>63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193</v>
      </c>
      <c r="O41" t="s">
        <v>75</v>
      </c>
      <c r="P41" t="s">
        <v>33</v>
      </c>
    </row>
    <row r="42" spans="1:16">
      <c r="A42" t="s">
        <v>194</v>
      </c>
      <c r="B42" t="s">
        <v>195</v>
      </c>
      <c r="C42" t="s">
        <v>35</v>
      </c>
      <c r="D42" t="s">
        <v>196</v>
      </c>
      <c r="E42" t="s">
        <v>35</v>
      </c>
      <c r="F42" t="s">
        <v>37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197</v>
      </c>
      <c r="O42" t="s">
        <v>75</v>
      </c>
      <c r="P42" t="s">
        <v>33</v>
      </c>
    </row>
    <row r="43" spans="1:16">
      <c r="A43" t="s">
        <v>198</v>
      </c>
      <c r="B43" t="s">
        <v>199</v>
      </c>
      <c r="C43" t="s">
        <v>35</v>
      </c>
      <c r="D43" t="s">
        <v>200</v>
      </c>
      <c r="E43" t="s">
        <v>35</v>
      </c>
      <c r="F43" t="s">
        <v>37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201</v>
      </c>
      <c r="O43" t="s">
        <v>75</v>
      </c>
      <c r="P43" t="s">
        <v>33</v>
      </c>
    </row>
    <row r="44" spans="1:16">
      <c r="A44" t="s">
        <v>202</v>
      </c>
      <c r="B44" t="s">
        <v>203</v>
      </c>
      <c r="C44" t="s">
        <v>35</v>
      </c>
      <c r="D44" t="s">
        <v>204</v>
      </c>
      <c r="E44" t="s">
        <v>37</v>
      </c>
      <c r="F44" t="s">
        <v>38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205</v>
      </c>
      <c r="O44" t="s">
        <v>75</v>
      </c>
      <c r="P44" t="s">
        <v>33</v>
      </c>
    </row>
    <row r="45" spans="1:16">
      <c r="A45" t="s">
        <v>206</v>
      </c>
      <c r="B45" t="s">
        <v>207</v>
      </c>
      <c r="C45" t="s">
        <v>37</v>
      </c>
      <c r="D45" t="s">
        <v>36</v>
      </c>
      <c r="E45" t="s">
        <v>37</v>
      </c>
      <c r="F45" t="s">
        <v>38</v>
      </c>
      <c r="G45" t="s">
        <v>25</v>
      </c>
      <c r="H45" t="s">
        <v>25</v>
      </c>
      <c r="I45" t="s">
        <v>26</v>
      </c>
      <c r="J45" t="s">
        <v>28</v>
      </c>
      <c r="K45" t="s">
        <v>28</v>
      </c>
      <c r="L45" t="s">
        <v>29</v>
      </c>
      <c r="M45" t="s">
        <v>30</v>
      </c>
      <c r="N45" t="s">
        <v>208</v>
      </c>
      <c r="O45" t="s">
        <v>75</v>
      </c>
      <c r="P45" t="s">
        <v>33</v>
      </c>
    </row>
    <row r="46" spans="1:16">
      <c r="A46" t="s">
        <v>209</v>
      </c>
      <c r="B46" t="s">
        <v>210</v>
      </c>
      <c r="C46" t="s">
        <v>37</v>
      </c>
      <c r="D46" t="s">
        <v>211</v>
      </c>
      <c r="E46" t="s">
        <v>23</v>
      </c>
      <c r="F46" t="s">
        <v>63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212</v>
      </c>
      <c r="O46" t="s">
        <v>75</v>
      </c>
      <c r="P46" t="s">
        <v>33</v>
      </c>
    </row>
    <row r="47" spans="1:16">
      <c r="A47" t="s">
        <v>213</v>
      </c>
      <c r="B47" t="s">
        <v>214</v>
      </c>
      <c r="C47" t="s">
        <v>37</v>
      </c>
      <c r="D47" t="s">
        <v>181</v>
      </c>
      <c r="E47" t="s">
        <v>38</v>
      </c>
      <c r="F47" t="s">
        <v>23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215</v>
      </c>
      <c r="O47" t="s">
        <v>75</v>
      </c>
      <c r="P47" t="s">
        <v>33</v>
      </c>
    </row>
    <row r="48" spans="1:16">
      <c r="A48" t="s">
        <v>216</v>
      </c>
      <c r="B48" t="s">
        <v>217</v>
      </c>
      <c r="C48" t="s">
        <v>38</v>
      </c>
      <c r="D48" t="s">
        <v>218</v>
      </c>
      <c r="E48" t="s">
        <v>23</v>
      </c>
      <c r="F48" t="s">
        <v>24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219</v>
      </c>
      <c r="O48" t="s">
        <v>75</v>
      </c>
      <c r="P48" t="s">
        <v>33</v>
      </c>
    </row>
    <row r="49" spans="1:16">
      <c r="A49" t="s">
        <v>220</v>
      </c>
      <c r="B49" t="s">
        <v>221</v>
      </c>
      <c r="C49" t="s">
        <v>38</v>
      </c>
      <c r="D49" t="s">
        <v>222</v>
      </c>
      <c r="E49" t="s">
        <v>38</v>
      </c>
      <c r="F49" t="s">
        <v>23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223</v>
      </c>
      <c r="O49" t="s">
        <v>75</v>
      </c>
      <c r="P49" t="s">
        <v>33</v>
      </c>
    </row>
    <row r="50" spans="1:16">
      <c r="A50" t="s">
        <v>224</v>
      </c>
      <c r="B50" t="s">
        <v>225</v>
      </c>
      <c r="C50" t="s">
        <v>38</v>
      </c>
      <c r="D50" t="s">
        <v>200</v>
      </c>
      <c r="E50" t="s">
        <v>38</v>
      </c>
      <c r="F50" t="s">
        <v>23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226</v>
      </c>
      <c r="O50" t="s">
        <v>75</v>
      </c>
      <c r="P50" t="s">
        <v>33</v>
      </c>
    </row>
    <row r="51" spans="1:16">
      <c r="A51" t="s">
        <v>227</v>
      </c>
      <c r="B51" t="s">
        <v>228</v>
      </c>
      <c r="C51" t="s">
        <v>38</v>
      </c>
      <c r="D51" t="s">
        <v>229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230</v>
      </c>
      <c r="O51" t="s">
        <v>75</v>
      </c>
      <c r="P51" t="s">
        <v>33</v>
      </c>
    </row>
    <row r="52" spans="1:16">
      <c r="A52" t="s">
        <v>231</v>
      </c>
      <c r="B52" t="s">
        <v>232</v>
      </c>
      <c r="C52" t="s">
        <v>23</v>
      </c>
      <c r="D52" t="s">
        <v>200</v>
      </c>
      <c r="E52" t="s">
        <v>23</v>
      </c>
      <c r="F52" t="s">
        <v>24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226</v>
      </c>
      <c r="O52" t="s">
        <v>75</v>
      </c>
      <c r="P52" t="s">
        <v>33</v>
      </c>
    </row>
    <row r="53" spans="1:16">
      <c r="A53" t="s">
        <v>233</v>
      </c>
      <c r="B53" t="s">
        <v>234</v>
      </c>
      <c r="C53" t="s">
        <v>23</v>
      </c>
      <c r="D53" t="s">
        <v>235</v>
      </c>
      <c r="E53" t="s">
        <v>23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236</v>
      </c>
      <c r="O53" t="s">
        <v>75</v>
      </c>
      <c r="P53" t="s">
        <v>33</v>
      </c>
    </row>
    <row r="54" spans="1:16">
      <c r="A54" t="s">
        <v>237</v>
      </c>
      <c r="B54" t="s">
        <v>238</v>
      </c>
      <c r="C54" t="s">
        <v>24</v>
      </c>
      <c r="D54" t="s">
        <v>239</v>
      </c>
      <c r="E54" t="s">
        <v>24</v>
      </c>
      <c r="F54" t="s">
        <v>63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240</v>
      </c>
      <c r="O54" t="s">
        <v>75</v>
      </c>
      <c r="P54" t="s">
        <v>33</v>
      </c>
    </row>
    <row r="55" spans="1:16">
      <c r="A55" t="s">
        <v>241</v>
      </c>
      <c r="B55" t="s">
        <v>242</v>
      </c>
      <c r="C55" t="s">
        <v>243</v>
      </c>
      <c r="D55" t="s">
        <v>73</v>
      </c>
      <c r="E55" t="s">
        <v>35</v>
      </c>
      <c r="F55" t="s">
        <v>38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244</v>
      </c>
      <c r="O55" t="s">
        <v>75</v>
      </c>
      <c r="P55" t="s">
        <v>33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37</v>
      </c>
      <c r="F56" t="s">
        <v>63</v>
      </c>
      <c r="G56" t="s">
        <v>25</v>
      </c>
      <c r="H56" t="s">
        <v>108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249</v>
      </c>
      <c r="O56" t="s">
        <v>75</v>
      </c>
      <c r="P56" t="s">
        <v>33</v>
      </c>
    </row>
    <row r="57" spans="1:16">
      <c r="A57" t="s">
        <v>250</v>
      </c>
      <c r="B57" t="s">
        <v>251</v>
      </c>
      <c r="C57" t="s">
        <v>252</v>
      </c>
      <c r="D57" t="s">
        <v>253</v>
      </c>
      <c r="E57" t="s">
        <v>23</v>
      </c>
      <c r="F57" t="s">
        <v>24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254</v>
      </c>
      <c r="O57" t="s">
        <v>75</v>
      </c>
      <c r="P57" t="s">
        <v>33</v>
      </c>
    </row>
    <row r="58" spans="1:16">
      <c r="A58" t="s">
        <v>255</v>
      </c>
      <c r="B58" t="s">
        <v>256</v>
      </c>
      <c r="C58" t="s">
        <v>257</v>
      </c>
      <c r="D58" t="s">
        <v>258</v>
      </c>
      <c r="E58" t="s">
        <v>38</v>
      </c>
      <c r="F58" t="s">
        <v>24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259</v>
      </c>
      <c r="O58" t="s">
        <v>75</v>
      </c>
      <c r="P58" t="s">
        <v>33</v>
      </c>
    </row>
    <row r="59" spans="1:16">
      <c r="A59" t="s">
        <v>260</v>
      </c>
      <c r="B59" t="s">
        <v>261</v>
      </c>
      <c r="C59" t="s">
        <v>78</v>
      </c>
      <c r="D59" t="s">
        <v>262</v>
      </c>
      <c r="E59" t="s">
        <v>37</v>
      </c>
      <c r="F59" t="s">
        <v>23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263</v>
      </c>
      <c r="O59" t="s">
        <v>75</v>
      </c>
      <c r="P59" t="s">
        <v>33</v>
      </c>
    </row>
    <row r="60" spans="1:16">
      <c r="A60" t="s">
        <v>264</v>
      </c>
      <c r="B60" t="s">
        <v>265</v>
      </c>
      <c r="C60" t="s">
        <v>266</v>
      </c>
      <c r="D60" t="s">
        <v>267</v>
      </c>
      <c r="E60" t="s">
        <v>38</v>
      </c>
      <c r="F60" t="s">
        <v>24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268</v>
      </c>
      <c r="O60" t="s">
        <v>75</v>
      </c>
      <c r="P60" t="s">
        <v>33</v>
      </c>
    </row>
    <row r="61" spans="1:16">
      <c r="A61" t="s">
        <v>269</v>
      </c>
      <c r="B61" t="s">
        <v>270</v>
      </c>
      <c r="C61" t="s">
        <v>266</v>
      </c>
      <c r="D61" t="s">
        <v>267</v>
      </c>
      <c r="E61" t="s">
        <v>38</v>
      </c>
      <c r="F61" t="s">
        <v>24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268</v>
      </c>
      <c r="O61" t="s">
        <v>75</v>
      </c>
      <c r="P61" t="s">
        <v>33</v>
      </c>
    </row>
    <row r="62" spans="1:16">
      <c r="A62" t="s">
        <v>271</v>
      </c>
      <c r="B62" t="s">
        <v>272</v>
      </c>
      <c r="C62" t="s">
        <v>266</v>
      </c>
      <c r="D62" t="s">
        <v>267</v>
      </c>
      <c r="E62" t="s">
        <v>38</v>
      </c>
      <c r="F62" t="s">
        <v>24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268</v>
      </c>
      <c r="O62" t="s">
        <v>75</v>
      </c>
      <c r="P62" t="s">
        <v>33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38</v>
      </c>
      <c r="F63" t="s">
        <v>23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277</v>
      </c>
      <c r="O63" t="s">
        <v>75</v>
      </c>
      <c r="P63" t="s">
        <v>33</v>
      </c>
    </row>
    <row r="64" spans="1:16">
      <c r="A64" t="s">
        <v>278</v>
      </c>
      <c r="B64" t="s">
        <v>279</v>
      </c>
      <c r="C64" t="s">
        <v>112</v>
      </c>
      <c r="D64" t="s">
        <v>280</v>
      </c>
      <c r="E64" t="s">
        <v>23</v>
      </c>
      <c r="F64" t="s">
        <v>24</v>
      </c>
      <c r="G64" t="s">
        <v>25</v>
      </c>
      <c r="H64" t="s">
        <v>25</v>
      </c>
      <c r="I64" t="s">
        <v>26</v>
      </c>
      <c r="J64" t="s">
        <v>28</v>
      </c>
      <c r="K64" t="s">
        <v>28</v>
      </c>
      <c r="L64" t="s">
        <v>29</v>
      </c>
      <c r="M64" t="s">
        <v>30</v>
      </c>
      <c r="N64" t="s">
        <v>281</v>
      </c>
      <c r="O64" t="s">
        <v>75</v>
      </c>
      <c r="P64" t="s">
        <v>33</v>
      </c>
    </row>
    <row r="65" spans="1:16">
      <c r="A65" t="s">
        <v>282</v>
      </c>
      <c r="B65" t="s">
        <v>283</v>
      </c>
      <c r="C65" t="s">
        <v>117</v>
      </c>
      <c r="D65" t="s">
        <v>280</v>
      </c>
      <c r="E65" t="s">
        <v>35</v>
      </c>
      <c r="F65" t="s">
        <v>23</v>
      </c>
      <c r="G65" t="s">
        <v>25</v>
      </c>
      <c r="H65" t="s">
        <v>53</v>
      </c>
      <c r="I65" t="s">
        <v>25</v>
      </c>
      <c r="J65" t="s">
        <v>28</v>
      </c>
      <c r="K65" t="s">
        <v>28</v>
      </c>
      <c r="L65" t="s">
        <v>29</v>
      </c>
      <c r="M65" t="s">
        <v>30</v>
      </c>
      <c r="N65" t="s">
        <v>284</v>
      </c>
      <c r="O65" t="s">
        <v>75</v>
      </c>
      <c r="P65" t="s">
        <v>33</v>
      </c>
    </row>
    <row r="66" spans="1:16">
      <c r="A66" t="s">
        <v>285</v>
      </c>
      <c r="B66" t="s">
        <v>286</v>
      </c>
      <c r="C66" t="s">
        <v>126</v>
      </c>
      <c r="D66" t="s">
        <v>287</v>
      </c>
      <c r="E66" t="s">
        <v>37</v>
      </c>
      <c r="F66" t="s">
        <v>38</v>
      </c>
      <c r="G66" t="s">
        <v>25</v>
      </c>
      <c r="H66" t="s">
        <v>25</v>
      </c>
      <c r="I66" t="s">
        <v>26</v>
      </c>
      <c r="J66" t="s">
        <v>28</v>
      </c>
      <c r="K66" t="s">
        <v>28</v>
      </c>
      <c r="L66" t="s">
        <v>29</v>
      </c>
      <c r="M66" t="s">
        <v>30</v>
      </c>
      <c r="N66" t="s">
        <v>288</v>
      </c>
      <c r="O66" t="s">
        <v>75</v>
      </c>
      <c r="P66" t="s">
        <v>33</v>
      </c>
    </row>
    <row r="67" spans="1:16">
      <c r="A67" t="s">
        <v>289</v>
      </c>
      <c r="B67" t="s">
        <v>290</v>
      </c>
      <c r="C67" t="s">
        <v>291</v>
      </c>
      <c r="D67" t="s">
        <v>292</v>
      </c>
      <c r="E67" t="s">
        <v>37</v>
      </c>
      <c r="F67" t="s">
        <v>24</v>
      </c>
      <c r="G67" t="s">
        <v>25</v>
      </c>
      <c r="H67" t="s">
        <v>53</v>
      </c>
      <c r="I67" t="s">
        <v>25</v>
      </c>
      <c r="J67" t="s">
        <v>28</v>
      </c>
      <c r="K67" t="s">
        <v>28</v>
      </c>
      <c r="L67" t="s">
        <v>29</v>
      </c>
      <c r="M67" t="s">
        <v>30</v>
      </c>
      <c r="N67" t="s">
        <v>293</v>
      </c>
      <c r="O67" t="s">
        <v>75</v>
      </c>
      <c r="P67" t="s">
        <v>33</v>
      </c>
    </row>
    <row r="68" spans="1:16">
      <c r="A68" t="s">
        <v>294</v>
      </c>
      <c r="B68" t="s">
        <v>295</v>
      </c>
      <c r="C68" t="s">
        <v>296</v>
      </c>
      <c r="D68" t="s">
        <v>297</v>
      </c>
      <c r="E68" t="s">
        <v>37</v>
      </c>
      <c r="F68" t="s">
        <v>23</v>
      </c>
      <c r="G68" t="s">
        <v>25</v>
      </c>
      <c r="H68" t="s">
        <v>26</v>
      </c>
      <c r="I68" t="s">
        <v>25</v>
      </c>
      <c r="J68" t="s">
        <v>28</v>
      </c>
      <c r="K68" t="s">
        <v>28</v>
      </c>
      <c r="L68" t="s">
        <v>29</v>
      </c>
      <c r="M68" t="s">
        <v>30</v>
      </c>
      <c r="N68" t="s">
        <v>298</v>
      </c>
      <c r="O68" t="s">
        <v>75</v>
      </c>
      <c r="P68" t="s">
        <v>33</v>
      </c>
    </row>
    <row r="69" spans="1:16">
      <c r="A69" t="s">
        <v>299</v>
      </c>
      <c r="B69" t="s">
        <v>300</v>
      </c>
      <c r="C69" t="s">
        <v>156</v>
      </c>
      <c r="D69" t="s">
        <v>301</v>
      </c>
      <c r="E69" t="s">
        <v>42</v>
      </c>
      <c r="F69" t="s">
        <v>37</v>
      </c>
      <c r="G69" t="s">
        <v>25</v>
      </c>
      <c r="H69" t="s">
        <v>53</v>
      </c>
      <c r="I69" t="s">
        <v>25</v>
      </c>
      <c r="J69" t="s">
        <v>28</v>
      </c>
      <c r="K69" t="s">
        <v>28</v>
      </c>
      <c r="L69" t="s">
        <v>29</v>
      </c>
      <c r="M69" t="s">
        <v>30</v>
      </c>
      <c r="N69" t="s">
        <v>302</v>
      </c>
      <c r="O69" t="s">
        <v>75</v>
      </c>
      <c r="P69" t="s">
        <v>33</v>
      </c>
    </row>
    <row r="70" spans="1:16">
      <c r="A70" t="s">
        <v>303</v>
      </c>
      <c r="B70" t="s">
        <v>304</v>
      </c>
      <c r="C70" t="s">
        <v>156</v>
      </c>
      <c r="D70" t="s">
        <v>305</v>
      </c>
      <c r="E70" t="s">
        <v>38</v>
      </c>
      <c r="F70" t="s">
        <v>24</v>
      </c>
      <c r="G70" t="s">
        <v>25</v>
      </c>
      <c r="H70" t="s">
        <v>26</v>
      </c>
      <c r="I70" t="s">
        <v>25</v>
      </c>
      <c r="J70" t="s">
        <v>28</v>
      </c>
      <c r="K70" t="s">
        <v>28</v>
      </c>
      <c r="L70" t="s">
        <v>29</v>
      </c>
      <c r="M70" t="s">
        <v>30</v>
      </c>
      <c r="N70" t="s">
        <v>306</v>
      </c>
      <c r="O70" t="s">
        <v>32</v>
      </c>
      <c r="P70" t="s">
        <v>33</v>
      </c>
    </row>
    <row r="71" spans="1:16">
      <c r="A71" t="s">
        <v>307</v>
      </c>
      <c r="B71" t="s">
        <v>308</v>
      </c>
      <c r="C71" t="s">
        <v>55</v>
      </c>
      <c r="D71" t="s">
        <v>309</v>
      </c>
      <c r="E71" t="s">
        <v>23</v>
      </c>
      <c r="F71" t="s">
        <v>24</v>
      </c>
      <c r="G71" t="s">
        <v>25</v>
      </c>
      <c r="H71" t="s">
        <v>25</v>
      </c>
      <c r="I71" t="s">
        <v>53</v>
      </c>
      <c r="J71" t="s">
        <v>27</v>
      </c>
      <c r="K71" t="s">
        <v>28</v>
      </c>
      <c r="L71" t="s">
        <v>29</v>
      </c>
      <c r="M71" t="s">
        <v>30</v>
      </c>
      <c r="N71" t="s">
        <v>310</v>
      </c>
      <c r="O71" t="s">
        <v>75</v>
      </c>
      <c r="P71" t="s">
        <v>33</v>
      </c>
    </row>
    <row r="72" spans="1:16">
      <c r="A72" t="s">
        <v>311</v>
      </c>
      <c r="B72" t="s">
        <v>312</v>
      </c>
      <c r="C72" t="s">
        <v>42</v>
      </c>
      <c r="D72" t="s">
        <v>313</v>
      </c>
      <c r="E72" t="s">
        <v>23</v>
      </c>
      <c r="F72" t="s">
        <v>63</v>
      </c>
      <c r="G72" t="s">
        <v>25</v>
      </c>
      <c r="H72" t="s">
        <v>26</v>
      </c>
      <c r="I72" t="s">
        <v>26</v>
      </c>
      <c r="J72" t="s">
        <v>28</v>
      </c>
      <c r="K72" t="s">
        <v>28</v>
      </c>
      <c r="L72" t="s">
        <v>29</v>
      </c>
      <c r="M72" t="s">
        <v>30</v>
      </c>
      <c r="N72" t="s">
        <v>314</v>
      </c>
      <c r="O72" t="s">
        <v>75</v>
      </c>
      <c r="P72" t="s">
        <v>33</v>
      </c>
    </row>
    <row r="73" spans="1:16">
      <c r="A73" t="s">
        <v>315</v>
      </c>
      <c r="B73" t="s">
        <v>316</v>
      </c>
      <c r="C73" t="s">
        <v>35</v>
      </c>
      <c r="D73" t="s">
        <v>317</v>
      </c>
      <c r="E73" t="s">
        <v>35</v>
      </c>
      <c r="F73" t="s">
        <v>37</v>
      </c>
      <c r="G73" t="s">
        <v>25</v>
      </c>
      <c r="H73" t="s">
        <v>25</v>
      </c>
      <c r="I73" t="s">
        <v>26</v>
      </c>
      <c r="J73" t="s">
        <v>28</v>
      </c>
      <c r="K73" t="s">
        <v>28</v>
      </c>
      <c r="L73" t="s">
        <v>29</v>
      </c>
      <c r="M73" t="s">
        <v>30</v>
      </c>
      <c r="N73" t="s">
        <v>318</v>
      </c>
      <c r="O73" t="s">
        <v>75</v>
      </c>
      <c r="P73" t="s">
        <v>33</v>
      </c>
    </row>
    <row r="74" spans="1:16">
      <c r="A74" t="s">
        <v>319</v>
      </c>
      <c r="B74" t="s">
        <v>320</v>
      </c>
      <c r="C74" t="s">
        <v>37</v>
      </c>
      <c r="D74" t="s">
        <v>321</v>
      </c>
      <c r="E74" t="s">
        <v>37</v>
      </c>
      <c r="F74" t="s">
        <v>23</v>
      </c>
      <c r="G74" t="s">
        <v>25</v>
      </c>
      <c r="H74" t="s">
        <v>26</v>
      </c>
      <c r="I74" t="s">
        <v>25</v>
      </c>
      <c r="J74" t="s">
        <v>28</v>
      </c>
      <c r="K74" t="s">
        <v>28</v>
      </c>
      <c r="L74" t="s">
        <v>29</v>
      </c>
      <c r="M74" t="s">
        <v>30</v>
      </c>
      <c r="N74" t="s">
        <v>322</v>
      </c>
      <c r="O74" t="s">
        <v>75</v>
      </c>
      <c r="P74" t="s">
        <v>33</v>
      </c>
    </row>
    <row r="75" spans="1:16">
      <c r="A75" t="s">
        <v>323</v>
      </c>
      <c r="B75" t="s">
        <v>324</v>
      </c>
      <c r="C75" t="s">
        <v>37</v>
      </c>
      <c r="D75" t="s">
        <v>317</v>
      </c>
      <c r="E75" t="s">
        <v>37</v>
      </c>
      <c r="F75" t="s">
        <v>38</v>
      </c>
      <c r="G75" t="s">
        <v>25</v>
      </c>
      <c r="H75" t="s">
        <v>25</v>
      </c>
      <c r="I75" t="s">
        <v>26</v>
      </c>
      <c r="J75" t="s">
        <v>28</v>
      </c>
      <c r="K75" t="s">
        <v>28</v>
      </c>
      <c r="L75" t="s">
        <v>29</v>
      </c>
      <c r="M75" t="s">
        <v>30</v>
      </c>
      <c r="N75" t="s">
        <v>325</v>
      </c>
      <c r="O75" t="s">
        <v>75</v>
      </c>
      <c r="P75" t="s">
        <v>33</v>
      </c>
    </row>
    <row r="76" spans="1:16">
      <c r="A76" t="s">
        <v>326</v>
      </c>
      <c r="B76" t="s">
        <v>327</v>
      </c>
      <c r="C76" t="s">
        <v>38</v>
      </c>
      <c r="D76" t="s">
        <v>328</v>
      </c>
      <c r="E76" t="s">
        <v>38</v>
      </c>
      <c r="F76" t="s">
        <v>24</v>
      </c>
      <c r="G76" t="s">
        <v>25</v>
      </c>
      <c r="H76" t="s">
        <v>26</v>
      </c>
      <c r="I76" t="s">
        <v>26</v>
      </c>
      <c r="J76" t="s">
        <v>28</v>
      </c>
      <c r="K76" t="s">
        <v>28</v>
      </c>
      <c r="L76" t="s">
        <v>29</v>
      </c>
      <c r="M76" t="s">
        <v>30</v>
      </c>
      <c r="N76" t="s">
        <v>329</v>
      </c>
      <c r="O76" t="s">
        <v>75</v>
      </c>
      <c r="P76" t="s">
        <v>33</v>
      </c>
    </row>
    <row r="77" spans="1:16">
      <c r="A77" t="s">
        <v>330</v>
      </c>
      <c r="B77" t="s">
        <v>331</v>
      </c>
      <c r="C77" t="s">
        <v>23</v>
      </c>
      <c r="D77" t="s">
        <v>332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28</v>
      </c>
      <c r="K77" t="s">
        <v>28</v>
      </c>
      <c r="L77" t="s">
        <v>29</v>
      </c>
      <c r="M77" t="s">
        <v>30</v>
      </c>
      <c r="N77" t="s">
        <v>333</v>
      </c>
      <c r="O77" t="s">
        <v>75</v>
      </c>
      <c r="P77" t="s">
        <v>33</v>
      </c>
    </row>
    <row r="78" spans="1:16">
      <c r="A78" t="s">
        <v>334</v>
      </c>
      <c r="B78" t="s">
        <v>335</v>
      </c>
      <c r="C78" t="s">
        <v>336</v>
      </c>
      <c r="D78" t="s">
        <v>337</v>
      </c>
      <c r="E78" t="s">
        <v>38</v>
      </c>
      <c r="F78" t="s">
        <v>24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338</v>
      </c>
      <c r="O78" t="s">
        <v>75</v>
      </c>
      <c r="P78" t="s">
        <v>33</v>
      </c>
    </row>
    <row r="79" spans="1:16">
      <c r="A79" t="s">
        <v>339</v>
      </c>
      <c r="B79" t="s">
        <v>340</v>
      </c>
      <c r="C79" t="s">
        <v>47</v>
      </c>
      <c r="D79" t="s">
        <v>341</v>
      </c>
      <c r="E79" t="s">
        <v>37</v>
      </c>
      <c r="F79" t="s">
        <v>38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342</v>
      </c>
      <c r="O79" t="s">
        <v>75</v>
      </c>
      <c r="P79" t="s">
        <v>33</v>
      </c>
    </row>
    <row r="80" spans="1:16">
      <c r="A80" t="s">
        <v>343</v>
      </c>
      <c r="B80" t="s">
        <v>344</v>
      </c>
      <c r="C80" t="s">
        <v>345</v>
      </c>
      <c r="D80" t="s">
        <v>346</v>
      </c>
      <c r="E80" t="s">
        <v>38</v>
      </c>
      <c r="F80" t="s">
        <v>24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347</v>
      </c>
      <c r="O80" t="s">
        <v>75</v>
      </c>
      <c r="P80" t="s">
        <v>33</v>
      </c>
    </row>
    <row r="81" spans="1:16">
      <c r="A81" t="s">
        <v>348</v>
      </c>
      <c r="B81" t="s">
        <v>349</v>
      </c>
      <c r="C81" t="s">
        <v>350</v>
      </c>
      <c r="D81" t="s">
        <v>351</v>
      </c>
      <c r="E81" t="s">
        <v>38</v>
      </c>
      <c r="F81" t="s">
        <v>24</v>
      </c>
      <c r="G81" t="s">
        <v>25</v>
      </c>
      <c r="H81" t="s">
        <v>26</v>
      </c>
      <c r="I81" t="s">
        <v>26</v>
      </c>
      <c r="J81" t="s">
        <v>28</v>
      </c>
      <c r="K81" t="s">
        <v>28</v>
      </c>
      <c r="L81" t="s">
        <v>29</v>
      </c>
      <c r="M81" t="s">
        <v>30</v>
      </c>
      <c r="N81" t="s">
        <v>352</v>
      </c>
      <c r="O81" t="s">
        <v>32</v>
      </c>
      <c r="P81" t="s">
        <v>33</v>
      </c>
    </row>
    <row r="82" spans="1:16">
      <c r="A82" t="s">
        <v>353</v>
      </c>
      <c r="B82" t="s">
        <v>354</v>
      </c>
      <c r="C82" t="s">
        <v>275</v>
      </c>
      <c r="D82" t="s">
        <v>355</v>
      </c>
      <c r="E82" t="s">
        <v>24</v>
      </c>
      <c r="F82" t="s">
        <v>63</v>
      </c>
      <c r="G82" t="s">
        <v>25</v>
      </c>
      <c r="H82" t="s">
        <v>25</v>
      </c>
      <c r="I82" t="s">
        <v>26</v>
      </c>
      <c r="J82" t="s">
        <v>28</v>
      </c>
      <c r="K82" t="s">
        <v>28</v>
      </c>
      <c r="L82" t="s">
        <v>29</v>
      </c>
      <c r="M82" t="s">
        <v>30</v>
      </c>
      <c r="N82" t="s">
        <v>80</v>
      </c>
      <c r="O82" t="s">
        <v>32</v>
      </c>
      <c r="P82" t="s">
        <v>33</v>
      </c>
    </row>
    <row r="83" spans="1:16">
      <c r="A83" t="s">
        <v>356</v>
      </c>
      <c r="B83" t="s">
        <v>357</v>
      </c>
      <c r="C83" t="s">
        <v>358</v>
      </c>
      <c r="D83" t="s">
        <v>359</v>
      </c>
      <c r="E83" t="s">
        <v>23</v>
      </c>
      <c r="F83" t="s">
        <v>24</v>
      </c>
      <c r="G83" t="s">
        <v>25</v>
      </c>
      <c r="H83" t="s">
        <v>25</v>
      </c>
      <c r="I83" t="s">
        <v>26</v>
      </c>
      <c r="J83" t="s">
        <v>28</v>
      </c>
      <c r="K83" t="s">
        <v>28</v>
      </c>
      <c r="L83" t="s">
        <v>29</v>
      </c>
      <c r="M83" t="s">
        <v>30</v>
      </c>
      <c r="N83" t="s">
        <v>281</v>
      </c>
      <c r="O83" t="s">
        <v>75</v>
      </c>
      <c r="P83" t="s">
        <v>33</v>
      </c>
    </row>
    <row r="84" spans="1:16">
      <c r="A84" t="s">
        <v>360</v>
      </c>
      <c r="B84" t="s">
        <v>361</v>
      </c>
      <c r="C84" t="s">
        <v>362</v>
      </c>
      <c r="D84" t="s">
        <v>363</v>
      </c>
      <c r="E84" t="s">
        <v>24</v>
      </c>
      <c r="F84" t="s">
        <v>63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364</v>
      </c>
      <c r="O84" t="s">
        <v>75</v>
      </c>
      <c r="P84" t="s">
        <v>33</v>
      </c>
    </row>
    <row r="85" spans="1:16">
      <c r="A85" t="s">
        <v>365</v>
      </c>
      <c r="B85" t="s">
        <v>366</v>
      </c>
      <c r="C85" t="s">
        <v>106</v>
      </c>
      <c r="D85" t="s">
        <v>367</v>
      </c>
      <c r="E85" t="s">
        <v>52</v>
      </c>
      <c r="F85" t="s">
        <v>37</v>
      </c>
      <c r="G85" t="s">
        <v>25</v>
      </c>
      <c r="H85" t="s">
        <v>26</v>
      </c>
      <c r="I85" t="s">
        <v>26</v>
      </c>
      <c r="J85" t="s">
        <v>28</v>
      </c>
      <c r="K85" t="s">
        <v>28</v>
      </c>
      <c r="L85" t="s">
        <v>29</v>
      </c>
      <c r="M85" t="s">
        <v>30</v>
      </c>
      <c r="N85" t="s">
        <v>368</v>
      </c>
      <c r="O85" t="s">
        <v>75</v>
      </c>
      <c r="P85" t="s">
        <v>33</v>
      </c>
    </row>
    <row r="86" spans="1:16">
      <c r="A86" t="s">
        <v>369</v>
      </c>
      <c r="B86" t="s">
        <v>370</v>
      </c>
      <c r="C86" t="s">
        <v>112</v>
      </c>
      <c r="D86" t="s">
        <v>371</v>
      </c>
      <c r="E86" t="s">
        <v>38</v>
      </c>
      <c r="F86" t="s">
        <v>24</v>
      </c>
      <c r="G86" t="s">
        <v>25</v>
      </c>
      <c r="H86" t="s">
        <v>26</v>
      </c>
      <c r="I86" t="s">
        <v>26</v>
      </c>
      <c r="J86" t="s">
        <v>28</v>
      </c>
      <c r="K86" t="s">
        <v>28</v>
      </c>
      <c r="L86" t="s">
        <v>29</v>
      </c>
      <c r="M86" t="s">
        <v>30</v>
      </c>
      <c r="N86" t="s">
        <v>372</v>
      </c>
      <c r="O86" t="s">
        <v>75</v>
      </c>
      <c r="P86" t="s">
        <v>33</v>
      </c>
    </row>
    <row r="87" spans="1:16">
      <c r="A87" t="s">
        <v>373</v>
      </c>
      <c r="B87" t="s">
        <v>374</v>
      </c>
      <c r="C87" t="s">
        <v>375</v>
      </c>
      <c r="D87" t="s">
        <v>371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28</v>
      </c>
      <c r="K87" t="s">
        <v>28</v>
      </c>
      <c r="L87" t="s">
        <v>29</v>
      </c>
      <c r="M87" t="s">
        <v>30</v>
      </c>
      <c r="N87" t="s">
        <v>376</v>
      </c>
      <c r="O87" t="s">
        <v>75</v>
      </c>
      <c r="P87" t="s">
        <v>33</v>
      </c>
    </row>
    <row r="88" spans="1:16">
      <c r="A88" t="s">
        <v>377</v>
      </c>
      <c r="B88" t="s">
        <v>378</v>
      </c>
      <c r="C88" t="s">
        <v>375</v>
      </c>
      <c r="D88" t="s">
        <v>379</v>
      </c>
      <c r="E88" t="s">
        <v>38</v>
      </c>
      <c r="F88" t="s">
        <v>24</v>
      </c>
      <c r="G88" t="s">
        <v>25</v>
      </c>
      <c r="H88" t="s">
        <v>26</v>
      </c>
      <c r="I88" t="s">
        <v>108</v>
      </c>
      <c r="J88" t="s">
        <v>28</v>
      </c>
      <c r="K88" t="s">
        <v>28</v>
      </c>
      <c r="L88" t="s">
        <v>29</v>
      </c>
      <c r="M88" t="s">
        <v>30</v>
      </c>
      <c r="N88" t="s">
        <v>380</v>
      </c>
      <c r="O88" t="s">
        <v>32</v>
      </c>
      <c r="P88" t="s">
        <v>33</v>
      </c>
    </row>
    <row r="89" spans="1:16">
      <c r="A89" t="s">
        <v>381</v>
      </c>
      <c r="B89" t="s">
        <v>382</v>
      </c>
      <c r="C89" t="s">
        <v>117</v>
      </c>
      <c r="D89" t="s">
        <v>383</v>
      </c>
      <c r="E89" t="s">
        <v>37</v>
      </c>
      <c r="F89" t="s">
        <v>23</v>
      </c>
      <c r="G89" t="s">
        <v>25</v>
      </c>
      <c r="H89" t="s">
        <v>26</v>
      </c>
      <c r="I89" t="s">
        <v>26</v>
      </c>
      <c r="J89" t="s">
        <v>28</v>
      </c>
      <c r="K89" t="s">
        <v>28</v>
      </c>
      <c r="L89" t="s">
        <v>29</v>
      </c>
      <c r="M89" t="s">
        <v>30</v>
      </c>
      <c r="N89" t="s">
        <v>384</v>
      </c>
      <c r="O89" t="s">
        <v>75</v>
      </c>
      <c r="P89" t="s">
        <v>33</v>
      </c>
    </row>
    <row r="90" spans="1:16">
      <c r="A90" t="s">
        <v>385</v>
      </c>
      <c r="B90" t="s">
        <v>386</v>
      </c>
      <c r="C90" t="s">
        <v>387</v>
      </c>
      <c r="D90" t="s">
        <v>388</v>
      </c>
      <c r="E90" t="s">
        <v>38</v>
      </c>
      <c r="F90" t="s">
        <v>24</v>
      </c>
      <c r="G90" t="s">
        <v>25</v>
      </c>
      <c r="H90" t="s">
        <v>26</v>
      </c>
      <c r="I90" t="s">
        <v>26</v>
      </c>
      <c r="J90" t="s">
        <v>28</v>
      </c>
      <c r="K90" t="s">
        <v>28</v>
      </c>
      <c r="L90" t="s">
        <v>29</v>
      </c>
      <c r="M90" t="s">
        <v>30</v>
      </c>
      <c r="N90" t="s">
        <v>389</v>
      </c>
      <c r="O90" t="s">
        <v>75</v>
      </c>
      <c r="P90" t="s">
        <v>33</v>
      </c>
    </row>
    <row r="91" spans="1:16">
      <c r="A91" t="s">
        <v>390</v>
      </c>
      <c r="B91" t="s">
        <v>391</v>
      </c>
      <c r="C91" t="s">
        <v>387</v>
      </c>
      <c r="D91" t="s">
        <v>392</v>
      </c>
      <c r="E91" t="s">
        <v>24</v>
      </c>
      <c r="F91" t="s">
        <v>63</v>
      </c>
      <c r="G91" t="s">
        <v>25</v>
      </c>
      <c r="H91" t="s">
        <v>25</v>
      </c>
      <c r="I91" t="s">
        <v>26</v>
      </c>
      <c r="J91" t="s">
        <v>28</v>
      </c>
      <c r="K91" t="s">
        <v>28</v>
      </c>
      <c r="L91" t="s">
        <v>29</v>
      </c>
      <c r="M91" t="s">
        <v>30</v>
      </c>
      <c r="N91" t="s">
        <v>393</v>
      </c>
      <c r="O91" t="s">
        <v>75</v>
      </c>
      <c r="P91" t="s">
        <v>33</v>
      </c>
    </row>
    <row r="92" spans="1:16">
      <c r="A92" t="s">
        <v>394</v>
      </c>
      <c r="B92" t="s">
        <v>395</v>
      </c>
      <c r="C92" t="s">
        <v>156</v>
      </c>
      <c r="D92" t="s">
        <v>48</v>
      </c>
      <c r="E92" t="s">
        <v>38</v>
      </c>
      <c r="F92" t="s">
        <v>23</v>
      </c>
      <c r="G92" t="s">
        <v>25</v>
      </c>
      <c r="H92" t="s">
        <v>25</v>
      </c>
      <c r="I92" t="s">
        <v>26</v>
      </c>
      <c r="J92" t="s">
        <v>28</v>
      </c>
      <c r="K92" t="s">
        <v>28</v>
      </c>
      <c r="L92" t="s">
        <v>29</v>
      </c>
      <c r="M92" t="s">
        <v>30</v>
      </c>
      <c r="N92" t="s">
        <v>396</v>
      </c>
      <c r="O92" t="s">
        <v>75</v>
      </c>
      <c r="P92" t="s">
        <v>33</v>
      </c>
    </row>
    <row r="93" spans="1:16">
      <c r="A93" t="s">
        <v>397</v>
      </c>
      <c r="B93" t="s">
        <v>398</v>
      </c>
      <c r="C93" t="s">
        <v>55</v>
      </c>
      <c r="D93" t="s">
        <v>399</v>
      </c>
      <c r="E93" t="s">
        <v>141</v>
      </c>
      <c r="F93" t="s">
        <v>37</v>
      </c>
      <c r="G93" t="s">
        <v>25</v>
      </c>
      <c r="H93" t="s">
        <v>108</v>
      </c>
      <c r="I93" t="s">
        <v>25</v>
      </c>
      <c r="J93" t="s">
        <v>28</v>
      </c>
      <c r="K93" t="s">
        <v>28</v>
      </c>
      <c r="L93" t="s">
        <v>29</v>
      </c>
      <c r="M93" t="s">
        <v>30</v>
      </c>
      <c r="N93" t="s">
        <v>400</v>
      </c>
      <c r="O93" t="s">
        <v>75</v>
      </c>
      <c r="P93" t="s">
        <v>33</v>
      </c>
    </row>
    <row r="94" spans="1:16">
      <c r="A94" t="s">
        <v>401</v>
      </c>
      <c r="B94" t="s">
        <v>402</v>
      </c>
      <c r="C94" t="s">
        <v>55</v>
      </c>
      <c r="D94" t="s">
        <v>56</v>
      </c>
      <c r="E94" t="s">
        <v>23</v>
      </c>
      <c r="F94" t="s">
        <v>24</v>
      </c>
      <c r="G94" t="s">
        <v>25</v>
      </c>
      <c r="H94" t="s">
        <v>25</v>
      </c>
      <c r="I94" t="s">
        <v>26</v>
      </c>
      <c r="J94" t="s">
        <v>28</v>
      </c>
      <c r="K94" t="s">
        <v>28</v>
      </c>
      <c r="L94" t="s">
        <v>29</v>
      </c>
      <c r="M94" t="s">
        <v>30</v>
      </c>
      <c r="N94" t="s">
        <v>403</v>
      </c>
      <c r="O94" t="s">
        <v>75</v>
      </c>
      <c r="P94" t="s">
        <v>33</v>
      </c>
    </row>
    <row r="95" spans="1:16">
      <c r="A95" t="s">
        <v>404</v>
      </c>
      <c r="B95" t="s">
        <v>405</v>
      </c>
      <c r="C95" t="s">
        <v>141</v>
      </c>
      <c r="D95" t="s">
        <v>406</v>
      </c>
      <c r="E95" t="s">
        <v>38</v>
      </c>
      <c r="F95" t="s">
        <v>24</v>
      </c>
      <c r="G95" t="s">
        <v>25</v>
      </c>
      <c r="H95" t="s">
        <v>26</v>
      </c>
      <c r="I95" t="s">
        <v>26</v>
      </c>
      <c r="J95" t="s">
        <v>28</v>
      </c>
      <c r="K95" t="s">
        <v>28</v>
      </c>
      <c r="L95" t="s">
        <v>29</v>
      </c>
      <c r="M95" t="s">
        <v>30</v>
      </c>
      <c r="N95" t="s">
        <v>407</v>
      </c>
      <c r="O95" t="s">
        <v>75</v>
      </c>
      <c r="P95" t="s">
        <v>33</v>
      </c>
    </row>
    <row r="96" spans="1:16">
      <c r="A96" t="s">
        <v>408</v>
      </c>
      <c r="B96" t="s">
        <v>409</v>
      </c>
      <c r="C96" t="s">
        <v>35</v>
      </c>
      <c r="D96" t="s">
        <v>410</v>
      </c>
      <c r="E96" t="s">
        <v>35</v>
      </c>
      <c r="F96" t="s">
        <v>37</v>
      </c>
      <c r="G96" t="s">
        <v>25</v>
      </c>
      <c r="H96" t="s">
        <v>25</v>
      </c>
      <c r="I96" t="s">
        <v>26</v>
      </c>
      <c r="J96" t="s">
        <v>28</v>
      </c>
      <c r="K96" t="s">
        <v>28</v>
      </c>
      <c r="L96" t="s">
        <v>29</v>
      </c>
      <c r="M96" t="s">
        <v>30</v>
      </c>
      <c r="N96" t="s">
        <v>411</v>
      </c>
      <c r="O96" t="s">
        <v>75</v>
      </c>
      <c r="P96" t="s">
        <v>33</v>
      </c>
    </row>
    <row r="97" spans="1:16">
      <c r="A97" t="s">
        <v>412</v>
      </c>
      <c r="B97" t="s">
        <v>413</v>
      </c>
      <c r="C97" t="s">
        <v>35</v>
      </c>
      <c r="D97" t="s">
        <v>414</v>
      </c>
      <c r="E97" t="s">
        <v>37</v>
      </c>
      <c r="F97" t="s">
        <v>23</v>
      </c>
      <c r="G97" t="s">
        <v>25</v>
      </c>
      <c r="H97" t="s">
        <v>26</v>
      </c>
      <c r="I97" t="s">
        <v>25</v>
      </c>
      <c r="J97" t="s">
        <v>28</v>
      </c>
      <c r="K97" t="s">
        <v>28</v>
      </c>
      <c r="L97" t="s">
        <v>29</v>
      </c>
      <c r="M97" t="s">
        <v>30</v>
      </c>
      <c r="N97" t="s">
        <v>415</v>
      </c>
      <c r="O97" t="s">
        <v>75</v>
      </c>
      <c r="P97" t="s">
        <v>33</v>
      </c>
    </row>
    <row r="98" spans="1:16">
      <c r="A98" t="s">
        <v>416</v>
      </c>
      <c r="B98" t="s">
        <v>417</v>
      </c>
      <c r="C98" t="s">
        <v>35</v>
      </c>
      <c r="D98" t="s">
        <v>418</v>
      </c>
      <c r="E98" t="s">
        <v>37</v>
      </c>
      <c r="F98" t="s">
        <v>38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419</v>
      </c>
      <c r="O98" t="s">
        <v>75</v>
      </c>
      <c r="P98" t="s">
        <v>33</v>
      </c>
    </row>
    <row r="99" spans="1:16">
      <c r="A99" t="s">
        <v>420</v>
      </c>
      <c r="B99" t="s">
        <v>421</v>
      </c>
      <c r="C99" t="s">
        <v>37</v>
      </c>
      <c r="D99" t="s">
        <v>422</v>
      </c>
      <c r="E99" t="s">
        <v>37</v>
      </c>
      <c r="F99" t="s">
        <v>38</v>
      </c>
      <c r="G99" t="s">
        <v>25</v>
      </c>
      <c r="H99" t="s">
        <v>25</v>
      </c>
      <c r="I99" t="s">
        <v>26</v>
      </c>
      <c r="J99" t="s">
        <v>28</v>
      </c>
      <c r="K99" t="s">
        <v>28</v>
      </c>
      <c r="L99" t="s">
        <v>29</v>
      </c>
      <c r="M99" t="s">
        <v>30</v>
      </c>
      <c r="N99" t="s">
        <v>423</v>
      </c>
      <c r="O99" t="s">
        <v>75</v>
      </c>
      <c r="P99" t="s">
        <v>33</v>
      </c>
    </row>
    <row r="100" spans="1:16">
      <c r="A100" t="s">
        <v>424</v>
      </c>
      <c r="B100" t="s">
        <v>425</v>
      </c>
      <c r="C100" t="s">
        <v>37</v>
      </c>
      <c r="D100" t="s">
        <v>422</v>
      </c>
      <c r="E100" t="s">
        <v>37</v>
      </c>
      <c r="F100" t="s">
        <v>38</v>
      </c>
      <c r="G100" t="s">
        <v>25</v>
      </c>
      <c r="H100" t="s">
        <v>25</v>
      </c>
      <c r="I100" t="s">
        <v>26</v>
      </c>
      <c r="J100" t="s">
        <v>28</v>
      </c>
      <c r="K100" t="s">
        <v>28</v>
      </c>
      <c r="L100" t="s">
        <v>29</v>
      </c>
      <c r="M100" t="s">
        <v>30</v>
      </c>
      <c r="N100" t="s">
        <v>423</v>
      </c>
      <c r="O100" t="s">
        <v>75</v>
      </c>
      <c r="P100" t="s">
        <v>33</v>
      </c>
    </row>
    <row r="101" spans="1:16">
      <c r="A101" t="s">
        <v>426</v>
      </c>
      <c r="B101" t="s">
        <v>427</v>
      </c>
      <c r="C101" t="s">
        <v>37</v>
      </c>
      <c r="D101" t="s">
        <v>428</v>
      </c>
      <c r="E101" t="s">
        <v>37</v>
      </c>
      <c r="F101" t="s">
        <v>38</v>
      </c>
      <c r="G101" t="s">
        <v>25</v>
      </c>
      <c r="H101" t="s">
        <v>25</v>
      </c>
      <c r="I101" t="s">
        <v>26</v>
      </c>
      <c r="J101" t="s">
        <v>28</v>
      </c>
      <c r="K101" t="s">
        <v>28</v>
      </c>
      <c r="L101" t="s">
        <v>29</v>
      </c>
      <c r="M101" t="s">
        <v>30</v>
      </c>
      <c r="N101" t="s">
        <v>429</v>
      </c>
      <c r="O101" t="s">
        <v>75</v>
      </c>
      <c r="P101" t="s">
        <v>33</v>
      </c>
    </row>
    <row r="102" spans="1:16">
      <c r="A102" t="s">
        <v>430</v>
      </c>
      <c r="B102" t="s">
        <v>431</v>
      </c>
      <c r="C102" t="s">
        <v>37</v>
      </c>
      <c r="D102" t="s">
        <v>422</v>
      </c>
      <c r="E102" t="s">
        <v>37</v>
      </c>
      <c r="F102" t="s">
        <v>38</v>
      </c>
      <c r="G102" t="s">
        <v>25</v>
      </c>
      <c r="H102" t="s">
        <v>25</v>
      </c>
      <c r="I102" t="s">
        <v>26</v>
      </c>
      <c r="J102" t="s">
        <v>28</v>
      </c>
      <c r="K102" t="s">
        <v>28</v>
      </c>
      <c r="L102" t="s">
        <v>29</v>
      </c>
      <c r="M102" t="s">
        <v>30</v>
      </c>
      <c r="N102" t="s">
        <v>423</v>
      </c>
      <c r="O102" t="s">
        <v>75</v>
      </c>
      <c r="P102" t="s">
        <v>33</v>
      </c>
    </row>
    <row r="103" spans="1:16">
      <c r="A103" t="s">
        <v>432</v>
      </c>
      <c r="B103" t="s">
        <v>433</v>
      </c>
      <c r="C103" t="s">
        <v>37</v>
      </c>
      <c r="D103" t="s">
        <v>422</v>
      </c>
      <c r="E103" t="s">
        <v>37</v>
      </c>
      <c r="F103" t="s">
        <v>38</v>
      </c>
      <c r="G103" t="s">
        <v>25</v>
      </c>
      <c r="H103" t="s">
        <v>25</v>
      </c>
      <c r="I103" t="s">
        <v>26</v>
      </c>
      <c r="J103" t="s">
        <v>28</v>
      </c>
      <c r="K103" t="s">
        <v>28</v>
      </c>
      <c r="L103" t="s">
        <v>29</v>
      </c>
      <c r="M103" t="s">
        <v>30</v>
      </c>
      <c r="N103" t="s">
        <v>423</v>
      </c>
      <c r="O103" t="s">
        <v>75</v>
      </c>
      <c r="P103" t="s">
        <v>33</v>
      </c>
    </row>
    <row r="104" spans="1:16">
      <c r="A104" t="s">
        <v>434</v>
      </c>
      <c r="B104" t="s">
        <v>435</v>
      </c>
      <c r="C104" t="s">
        <v>37</v>
      </c>
      <c r="D104" t="s">
        <v>436</v>
      </c>
      <c r="E104" t="s">
        <v>23</v>
      </c>
      <c r="F104" t="s">
        <v>24</v>
      </c>
      <c r="G104" t="s">
        <v>25</v>
      </c>
      <c r="H104" t="s">
        <v>25</v>
      </c>
      <c r="I104" t="s">
        <v>26</v>
      </c>
      <c r="J104" t="s">
        <v>28</v>
      </c>
      <c r="K104" t="s">
        <v>28</v>
      </c>
      <c r="L104" t="s">
        <v>29</v>
      </c>
      <c r="M104" t="s">
        <v>30</v>
      </c>
      <c r="N104" t="s">
        <v>437</v>
      </c>
      <c r="O104" t="s">
        <v>75</v>
      </c>
      <c r="P104" t="s">
        <v>33</v>
      </c>
    </row>
    <row r="105" spans="1:16">
      <c r="A105" t="s">
        <v>438</v>
      </c>
      <c r="B105" t="s">
        <v>439</v>
      </c>
      <c r="C105" t="s">
        <v>37</v>
      </c>
      <c r="D105" t="s">
        <v>422</v>
      </c>
      <c r="E105" t="s">
        <v>37</v>
      </c>
      <c r="F105" t="s">
        <v>38</v>
      </c>
      <c r="G105" t="s">
        <v>25</v>
      </c>
      <c r="H105" t="s">
        <v>25</v>
      </c>
      <c r="I105" t="s">
        <v>26</v>
      </c>
      <c r="J105" t="s">
        <v>28</v>
      </c>
      <c r="K105" t="s">
        <v>28</v>
      </c>
      <c r="L105" t="s">
        <v>29</v>
      </c>
      <c r="M105" t="s">
        <v>30</v>
      </c>
      <c r="N105" t="s">
        <v>423</v>
      </c>
      <c r="O105" t="s">
        <v>75</v>
      </c>
      <c r="P105" t="s">
        <v>33</v>
      </c>
    </row>
    <row r="106" spans="1:16">
      <c r="A106" t="s">
        <v>440</v>
      </c>
      <c r="B106" t="s">
        <v>441</v>
      </c>
      <c r="C106" t="s">
        <v>38</v>
      </c>
      <c r="D106" t="s">
        <v>442</v>
      </c>
      <c r="E106" t="s">
        <v>38</v>
      </c>
      <c r="F106" t="s">
        <v>23</v>
      </c>
      <c r="G106" t="s">
        <v>25</v>
      </c>
      <c r="H106" t="s">
        <v>25</v>
      </c>
      <c r="I106" t="s">
        <v>26</v>
      </c>
      <c r="J106" t="s">
        <v>28</v>
      </c>
      <c r="K106" t="s">
        <v>28</v>
      </c>
      <c r="L106" t="s">
        <v>29</v>
      </c>
      <c r="M106" t="s">
        <v>30</v>
      </c>
      <c r="N106" t="s">
        <v>443</v>
      </c>
      <c r="O106" t="s">
        <v>75</v>
      </c>
      <c r="P106" t="s">
        <v>33</v>
      </c>
    </row>
    <row r="107" spans="1:16">
      <c r="A107" t="s">
        <v>444</v>
      </c>
      <c r="B107" t="s">
        <v>445</v>
      </c>
      <c r="C107" t="s">
        <v>38</v>
      </c>
      <c r="D107" t="s">
        <v>69</v>
      </c>
      <c r="E107" t="s">
        <v>38</v>
      </c>
      <c r="F107" t="s">
        <v>23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446</v>
      </c>
      <c r="O107" t="s">
        <v>75</v>
      </c>
      <c r="P107" t="s">
        <v>33</v>
      </c>
    </row>
    <row r="108" spans="1:16">
      <c r="A108" t="s">
        <v>447</v>
      </c>
      <c r="B108" t="s">
        <v>448</v>
      </c>
      <c r="C108" t="s">
        <v>38</v>
      </c>
      <c r="D108" t="s">
        <v>449</v>
      </c>
      <c r="E108" t="s">
        <v>24</v>
      </c>
      <c r="F108" t="s">
        <v>63</v>
      </c>
      <c r="G108" t="s">
        <v>25</v>
      </c>
      <c r="H108" t="s">
        <v>25</v>
      </c>
      <c r="I108" t="s">
        <v>25</v>
      </c>
      <c r="J108" t="s">
        <v>28</v>
      </c>
      <c r="K108" t="s">
        <v>28</v>
      </c>
      <c r="L108" t="s">
        <v>29</v>
      </c>
      <c r="M108" t="s">
        <v>30</v>
      </c>
      <c r="N108" t="s">
        <v>450</v>
      </c>
      <c r="O108" t="s">
        <v>75</v>
      </c>
      <c r="P108" t="s">
        <v>33</v>
      </c>
    </row>
    <row r="109" spans="1:16">
      <c r="A109" t="s">
        <v>451</v>
      </c>
      <c r="B109" t="s">
        <v>452</v>
      </c>
      <c r="C109" t="s">
        <v>38</v>
      </c>
      <c r="D109" t="s">
        <v>453</v>
      </c>
      <c r="E109" t="s">
        <v>38</v>
      </c>
      <c r="F109" t="s">
        <v>23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454</v>
      </c>
      <c r="O109" t="s">
        <v>75</v>
      </c>
      <c r="P109" t="s">
        <v>33</v>
      </c>
    </row>
    <row r="110" spans="1:16">
      <c r="A110" t="s">
        <v>455</v>
      </c>
      <c r="B110" t="s">
        <v>456</v>
      </c>
      <c r="C110" t="s">
        <v>38</v>
      </c>
      <c r="D110" t="s">
        <v>422</v>
      </c>
      <c r="E110" t="s">
        <v>23</v>
      </c>
      <c r="F110" t="s">
        <v>24</v>
      </c>
      <c r="G110" t="s">
        <v>25</v>
      </c>
      <c r="H110" t="s">
        <v>25</v>
      </c>
      <c r="I110" t="s">
        <v>26</v>
      </c>
      <c r="J110" t="s">
        <v>28</v>
      </c>
      <c r="K110" t="s">
        <v>28</v>
      </c>
      <c r="L110" t="s">
        <v>29</v>
      </c>
      <c r="M110" t="s">
        <v>30</v>
      </c>
      <c r="N110" t="s">
        <v>423</v>
      </c>
      <c r="O110" t="s">
        <v>75</v>
      </c>
      <c r="P110" t="s">
        <v>33</v>
      </c>
    </row>
    <row r="111" spans="1:16">
      <c r="A111" t="s">
        <v>457</v>
      </c>
      <c r="B111" t="s">
        <v>458</v>
      </c>
      <c r="C111" t="s">
        <v>23</v>
      </c>
      <c r="D111" t="s">
        <v>459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28</v>
      </c>
      <c r="K111" t="s">
        <v>28</v>
      </c>
      <c r="L111" t="s">
        <v>29</v>
      </c>
      <c r="M111" t="s">
        <v>30</v>
      </c>
      <c r="N111" t="s">
        <v>460</v>
      </c>
      <c r="O111" t="s">
        <v>75</v>
      </c>
      <c r="P111" t="s">
        <v>33</v>
      </c>
    </row>
    <row r="112" spans="1:16">
      <c r="A112" t="s">
        <v>461</v>
      </c>
      <c r="B112" t="s">
        <v>462</v>
      </c>
      <c r="C112" t="s">
        <v>23</v>
      </c>
      <c r="D112" t="s">
        <v>422</v>
      </c>
      <c r="E112" t="s">
        <v>23</v>
      </c>
      <c r="F112" t="s">
        <v>24</v>
      </c>
      <c r="G112" t="s">
        <v>25</v>
      </c>
      <c r="H112" t="s">
        <v>25</v>
      </c>
      <c r="I112" t="s">
        <v>26</v>
      </c>
      <c r="J112" t="s">
        <v>28</v>
      </c>
      <c r="K112" t="s">
        <v>28</v>
      </c>
      <c r="L112" t="s">
        <v>29</v>
      </c>
      <c r="M112" t="s">
        <v>30</v>
      </c>
      <c r="N112" t="s">
        <v>423</v>
      </c>
      <c r="O112" t="s">
        <v>75</v>
      </c>
      <c r="P112" t="s">
        <v>33</v>
      </c>
    </row>
    <row r="113" spans="1:16">
      <c r="A113" t="s">
        <v>463</v>
      </c>
      <c r="B113" t="s">
        <v>464</v>
      </c>
      <c r="C113" t="s">
        <v>23</v>
      </c>
      <c r="D113" t="s">
        <v>465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28</v>
      </c>
      <c r="K113" t="s">
        <v>28</v>
      </c>
      <c r="L113" t="s">
        <v>29</v>
      </c>
      <c r="M113" t="s">
        <v>30</v>
      </c>
      <c r="N113" t="s">
        <v>466</v>
      </c>
      <c r="O113" t="s">
        <v>75</v>
      </c>
      <c r="P113" t="s">
        <v>33</v>
      </c>
    </row>
    <row r="114" spans="1:16">
      <c r="A114" t="s">
        <v>467</v>
      </c>
      <c r="B114" t="s">
        <v>468</v>
      </c>
      <c r="C114" t="s">
        <v>23</v>
      </c>
      <c r="D114" t="s">
        <v>469</v>
      </c>
      <c r="E114" t="s">
        <v>23</v>
      </c>
      <c r="F114" t="s">
        <v>24</v>
      </c>
      <c r="G114" t="s">
        <v>25</v>
      </c>
      <c r="H114" t="s">
        <v>25</v>
      </c>
      <c r="I114" t="s">
        <v>26</v>
      </c>
      <c r="J114" t="s">
        <v>28</v>
      </c>
      <c r="K114" t="s">
        <v>28</v>
      </c>
      <c r="L114" t="s">
        <v>29</v>
      </c>
      <c r="M114" t="s">
        <v>30</v>
      </c>
      <c r="N114" t="s">
        <v>470</v>
      </c>
      <c r="O114" t="s">
        <v>75</v>
      </c>
      <c r="P114" t="s">
        <v>33</v>
      </c>
    </row>
    <row r="115" spans="1:16">
      <c r="A115" t="s">
        <v>471</v>
      </c>
      <c r="B115" t="s">
        <v>472</v>
      </c>
      <c r="C115" t="s">
        <v>23</v>
      </c>
      <c r="D115" t="s">
        <v>473</v>
      </c>
      <c r="E115" t="s">
        <v>23</v>
      </c>
      <c r="F115" t="s">
        <v>24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474</v>
      </c>
      <c r="O115" t="s">
        <v>75</v>
      </c>
      <c r="P115" t="s">
        <v>33</v>
      </c>
    </row>
    <row r="116" spans="1:16">
      <c r="A116" t="s">
        <v>475</v>
      </c>
      <c r="B116" t="s">
        <v>476</v>
      </c>
      <c r="C116" t="s">
        <v>247</v>
      </c>
      <c r="D116" t="s">
        <v>477</v>
      </c>
      <c r="E116" t="s">
        <v>52</v>
      </c>
      <c r="F116" t="s">
        <v>37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478</v>
      </c>
      <c r="O116" t="s">
        <v>75</v>
      </c>
      <c r="P116" t="s">
        <v>33</v>
      </c>
    </row>
    <row r="117" spans="1:16">
      <c r="A117" t="s">
        <v>479</v>
      </c>
      <c r="B117" t="s">
        <v>480</v>
      </c>
      <c r="C117" t="s">
        <v>257</v>
      </c>
      <c r="D117" t="s">
        <v>481</v>
      </c>
      <c r="E117" t="s">
        <v>38</v>
      </c>
      <c r="F117" t="s">
        <v>23</v>
      </c>
      <c r="G117" t="s">
        <v>25</v>
      </c>
      <c r="H117" t="s">
        <v>25</v>
      </c>
      <c r="I117" t="s">
        <v>108</v>
      </c>
      <c r="J117" t="s">
        <v>27</v>
      </c>
      <c r="K117" t="s">
        <v>28</v>
      </c>
      <c r="L117" t="s">
        <v>29</v>
      </c>
      <c r="M117" t="s">
        <v>30</v>
      </c>
      <c r="N117" t="s">
        <v>482</v>
      </c>
      <c r="O117" t="s">
        <v>75</v>
      </c>
      <c r="P117" t="s">
        <v>33</v>
      </c>
    </row>
    <row r="118" spans="1:16">
      <c r="A118" t="s">
        <v>483</v>
      </c>
      <c r="B118" t="s">
        <v>484</v>
      </c>
      <c r="C118" t="s">
        <v>126</v>
      </c>
      <c r="D118" t="s">
        <v>485</v>
      </c>
      <c r="E118" t="s">
        <v>37</v>
      </c>
      <c r="F118" t="s">
        <v>24</v>
      </c>
      <c r="G118" t="s">
        <v>25</v>
      </c>
      <c r="H118" t="s">
        <v>53</v>
      </c>
      <c r="I118" t="s">
        <v>26</v>
      </c>
      <c r="J118" t="s">
        <v>28</v>
      </c>
      <c r="K118" t="s">
        <v>28</v>
      </c>
      <c r="L118" t="s">
        <v>29</v>
      </c>
      <c r="M118" t="s">
        <v>30</v>
      </c>
      <c r="N118" t="s">
        <v>486</v>
      </c>
      <c r="O118" t="s">
        <v>75</v>
      </c>
      <c r="P118" t="s">
        <v>33</v>
      </c>
    </row>
    <row r="119" spans="1:16">
      <c r="A119" t="s">
        <v>487</v>
      </c>
      <c r="B119" t="s">
        <v>488</v>
      </c>
      <c r="C119" t="s">
        <v>139</v>
      </c>
      <c r="D119" t="s">
        <v>196</v>
      </c>
      <c r="E119" t="s">
        <v>38</v>
      </c>
      <c r="F119" t="s">
        <v>23</v>
      </c>
      <c r="G119" t="s">
        <v>25</v>
      </c>
      <c r="H119" t="s">
        <v>25</v>
      </c>
      <c r="I119" t="s">
        <v>26</v>
      </c>
      <c r="J119" t="s">
        <v>28</v>
      </c>
      <c r="K119" t="s">
        <v>28</v>
      </c>
      <c r="L119" t="s">
        <v>29</v>
      </c>
      <c r="M119" t="s">
        <v>30</v>
      </c>
      <c r="N119" t="s">
        <v>489</v>
      </c>
      <c r="O119" t="s">
        <v>75</v>
      </c>
      <c r="P119" t="s">
        <v>33</v>
      </c>
    </row>
    <row r="120" spans="1:16">
      <c r="A120" t="s">
        <v>490</v>
      </c>
      <c r="B120" t="s">
        <v>491</v>
      </c>
      <c r="C120" t="s">
        <v>296</v>
      </c>
      <c r="D120" t="s">
        <v>492</v>
      </c>
      <c r="E120" t="s">
        <v>35</v>
      </c>
      <c r="F120" t="s">
        <v>37</v>
      </c>
      <c r="G120" t="s">
        <v>25</v>
      </c>
      <c r="H120" t="s">
        <v>25</v>
      </c>
      <c r="I120" t="s">
        <v>26</v>
      </c>
      <c r="J120" t="s">
        <v>28</v>
      </c>
      <c r="K120" t="s">
        <v>28</v>
      </c>
      <c r="L120" t="s">
        <v>29</v>
      </c>
      <c r="M120" t="s">
        <v>30</v>
      </c>
      <c r="N120" t="s">
        <v>493</v>
      </c>
      <c r="O120" t="s">
        <v>75</v>
      </c>
      <c r="P120" t="s">
        <v>33</v>
      </c>
    </row>
    <row r="121" spans="1:16">
      <c r="A121" t="s">
        <v>494</v>
      </c>
      <c r="B121" t="s">
        <v>495</v>
      </c>
      <c r="C121" t="s">
        <v>146</v>
      </c>
      <c r="D121" t="s">
        <v>196</v>
      </c>
      <c r="E121" t="s">
        <v>35</v>
      </c>
      <c r="F121" t="s">
        <v>37</v>
      </c>
      <c r="G121" t="s">
        <v>25</v>
      </c>
      <c r="H121" t="s">
        <v>25</v>
      </c>
      <c r="I121" t="s">
        <v>26</v>
      </c>
      <c r="J121" t="s">
        <v>28</v>
      </c>
      <c r="K121" t="s">
        <v>28</v>
      </c>
      <c r="L121" t="s">
        <v>29</v>
      </c>
      <c r="M121" t="s">
        <v>30</v>
      </c>
      <c r="N121" t="s">
        <v>393</v>
      </c>
      <c r="O121" t="s">
        <v>75</v>
      </c>
      <c r="P121" t="s">
        <v>33</v>
      </c>
    </row>
    <row r="122" spans="1:16">
      <c r="A122" t="s">
        <v>496</v>
      </c>
      <c r="B122" t="s">
        <v>497</v>
      </c>
      <c r="C122" t="s">
        <v>146</v>
      </c>
      <c r="D122" t="s">
        <v>498</v>
      </c>
      <c r="E122" t="s">
        <v>37</v>
      </c>
      <c r="F122" t="s">
        <v>23</v>
      </c>
      <c r="G122" t="s">
        <v>25</v>
      </c>
      <c r="H122" t="s">
        <v>26</v>
      </c>
      <c r="I122" t="s">
        <v>26</v>
      </c>
      <c r="J122" t="s">
        <v>28</v>
      </c>
      <c r="K122" t="s">
        <v>28</v>
      </c>
      <c r="L122" t="s">
        <v>29</v>
      </c>
      <c r="M122" t="s">
        <v>30</v>
      </c>
      <c r="N122" t="s">
        <v>499</v>
      </c>
      <c r="O122" t="s">
        <v>75</v>
      </c>
      <c r="P122" t="s">
        <v>33</v>
      </c>
    </row>
    <row r="123" spans="1:16">
      <c r="A123" t="s">
        <v>500</v>
      </c>
      <c r="B123" t="s">
        <v>501</v>
      </c>
      <c r="C123" t="s">
        <v>502</v>
      </c>
      <c r="D123" t="s">
        <v>196</v>
      </c>
      <c r="E123" t="s">
        <v>24</v>
      </c>
      <c r="F123" t="s">
        <v>63</v>
      </c>
      <c r="G123" t="s">
        <v>25</v>
      </c>
      <c r="H123" t="s">
        <v>25</v>
      </c>
      <c r="I123" t="s">
        <v>26</v>
      </c>
      <c r="J123" t="s">
        <v>28</v>
      </c>
      <c r="K123" t="s">
        <v>28</v>
      </c>
      <c r="L123" t="s">
        <v>29</v>
      </c>
      <c r="M123" t="s">
        <v>30</v>
      </c>
      <c r="N123" t="s">
        <v>503</v>
      </c>
      <c r="O123" t="s">
        <v>75</v>
      </c>
      <c r="P123" t="s">
        <v>33</v>
      </c>
    </row>
    <row r="124" spans="1:16">
      <c r="A124" t="s">
        <v>504</v>
      </c>
      <c r="B124" t="s">
        <v>505</v>
      </c>
      <c r="C124" t="s">
        <v>156</v>
      </c>
      <c r="D124" t="s">
        <v>196</v>
      </c>
      <c r="E124" t="s">
        <v>35</v>
      </c>
      <c r="F124" t="s">
        <v>37</v>
      </c>
      <c r="G124" t="s">
        <v>25</v>
      </c>
      <c r="H124" t="s">
        <v>25</v>
      </c>
      <c r="I124" t="s">
        <v>26</v>
      </c>
      <c r="J124" t="s">
        <v>28</v>
      </c>
      <c r="K124" t="s">
        <v>28</v>
      </c>
      <c r="L124" t="s">
        <v>29</v>
      </c>
      <c r="M124" t="s">
        <v>30</v>
      </c>
      <c r="N124" t="s">
        <v>506</v>
      </c>
      <c r="O124" t="s">
        <v>75</v>
      </c>
      <c r="P124" t="s">
        <v>33</v>
      </c>
    </row>
    <row r="125" spans="1:16">
      <c r="A125" t="s">
        <v>507</v>
      </c>
      <c r="B125" t="s">
        <v>508</v>
      </c>
      <c r="C125" t="s">
        <v>55</v>
      </c>
      <c r="D125" t="s">
        <v>359</v>
      </c>
      <c r="E125" t="s">
        <v>23</v>
      </c>
      <c r="F125" t="s">
        <v>24</v>
      </c>
      <c r="G125" t="s">
        <v>25</v>
      </c>
      <c r="H125" t="s">
        <v>25</v>
      </c>
      <c r="I125" t="s">
        <v>25</v>
      </c>
      <c r="J125" t="s">
        <v>28</v>
      </c>
      <c r="K125" t="s">
        <v>28</v>
      </c>
      <c r="L125" t="s">
        <v>29</v>
      </c>
      <c r="M125" t="s">
        <v>30</v>
      </c>
      <c r="N125" t="s">
        <v>509</v>
      </c>
      <c r="O125" t="s">
        <v>75</v>
      </c>
      <c r="P125" t="s">
        <v>33</v>
      </c>
    </row>
    <row r="126" spans="1:16">
      <c r="A126" t="s">
        <v>510</v>
      </c>
      <c r="B126" t="s">
        <v>511</v>
      </c>
      <c r="C126" t="s">
        <v>141</v>
      </c>
      <c r="D126" t="s">
        <v>196</v>
      </c>
      <c r="E126" t="s">
        <v>42</v>
      </c>
      <c r="F126" t="s">
        <v>37</v>
      </c>
      <c r="G126" t="s">
        <v>25</v>
      </c>
      <c r="H126" t="s">
        <v>53</v>
      </c>
      <c r="I126" t="s">
        <v>26</v>
      </c>
      <c r="J126" t="s">
        <v>28</v>
      </c>
      <c r="K126" t="s">
        <v>28</v>
      </c>
      <c r="L126" t="s">
        <v>29</v>
      </c>
      <c r="M126" t="s">
        <v>30</v>
      </c>
      <c r="N126" t="s">
        <v>512</v>
      </c>
      <c r="O126" t="s">
        <v>75</v>
      </c>
      <c r="P126" t="s">
        <v>33</v>
      </c>
    </row>
    <row r="127" spans="1:16">
      <c r="A127" t="s">
        <v>513</v>
      </c>
      <c r="B127" t="s">
        <v>514</v>
      </c>
      <c r="C127" t="s">
        <v>141</v>
      </c>
      <c r="D127" t="s">
        <v>515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516</v>
      </c>
      <c r="O127" t="s">
        <v>75</v>
      </c>
      <c r="P127" t="s">
        <v>33</v>
      </c>
    </row>
    <row r="128" spans="1:16">
      <c r="A128" t="s">
        <v>517</v>
      </c>
      <c r="B128" t="s">
        <v>518</v>
      </c>
      <c r="C128" t="s">
        <v>141</v>
      </c>
      <c r="D128" t="s">
        <v>383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28</v>
      </c>
      <c r="K128" t="s">
        <v>28</v>
      </c>
      <c r="L128" t="s">
        <v>29</v>
      </c>
      <c r="M128" t="s">
        <v>30</v>
      </c>
      <c r="N128" t="s">
        <v>519</v>
      </c>
      <c r="O128" t="s">
        <v>75</v>
      </c>
      <c r="P128" t="s">
        <v>33</v>
      </c>
    </row>
    <row r="129" spans="1:16">
      <c r="A129" t="s">
        <v>520</v>
      </c>
      <c r="B129" t="s">
        <v>521</v>
      </c>
      <c r="C129" t="s">
        <v>42</v>
      </c>
      <c r="D129" t="s">
        <v>522</v>
      </c>
      <c r="E129" t="s">
        <v>52</v>
      </c>
      <c r="F129" t="s">
        <v>37</v>
      </c>
      <c r="G129" t="s">
        <v>25</v>
      </c>
      <c r="H129" t="s">
        <v>26</v>
      </c>
      <c r="I129" t="s">
        <v>26</v>
      </c>
      <c r="J129" t="s">
        <v>28</v>
      </c>
      <c r="K129" t="s">
        <v>28</v>
      </c>
      <c r="L129" t="s">
        <v>29</v>
      </c>
      <c r="M129" t="s">
        <v>30</v>
      </c>
      <c r="N129" t="s">
        <v>523</v>
      </c>
      <c r="O129" t="s">
        <v>75</v>
      </c>
      <c r="P129" t="s">
        <v>33</v>
      </c>
    </row>
    <row r="130" spans="1:16">
      <c r="A130" t="s">
        <v>524</v>
      </c>
      <c r="B130" t="s">
        <v>525</v>
      </c>
      <c r="C130" t="s">
        <v>42</v>
      </c>
      <c r="D130" t="s">
        <v>526</v>
      </c>
      <c r="E130" t="s">
        <v>24</v>
      </c>
      <c r="F130" t="s">
        <v>63</v>
      </c>
      <c r="G130" t="s">
        <v>25</v>
      </c>
      <c r="H130" t="s">
        <v>25</v>
      </c>
      <c r="I130" t="s">
        <v>25</v>
      </c>
      <c r="J130" t="s">
        <v>28</v>
      </c>
      <c r="K130" t="s">
        <v>28</v>
      </c>
      <c r="L130" t="s">
        <v>29</v>
      </c>
      <c r="M130" t="s">
        <v>30</v>
      </c>
      <c r="N130" t="s">
        <v>527</v>
      </c>
      <c r="O130" t="s">
        <v>75</v>
      </c>
      <c r="P130" t="s">
        <v>33</v>
      </c>
    </row>
    <row r="131" spans="1:16">
      <c r="A131" t="s">
        <v>528</v>
      </c>
      <c r="B131" t="s">
        <v>529</v>
      </c>
      <c r="C131" t="s">
        <v>52</v>
      </c>
      <c r="D131" t="s">
        <v>530</v>
      </c>
      <c r="E131" t="s">
        <v>38</v>
      </c>
      <c r="F131" t="s">
        <v>24</v>
      </c>
      <c r="G131" t="s">
        <v>25</v>
      </c>
      <c r="H131" t="s">
        <v>26</v>
      </c>
      <c r="I131" t="s">
        <v>26</v>
      </c>
      <c r="J131" t="s">
        <v>28</v>
      </c>
      <c r="K131" t="s">
        <v>28</v>
      </c>
      <c r="L131" t="s">
        <v>29</v>
      </c>
      <c r="M131" t="s">
        <v>30</v>
      </c>
      <c r="N131" t="s">
        <v>531</v>
      </c>
      <c r="O131" t="s">
        <v>75</v>
      </c>
      <c r="P131" t="s">
        <v>33</v>
      </c>
    </row>
    <row r="132" spans="1:16">
      <c r="A132" t="s">
        <v>532</v>
      </c>
      <c r="B132" t="s">
        <v>533</v>
      </c>
      <c r="C132" t="s">
        <v>52</v>
      </c>
      <c r="D132" t="s">
        <v>428</v>
      </c>
      <c r="E132" t="s">
        <v>35</v>
      </c>
      <c r="F132" t="s">
        <v>37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534</v>
      </c>
      <c r="O132" t="s">
        <v>75</v>
      </c>
      <c r="P132" t="s">
        <v>33</v>
      </c>
    </row>
    <row r="133" spans="1:16">
      <c r="A133" t="s">
        <v>535</v>
      </c>
      <c r="B133" t="s">
        <v>536</v>
      </c>
      <c r="C133" t="s">
        <v>52</v>
      </c>
      <c r="D133" t="s">
        <v>161</v>
      </c>
      <c r="E133" t="s">
        <v>38</v>
      </c>
      <c r="F133" t="s">
        <v>24</v>
      </c>
      <c r="G133" t="s">
        <v>25</v>
      </c>
      <c r="H133" t="s">
        <v>26</v>
      </c>
      <c r="I133" t="s">
        <v>26</v>
      </c>
      <c r="J133" t="s">
        <v>28</v>
      </c>
      <c r="K133" t="s">
        <v>28</v>
      </c>
      <c r="L133" t="s">
        <v>29</v>
      </c>
      <c r="M133" t="s">
        <v>30</v>
      </c>
      <c r="N133" t="s">
        <v>537</v>
      </c>
      <c r="O133" t="s">
        <v>75</v>
      </c>
      <c r="P133" t="s">
        <v>33</v>
      </c>
    </row>
    <row r="134" spans="1:16">
      <c r="A134" t="s">
        <v>538</v>
      </c>
      <c r="B134" t="s">
        <v>539</v>
      </c>
      <c r="C134" t="s">
        <v>52</v>
      </c>
      <c r="D134" t="s">
        <v>540</v>
      </c>
      <c r="E134" t="s">
        <v>37</v>
      </c>
      <c r="F134" t="s">
        <v>38</v>
      </c>
      <c r="G134" t="s">
        <v>25</v>
      </c>
      <c r="H134" t="s">
        <v>25</v>
      </c>
      <c r="I134" t="s">
        <v>26</v>
      </c>
      <c r="J134" t="s">
        <v>28</v>
      </c>
      <c r="K134" t="s">
        <v>28</v>
      </c>
      <c r="L134" t="s">
        <v>29</v>
      </c>
      <c r="M134" t="s">
        <v>30</v>
      </c>
      <c r="N134" t="s">
        <v>541</v>
      </c>
      <c r="O134" t="s">
        <v>75</v>
      </c>
      <c r="P134" t="s">
        <v>33</v>
      </c>
    </row>
    <row r="135" spans="1:16">
      <c r="A135" t="s">
        <v>542</v>
      </c>
      <c r="B135" t="s">
        <v>543</v>
      </c>
      <c r="C135" t="s">
        <v>52</v>
      </c>
      <c r="D135" t="s">
        <v>161</v>
      </c>
      <c r="E135" t="s">
        <v>23</v>
      </c>
      <c r="F135" t="s">
        <v>24</v>
      </c>
      <c r="G135" t="s">
        <v>25</v>
      </c>
      <c r="H135" t="s">
        <v>25</v>
      </c>
      <c r="I135" t="s">
        <v>26</v>
      </c>
      <c r="J135" t="s">
        <v>28</v>
      </c>
      <c r="K135" t="s">
        <v>28</v>
      </c>
      <c r="L135" t="s">
        <v>29</v>
      </c>
      <c r="M135" t="s">
        <v>30</v>
      </c>
      <c r="N135" t="s">
        <v>544</v>
      </c>
      <c r="O135" t="s">
        <v>75</v>
      </c>
      <c r="P135" t="s">
        <v>33</v>
      </c>
    </row>
    <row r="136" spans="1:16">
      <c r="A136" t="s">
        <v>545</v>
      </c>
      <c r="B136" t="s">
        <v>546</v>
      </c>
      <c r="C136" t="s">
        <v>35</v>
      </c>
      <c r="D136" t="s">
        <v>161</v>
      </c>
      <c r="E136" t="s">
        <v>23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547</v>
      </c>
      <c r="O136" t="s">
        <v>75</v>
      </c>
      <c r="P136" t="s">
        <v>33</v>
      </c>
    </row>
    <row r="137" spans="1:16">
      <c r="A137" t="s">
        <v>548</v>
      </c>
      <c r="B137" t="s">
        <v>549</v>
      </c>
      <c r="C137" t="s">
        <v>35</v>
      </c>
      <c r="D137" t="s">
        <v>161</v>
      </c>
      <c r="E137" t="s">
        <v>23</v>
      </c>
      <c r="F137" t="s">
        <v>24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544</v>
      </c>
      <c r="O137" t="s">
        <v>75</v>
      </c>
      <c r="P137" t="s">
        <v>33</v>
      </c>
    </row>
    <row r="138" spans="1:16">
      <c r="A138" t="s">
        <v>550</v>
      </c>
      <c r="B138" t="s">
        <v>551</v>
      </c>
      <c r="C138" t="s">
        <v>35</v>
      </c>
      <c r="D138" t="s">
        <v>485</v>
      </c>
      <c r="E138" t="s">
        <v>37</v>
      </c>
      <c r="F138" t="s">
        <v>38</v>
      </c>
      <c r="G138" t="s">
        <v>25</v>
      </c>
      <c r="H138" t="s">
        <v>25</v>
      </c>
      <c r="I138" t="s">
        <v>26</v>
      </c>
      <c r="J138" t="s">
        <v>28</v>
      </c>
      <c r="K138" t="s">
        <v>28</v>
      </c>
      <c r="L138" t="s">
        <v>29</v>
      </c>
      <c r="M138" t="s">
        <v>30</v>
      </c>
      <c r="N138" t="s">
        <v>552</v>
      </c>
      <c r="O138" t="s">
        <v>75</v>
      </c>
      <c r="P138" t="s">
        <v>33</v>
      </c>
    </row>
    <row r="139" spans="1:16">
      <c r="A139" t="s">
        <v>553</v>
      </c>
      <c r="B139" t="s">
        <v>554</v>
      </c>
      <c r="C139" t="s">
        <v>35</v>
      </c>
      <c r="D139" t="s">
        <v>555</v>
      </c>
      <c r="E139" t="s">
        <v>23</v>
      </c>
      <c r="F139" t="s">
        <v>24</v>
      </c>
      <c r="G139" t="s">
        <v>25</v>
      </c>
      <c r="H139" t="s">
        <v>25</v>
      </c>
      <c r="I139" t="s">
        <v>26</v>
      </c>
      <c r="J139" t="s">
        <v>28</v>
      </c>
      <c r="K139" t="s">
        <v>28</v>
      </c>
      <c r="L139" t="s">
        <v>29</v>
      </c>
      <c r="M139" t="s">
        <v>30</v>
      </c>
      <c r="N139" t="s">
        <v>556</v>
      </c>
      <c r="O139" t="s">
        <v>75</v>
      </c>
      <c r="P139" t="s">
        <v>33</v>
      </c>
    </row>
    <row r="140" spans="1:16">
      <c r="A140" t="s">
        <v>557</v>
      </c>
      <c r="B140" t="s">
        <v>558</v>
      </c>
      <c r="C140" t="s">
        <v>35</v>
      </c>
      <c r="D140" t="s">
        <v>559</v>
      </c>
      <c r="E140" t="s">
        <v>35</v>
      </c>
      <c r="F140" t="s">
        <v>37</v>
      </c>
      <c r="G140" t="s">
        <v>25</v>
      </c>
      <c r="H140" t="s">
        <v>25</v>
      </c>
      <c r="I140" t="s">
        <v>25</v>
      </c>
      <c r="J140" t="s">
        <v>28</v>
      </c>
      <c r="K140" t="s">
        <v>28</v>
      </c>
      <c r="L140" t="s">
        <v>29</v>
      </c>
      <c r="M140" t="s">
        <v>30</v>
      </c>
      <c r="N140" t="s">
        <v>560</v>
      </c>
      <c r="O140" t="s">
        <v>75</v>
      </c>
      <c r="P140" t="s">
        <v>33</v>
      </c>
    </row>
    <row r="141" spans="1:16">
      <c r="A141" t="s">
        <v>561</v>
      </c>
      <c r="B141" t="s">
        <v>562</v>
      </c>
      <c r="C141" t="s">
        <v>35</v>
      </c>
      <c r="D141" t="s">
        <v>559</v>
      </c>
      <c r="E141" t="s">
        <v>35</v>
      </c>
      <c r="F141" t="s">
        <v>37</v>
      </c>
      <c r="G141" t="s">
        <v>25</v>
      </c>
      <c r="H141" t="s">
        <v>25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560</v>
      </c>
      <c r="O141" t="s">
        <v>75</v>
      </c>
      <c r="P141" t="s">
        <v>33</v>
      </c>
    </row>
    <row r="142" spans="1:16">
      <c r="A142" t="s">
        <v>563</v>
      </c>
      <c r="B142" t="s">
        <v>564</v>
      </c>
      <c r="C142" t="s">
        <v>35</v>
      </c>
      <c r="D142" t="s">
        <v>559</v>
      </c>
      <c r="E142" t="s">
        <v>35</v>
      </c>
      <c r="F142" t="s">
        <v>37</v>
      </c>
      <c r="G142" t="s">
        <v>25</v>
      </c>
      <c r="H142" t="s">
        <v>25</v>
      </c>
      <c r="I142" t="s">
        <v>26</v>
      </c>
      <c r="J142" t="s">
        <v>28</v>
      </c>
      <c r="K142" t="s">
        <v>28</v>
      </c>
      <c r="L142" t="s">
        <v>29</v>
      </c>
      <c r="M142" t="s">
        <v>30</v>
      </c>
      <c r="N142" t="s">
        <v>560</v>
      </c>
      <c r="O142" t="s">
        <v>75</v>
      </c>
      <c r="P142" t="s">
        <v>33</v>
      </c>
    </row>
    <row r="143" spans="1:16">
      <c r="A143" t="s">
        <v>565</v>
      </c>
      <c r="B143" t="s">
        <v>566</v>
      </c>
      <c r="C143" t="s">
        <v>35</v>
      </c>
      <c r="D143" t="s">
        <v>161</v>
      </c>
      <c r="E143" t="s">
        <v>37</v>
      </c>
      <c r="F143" t="s">
        <v>38</v>
      </c>
      <c r="G143" t="s">
        <v>25</v>
      </c>
      <c r="H143" t="s">
        <v>25</v>
      </c>
      <c r="I143" t="s">
        <v>26</v>
      </c>
      <c r="J143" t="s">
        <v>28</v>
      </c>
      <c r="K143" t="s">
        <v>28</v>
      </c>
      <c r="L143" t="s">
        <v>29</v>
      </c>
      <c r="M143" t="s">
        <v>30</v>
      </c>
      <c r="N143" t="s">
        <v>547</v>
      </c>
      <c r="O143" t="s">
        <v>75</v>
      </c>
      <c r="P143" t="s">
        <v>33</v>
      </c>
    </row>
    <row r="144" spans="1:16">
      <c r="A144" t="s">
        <v>567</v>
      </c>
      <c r="B144" t="s">
        <v>568</v>
      </c>
      <c r="C144" t="s">
        <v>37</v>
      </c>
      <c r="D144" t="s">
        <v>485</v>
      </c>
      <c r="E144" t="s">
        <v>37</v>
      </c>
      <c r="F144" t="s">
        <v>38</v>
      </c>
      <c r="G144" t="s">
        <v>25</v>
      </c>
      <c r="H144" t="s">
        <v>25</v>
      </c>
      <c r="I144" t="s">
        <v>26</v>
      </c>
      <c r="J144" t="s">
        <v>28</v>
      </c>
      <c r="K144" t="s">
        <v>28</v>
      </c>
      <c r="L144" t="s">
        <v>29</v>
      </c>
      <c r="M144" t="s">
        <v>30</v>
      </c>
      <c r="N144" t="s">
        <v>569</v>
      </c>
      <c r="O144" t="s">
        <v>75</v>
      </c>
      <c r="P144" t="s">
        <v>33</v>
      </c>
    </row>
    <row r="145" spans="1:16">
      <c r="A145" t="s">
        <v>570</v>
      </c>
      <c r="B145" t="s">
        <v>571</v>
      </c>
      <c r="C145" t="s">
        <v>37</v>
      </c>
      <c r="D145" t="s">
        <v>572</v>
      </c>
      <c r="E145" t="s">
        <v>37</v>
      </c>
      <c r="F145" t="s">
        <v>38</v>
      </c>
      <c r="G145" t="s">
        <v>25</v>
      </c>
      <c r="H145" t="s">
        <v>25</v>
      </c>
      <c r="I145" t="s">
        <v>25</v>
      </c>
      <c r="J145" t="s">
        <v>28</v>
      </c>
      <c r="K145" t="s">
        <v>28</v>
      </c>
      <c r="L145" t="s">
        <v>29</v>
      </c>
      <c r="M145" t="s">
        <v>30</v>
      </c>
      <c r="N145" t="s">
        <v>573</v>
      </c>
      <c r="O145" t="s">
        <v>75</v>
      </c>
      <c r="P145" t="s">
        <v>33</v>
      </c>
    </row>
    <row r="146" spans="1:16">
      <c r="A146" t="s">
        <v>574</v>
      </c>
      <c r="B146" t="s">
        <v>575</v>
      </c>
      <c r="C146" t="s">
        <v>37</v>
      </c>
      <c r="D146" t="s">
        <v>422</v>
      </c>
      <c r="E146" t="s">
        <v>37</v>
      </c>
      <c r="F146" t="s">
        <v>38</v>
      </c>
      <c r="G146" t="s">
        <v>25</v>
      </c>
      <c r="H146" t="s">
        <v>25</v>
      </c>
      <c r="I146" t="s">
        <v>26</v>
      </c>
      <c r="J146" t="s">
        <v>28</v>
      </c>
      <c r="K146" t="s">
        <v>28</v>
      </c>
      <c r="L146" t="s">
        <v>29</v>
      </c>
      <c r="M146" t="s">
        <v>30</v>
      </c>
      <c r="N146" t="s">
        <v>423</v>
      </c>
      <c r="O146" t="s">
        <v>75</v>
      </c>
      <c r="P146" t="s">
        <v>33</v>
      </c>
    </row>
    <row r="147" spans="1:16">
      <c r="A147" t="s">
        <v>576</v>
      </c>
      <c r="B147" t="s">
        <v>577</v>
      </c>
      <c r="C147" t="s">
        <v>37</v>
      </c>
      <c r="D147" t="s">
        <v>485</v>
      </c>
      <c r="E147" t="s">
        <v>37</v>
      </c>
      <c r="F147" t="s">
        <v>23</v>
      </c>
      <c r="G147" t="s">
        <v>25</v>
      </c>
      <c r="H147" t="s">
        <v>26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578</v>
      </c>
      <c r="O147" t="s">
        <v>75</v>
      </c>
      <c r="P147" t="s">
        <v>33</v>
      </c>
    </row>
    <row r="148" spans="1:16">
      <c r="A148" t="s">
        <v>579</v>
      </c>
      <c r="B148" t="s">
        <v>580</v>
      </c>
      <c r="C148" t="s">
        <v>37</v>
      </c>
      <c r="D148" t="s">
        <v>422</v>
      </c>
      <c r="E148" t="s">
        <v>37</v>
      </c>
      <c r="F148" t="s">
        <v>38</v>
      </c>
      <c r="G148" t="s">
        <v>25</v>
      </c>
      <c r="H148" t="s">
        <v>25</v>
      </c>
      <c r="I148" t="s">
        <v>26</v>
      </c>
      <c r="J148" t="s">
        <v>28</v>
      </c>
      <c r="K148" t="s">
        <v>28</v>
      </c>
      <c r="L148" t="s">
        <v>29</v>
      </c>
      <c r="M148" t="s">
        <v>30</v>
      </c>
      <c r="N148" t="s">
        <v>423</v>
      </c>
      <c r="O148" t="s">
        <v>75</v>
      </c>
      <c r="P148" t="s">
        <v>33</v>
      </c>
    </row>
    <row r="149" spans="1:16">
      <c r="A149" t="s">
        <v>581</v>
      </c>
      <c r="B149" t="s">
        <v>582</v>
      </c>
      <c r="C149" t="s">
        <v>37</v>
      </c>
      <c r="D149" t="s">
        <v>196</v>
      </c>
      <c r="E149" t="s">
        <v>37</v>
      </c>
      <c r="F149" t="s">
        <v>38</v>
      </c>
      <c r="G149" t="s">
        <v>25</v>
      </c>
      <c r="H149" t="s">
        <v>25</v>
      </c>
      <c r="I149" t="s">
        <v>25</v>
      </c>
      <c r="J149" t="s">
        <v>28</v>
      </c>
      <c r="K149" t="s">
        <v>28</v>
      </c>
      <c r="L149" t="s">
        <v>29</v>
      </c>
      <c r="M149" t="s">
        <v>30</v>
      </c>
      <c r="N149" t="s">
        <v>489</v>
      </c>
      <c r="O149" t="s">
        <v>75</v>
      </c>
      <c r="P149" t="s">
        <v>33</v>
      </c>
    </row>
    <row r="150" spans="1:16">
      <c r="A150" t="s">
        <v>583</v>
      </c>
      <c r="B150" t="s">
        <v>584</v>
      </c>
      <c r="C150" t="s">
        <v>37</v>
      </c>
      <c r="D150" t="s">
        <v>585</v>
      </c>
      <c r="E150" t="s">
        <v>37</v>
      </c>
      <c r="F150" t="s">
        <v>38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446</v>
      </c>
      <c r="O150" t="s">
        <v>75</v>
      </c>
      <c r="P150" t="s">
        <v>33</v>
      </c>
    </row>
    <row r="151" spans="1:16">
      <c r="A151" t="s">
        <v>586</v>
      </c>
      <c r="B151" t="s">
        <v>587</v>
      </c>
      <c r="C151" t="s">
        <v>37</v>
      </c>
      <c r="D151" t="s">
        <v>588</v>
      </c>
      <c r="E151" t="s">
        <v>37</v>
      </c>
      <c r="F151" t="s">
        <v>38</v>
      </c>
      <c r="G151" t="s">
        <v>25</v>
      </c>
      <c r="H151" t="s">
        <v>25</v>
      </c>
      <c r="I151" t="s">
        <v>25</v>
      </c>
      <c r="J151" t="s">
        <v>28</v>
      </c>
      <c r="K151" t="s">
        <v>28</v>
      </c>
      <c r="L151" t="s">
        <v>29</v>
      </c>
      <c r="M151" t="s">
        <v>30</v>
      </c>
      <c r="N151" t="s">
        <v>589</v>
      </c>
      <c r="O151" t="s">
        <v>75</v>
      </c>
      <c r="P151" t="s">
        <v>33</v>
      </c>
    </row>
    <row r="152" spans="1:16">
      <c r="A152" t="s">
        <v>590</v>
      </c>
      <c r="B152" t="s">
        <v>591</v>
      </c>
      <c r="C152" t="s">
        <v>37</v>
      </c>
      <c r="D152" t="s">
        <v>585</v>
      </c>
      <c r="E152" t="s">
        <v>37</v>
      </c>
      <c r="F152" t="s">
        <v>38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446</v>
      </c>
      <c r="O152" t="s">
        <v>75</v>
      </c>
      <c r="P152" t="s">
        <v>33</v>
      </c>
    </row>
    <row r="153" spans="1:16">
      <c r="A153" t="s">
        <v>592</v>
      </c>
      <c r="B153" t="s">
        <v>593</v>
      </c>
      <c r="C153" t="s">
        <v>37</v>
      </c>
      <c r="D153" t="s">
        <v>161</v>
      </c>
      <c r="E153" t="s">
        <v>23</v>
      </c>
      <c r="F153" t="s">
        <v>63</v>
      </c>
      <c r="G153" t="s">
        <v>25</v>
      </c>
      <c r="H153" t="s">
        <v>26</v>
      </c>
      <c r="I153" t="s">
        <v>26</v>
      </c>
      <c r="J153" t="s">
        <v>28</v>
      </c>
      <c r="K153" t="s">
        <v>28</v>
      </c>
      <c r="L153" t="s">
        <v>29</v>
      </c>
      <c r="M153" t="s">
        <v>30</v>
      </c>
      <c r="N153" t="s">
        <v>594</v>
      </c>
      <c r="O153" t="s">
        <v>75</v>
      </c>
      <c r="P153" t="s">
        <v>33</v>
      </c>
    </row>
    <row r="154" spans="1:16">
      <c r="A154" t="s">
        <v>595</v>
      </c>
      <c r="B154" t="s">
        <v>596</v>
      </c>
      <c r="C154" t="s">
        <v>38</v>
      </c>
      <c r="D154" t="s">
        <v>597</v>
      </c>
      <c r="E154" t="s">
        <v>38</v>
      </c>
      <c r="F154" t="s">
        <v>23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470</v>
      </c>
      <c r="O154" t="s">
        <v>75</v>
      </c>
      <c r="P154" t="s">
        <v>33</v>
      </c>
    </row>
    <row r="155" spans="1:16">
      <c r="A155" t="s">
        <v>598</v>
      </c>
      <c r="B155" t="s">
        <v>599</v>
      </c>
      <c r="C155" t="s">
        <v>38</v>
      </c>
      <c r="D155" t="s">
        <v>600</v>
      </c>
      <c r="E155" t="s">
        <v>38</v>
      </c>
      <c r="F155" t="s">
        <v>23</v>
      </c>
      <c r="G155" t="s">
        <v>25</v>
      </c>
      <c r="H155" t="s">
        <v>25</v>
      </c>
      <c r="I155" t="s">
        <v>26</v>
      </c>
      <c r="J155" t="s">
        <v>28</v>
      </c>
      <c r="K155" t="s">
        <v>28</v>
      </c>
      <c r="L155" t="s">
        <v>29</v>
      </c>
      <c r="M155" t="s">
        <v>30</v>
      </c>
      <c r="N155" t="s">
        <v>489</v>
      </c>
      <c r="O155" t="s">
        <v>75</v>
      </c>
      <c r="P155" t="s">
        <v>33</v>
      </c>
    </row>
    <row r="156" spans="1:16">
      <c r="A156" t="s">
        <v>601</v>
      </c>
      <c r="B156" t="s">
        <v>602</v>
      </c>
      <c r="C156" t="s">
        <v>38</v>
      </c>
      <c r="D156" t="s">
        <v>161</v>
      </c>
      <c r="E156" t="s">
        <v>23</v>
      </c>
      <c r="F156" t="s">
        <v>63</v>
      </c>
      <c r="G156" t="s">
        <v>25</v>
      </c>
      <c r="H156" t="s">
        <v>26</v>
      </c>
      <c r="I156" t="s">
        <v>26</v>
      </c>
      <c r="J156" t="s">
        <v>28</v>
      </c>
      <c r="K156" t="s">
        <v>28</v>
      </c>
      <c r="L156" t="s">
        <v>29</v>
      </c>
      <c r="M156" t="s">
        <v>30</v>
      </c>
      <c r="N156" t="s">
        <v>603</v>
      </c>
      <c r="O156" t="s">
        <v>75</v>
      </c>
      <c r="P156" t="s">
        <v>33</v>
      </c>
    </row>
    <row r="157" spans="1:16">
      <c r="A157" t="s">
        <v>604</v>
      </c>
      <c r="B157" t="s">
        <v>605</v>
      </c>
      <c r="C157" t="s">
        <v>38</v>
      </c>
      <c r="D157" t="s">
        <v>161</v>
      </c>
      <c r="E157" t="s">
        <v>23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606</v>
      </c>
      <c r="O157" t="s">
        <v>75</v>
      </c>
      <c r="P157" t="s">
        <v>33</v>
      </c>
    </row>
    <row r="158" spans="1:16">
      <c r="A158" t="s">
        <v>607</v>
      </c>
      <c r="B158" t="s">
        <v>608</v>
      </c>
      <c r="C158" t="s">
        <v>38</v>
      </c>
      <c r="D158" t="s">
        <v>196</v>
      </c>
      <c r="E158" t="s">
        <v>38</v>
      </c>
      <c r="F158" t="s">
        <v>23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609</v>
      </c>
      <c r="O158" t="s">
        <v>75</v>
      </c>
      <c r="P158" t="s">
        <v>33</v>
      </c>
    </row>
    <row r="159" spans="1:16">
      <c r="A159" t="s">
        <v>610</v>
      </c>
      <c r="B159" t="s">
        <v>611</v>
      </c>
      <c r="C159" t="s">
        <v>38</v>
      </c>
      <c r="D159" t="s">
        <v>161</v>
      </c>
      <c r="E159" t="s">
        <v>38</v>
      </c>
      <c r="F159" t="s">
        <v>23</v>
      </c>
      <c r="G159" t="s">
        <v>25</v>
      </c>
      <c r="H159" t="s">
        <v>25</v>
      </c>
      <c r="I159" t="s">
        <v>26</v>
      </c>
      <c r="J159" t="s">
        <v>28</v>
      </c>
      <c r="K159" t="s">
        <v>28</v>
      </c>
      <c r="L159" t="s">
        <v>29</v>
      </c>
      <c r="M159" t="s">
        <v>30</v>
      </c>
      <c r="N159" t="s">
        <v>612</v>
      </c>
      <c r="O159" t="s">
        <v>75</v>
      </c>
      <c r="P159" t="s">
        <v>33</v>
      </c>
    </row>
    <row r="160" spans="1:16">
      <c r="A160" t="s">
        <v>613</v>
      </c>
      <c r="B160" t="s">
        <v>614</v>
      </c>
      <c r="C160" t="s">
        <v>38</v>
      </c>
      <c r="D160" t="s">
        <v>585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28</v>
      </c>
      <c r="K160" t="s">
        <v>28</v>
      </c>
      <c r="L160" t="s">
        <v>29</v>
      </c>
      <c r="M160" t="s">
        <v>30</v>
      </c>
      <c r="N160" t="s">
        <v>615</v>
      </c>
      <c r="O160" t="s">
        <v>75</v>
      </c>
      <c r="P160" t="s">
        <v>33</v>
      </c>
    </row>
    <row r="161" spans="1:16">
      <c r="A161" t="s">
        <v>616</v>
      </c>
      <c r="B161" t="s">
        <v>617</v>
      </c>
      <c r="C161" t="s">
        <v>38</v>
      </c>
      <c r="D161" t="s">
        <v>515</v>
      </c>
      <c r="E161" t="s">
        <v>38</v>
      </c>
      <c r="F161" t="s">
        <v>23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618</v>
      </c>
      <c r="O161" t="s">
        <v>75</v>
      </c>
      <c r="P161" t="s">
        <v>33</v>
      </c>
    </row>
    <row r="162" spans="1:16">
      <c r="A162" t="s">
        <v>619</v>
      </c>
      <c r="B162" t="s">
        <v>620</v>
      </c>
      <c r="C162" t="s">
        <v>38</v>
      </c>
      <c r="D162" t="s">
        <v>161</v>
      </c>
      <c r="E162" t="s">
        <v>23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612</v>
      </c>
      <c r="O162" t="s">
        <v>75</v>
      </c>
      <c r="P162" t="s">
        <v>33</v>
      </c>
    </row>
    <row r="163" spans="1:16">
      <c r="A163" t="s">
        <v>621</v>
      </c>
      <c r="B163" t="s">
        <v>622</v>
      </c>
      <c r="C163" t="s">
        <v>38</v>
      </c>
      <c r="D163" t="s">
        <v>161</v>
      </c>
      <c r="E163" t="s">
        <v>23</v>
      </c>
      <c r="F163" t="s">
        <v>63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603</v>
      </c>
      <c r="O163" t="s">
        <v>75</v>
      </c>
      <c r="P163" t="s">
        <v>33</v>
      </c>
    </row>
    <row r="164" spans="1:16">
      <c r="A164" t="s">
        <v>623</v>
      </c>
      <c r="B164" t="s">
        <v>624</v>
      </c>
      <c r="C164" t="s">
        <v>38</v>
      </c>
      <c r="D164" t="s">
        <v>625</v>
      </c>
      <c r="E164" t="s">
        <v>23</v>
      </c>
      <c r="F164" t="s">
        <v>24</v>
      </c>
      <c r="G164" t="s">
        <v>25</v>
      </c>
      <c r="H164" t="s">
        <v>25</v>
      </c>
      <c r="I164" t="s">
        <v>26</v>
      </c>
      <c r="J164" t="s">
        <v>28</v>
      </c>
      <c r="K164" t="s">
        <v>28</v>
      </c>
      <c r="L164" t="s">
        <v>29</v>
      </c>
      <c r="M164" t="s">
        <v>30</v>
      </c>
      <c r="N164" t="s">
        <v>626</v>
      </c>
      <c r="O164" t="s">
        <v>75</v>
      </c>
      <c r="P164" t="s">
        <v>33</v>
      </c>
    </row>
    <row r="165" spans="1:16">
      <c r="A165" t="s">
        <v>627</v>
      </c>
      <c r="B165" t="s">
        <v>628</v>
      </c>
      <c r="C165" t="s">
        <v>23</v>
      </c>
      <c r="D165" t="s">
        <v>485</v>
      </c>
      <c r="E165" t="s">
        <v>23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28</v>
      </c>
      <c r="L165" t="s">
        <v>29</v>
      </c>
      <c r="M165" t="s">
        <v>30</v>
      </c>
      <c r="N165" t="s">
        <v>552</v>
      </c>
      <c r="O165" t="s">
        <v>75</v>
      </c>
      <c r="P165" t="s">
        <v>33</v>
      </c>
    </row>
    <row r="166" spans="1:16">
      <c r="A166" t="s">
        <v>629</v>
      </c>
      <c r="B166" t="s">
        <v>630</v>
      </c>
      <c r="C166" t="s">
        <v>23</v>
      </c>
      <c r="D166" t="s">
        <v>631</v>
      </c>
      <c r="E166" t="s">
        <v>23</v>
      </c>
      <c r="F166" t="s">
        <v>24</v>
      </c>
      <c r="G166" t="s">
        <v>25</v>
      </c>
      <c r="H166" t="s">
        <v>25</v>
      </c>
      <c r="I166" t="s">
        <v>26</v>
      </c>
      <c r="J166" t="s">
        <v>28</v>
      </c>
      <c r="K166" t="s">
        <v>28</v>
      </c>
      <c r="L166" t="s">
        <v>29</v>
      </c>
      <c r="M166" t="s">
        <v>30</v>
      </c>
      <c r="N166" t="s">
        <v>632</v>
      </c>
      <c r="O166" t="s">
        <v>75</v>
      </c>
      <c r="P166" t="s">
        <v>33</v>
      </c>
    </row>
    <row r="167" spans="1:16">
      <c r="A167" t="s">
        <v>633</v>
      </c>
      <c r="B167" t="s">
        <v>634</v>
      </c>
      <c r="C167" t="s">
        <v>23</v>
      </c>
      <c r="D167" t="s">
        <v>635</v>
      </c>
      <c r="E167" t="s">
        <v>23</v>
      </c>
      <c r="F167" t="s">
        <v>24</v>
      </c>
      <c r="G167" t="s">
        <v>25</v>
      </c>
      <c r="H167" t="s">
        <v>25</v>
      </c>
      <c r="I167" t="s">
        <v>26</v>
      </c>
      <c r="J167" t="s">
        <v>28</v>
      </c>
      <c r="K167" t="s">
        <v>28</v>
      </c>
      <c r="L167" t="s">
        <v>29</v>
      </c>
      <c r="M167" t="s">
        <v>30</v>
      </c>
      <c r="N167" t="s">
        <v>636</v>
      </c>
      <c r="O167" t="s">
        <v>75</v>
      </c>
      <c r="P167" t="s">
        <v>33</v>
      </c>
    </row>
    <row r="168" spans="1:16">
      <c r="A168" t="s">
        <v>637</v>
      </c>
      <c r="B168" t="s">
        <v>638</v>
      </c>
      <c r="C168" t="s">
        <v>23</v>
      </c>
      <c r="D168" t="s">
        <v>639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28</v>
      </c>
      <c r="K168" t="s">
        <v>28</v>
      </c>
      <c r="L168" t="s">
        <v>29</v>
      </c>
      <c r="M168" t="s">
        <v>30</v>
      </c>
      <c r="N168" t="s">
        <v>640</v>
      </c>
      <c r="O168" t="s">
        <v>75</v>
      </c>
      <c r="P168" t="s">
        <v>33</v>
      </c>
    </row>
    <row r="169" spans="1:16">
      <c r="A169" t="s">
        <v>641</v>
      </c>
      <c r="B169" t="s">
        <v>642</v>
      </c>
      <c r="C169" t="s">
        <v>24</v>
      </c>
      <c r="D169" t="s">
        <v>422</v>
      </c>
      <c r="E169" t="s">
        <v>24</v>
      </c>
      <c r="F169" t="s">
        <v>63</v>
      </c>
      <c r="G169" t="s">
        <v>25</v>
      </c>
      <c r="H169" t="s">
        <v>25</v>
      </c>
      <c r="I169" t="s">
        <v>26</v>
      </c>
      <c r="J169" t="s">
        <v>28</v>
      </c>
      <c r="K169" t="s">
        <v>28</v>
      </c>
      <c r="L169" t="s">
        <v>29</v>
      </c>
      <c r="M169" t="s">
        <v>30</v>
      </c>
      <c r="N169" t="s">
        <v>423</v>
      </c>
      <c r="O169" t="s">
        <v>75</v>
      </c>
      <c r="P169" t="s">
        <v>33</v>
      </c>
    </row>
    <row r="170" spans="1:16">
      <c r="A170" t="s">
        <v>643</v>
      </c>
      <c r="B170" t="s">
        <v>644</v>
      </c>
      <c r="C170" t="s">
        <v>24</v>
      </c>
      <c r="D170" t="s">
        <v>600</v>
      </c>
      <c r="E170" t="s">
        <v>24</v>
      </c>
      <c r="F170" t="s">
        <v>63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645</v>
      </c>
      <c r="O170" t="s">
        <v>75</v>
      </c>
      <c r="P170" t="s">
        <v>33</v>
      </c>
    </row>
    <row r="171" spans="1:16">
      <c r="A171" t="s">
        <v>646</v>
      </c>
      <c r="B171" t="s">
        <v>647</v>
      </c>
      <c r="C171" t="s">
        <v>24</v>
      </c>
      <c r="D171" t="s">
        <v>648</v>
      </c>
      <c r="E171" t="s">
        <v>24</v>
      </c>
      <c r="F171" t="s">
        <v>63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649</v>
      </c>
      <c r="O171" t="s">
        <v>75</v>
      </c>
      <c r="P171" t="s">
        <v>33</v>
      </c>
    </row>
  </sheetData>
  <dataValidations count="1">
    <dataValidation type="list" allowBlank="1" showErrorMessage="1" error="Please use a value in the dropdown box" sqref="Q2:Q171 R2:R17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650</v>
      </c>
      <c r="B1" t="s">
        <v>651</v>
      </c>
      <c r="C1" t="s">
        <v>12</v>
      </c>
      <c r="D1" t="s">
        <v>13</v>
      </c>
      <c r="E1" t="s">
        <v>652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8"/>
  <sheetViews>
    <sheetView tabSelected="1" topLeftCell="A132" workbookViewId="0">
      <selection activeCell="F168" sqref="F168"/>
    </sheetView>
  </sheetViews>
  <sheetFormatPr defaultColWidth="9" defaultRowHeight="13.5"/>
  <cols>
    <col min="1" max="1" width="12.25" customWidth="1"/>
    <col min="2" max="2" width="10.375"/>
  </cols>
  <sheetData>
    <row r="1" spans="1:11">
      <c r="A1" t="s">
        <v>0</v>
      </c>
      <c r="B1" t="s">
        <v>13</v>
      </c>
      <c r="K1" t="s">
        <v>653</v>
      </c>
    </row>
    <row r="2" spans="1:11">
      <c r="A2" s="4">
        <v>278779491</v>
      </c>
      <c r="B2" s="4">
        <v>1224</v>
      </c>
      <c r="C2" t="str">
        <f>VLOOKUP(A2,HOP!A:H,8,0)</f>
        <v>1224.00</v>
      </c>
      <c r="D2">
        <f>VLOOKUP(A2,HOP!A:B,2,0)</f>
        <v>1911086</v>
      </c>
      <c r="E2">
        <f>B2-C2</f>
        <v>0</v>
      </c>
      <c r="K2" t="str">
        <f>$K$1&amp;D2</f>
        <v>,1911086</v>
      </c>
    </row>
    <row r="3" spans="1:11">
      <c r="A3" s="4">
        <v>280440971</v>
      </c>
      <c r="B3" s="4">
        <v>626</v>
      </c>
      <c r="C3" t="str">
        <f>VLOOKUP(A3,HOP!A:H,8,0)</f>
        <v>626.00</v>
      </c>
      <c r="D3">
        <f>VLOOKUP(A3,HOP!A:B,2,0)</f>
        <v>1937411</v>
      </c>
      <c r="E3">
        <f t="shared" ref="E3:E34" si="0">B3-C3</f>
        <v>0</v>
      </c>
      <c r="K3" t="str">
        <f t="shared" ref="K3:K34" si="1">$K$1&amp;D3</f>
        <v>,1937411</v>
      </c>
    </row>
    <row r="4" spans="1:11">
      <c r="A4" s="4">
        <v>280604775</v>
      </c>
      <c r="B4" s="4">
        <v>1405</v>
      </c>
      <c r="C4">
        <v>1405</v>
      </c>
      <c r="D4">
        <v>1967668</v>
      </c>
      <c r="E4">
        <f t="shared" si="0"/>
        <v>0</v>
      </c>
      <c r="K4" t="str">
        <f t="shared" si="1"/>
        <v>,1967668</v>
      </c>
    </row>
    <row r="5" spans="1:11">
      <c r="A5" s="4">
        <v>280680579</v>
      </c>
      <c r="B5" s="4">
        <v>266</v>
      </c>
      <c r="C5" t="e">
        <f>VLOOKUP(A5,HOP!A:H,8,0)</f>
        <v>#N/A</v>
      </c>
      <c r="D5">
        <v>1941305</v>
      </c>
      <c r="E5" t="e">
        <f t="shared" si="0"/>
        <v>#N/A</v>
      </c>
      <c r="F5" t="s">
        <v>654</v>
      </c>
      <c r="K5" t="str">
        <f t="shared" si="1"/>
        <v>,1941305</v>
      </c>
    </row>
    <row r="6" spans="1:11">
      <c r="A6" s="4">
        <v>280826323</v>
      </c>
      <c r="B6" s="4">
        <v>460</v>
      </c>
      <c r="C6" t="str">
        <f>VLOOKUP(A6,HOP!A:H,8,0)</f>
        <v>460.00</v>
      </c>
      <c r="D6">
        <f>VLOOKUP(A6,HOP!A:B,2,0)</f>
        <v>1943531</v>
      </c>
      <c r="E6">
        <f t="shared" si="0"/>
        <v>0</v>
      </c>
      <c r="K6" t="str">
        <f t="shared" si="1"/>
        <v>,1943531</v>
      </c>
    </row>
    <row r="7" spans="1:11">
      <c r="A7" s="4">
        <v>280876619</v>
      </c>
      <c r="B7" s="4">
        <v>1713</v>
      </c>
      <c r="C7" t="str">
        <f>VLOOKUP(A7,HOP!A:H,8,0)</f>
        <v>1713.00</v>
      </c>
      <c r="D7">
        <f>VLOOKUP(A7,HOP!A:B,2,0)</f>
        <v>1944002</v>
      </c>
      <c r="E7">
        <f t="shared" si="0"/>
        <v>0</v>
      </c>
      <c r="K7" t="str">
        <f t="shared" si="1"/>
        <v>,1944002</v>
      </c>
    </row>
    <row r="8" spans="1:11">
      <c r="A8" s="4">
        <v>281006935</v>
      </c>
      <c r="B8" s="4">
        <v>462</v>
      </c>
      <c r="C8" t="str">
        <f>VLOOKUP(A8,HOP!A:H,8,0)</f>
        <v>462.00</v>
      </c>
      <c r="D8">
        <f>VLOOKUP(A8,HOP!A:B,2,0)</f>
        <v>1946172</v>
      </c>
      <c r="E8">
        <f t="shared" si="0"/>
        <v>0</v>
      </c>
      <c r="K8" t="str">
        <f t="shared" si="1"/>
        <v>,1946172</v>
      </c>
    </row>
    <row r="9" spans="1:11">
      <c r="A9" s="4">
        <v>281051115</v>
      </c>
      <c r="B9" s="4">
        <v>2204</v>
      </c>
      <c r="C9" t="str">
        <f>VLOOKUP(A9,HOP!A:H,8,0)</f>
        <v>2204.00</v>
      </c>
      <c r="D9">
        <f>VLOOKUP(A9,HOP!A:B,2,0)</f>
        <v>1948762</v>
      </c>
      <c r="E9">
        <f t="shared" si="0"/>
        <v>0</v>
      </c>
      <c r="K9" t="str">
        <f t="shared" si="1"/>
        <v>,1948762</v>
      </c>
    </row>
    <row r="10" spans="1:11">
      <c r="A10" s="4">
        <v>281080903</v>
      </c>
      <c r="B10" s="4">
        <v>604</v>
      </c>
      <c r="C10" t="str">
        <f>VLOOKUP(A10,HOP!A:H,8,0)</f>
        <v>604.00</v>
      </c>
      <c r="D10">
        <f>VLOOKUP(A10,HOP!A:B,2,0)</f>
        <v>1950082</v>
      </c>
      <c r="E10">
        <f t="shared" si="0"/>
        <v>0</v>
      </c>
      <c r="K10" t="str">
        <f t="shared" si="1"/>
        <v>,1950082</v>
      </c>
    </row>
    <row r="11" spans="1:11">
      <c r="A11" s="4">
        <v>281141027</v>
      </c>
      <c r="B11" s="4">
        <v>471</v>
      </c>
      <c r="C11" t="str">
        <f>VLOOKUP(A11,HOP!A:H,8,0)</f>
        <v>471.00</v>
      </c>
      <c r="D11">
        <f>VLOOKUP(A11,HOP!A:B,2,0)</f>
        <v>1953039</v>
      </c>
      <c r="E11">
        <f t="shared" si="0"/>
        <v>0</v>
      </c>
      <c r="K11" t="str">
        <f t="shared" si="1"/>
        <v>,1953039</v>
      </c>
    </row>
    <row r="12" spans="1:11">
      <c r="A12" s="4">
        <v>281145267</v>
      </c>
      <c r="B12" s="4">
        <v>2163</v>
      </c>
      <c r="C12" t="str">
        <f>VLOOKUP(A12,HOP!A:H,8,0)</f>
        <v>2163.00</v>
      </c>
      <c r="D12">
        <f>VLOOKUP(A12,HOP!A:B,2,0)</f>
        <v>1953543</v>
      </c>
      <c r="E12">
        <f t="shared" si="0"/>
        <v>0</v>
      </c>
      <c r="K12" t="str">
        <f t="shared" si="1"/>
        <v>,1953543</v>
      </c>
    </row>
    <row r="13" spans="1:11">
      <c r="A13" s="4">
        <v>281173187</v>
      </c>
      <c r="B13" s="4">
        <v>728</v>
      </c>
      <c r="C13" t="str">
        <f>VLOOKUP(A13,HOP!A:H,8,0)</f>
        <v>728.00</v>
      </c>
      <c r="D13">
        <f>VLOOKUP(A13,HOP!A:B,2,0)</f>
        <v>1954664</v>
      </c>
      <c r="E13">
        <f t="shared" si="0"/>
        <v>0</v>
      </c>
      <c r="K13" t="str">
        <f t="shared" si="1"/>
        <v>,1954664</v>
      </c>
    </row>
    <row r="14" spans="1:11">
      <c r="A14" s="4">
        <v>281274043</v>
      </c>
      <c r="B14" s="4">
        <v>474</v>
      </c>
      <c r="C14" t="str">
        <f>VLOOKUP(A14,HOP!A:H,8,0)</f>
        <v>474.00</v>
      </c>
      <c r="D14">
        <f>VLOOKUP(A14,HOP!A:B,2,0)</f>
        <v>1959539</v>
      </c>
      <c r="E14">
        <f t="shared" si="0"/>
        <v>0</v>
      </c>
      <c r="K14" t="str">
        <f t="shared" si="1"/>
        <v>,1959539</v>
      </c>
    </row>
    <row r="15" spans="1:11">
      <c r="A15" s="4">
        <v>281312079</v>
      </c>
      <c r="B15" s="4">
        <v>462</v>
      </c>
      <c r="C15" t="str">
        <f>VLOOKUP(A15,HOP!A:H,8,0)</f>
        <v>462.00</v>
      </c>
      <c r="D15">
        <f>VLOOKUP(A15,HOP!A:B,2,0)</f>
        <v>1960901</v>
      </c>
      <c r="E15">
        <f t="shared" si="0"/>
        <v>0</v>
      </c>
      <c r="K15" t="str">
        <f t="shared" si="1"/>
        <v>,1960901</v>
      </c>
    </row>
    <row r="16" spans="1:11">
      <c r="A16" s="4">
        <v>281378295</v>
      </c>
      <c r="B16" s="4">
        <v>15456</v>
      </c>
      <c r="C16" t="str">
        <f>VLOOKUP(A16,HOP!A:H,8,0)</f>
        <v>15456.00</v>
      </c>
      <c r="D16">
        <f>VLOOKUP(A16,HOP!A:B,2,0)</f>
        <v>1964234</v>
      </c>
      <c r="E16">
        <f t="shared" si="0"/>
        <v>0</v>
      </c>
      <c r="K16" t="str">
        <f t="shared" si="1"/>
        <v>,1964234</v>
      </c>
    </row>
    <row r="17" spans="1:11">
      <c r="A17" s="4">
        <v>281447947</v>
      </c>
      <c r="B17" s="4">
        <v>336</v>
      </c>
      <c r="C17" t="str">
        <f>VLOOKUP(A17,HOP!A:H,8,0)</f>
        <v>336.00</v>
      </c>
      <c r="D17">
        <f>VLOOKUP(A17,HOP!A:B,2,0)</f>
        <v>1967362</v>
      </c>
      <c r="E17">
        <f t="shared" si="0"/>
        <v>0</v>
      </c>
      <c r="K17" t="str">
        <f t="shared" si="1"/>
        <v>,1967362</v>
      </c>
    </row>
    <row r="18" spans="1:11">
      <c r="A18" s="4">
        <v>281448515</v>
      </c>
      <c r="B18" s="4">
        <v>2528</v>
      </c>
      <c r="C18" t="str">
        <f>VLOOKUP(A18,HOP!A:H,8,0)</f>
        <v>2528.00</v>
      </c>
      <c r="D18">
        <f>VLOOKUP(A18,HOP!A:B,2,0)</f>
        <v>1967378</v>
      </c>
      <c r="E18">
        <f t="shared" si="0"/>
        <v>0</v>
      </c>
      <c r="K18" t="str">
        <f t="shared" si="1"/>
        <v>,1967378</v>
      </c>
    </row>
    <row r="19" spans="1:11">
      <c r="A19" s="4">
        <v>281493875</v>
      </c>
      <c r="B19" s="4">
        <v>1060</v>
      </c>
      <c r="C19" t="str">
        <f>VLOOKUP(A19,HOP!A:H,8,0)</f>
        <v>1060.00</v>
      </c>
      <c r="D19">
        <f>VLOOKUP(A19,HOP!A:B,2,0)</f>
        <v>1968292</v>
      </c>
      <c r="E19">
        <f t="shared" si="0"/>
        <v>0</v>
      </c>
      <c r="K19" t="str">
        <f t="shared" si="1"/>
        <v>,1968292</v>
      </c>
    </row>
    <row r="20" spans="1:11">
      <c r="A20" s="4">
        <v>281528387</v>
      </c>
      <c r="B20" s="4">
        <v>586</v>
      </c>
      <c r="C20" t="str">
        <f>VLOOKUP(A20,HOP!A:H,8,0)</f>
        <v>586.00</v>
      </c>
      <c r="D20">
        <f>VLOOKUP(A20,HOP!A:B,2,0)</f>
        <v>1969097</v>
      </c>
      <c r="E20">
        <f t="shared" si="0"/>
        <v>0</v>
      </c>
      <c r="K20" t="str">
        <f t="shared" si="1"/>
        <v>,1969097</v>
      </c>
    </row>
    <row r="21" spans="1:11">
      <c r="A21" s="4">
        <v>281562715</v>
      </c>
      <c r="B21" s="4">
        <v>1168</v>
      </c>
      <c r="C21" t="str">
        <f>VLOOKUP(A21,HOP!A:H,8,0)</f>
        <v>1168.00</v>
      </c>
      <c r="D21">
        <f>VLOOKUP(A21,HOP!A:B,2,0)</f>
        <v>1969986</v>
      </c>
      <c r="E21">
        <f t="shared" si="0"/>
        <v>0</v>
      </c>
      <c r="K21" t="str">
        <f t="shared" si="1"/>
        <v>,1969986</v>
      </c>
    </row>
    <row r="22" spans="1:11">
      <c r="A22" s="4">
        <v>281573335</v>
      </c>
      <c r="B22" s="4">
        <v>1579</v>
      </c>
      <c r="C22" t="str">
        <f>VLOOKUP(A22,HOP!A:H,8,0)</f>
        <v>1579.00</v>
      </c>
      <c r="D22">
        <f>VLOOKUP(A22,HOP!A:B,2,0)</f>
        <v>1970550</v>
      </c>
      <c r="E22">
        <f t="shared" si="0"/>
        <v>0</v>
      </c>
      <c r="K22" t="str">
        <f t="shared" si="1"/>
        <v>,1970550</v>
      </c>
    </row>
    <row r="23" spans="1:11">
      <c r="A23" s="4">
        <v>281574911</v>
      </c>
      <c r="B23" s="4">
        <v>584</v>
      </c>
      <c r="C23" t="str">
        <f>VLOOKUP(A23,HOP!A:H,8,0)</f>
        <v>584.00</v>
      </c>
      <c r="D23">
        <f>VLOOKUP(A23,HOP!A:B,2,0)</f>
        <v>1970342</v>
      </c>
      <c r="E23">
        <f t="shared" si="0"/>
        <v>0</v>
      </c>
      <c r="K23" t="str">
        <f t="shared" si="1"/>
        <v>,1970342</v>
      </c>
    </row>
    <row r="24" spans="1:11">
      <c r="A24" s="4">
        <v>281580475</v>
      </c>
      <c r="B24" s="4">
        <v>1212</v>
      </c>
      <c r="C24" t="str">
        <f>VLOOKUP(A24,HOP!A:H,8,0)</f>
        <v>1212.00</v>
      </c>
      <c r="D24">
        <f>VLOOKUP(A24,HOP!A:B,2,0)</f>
        <v>1970370</v>
      </c>
      <c r="E24">
        <f t="shared" si="0"/>
        <v>0</v>
      </c>
      <c r="K24" t="str">
        <f t="shared" si="1"/>
        <v>,1970370</v>
      </c>
    </row>
    <row r="25" spans="1:11">
      <c r="A25" s="4">
        <v>281580615</v>
      </c>
      <c r="B25" s="4">
        <v>1212</v>
      </c>
      <c r="C25" t="str">
        <f>VLOOKUP(A25,HOP!A:H,8,0)</f>
        <v>1212.00</v>
      </c>
      <c r="D25">
        <f>VLOOKUP(A25,HOP!A:B,2,0)</f>
        <v>1970371</v>
      </c>
      <c r="E25">
        <f t="shared" si="0"/>
        <v>0</v>
      </c>
      <c r="K25" t="str">
        <f t="shared" si="1"/>
        <v>,1970371</v>
      </c>
    </row>
    <row r="26" spans="1:11">
      <c r="A26" s="4">
        <v>281607787</v>
      </c>
      <c r="B26" s="4">
        <v>339</v>
      </c>
      <c r="C26" t="str">
        <f>VLOOKUP(A26,HOP!A:H,8,0)</f>
        <v>339.00</v>
      </c>
      <c r="D26">
        <f>VLOOKUP(A26,HOP!A:B,2,0)</f>
        <v>1971104</v>
      </c>
      <c r="E26">
        <f t="shared" si="0"/>
        <v>0</v>
      </c>
      <c r="K26" t="str">
        <f t="shared" si="1"/>
        <v>,1971104</v>
      </c>
    </row>
    <row r="27" spans="1:11">
      <c r="A27" s="4">
        <v>281627607</v>
      </c>
      <c r="B27" s="4">
        <v>514</v>
      </c>
      <c r="C27" t="str">
        <f>VLOOKUP(A27,HOP!A:H,8,0)</f>
        <v>514.00</v>
      </c>
      <c r="D27">
        <f>VLOOKUP(A27,HOP!A:B,2,0)</f>
        <v>1971562</v>
      </c>
      <c r="E27">
        <f t="shared" si="0"/>
        <v>0</v>
      </c>
      <c r="K27" t="str">
        <f t="shared" si="1"/>
        <v>,1971562</v>
      </c>
    </row>
    <row r="28" spans="1:11">
      <c r="A28" s="4">
        <v>281629823</v>
      </c>
      <c r="B28" s="4">
        <v>176</v>
      </c>
      <c r="C28" t="str">
        <f>VLOOKUP(A28,HOP!A:H,8,0)</f>
        <v>176.00</v>
      </c>
      <c r="D28">
        <f>VLOOKUP(A28,HOP!A:B,2,0)</f>
        <v>1971673</v>
      </c>
      <c r="E28">
        <f t="shared" si="0"/>
        <v>0</v>
      </c>
      <c r="K28" t="str">
        <f t="shared" si="1"/>
        <v>,1971673</v>
      </c>
    </row>
    <row r="29" spans="1:11">
      <c r="A29" s="4">
        <v>281661711</v>
      </c>
      <c r="B29" s="4">
        <v>325</v>
      </c>
      <c r="C29" t="str">
        <f>VLOOKUP(A29,HOP!A:H,8,0)</f>
        <v>325.00</v>
      </c>
      <c r="D29">
        <f>VLOOKUP(A29,HOP!A:B,2,0)</f>
        <v>1972831</v>
      </c>
      <c r="E29">
        <f t="shared" si="0"/>
        <v>0</v>
      </c>
      <c r="K29" t="str">
        <f t="shared" si="1"/>
        <v>,1972831</v>
      </c>
    </row>
    <row r="30" spans="1:11">
      <c r="A30" s="4">
        <v>281665455</v>
      </c>
      <c r="B30" s="4">
        <v>163</v>
      </c>
      <c r="C30" t="str">
        <f>VLOOKUP(A30,HOP!A:H,8,0)</f>
        <v>163.00</v>
      </c>
      <c r="D30">
        <f>VLOOKUP(A30,HOP!A:B,2,0)</f>
        <v>1973030</v>
      </c>
      <c r="E30">
        <f t="shared" si="0"/>
        <v>0</v>
      </c>
      <c r="K30" t="str">
        <f t="shared" si="1"/>
        <v>,1973030</v>
      </c>
    </row>
    <row r="31" spans="1:11">
      <c r="A31" s="4">
        <v>281666039</v>
      </c>
      <c r="B31" s="4">
        <v>671</v>
      </c>
      <c r="C31" t="str">
        <f>VLOOKUP(A31,HOP!A:H,8,0)</f>
        <v>671.00</v>
      </c>
      <c r="D31">
        <f>VLOOKUP(A31,HOP!A:B,2,0)</f>
        <v>1973077</v>
      </c>
      <c r="E31">
        <f t="shared" si="0"/>
        <v>0</v>
      </c>
      <c r="K31" t="str">
        <f t="shared" si="1"/>
        <v>,1973077</v>
      </c>
    </row>
    <row r="32" spans="1:11">
      <c r="A32" s="4">
        <v>281666495</v>
      </c>
      <c r="B32" s="4">
        <v>345</v>
      </c>
      <c r="C32" t="str">
        <f>VLOOKUP(A32,HOP!A:H,8,0)</f>
        <v>345.00</v>
      </c>
      <c r="D32">
        <f>VLOOKUP(A32,HOP!A:B,2,0)</f>
        <v>1973103</v>
      </c>
      <c r="E32">
        <f t="shared" si="0"/>
        <v>0</v>
      </c>
      <c r="K32" t="str">
        <f t="shared" si="1"/>
        <v>,1973103</v>
      </c>
    </row>
    <row r="33" spans="1:11">
      <c r="A33" s="4">
        <v>281672467</v>
      </c>
      <c r="B33" s="4">
        <v>455</v>
      </c>
      <c r="C33" t="str">
        <f>VLOOKUP(A33,HOP!A:H,8,0)</f>
        <v>455.00</v>
      </c>
      <c r="D33">
        <f>VLOOKUP(A33,HOP!A:B,2,0)</f>
        <v>1973234</v>
      </c>
      <c r="E33">
        <f t="shared" si="0"/>
        <v>0</v>
      </c>
      <c r="K33" t="str">
        <f t="shared" si="1"/>
        <v>,1973234</v>
      </c>
    </row>
    <row r="34" spans="1:11">
      <c r="A34" s="4">
        <v>281673335</v>
      </c>
      <c r="B34" s="4">
        <v>456</v>
      </c>
      <c r="C34" t="str">
        <f>VLOOKUP(A34,HOP!A:H,8,0)</f>
        <v>456.00</v>
      </c>
      <c r="D34">
        <f>VLOOKUP(A34,HOP!A:B,2,0)</f>
        <v>1973241</v>
      </c>
      <c r="E34">
        <f t="shared" si="0"/>
        <v>0</v>
      </c>
      <c r="K34" t="str">
        <f t="shared" si="1"/>
        <v>,1973241</v>
      </c>
    </row>
    <row r="35" spans="1:11">
      <c r="A35" s="4">
        <v>281700271</v>
      </c>
      <c r="B35" s="4">
        <v>355</v>
      </c>
      <c r="C35" t="str">
        <f>VLOOKUP(A35,HOP!A:H,8,0)</f>
        <v>355.00</v>
      </c>
      <c r="D35">
        <f>VLOOKUP(A35,HOP!A:B,2,0)</f>
        <v>1974212</v>
      </c>
      <c r="E35">
        <f t="shared" ref="E35:E66" si="2">B35-C35</f>
        <v>0</v>
      </c>
      <c r="K35" t="str">
        <f t="shared" ref="K35:K66" si="3">$K$1&amp;D35</f>
        <v>,1974212</v>
      </c>
    </row>
    <row r="36" spans="1:11">
      <c r="A36" s="4">
        <v>281715239</v>
      </c>
      <c r="B36" s="4">
        <v>307</v>
      </c>
      <c r="C36" t="str">
        <f>VLOOKUP(A36,HOP!A:H,8,0)</f>
        <v>307.00</v>
      </c>
      <c r="D36">
        <f>VLOOKUP(A36,HOP!A:B,2,0)</f>
        <v>1974404</v>
      </c>
      <c r="E36">
        <f t="shared" si="2"/>
        <v>0</v>
      </c>
      <c r="K36" t="str">
        <f t="shared" si="3"/>
        <v>,1974404</v>
      </c>
    </row>
    <row r="37" spans="1:11">
      <c r="A37" s="4">
        <v>281721311</v>
      </c>
      <c r="B37" s="4">
        <v>217</v>
      </c>
      <c r="C37" t="str">
        <f>VLOOKUP(A37,HOP!A:H,8,0)</f>
        <v>217.00</v>
      </c>
      <c r="D37">
        <f>VLOOKUP(A37,HOP!A:B,2,0)</f>
        <v>1974636</v>
      </c>
      <c r="E37">
        <f t="shared" si="2"/>
        <v>0</v>
      </c>
      <c r="K37" t="str">
        <f t="shared" si="3"/>
        <v>,1974636</v>
      </c>
    </row>
    <row r="38" spans="1:11">
      <c r="A38" s="4">
        <v>281729227</v>
      </c>
      <c r="B38" s="4">
        <v>672</v>
      </c>
      <c r="C38" t="str">
        <f>VLOOKUP(A38,HOP!A:H,8,0)</f>
        <v>672.00</v>
      </c>
      <c r="D38">
        <f>VLOOKUP(A38,HOP!A:B,2,0)</f>
        <v>1974896</v>
      </c>
      <c r="E38">
        <f t="shared" si="2"/>
        <v>0</v>
      </c>
      <c r="K38" t="str">
        <f t="shared" si="3"/>
        <v>,1974896</v>
      </c>
    </row>
    <row r="39" spans="1:11">
      <c r="A39" s="4">
        <v>281730239</v>
      </c>
      <c r="B39" s="4">
        <v>469</v>
      </c>
      <c r="C39" t="str">
        <f>VLOOKUP(A39,HOP!A:H,8,0)</f>
        <v>469.00</v>
      </c>
      <c r="D39">
        <f>VLOOKUP(A39,HOP!A:B,2,0)</f>
        <v>1974955</v>
      </c>
      <c r="E39">
        <f t="shared" si="2"/>
        <v>0</v>
      </c>
      <c r="K39" t="str">
        <f t="shared" si="3"/>
        <v>,1974955</v>
      </c>
    </row>
    <row r="40" spans="1:11">
      <c r="A40" s="4">
        <v>281742463</v>
      </c>
      <c r="B40" s="4">
        <v>672</v>
      </c>
      <c r="C40" t="str">
        <f>VLOOKUP(A40,HOP!A:H,8,0)</f>
        <v>672.00</v>
      </c>
      <c r="D40">
        <f>VLOOKUP(A40,HOP!A:B,2,0)</f>
        <v>1975182</v>
      </c>
      <c r="E40">
        <f t="shared" si="2"/>
        <v>0</v>
      </c>
      <c r="K40" t="str">
        <f t="shared" si="3"/>
        <v>,1975182</v>
      </c>
    </row>
    <row r="41" spans="1:11">
      <c r="A41" s="4">
        <v>281759095</v>
      </c>
      <c r="B41" s="4">
        <v>497</v>
      </c>
      <c r="C41" t="str">
        <f>VLOOKUP(A41,HOP!A:H,8,0)</f>
        <v>497.00</v>
      </c>
      <c r="D41">
        <f>VLOOKUP(A41,HOP!A:B,2,0)</f>
        <v>1975586</v>
      </c>
      <c r="E41">
        <f t="shared" si="2"/>
        <v>0</v>
      </c>
      <c r="K41" t="str">
        <f t="shared" si="3"/>
        <v>,1975586</v>
      </c>
    </row>
    <row r="42" spans="1:11">
      <c r="A42" s="4">
        <v>281776895</v>
      </c>
      <c r="B42" s="4">
        <v>234</v>
      </c>
      <c r="C42" t="str">
        <f>VLOOKUP(A42,HOP!A:H,8,0)</f>
        <v>234.00</v>
      </c>
      <c r="D42">
        <f>VLOOKUP(A42,HOP!A:B,2,0)</f>
        <v>1975847</v>
      </c>
      <c r="E42">
        <f t="shared" si="2"/>
        <v>0</v>
      </c>
      <c r="K42" t="str">
        <f t="shared" si="3"/>
        <v>,1975847</v>
      </c>
    </row>
    <row r="43" spans="1:11">
      <c r="A43" s="4">
        <v>354449674</v>
      </c>
      <c r="B43" s="4">
        <v>650</v>
      </c>
      <c r="C43" t="str">
        <f>VLOOKUP(A43,HOP!A:H,8,0)</f>
        <v>650.00</v>
      </c>
      <c r="D43">
        <f>VLOOKUP(A43,HOP!A:B,2,0)</f>
        <v>1907124</v>
      </c>
      <c r="E43">
        <f t="shared" si="2"/>
        <v>0</v>
      </c>
      <c r="K43" t="str">
        <f t="shared" si="3"/>
        <v>,1907124</v>
      </c>
    </row>
    <row r="44" spans="1:11">
      <c r="A44" s="4">
        <v>354964558</v>
      </c>
      <c r="B44" s="4">
        <v>4408</v>
      </c>
      <c r="C44" t="str">
        <f>VLOOKUP(A44,HOP!A:H,8,0)</f>
        <v>4408.00</v>
      </c>
      <c r="D44">
        <f>VLOOKUP(A44,HOP!A:B,2,0)</f>
        <v>1909577</v>
      </c>
      <c r="E44">
        <f t="shared" si="2"/>
        <v>0</v>
      </c>
      <c r="K44" t="str">
        <f t="shared" si="3"/>
        <v>,1909577</v>
      </c>
    </row>
    <row r="45" spans="1:11">
      <c r="A45" s="4">
        <v>357348478</v>
      </c>
      <c r="B45" s="4">
        <v>522</v>
      </c>
      <c r="C45" t="str">
        <f>VLOOKUP(A45,HOP!A:H,8,0)</f>
        <v>522.00</v>
      </c>
      <c r="D45">
        <f>VLOOKUP(A45,HOP!A:B,2,0)</f>
        <v>1917357</v>
      </c>
      <c r="E45">
        <f t="shared" si="2"/>
        <v>0</v>
      </c>
      <c r="K45" t="str">
        <f t="shared" si="3"/>
        <v>,1917357</v>
      </c>
    </row>
    <row r="46" spans="1:11">
      <c r="A46" s="4">
        <v>362417310</v>
      </c>
      <c r="B46" s="4">
        <v>692</v>
      </c>
      <c r="C46" t="str">
        <f>VLOOKUP(A46,HOP!A:H,8,0)</f>
        <v>692.00</v>
      </c>
      <c r="D46">
        <f>VLOOKUP(A46,HOP!A:B,2,0)</f>
        <v>1936507</v>
      </c>
      <c r="E46">
        <f t="shared" si="2"/>
        <v>0</v>
      </c>
      <c r="K46" t="str">
        <f t="shared" si="3"/>
        <v>,1936507</v>
      </c>
    </row>
    <row r="47" spans="1:11">
      <c r="A47" s="4">
        <v>362787326</v>
      </c>
      <c r="B47" s="4">
        <v>316</v>
      </c>
      <c r="C47" t="str">
        <f>VLOOKUP(A47,HOP!A:H,8,0)</f>
        <v>316.00</v>
      </c>
      <c r="D47">
        <f>VLOOKUP(A47,HOP!A:B,2,0)</f>
        <v>1938074</v>
      </c>
      <c r="E47">
        <f t="shared" si="2"/>
        <v>0</v>
      </c>
      <c r="K47" t="str">
        <f t="shared" si="3"/>
        <v>,1938074</v>
      </c>
    </row>
    <row r="48" spans="1:11">
      <c r="A48" s="4">
        <v>363829470</v>
      </c>
      <c r="B48" s="4">
        <v>484</v>
      </c>
      <c r="C48" t="str">
        <f>VLOOKUP(A48,HOP!A:H,8,0)</f>
        <v>484.00</v>
      </c>
      <c r="D48">
        <f>VLOOKUP(A48,HOP!A:B,2,0)</f>
        <v>1940920</v>
      </c>
      <c r="E48">
        <f t="shared" si="2"/>
        <v>0</v>
      </c>
      <c r="K48" t="str">
        <f t="shared" si="3"/>
        <v>,1940920</v>
      </c>
    </row>
    <row r="49" spans="1:11">
      <c r="A49" s="4">
        <v>363829670</v>
      </c>
      <c r="B49" s="4">
        <v>484</v>
      </c>
      <c r="C49" t="str">
        <f>VLOOKUP(A49,HOP!A:H,8,0)</f>
        <v>484.00</v>
      </c>
      <c r="D49">
        <f>VLOOKUP(A49,HOP!A:B,2,0)</f>
        <v>1940923</v>
      </c>
      <c r="E49">
        <f t="shared" si="2"/>
        <v>0</v>
      </c>
      <c r="K49" t="str">
        <f t="shared" si="3"/>
        <v>,1940923</v>
      </c>
    </row>
    <row r="50" spans="1:11">
      <c r="A50" s="4">
        <v>363829718</v>
      </c>
      <c r="B50" s="4">
        <v>484</v>
      </c>
      <c r="C50" t="str">
        <f>VLOOKUP(A50,HOP!A:H,8,0)</f>
        <v>484.00</v>
      </c>
      <c r="D50">
        <f>VLOOKUP(A50,HOP!A:B,2,0)</f>
        <v>1940924</v>
      </c>
      <c r="E50">
        <f t="shared" si="2"/>
        <v>0</v>
      </c>
      <c r="K50" t="str">
        <f t="shared" si="3"/>
        <v>,1940924</v>
      </c>
    </row>
    <row r="51" spans="1:11">
      <c r="A51" s="4">
        <v>364315986</v>
      </c>
      <c r="B51" s="4">
        <v>326</v>
      </c>
      <c r="C51" t="str">
        <f>VLOOKUP(A51,HOP!A:H,8,0)</f>
        <v>326.00</v>
      </c>
      <c r="D51">
        <f>VLOOKUP(A51,HOP!A:B,2,0)</f>
        <v>1942505</v>
      </c>
      <c r="E51">
        <f t="shared" si="2"/>
        <v>0</v>
      </c>
      <c r="K51" t="str">
        <f t="shared" si="3"/>
        <v>,1942505</v>
      </c>
    </row>
    <row r="52" spans="1:11">
      <c r="A52" s="4">
        <v>365905442</v>
      </c>
      <c r="B52" s="4">
        <v>194</v>
      </c>
      <c r="C52" t="str">
        <f>VLOOKUP(A52,HOP!A:H,8,0)</f>
        <v>194.00</v>
      </c>
      <c r="D52">
        <f>VLOOKUP(A52,HOP!A:B,2,0)</f>
        <v>1949837</v>
      </c>
      <c r="E52">
        <f t="shared" si="2"/>
        <v>0</v>
      </c>
      <c r="K52" t="str">
        <f t="shared" si="3"/>
        <v>,1949837</v>
      </c>
    </row>
    <row r="53" spans="1:11">
      <c r="A53" s="4">
        <v>366322414</v>
      </c>
      <c r="B53" s="4">
        <v>561</v>
      </c>
      <c r="C53" t="str">
        <f>VLOOKUP(A53,HOP!A:H,8,0)</f>
        <v>561.00</v>
      </c>
      <c r="D53">
        <f>VLOOKUP(A53,HOP!A:B,2,0)</f>
        <v>1953332</v>
      </c>
      <c r="E53">
        <f t="shared" si="2"/>
        <v>0</v>
      </c>
      <c r="K53" t="str">
        <f t="shared" si="3"/>
        <v>,1953332</v>
      </c>
    </row>
    <row r="54" spans="1:11">
      <c r="A54" s="4">
        <v>366446054</v>
      </c>
      <c r="B54" s="4">
        <v>648</v>
      </c>
      <c r="C54" t="str">
        <f>VLOOKUP(A54,HOP!A:H,8,0)</f>
        <v>648.00</v>
      </c>
      <c r="D54">
        <f>VLOOKUP(A54,HOP!A:B,2,0)</f>
        <v>1954682</v>
      </c>
      <c r="E54">
        <f t="shared" si="2"/>
        <v>0</v>
      </c>
      <c r="K54" t="str">
        <f t="shared" si="3"/>
        <v>,1954682</v>
      </c>
    </row>
    <row r="55" spans="1:11">
      <c r="A55" s="4">
        <v>366737854</v>
      </c>
      <c r="B55" s="4">
        <v>1197</v>
      </c>
      <c r="C55" t="str">
        <f>VLOOKUP(A55,HOP!A:H,8,0)</f>
        <v>1197.00</v>
      </c>
      <c r="D55">
        <f>VLOOKUP(A55,HOP!A:B,2,0)</f>
        <v>1957892</v>
      </c>
      <c r="E55">
        <f t="shared" si="2"/>
        <v>0</v>
      </c>
      <c r="K55" t="str">
        <f t="shared" si="3"/>
        <v>,1957892</v>
      </c>
    </row>
    <row r="56" spans="1:11">
      <c r="A56" s="4">
        <v>367791502</v>
      </c>
      <c r="B56" s="4">
        <v>296</v>
      </c>
      <c r="C56" t="str">
        <f>VLOOKUP(A56,HOP!A:H,8,0)</f>
        <v>296.00</v>
      </c>
      <c r="D56">
        <f>VLOOKUP(A56,HOP!A:B,2,0)</f>
        <v>1964813</v>
      </c>
      <c r="E56">
        <f t="shared" si="2"/>
        <v>0</v>
      </c>
      <c r="K56" t="str">
        <f t="shared" si="3"/>
        <v>,1964813</v>
      </c>
    </row>
    <row r="57" spans="1:11">
      <c r="A57" s="4">
        <v>368422298</v>
      </c>
      <c r="B57" s="4">
        <v>741</v>
      </c>
      <c r="C57" t="str">
        <f>VLOOKUP(A57,HOP!A:H,8,0)</f>
        <v>741.00</v>
      </c>
      <c r="D57">
        <f>VLOOKUP(A57,HOP!A:B,2,0)</f>
        <v>1968570</v>
      </c>
      <c r="E57">
        <f t="shared" si="2"/>
        <v>0</v>
      </c>
      <c r="K57" t="str">
        <f t="shared" si="3"/>
        <v>,1968570</v>
      </c>
    </row>
    <row r="58" spans="1:11">
      <c r="A58" s="4">
        <v>368422346</v>
      </c>
      <c r="B58" s="4">
        <v>526</v>
      </c>
      <c r="C58" t="str">
        <f>VLOOKUP(A58,HOP!A:H,8,0)</f>
        <v>0.00</v>
      </c>
      <c r="D58">
        <f>VLOOKUP(A58,HOP!A:B,2,0)</f>
        <v>1968574</v>
      </c>
      <c r="E58">
        <f t="shared" si="2"/>
        <v>526</v>
      </c>
      <c r="F58" t="s">
        <v>655</v>
      </c>
      <c r="K58" t="str">
        <f t="shared" si="3"/>
        <v>,1968574</v>
      </c>
    </row>
    <row r="59" spans="1:11">
      <c r="A59" s="4">
        <v>368526666</v>
      </c>
      <c r="B59" s="4">
        <v>620</v>
      </c>
      <c r="C59" t="str">
        <f>VLOOKUP(A59,HOP!A:H,8,0)</f>
        <v>620.00</v>
      </c>
      <c r="D59">
        <f>VLOOKUP(A59,HOP!A:B,2,0)</f>
        <v>1968952</v>
      </c>
      <c r="E59">
        <f t="shared" si="2"/>
        <v>0</v>
      </c>
      <c r="K59" t="str">
        <f t="shared" si="3"/>
        <v>,1968952</v>
      </c>
    </row>
    <row r="60" spans="1:11">
      <c r="A60" s="4">
        <v>368987090</v>
      </c>
      <c r="B60" s="4">
        <v>2711</v>
      </c>
      <c r="C60" t="str">
        <f>VLOOKUP(A60,HOP!A:H,8,0)</f>
        <v>2711.00</v>
      </c>
      <c r="D60">
        <f>VLOOKUP(A60,HOP!A:B,2,0)</f>
        <v>1970411</v>
      </c>
      <c r="E60">
        <f t="shared" si="2"/>
        <v>0</v>
      </c>
      <c r="K60" t="str">
        <f t="shared" si="3"/>
        <v>,1970411</v>
      </c>
    </row>
    <row r="61" spans="1:11">
      <c r="A61" s="4">
        <v>369439054</v>
      </c>
      <c r="B61" s="4">
        <v>241</v>
      </c>
      <c r="C61" t="str">
        <f>VLOOKUP(A61,HOP!A:H,8,0)</f>
        <v>241.00</v>
      </c>
      <c r="D61">
        <f>VLOOKUP(A61,HOP!A:B,2,0)</f>
        <v>1973164</v>
      </c>
      <c r="E61">
        <f t="shared" si="2"/>
        <v>0</v>
      </c>
      <c r="K61" t="str">
        <f t="shared" si="3"/>
        <v>,1973164</v>
      </c>
    </row>
    <row r="62" spans="1:11">
      <c r="A62" s="4">
        <v>369580998</v>
      </c>
      <c r="B62" s="4">
        <v>414</v>
      </c>
      <c r="C62" t="str">
        <f>VLOOKUP(A62,HOP!A:H,8,0)</f>
        <v>414.00</v>
      </c>
      <c r="D62">
        <f>VLOOKUP(A62,HOP!A:B,2,0)</f>
        <v>1973414</v>
      </c>
      <c r="E62">
        <f t="shared" si="2"/>
        <v>0</v>
      </c>
      <c r="K62" t="str">
        <f t="shared" si="3"/>
        <v>,1973414</v>
      </c>
    </row>
    <row r="63" spans="1:11">
      <c r="A63" s="4">
        <v>369592626</v>
      </c>
      <c r="B63" s="4">
        <v>242</v>
      </c>
      <c r="C63" t="str">
        <f>VLOOKUP(A63,HOP!A:H,8,0)</f>
        <v>242.00</v>
      </c>
      <c r="D63">
        <f>VLOOKUP(A63,HOP!A:B,2,0)</f>
        <v>1973457</v>
      </c>
      <c r="E63">
        <f t="shared" si="2"/>
        <v>0</v>
      </c>
      <c r="K63" t="str">
        <f t="shared" si="3"/>
        <v>,1973457</v>
      </c>
    </row>
    <row r="64" spans="1:11">
      <c r="A64" s="4">
        <v>369667118</v>
      </c>
      <c r="B64" s="4">
        <v>1479</v>
      </c>
      <c r="C64" t="str">
        <f>VLOOKUP(A64,HOP!A:H,8,0)</f>
        <v>1479.00</v>
      </c>
      <c r="D64">
        <f>VLOOKUP(A64,HOP!A:B,2,0)</f>
        <v>1974286</v>
      </c>
      <c r="E64">
        <f t="shared" si="2"/>
        <v>0</v>
      </c>
      <c r="K64" t="str">
        <f t="shared" si="3"/>
        <v>,1974286</v>
      </c>
    </row>
    <row r="65" spans="1:11">
      <c r="A65" s="4">
        <v>369953542</v>
      </c>
      <c r="B65" s="4">
        <v>301</v>
      </c>
      <c r="C65" t="str">
        <f>VLOOKUP(A65,HOP!A:H,8,0)</f>
        <v>301.00</v>
      </c>
      <c r="D65">
        <f>VLOOKUP(A65,HOP!A:B,2,0)</f>
        <v>1975195</v>
      </c>
      <c r="E65">
        <f t="shared" si="2"/>
        <v>0</v>
      </c>
      <c r="K65" t="str">
        <f t="shared" si="3"/>
        <v>,1975195</v>
      </c>
    </row>
    <row r="66" spans="1:11">
      <c r="A66" s="4">
        <v>524421893</v>
      </c>
      <c r="B66" s="4">
        <v>1683</v>
      </c>
      <c r="C66">
        <v>1683</v>
      </c>
      <c r="D66">
        <v>1917269</v>
      </c>
      <c r="E66">
        <f t="shared" si="2"/>
        <v>0</v>
      </c>
      <c r="K66" t="str">
        <f t="shared" si="3"/>
        <v>,1917269</v>
      </c>
    </row>
    <row r="67" spans="1:11">
      <c r="A67" s="4">
        <v>529640593</v>
      </c>
      <c r="B67" s="4">
        <v>815</v>
      </c>
      <c r="C67" t="str">
        <f>VLOOKUP(A67,HOP!A:H,8,0)</f>
        <v>815.00</v>
      </c>
      <c r="D67">
        <f>VLOOKUP(A67,HOP!A:B,2,0)</f>
        <v>1925240</v>
      </c>
      <c r="E67">
        <f t="shared" ref="E67:E98" si="4">B67-C67</f>
        <v>0</v>
      </c>
      <c r="K67" t="str">
        <f t="shared" ref="K67:K98" si="5">$K$1&amp;D67</f>
        <v>,1925240</v>
      </c>
    </row>
    <row r="68" spans="1:11">
      <c r="A68" s="4">
        <v>531429589</v>
      </c>
      <c r="B68" s="4">
        <v>368</v>
      </c>
      <c r="C68" t="str">
        <f>VLOOKUP(A68,HOP!A:H,8,0)</f>
        <v>368.00</v>
      </c>
      <c r="D68">
        <f>VLOOKUP(A68,HOP!A:B,2,0)</f>
        <v>1928756</v>
      </c>
      <c r="E68">
        <f t="shared" si="4"/>
        <v>0</v>
      </c>
      <c r="K68" t="str">
        <f t="shared" si="5"/>
        <v>,1928756</v>
      </c>
    </row>
    <row r="69" spans="1:11">
      <c r="A69" s="4">
        <v>537476009</v>
      </c>
      <c r="B69" s="4">
        <v>175.26</v>
      </c>
      <c r="C69" t="str">
        <f>VLOOKUP(A69,HOP!A:H,8,0)</f>
        <v>0.00</v>
      </c>
      <c r="D69">
        <f>VLOOKUP(A69,HOP!A:B,2,0)</f>
        <v>1942180</v>
      </c>
      <c r="E69">
        <f t="shared" si="4"/>
        <v>175.26</v>
      </c>
      <c r="F69" t="s">
        <v>656</v>
      </c>
      <c r="K69" t="str">
        <f t="shared" si="5"/>
        <v>,1942180</v>
      </c>
    </row>
    <row r="70" spans="1:11">
      <c r="A70" s="4">
        <v>537680121</v>
      </c>
      <c r="B70" s="4">
        <v>626</v>
      </c>
      <c r="C70" t="e">
        <f>VLOOKUP(A70,HOP!A:H,8,0)</f>
        <v>#N/A</v>
      </c>
      <c r="D70">
        <v>1942674</v>
      </c>
      <c r="E70" t="e">
        <f t="shared" si="4"/>
        <v>#N/A</v>
      </c>
      <c r="F70" t="s">
        <v>657</v>
      </c>
      <c r="K70" t="str">
        <f t="shared" si="5"/>
        <v>,1942674</v>
      </c>
    </row>
    <row r="71" spans="1:11">
      <c r="A71" s="4">
        <v>538434841</v>
      </c>
      <c r="B71" s="4">
        <v>194</v>
      </c>
      <c r="C71" t="str">
        <f>VLOOKUP(A71,HOP!A:H,8,0)</f>
        <v>194.00</v>
      </c>
      <c r="D71">
        <f>VLOOKUP(A71,HOP!A:B,2,0)</f>
        <v>1944439</v>
      </c>
      <c r="E71">
        <f t="shared" si="4"/>
        <v>0</v>
      </c>
      <c r="K71" t="str">
        <f t="shared" si="5"/>
        <v>,1944439</v>
      </c>
    </row>
    <row r="72" spans="1:11">
      <c r="A72" s="4">
        <v>538688341</v>
      </c>
      <c r="B72" s="4">
        <v>262</v>
      </c>
      <c r="C72" t="str">
        <f>VLOOKUP(A72,HOP!A:H,8,0)</f>
        <v>262.00</v>
      </c>
      <c r="D72">
        <f>VLOOKUP(A72,HOP!A:B,2,0)</f>
        <v>1945850</v>
      </c>
      <c r="E72">
        <f t="shared" si="4"/>
        <v>0</v>
      </c>
      <c r="K72" t="str">
        <f t="shared" si="5"/>
        <v>,1945850</v>
      </c>
    </row>
    <row r="73" spans="1:11">
      <c r="A73" s="4">
        <v>538906865</v>
      </c>
      <c r="B73" s="4">
        <v>366</v>
      </c>
      <c r="C73" t="str">
        <f>VLOOKUP(A73,HOP!A:H,8,0)</f>
        <v>366.00</v>
      </c>
      <c r="D73">
        <f>VLOOKUP(A73,HOP!A:B,2,0)</f>
        <v>1948035</v>
      </c>
      <c r="E73">
        <f t="shared" si="4"/>
        <v>0</v>
      </c>
      <c r="K73" t="str">
        <f t="shared" si="5"/>
        <v>,1948035</v>
      </c>
    </row>
    <row r="74" spans="1:11">
      <c r="A74" s="4">
        <v>539109425</v>
      </c>
      <c r="B74" s="4">
        <v>236</v>
      </c>
      <c r="C74" t="str">
        <f>VLOOKUP(A74,HOP!A:H,8,0)</f>
        <v>236.00</v>
      </c>
      <c r="D74">
        <f>VLOOKUP(A74,HOP!A:B,2,0)</f>
        <v>1950026</v>
      </c>
      <c r="E74">
        <f t="shared" si="4"/>
        <v>0</v>
      </c>
      <c r="K74" t="str">
        <f t="shared" si="5"/>
        <v>,1950026</v>
      </c>
    </row>
    <row r="75" spans="1:11">
      <c r="A75" s="4">
        <v>539343673</v>
      </c>
      <c r="B75" s="4">
        <v>118</v>
      </c>
      <c r="C75" t="str">
        <f>VLOOKUP(A75,HOP!A:H,8,0)</f>
        <v>118.00</v>
      </c>
      <c r="D75">
        <f>VLOOKUP(A75,HOP!A:B,2,0)</f>
        <v>1952524</v>
      </c>
      <c r="E75">
        <f t="shared" si="4"/>
        <v>0</v>
      </c>
      <c r="K75" t="str">
        <f t="shared" si="5"/>
        <v>,1952524</v>
      </c>
    </row>
    <row r="76" spans="1:11">
      <c r="A76" s="4">
        <v>539368189</v>
      </c>
      <c r="B76" s="4">
        <v>4821</v>
      </c>
      <c r="C76" t="str">
        <f>VLOOKUP(A76,HOP!A:H,8,0)</f>
        <v>4821.00</v>
      </c>
      <c r="D76">
        <f>VLOOKUP(A76,HOP!A:B,2,0)</f>
        <v>1952764</v>
      </c>
      <c r="E76">
        <f t="shared" si="4"/>
        <v>0</v>
      </c>
      <c r="K76" t="str">
        <f t="shared" si="5"/>
        <v>,1952764</v>
      </c>
    </row>
    <row r="77" spans="1:11">
      <c r="A77" s="4">
        <v>539539761</v>
      </c>
      <c r="B77" s="4">
        <v>1094</v>
      </c>
      <c r="C77" t="str">
        <f>VLOOKUP(A77,HOP!A:H,8,0)</f>
        <v>1094.00</v>
      </c>
      <c r="D77">
        <f>VLOOKUP(A77,HOP!A:B,2,0)</f>
        <v>1954579</v>
      </c>
      <c r="E77">
        <f t="shared" si="4"/>
        <v>0</v>
      </c>
      <c r="K77" t="str">
        <f t="shared" si="5"/>
        <v>,1954579</v>
      </c>
    </row>
    <row r="78" spans="1:11">
      <c r="A78" s="4">
        <v>540508765</v>
      </c>
      <c r="B78" s="4">
        <v>82</v>
      </c>
      <c r="C78" t="str">
        <f>VLOOKUP(A78,HOP!A:H,8,0)</f>
        <v>82.00</v>
      </c>
      <c r="D78">
        <f>VLOOKUP(A78,HOP!A:B,2,0)</f>
        <v>1962426</v>
      </c>
      <c r="E78">
        <f t="shared" si="4"/>
        <v>0</v>
      </c>
      <c r="K78" t="str">
        <f t="shared" si="5"/>
        <v>,1962426</v>
      </c>
    </row>
    <row r="79" spans="1:11">
      <c r="A79" s="4">
        <v>540635413</v>
      </c>
      <c r="B79" s="4">
        <v>111</v>
      </c>
      <c r="C79" t="str">
        <f>VLOOKUP(A79,HOP!A:H,8,0)</f>
        <v>111.00</v>
      </c>
      <c r="D79">
        <f>VLOOKUP(A79,HOP!A:B,2,0)</f>
        <v>1963428</v>
      </c>
      <c r="E79">
        <f t="shared" si="4"/>
        <v>0</v>
      </c>
      <c r="K79" t="str">
        <f t="shared" si="5"/>
        <v>,1963428</v>
      </c>
    </row>
    <row r="80" spans="1:11">
      <c r="A80" s="4">
        <v>541555149</v>
      </c>
      <c r="B80" s="4">
        <v>109</v>
      </c>
      <c r="C80" t="str">
        <f>VLOOKUP(A80,HOP!A:H,8,0)</f>
        <v>109.00</v>
      </c>
      <c r="D80">
        <f>VLOOKUP(A80,HOP!A:B,2,0)</f>
        <v>1968904</v>
      </c>
      <c r="E80">
        <f t="shared" si="4"/>
        <v>0</v>
      </c>
      <c r="K80" t="str">
        <f t="shared" si="5"/>
        <v>,1968904</v>
      </c>
    </row>
    <row r="81" spans="1:11">
      <c r="A81" s="4">
        <v>541696805</v>
      </c>
      <c r="B81" s="4">
        <v>908</v>
      </c>
      <c r="C81" t="str">
        <f>VLOOKUP(A81,HOP!A:H,8,0)</f>
        <v>908.00</v>
      </c>
      <c r="D81">
        <f>VLOOKUP(A81,HOP!A:B,2,0)</f>
        <v>1969356</v>
      </c>
      <c r="E81">
        <f t="shared" si="4"/>
        <v>0</v>
      </c>
      <c r="K81" t="str">
        <f t="shared" si="5"/>
        <v>,1969356</v>
      </c>
    </row>
    <row r="82" spans="1:11">
      <c r="A82" s="4">
        <v>541754517</v>
      </c>
      <c r="B82" s="4">
        <v>192</v>
      </c>
      <c r="C82" t="str">
        <f>VLOOKUP(A82,HOP!A:H,8,0)</f>
        <v>192.00</v>
      </c>
      <c r="D82">
        <f>VLOOKUP(A82,HOP!A:B,2,0)</f>
        <v>1969674</v>
      </c>
      <c r="E82">
        <f t="shared" si="4"/>
        <v>0</v>
      </c>
      <c r="K82" t="str">
        <f t="shared" si="5"/>
        <v>,1969674</v>
      </c>
    </row>
    <row r="83" spans="1:11">
      <c r="A83" s="4">
        <v>541788161</v>
      </c>
      <c r="B83" s="4">
        <v>534</v>
      </c>
      <c r="C83" t="str">
        <f>VLOOKUP(A83,HOP!A:H,8,0)</f>
        <v>534.00</v>
      </c>
      <c r="D83">
        <f>VLOOKUP(A83,HOP!A:B,2,0)</f>
        <v>1969740</v>
      </c>
      <c r="E83">
        <f t="shared" si="4"/>
        <v>0</v>
      </c>
      <c r="K83" t="str">
        <f t="shared" si="5"/>
        <v>,1969740</v>
      </c>
    </row>
    <row r="84" spans="1:11">
      <c r="A84" s="4">
        <v>542446369</v>
      </c>
      <c r="B84" s="4">
        <v>130</v>
      </c>
      <c r="C84" t="str">
        <f>VLOOKUP(A84,HOP!A:H,8,0)</f>
        <v>130.00</v>
      </c>
      <c r="D84">
        <f>VLOOKUP(A84,HOP!A:B,2,0)</f>
        <v>1972730</v>
      </c>
      <c r="E84">
        <f t="shared" si="4"/>
        <v>0</v>
      </c>
      <c r="K84" t="str">
        <f t="shared" si="5"/>
        <v>,1972730</v>
      </c>
    </row>
    <row r="85" spans="1:11">
      <c r="A85" s="4">
        <v>542500621</v>
      </c>
      <c r="B85" s="4">
        <v>936</v>
      </c>
      <c r="C85" t="str">
        <f>VLOOKUP(A85,HOP!A:H,8,0)</f>
        <v>936.00</v>
      </c>
      <c r="D85">
        <f>VLOOKUP(A85,HOP!A:B,2,0)</f>
        <v>1973174</v>
      </c>
      <c r="E85">
        <f t="shared" si="4"/>
        <v>0</v>
      </c>
      <c r="K85" t="str">
        <f t="shared" si="5"/>
        <v>,1973174</v>
      </c>
    </row>
    <row r="86" spans="1:11">
      <c r="A86" s="4">
        <v>542517605</v>
      </c>
      <c r="B86" s="4">
        <v>285</v>
      </c>
      <c r="C86" t="str">
        <f>VLOOKUP(A86,HOP!A:H,8,0)</f>
        <v>285.00</v>
      </c>
      <c r="D86">
        <f>VLOOKUP(A86,HOP!A:B,2,0)</f>
        <v>1973218</v>
      </c>
      <c r="E86">
        <f t="shared" si="4"/>
        <v>0</v>
      </c>
      <c r="K86" t="str">
        <f t="shared" si="5"/>
        <v>,1973218</v>
      </c>
    </row>
    <row r="87" spans="1:11">
      <c r="A87" s="4">
        <v>542600821</v>
      </c>
      <c r="B87" s="4">
        <v>524</v>
      </c>
      <c r="C87" t="str">
        <f>VLOOKUP(A87,HOP!A:H,8,0)</f>
        <v>524.00</v>
      </c>
      <c r="D87">
        <f>VLOOKUP(A87,HOP!A:B,2,0)</f>
        <v>1973575</v>
      </c>
      <c r="E87">
        <f t="shared" si="4"/>
        <v>0</v>
      </c>
      <c r="K87" t="str">
        <f t="shared" si="5"/>
        <v>,1973575</v>
      </c>
    </row>
    <row r="88" spans="1:11">
      <c r="A88" s="4">
        <v>542602185</v>
      </c>
      <c r="B88" s="4">
        <v>524</v>
      </c>
      <c r="C88" t="str">
        <f>VLOOKUP(A88,HOP!A:H,8,0)</f>
        <v>524.00</v>
      </c>
      <c r="D88">
        <f>VLOOKUP(A88,HOP!A:B,2,0)</f>
        <v>1973580</v>
      </c>
      <c r="E88">
        <f t="shared" si="4"/>
        <v>0</v>
      </c>
      <c r="K88" t="str">
        <f t="shared" si="5"/>
        <v>,1973580</v>
      </c>
    </row>
    <row r="89" spans="1:11">
      <c r="A89" s="4">
        <v>542602981</v>
      </c>
      <c r="B89" s="4">
        <v>299</v>
      </c>
      <c r="C89" t="str">
        <f>VLOOKUP(A89,HOP!A:H,8,0)</f>
        <v>299.00</v>
      </c>
      <c r="D89">
        <f>VLOOKUP(A89,HOP!A:B,2,0)</f>
        <v>1973582</v>
      </c>
      <c r="E89">
        <f t="shared" si="4"/>
        <v>0</v>
      </c>
      <c r="K89" t="str">
        <f t="shared" si="5"/>
        <v>,1973582</v>
      </c>
    </row>
    <row r="90" spans="1:11">
      <c r="A90" s="4">
        <v>542605089</v>
      </c>
      <c r="B90" s="4">
        <v>524</v>
      </c>
      <c r="C90" t="str">
        <f>VLOOKUP(A90,HOP!A:H,8,0)</f>
        <v>524.00</v>
      </c>
      <c r="D90">
        <f>VLOOKUP(A90,HOP!A:B,2,0)</f>
        <v>1973591</v>
      </c>
      <c r="E90">
        <f t="shared" si="4"/>
        <v>0</v>
      </c>
      <c r="K90" t="str">
        <f t="shared" si="5"/>
        <v>,1973591</v>
      </c>
    </row>
    <row r="91" spans="1:11">
      <c r="A91" s="4">
        <v>542606093</v>
      </c>
      <c r="B91" s="4">
        <v>524</v>
      </c>
      <c r="C91" t="str">
        <f>VLOOKUP(A91,HOP!A:H,8,0)</f>
        <v>524.00</v>
      </c>
      <c r="D91">
        <f>VLOOKUP(A91,HOP!A:B,2,0)</f>
        <v>1973594</v>
      </c>
      <c r="E91">
        <f t="shared" si="4"/>
        <v>0</v>
      </c>
      <c r="K91" t="str">
        <f t="shared" si="5"/>
        <v>,1973594</v>
      </c>
    </row>
    <row r="92" spans="1:11">
      <c r="A92" s="4">
        <v>542615513</v>
      </c>
      <c r="B92" s="4">
        <v>1065</v>
      </c>
      <c r="C92" t="str">
        <f>VLOOKUP(A92,HOP!A:H,8,0)</f>
        <v>1065.00</v>
      </c>
      <c r="D92">
        <f>VLOOKUP(A92,HOP!A:B,2,0)</f>
        <v>1973634</v>
      </c>
      <c r="E92">
        <f t="shared" si="4"/>
        <v>0</v>
      </c>
      <c r="K92" t="str">
        <f t="shared" si="5"/>
        <v>,1973634</v>
      </c>
    </row>
    <row r="93" spans="1:11">
      <c r="A93" s="4">
        <v>542640377</v>
      </c>
      <c r="B93" s="4">
        <v>524</v>
      </c>
      <c r="C93" t="str">
        <f>VLOOKUP(A93,HOP!A:H,8,0)</f>
        <v>524.00</v>
      </c>
      <c r="D93">
        <f>VLOOKUP(A93,HOP!A:B,2,0)</f>
        <v>1973749</v>
      </c>
      <c r="E93">
        <f t="shared" si="4"/>
        <v>0</v>
      </c>
      <c r="K93" t="str">
        <f t="shared" si="5"/>
        <v>,1973749</v>
      </c>
    </row>
    <row r="94" spans="1:11">
      <c r="A94" s="4">
        <v>542746421</v>
      </c>
      <c r="B94" s="4">
        <v>581</v>
      </c>
      <c r="C94" t="str">
        <f>VLOOKUP(A94,HOP!A:H,8,0)</f>
        <v>581.00</v>
      </c>
      <c r="D94">
        <f>VLOOKUP(A94,HOP!A:B,2,0)</f>
        <v>1974326</v>
      </c>
      <c r="E94">
        <f t="shared" si="4"/>
        <v>0</v>
      </c>
      <c r="K94" t="str">
        <f t="shared" si="5"/>
        <v>,1974326</v>
      </c>
    </row>
    <row r="95" spans="1:11">
      <c r="A95" s="4">
        <v>542782097</v>
      </c>
      <c r="B95" s="4">
        <v>161</v>
      </c>
      <c r="C95" t="str">
        <f>VLOOKUP(A95,HOP!A:H,8,0)</f>
        <v>161.00</v>
      </c>
      <c r="D95">
        <f>VLOOKUP(A95,HOP!A:B,2,0)</f>
        <v>1974462</v>
      </c>
      <c r="E95">
        <f t="shared" si="4"/>
        <v>0</v>
      </c>
      <c r="K95" t="str">
        <f t="shared" si="5"/>
        <v>,1974462</v>
      </c>
    </row>
    <row r="96" spans="1:11">
      <c r="A96" s="4">
        <v>542816341</v>
      </c>
      <c r="B96" s="4">
        <v>269</v>
      </c>
      <c r="C96" t="str">
        <f>VLOOKUP(A96,HOP!A:H,8,0)</f>
        <v>269.00</v>
      </c>
      <c r="D96">
        <f>VLOOKUP(A96,HOP!A:B,2,0)</f>
        <v>1974561</v>
      </c>
      <c r="E96">
        <f t="shared" si="4"/>
        <v>0</v>
      </c>
      <c r="K96" t="str">
        <f t="shared" si="5"/>
        <v>,1974561</v>
      </c>
    </row>
    <row r="97" spans="1:11">
      <c r="A97" s="4">
        <v>542817921</v>
      </c>
      <c r="B97" s="4">
        <v>488</v>
      </c>
      <c r="C97" t="str">
        <f>VLOOKUP(A97,HOP!A:H,8,0)</f>
        <v>488.00</v>
      </c>
      <c r="D97">
        <f>VLOOKUP(A97,HOP!A:B,2,0)</f>
        <v>1974566</v>
      </c>
      <c r="E97">
        <f t="shared" si="4"/>
        <v>0</v>
      </c>
      <c r="K97" t="str">
        <f t="shared" si="5"/>
        <v>,1974566</v>
      </c>
    </row>
    <row r="98" spans="1:11">
      <c r="A98" s="4">
        <v>542859497</v>
      </c>
      <c r="B98" s="4">
        <v>524</v>
      </c>
      <c r="C98" t="str">
        <f>VLOOKUP(A98,HOP!A:H,8,0)</f>
        <v>524.00</v>
      </c>
      <c r="D98">
        <f>VLOOKUP(A98,HOP!A:B,2,0)</f>
        <v>1974669</v>
      </c>
      <c r="E98">
        <f t="shared" si="4"/>
        <v>0</v>
      </c>
      <c r="K98" t="str">
        <f t="shared" si="5"/>
        <v>,1974669</v>
      </c>
    </row>
    <row r="99" spans="1:11">
      <c r="A99" s="4">
        <v>543009069</v>
      </c>
      <c r="B99" s="4">
        <v>211</v>
      </c>
      <c r="C99" t="str">
        <f>VLOOKUP(A99,HOP!A:H,8,0)</f>
        <v>211.00</v>
      </c>
      <c r="D99">
        <f>VLOOKUP(A99,HOP!A:B,2,0)</f>
        <v>1975302</v>
      </c>
      <c r="E99">
        <f t="shared" ref="E99:E130" si="6">B99-C99</f>
        <v>0</v>
      </c>
      <c r="K99" t="str">
        <f t="shared" ref="K99:K130" si="7">$K$1&amp;D99</f>
        <v>,1975302</v>
      </c>
    </row>
    <row r="100" spans="1:11">
      <c r="A100" s="4">
        <v>543035741</v>
      </c>
      <c r="B100" s="4">
        <v>524</v>
      </c>
      <c r="C100" t="str">
        <f>VLOOKUP(A100,HOP!A:H,8,0)</f>
        <v>524.00</v>
      </c>
      <c r="D100">
        <f>VLOOKUP(A100,HOP!A:B,2,0)</f>
        <v>1975326</v>
      </c>
      <c r="E100">
        <f t="shared" si="6"/>
        <v>0</v>
      </c>
      <c r="K100" t="str">
        <f t="shared" si="7"/>
        <v>,1975326</v>
      </c>
    </row>
    <row r="101" spans="1:11">
      <c r="A101" s="4">
        <v>543042945</v>
      </c>
      <c r="B101" s="4">
        <v>70</v>
      </c>
      <c r="C101" t="str">
        <f>VLOOKUP(A101,HOP!A:H,8,0)</f>
        <v>70.00</v>
      </c>
      <c r="D101">
        <f>VLOOKUP(A101,HOP!A:B,2,0)</f>
        <v>1975352</v>
      </c>
      <c r="E101">
        <f t="shared" si="6"/>
        <v>0</v>
      </c>
      <c r="K101" t="str">
        <f t="shared" si="7"/>
        <v>,1975352</v>
      </c>
    </row>
    <row r="102" spans="1:11">
      <c r="A102" s="4">
        <v>543081125</v>
      </c>
      <c r="B102" s="4">
        <v>324</v>
      </c>
      <c r="C102" t="str">
        <f>VLOOKUP(A102,HOP!A:H,8,0)</f>
        <v>324.00</v>
      </c>
      <c r="D102">
        <f>VLOOKUP(A102,HOP!A:B,2,0)</f>
        <v>1975758</v>
      </c>
      <c r="E102">
        <f t="shared" si="6"/>
        <v>0</v>
      </c>
      <c r="K102" t="str">
        <f t="shared" si="7"/>
        <v>,1975758</v>
      </c>
    </row>
    <row r="103" spans="1:11">
      <c r="A103" s="4">
        <v>543082737</v>
      </c>
      <c r="B103" s="4">
        <v>231</v>
      </c>
      <c r="C103" t="str">
        <f>VLOOKUP(A103,HOP!A:H,8,0)</f>
        <v>231.00</v>
      </c>
      <c r="D103">
        <f>VLOOKUP(A103,HOP!A:B,2,0)</f>
        <v>1975408</v>
      </c>
      <c r="E103">
        <f t="shared" si="6"/>
        <v>0</v>
      </c>
      <c r="K103" t="str">
        <f t="shared" si="7"/>
        <v>,1975408</v>
      </c>
    </row>
    <row r="104" spans="1:11">
      <c r="A104" s="4">
        <v>550442376</v>
      </c>
      <c r="B104" s="4">
        <v>674</v>
      </c>
      <c r="C104" t="str">
        <f>VLOOKUP(A104,HOP!A:H,8,0)</f>
        <v>674.00</v>
      </c>
      <c r="D104">
        <f>VLOOKUP(A104,HOP!A:B,2,0)</f>
        <v>1909861</v>
      </c>
      <c r="E104">
        <f t="shared" si="6"/>
        <v>0</v>
      </c>
      <c r="K104" t="str">
        <f t="shared" si="7"/>
        <v>,1909861</v>
      </c>
    </row>
    <row r="105" spans="1:11">
      <c r="A105" s="4">
        <v>561952024</v>
      </c>
      <c r="B105" s="4">
        <v>713</v>
      </c>
      <c r="C105" t="str">
        <f>VLOOKUP(A105,HOP!A:H,8,0)</f>
        <v>713.00</v>
      </c>
      <c r="D105">
        <f>VLOOKUP(A105,HOP!A:B,2,0)</f>
        <v>1936953</v>
      </c>
      <c r="E105">
        <f t="shared" si="6"/>
        <v>0</v>
      </c>
      <c r="K105" t="str">
        <f t="shared" si="7"/>
        <v>,1936953</v>
      </c>
    </row>
    <row r="106" spans="1:11">
      <c r="A106" s="4">
        <v>566245692</v>
      </c>
      <c r="B106" s="4">
        <v>927</v>
      </c>
      <c r="C106" t="str">
        <f>VLOOKUP(A106,HOP!A:H,8,0)</f>
        <v>927.00</v>
      </c>
      <c r="D106">
        <f>VLOOKUP(A106,HOP!A:B,2,0)</f>
        <v>1955866</v>
      </c>
      <c r="E106">
        <f t="shared" si="6"/>
        <v>0</v>
      </c>
      <c r="K106" t="str">
        <f t="shared" si="7"/>
        <v>,1955866</v>
      </c>
    </row>
    <row r="107" spans="1:11">
      <c r="A107" s="4">
        <v>567365656</v>
      </c>
      <c r="B107" s="4">
        <v>146</v>
      </c>
      <c r="C107" t="str">
        <f>VLOOKUP(A107,HOP!A:H,8,0)</f>
        <v>146.00</v>
      </c>
      <c r="D107">
        <f>VLOOKUP(A107,HOP!A:B,2,0)</f>
        <v>1963959</v>
      </c>
      <c r="E107">
        <f t="shared" si="6"/>
        <v>0</v>
      </c>
      <c r="K107" t="str">
        <f t="shared" si="7"/>
        <v>,1963959</v>
      </c>
    </row>
    <row r="108" spans="1:11">
      <c r="A108" s="4">
        <v>567629456</v>
      </c>
      <c r="B108" s="4">
        <v>660</v>
      </c>
      <c r="C108" t="str">
        <f>VLOOKUP(A108,HOP!A:H,8,0)</f>
        <v>660.00</v>
      </c>
      <c r="D108">
        <f>VLOOKUP(A108,HOP!A:B,2,0)</f>
        <v>1965839</v>
      </c>
      <c r="E108">
        <f t="shared" si="6"/>
        <v>0</v>
      </c>
      <c r="K108" t="str">
        <f t="shared" si="7"/>
        <v>,1965839</v>
      </c>
    </row>
    <row r="109" spans="1:11">
      <c r="A109" s="4">
        <v>567806172</v>
      </c>
      <c r="B109" s="4">
        <v>111</v>
      </c>
      <c r="C109" t="str">
        <f>VLOOKUP(A109,HOP!A:H,8,0)</f>
        <v>111.00</v>
      </c>
      <c r="D109">
        <f>VLOOKUP(A109,HOP!A:B,2,0)</f>
        <v>1966918</v>
      </c>
      <c r="E109">
        <f t="shared" si="6"/>
        <v>0</v>
      </c>
      <c r="K109" t="str">
        <f t="shared" si="7"/>
        <v>,1966918</v>
      </c>
    </row>
    <row r="110" spans="1:11">
      <c r="A110" s="4">
        <v>567854268</v>
      </c>
      <c r="B110" s="4">
        <v>308</v>
      </c>
      <c r="C110" t="str">
        <f>VLOOKUP(A110,HOP!A:H,8,0)</f>
        <v>308.00</v>
      </c>
      <c r="D110">
        <f>VLOOKUP(A110,HOP!A:B,2,0)</f>
        <v>1967261</v>
      </c>
      <c r="E110">
        <f t="shared" si="6"/>
        <v>0</v>
      </c>
      <c r="K110" t="str">
        <f t="shared" si="7"/>
        <v>,1967261</v>
      </c>
    </row>
    <row r="111" spans="1:11">
      <c r="A111" s="4">
        <v>567931688</v>
      </c>
      <c r="B111" s="4">
        <v>131</v>
      </c>
      <c r="C111" t="str">
        <f>VLOOKUP(A111,HOP!A:H,8,0)</f>
        <v>131.00</v>
      </c>
      <c r="D111">
        <f>VLOOKUP(A111,HOP!A:B,2,0)</f>
        <v>1967565</v>
      </c>
      <c r="E111">
        <f t="shared" si="6"/>
        <v>0</v>
      </c>
      <c r="K111" t="str">
        <f t="shared" si="7"/>
        <v>,1967565</v>
      </c>
    </row>
    <row r="112" spans="1:11">
      <c r="A112" s="4">
        <v>568177772</v>
      </c>
      <c r="B112" s="4">
        <v>108</v>
      </c>
      <c r="C112" t="str">
        <f>VLOOKUP(A112,HOP!A:H,8,0)</f>
        <v>108.00</v>
      </c>
      <c r="D112">
        <f>VLOOKUP(A112,HOP!A:B,2,0)</f>
        <v>1968432</v>
      </c>
      <c r="E112">
        <f t="shared" si="6"/>
        <v>0</v>
      </c>
      <c r="K112" t="str">
        <f t="shared" si="7"/>
        <v>,1968432</v>
      </c>
    </row>
    <row r="113" spans="1:11">
      <c r="A113" s="4">
        <v>568385292</v>
      </c>
      <c r="B113" s="4">
        <v>193</v>
      </c>
      <c r="C113" t="str">
        <f>VLOOKUP(A113,HOP!A:H,8,0)</f>
        <v>193.00</v>
      </c>
      <c r="D113">
        <f>VLOOKUP(A113,HOP!A:B,2,0)</f>
        <v>1969236</v>
      </c>
      <c r="E113">
        <f t="shared" si="6"/>
        <v>0</v>
      </c>
      <c r="K113" t="str">
        <f t="shared" si="7"/>
        <v>,1969236</v>
      </c>
    </row>
    <row r="114" spans="1:11">
      <c r="A114" s="4">
        <v>568549320</v>
      </c>
      <c r="B114" s="4">
        <v>306</v>
      </c>
      <c r="C114" t="str">
        <f>VLOOKUP(A114,HOP!A:H,8,0)</f>
        <v>306.00</v>
      </c>
      <c r="D114">
        <f>VLOOKUP(A114,HOP!A:B,2,0)</f>
        <v>1969924</v>
      </c>
      <c r="E114">
        <f t="shared" si="6"/>
        <v>0</v>
      </c>
      <c r="K114" t="str">
        <f t="shared" si="7"/>
        <v>,1969924</v>
      </c>
    </row>
    <row r="115" spans="1:11">
      <c r="A115" s="4">
        <v>568596208</v>
      </c>
      <c r="B115" s="4">
        <v>555</v>
      </c>
      <c r="C115" t="str">
        <f>VLOOKUP(A115,HOP!A:H,8,0)</f>
        <v>555.00</v>
      </c>
      <c r="D115">
        <f>VLOOKUP(A115,HOP!A:B,2,0)</f>
        <v>1970103</v>
      </c>
      <c r="E115">
        <f t="shared" si="6"/>
        <v>0</v>
      </c>
      <c r="K115" t="str">
        <f t="shared" si="7"/>
        <v>,1970103</v>
      </c>
    </row>
    <row r="116" spans="1:11">
      <c r="A116" s="4">
        <v>568617452</v>
      </c>
      <c r="B116" s="4">
        <v>523</v>
      </c>
      <c r="C116" t="str">
        <f>VLOOKUP(A116,HOP!A:H,8,0)</f>
        <v>523.00</v>
      </c>
      <c r="D116">
        <f>VLOOKUP(A116,HOP!A:B,2,0)</f>
        <v>1970211</v>
      </c>
      <c r="E116">
        <f t="shared" si="6"/>
        <v>0</v>
      </c>
      <c r="K116" t="str">
        <f t="shared" si="7"/>
        <v>,1970211</v>
      </c>
    </row>
    <row r="117" spans="1:11">
      <c r="A117" s="4">
        <v>568713728</v>
      </c>
      <c r="B117" s="4">
        <v>615</v>
      </c>
      <c r="C117" t="str">
        <f>VLOOKUP(A117,HOP!A:H,8,0)</f>
        <v>615.00</v>
      </c>
      <c r="D117">
        <f>VLOOKUP(A117,HOP!A:B,2,0)</f>
        <v>1970523</v>
      </c>
      <c r="E117">
        <f t="shared" si="6"/>
        <v>0</v>
      </c>
      <c r="K117" t="str">
        <f t="shared" si="7"/>
        <v>,1970523</v>
      </c>
    </row>
    <row r="118" spans="1:11">
      <c r="A118" s="4">
        <v>568830160</v>
      </c>
      <c r="B118" s="4">
        <v>889</v>
      </c>
      <c r="C118" t="str">
        <f>VLOOKUP(A118,HOP!A:H,8,0)</f>
        <v>889.00</v>
      </c>
      <c r="D118">
        <f>VLOOKUP(A118,HOP!A:B,2,0)</f>
        <v>1971034</v>
      </c>
      <c r="E118">
        <f t="shared" si="6"/>
        <v>0</v>
      </c>
      <c r="K118" t="str">
        <f t="shared" si="7"/>
        <v>,1971034</v>
      </c>
    </row>
    <row r="119" spans="1:11">
      <c r="A119" s="4">
        <v>568879588</v>
      </c>
      <c r="B119" s="4">
        <v>1012</v>
      </c>
      <c r="C119" t="str">
        <f>VLOOKUP(A119,HOP!A:H,8,0)</f>
        <v>1012.00</v>
      </c>
      <c r="D119">
        <f>VLOOKUP(A119,HOP!A:B,2,0)</f>
        <v>1971169</v>
      </c>
      <c r="E119">
        <f t="shared" si="6"/>
        <v>0</v>
      </c>
      <c r="K119" t="str">
        <f t="shared" si="7"/>
        <v>,1971169</v>
      </c>
    </row>
    <row r="120" spans="1:11">
      <c r="A120" s="4">
        <v>568972764</v>
      </c>
      <c r="B120" s="4">
        <v>436</v>
      </c>
      <c r="C120" t="str">
        <f>VLOOKUP(A120,HOP!A:H,8,0)</f>
        <v>436.00</v>
      </c>
      <c r="D120">
        <f>VLOOKUP(A120,HOP!A:B,2,0)</f>
        <v>1971559</v>
      </c>
      <c r="E120">
        <f t="shared" si="6"/>
        <v>0</v>
      </c>
      <c r="K120" t="str">
        <f t="shared" si="7"/>
        <v>,1971559</v>
      </c>
    </row>
    <row r="121" spans="1:11">
      <c r="A121" s="4">
        <v>568988380</v>
      </c>
      <c r="B121" s="4">
        <v>1524</v>
      </c>
      <c r="C121" t="str">
        <f>VLOOKUP(A121,HOP!A:H,8,0)</f>
        <v>1524.00</v>
      </c>
      <c r="D121">
        <f>VLOOKUP(A121,HOP!A:B,2,0)</f>
        <v>1971684</v>
      </c>
      <c r="E121">
        <f t="shared" si="6"/>
        <v>0</v>
      </c>
      <c r="K121" t="str">
        <f t="shared" si="7"/>
        <v>,1971684</v>
      </c>
    </row>
    <row r="122" spans="1:11">
      <c r="A122" s="4">
        <v>569003216</v>
      </c>
      <c r="B122" s="4">
        <v>348</v>
      </c>
      <c r="C122" t="str">
        <f>VLOOKUP(A122,HOP!A:H,8,0)</f>
        <v>348.00</v>
      </c>
      <c r="D122">
        <f>VLOOKUP(A122,HOP!A:B,2,0)</f>
        <v>1971824</v>
      </c>
      <c r="E122">
        <f t="shared" si="6"/>
        <v>0</v>
      </c>
      <c r="K122" t="str">
        <f t="shared" si="7"/>
        <v>,1971824</v>
      </c>
    </row>
    <row r="123" spans="1:11">
      <c r="A123" s="4">
        <v>569046536</v>
      </c>
      <c r="B123" s="4">
        <v>767</v>
      </c>
      <c r="C123" t="str">
        <f>VLOOKUP(A123,HOP!A:H,8,0)</f>
        <v>767.00</v>
      </c>
      <c r="D123">
        <f>VLOOKUP(A123,HOP!A:B,2,0)</f>
        <v>1972045</v>
      </c>
      <c r="E123">
        <f t="shared" si="6"/>
        <v>0</v>
      </c>
      <c r="K123" t="str">
        <f t="shared" si="7"/>
        <v>,1972045</v>
      </c>
    </row>
    <row r="124" spans="1:11">
      <c r="A124" s="4">
        <v>569105168</v>
      </c>
      <c r="B124" s="4">
        <v>762</v>
      </c>
      <c r="C124" t="str">
        <f>VLOOKUP(A124,HOP!A:H,8,0)</f>
        <v>762.00</v>
      </c>
      <c r="D124">
        <f>VLOOKUP(A124,HOP!A:B,2,0)</f>
        <v>1972263</v>
      </c>
      <c r="E124">
        <f t="shared" si="6"/>
        <v>0</v>
      </c>
      <c r="K124" t="str">
        <f t="shared" si="7"/>
        <v>,1972263</v>
      </c>
    </row>
    <row r="125" spans="1:11">
      <c r="A125" s="4">
        <v>569107444</v>
      </c>
      <c r="B125" s="4">
        <v>767</v>
      </c>
      <c r="C125" t="str">
        <f>VLOOKUP(A125,HOP!A:H,8,0)</f>
        <v>767.00</v>
      </c>
      <c r="D125">
        <f>VLOOKUP(A125,HOP!A:B,2,0)</f>
        <v>1972274</v>
      </c>
      <c r="E125">
        <f t="shared" si="6"/>
        <v>0</v>
      </c>
      <c r="K125" t="str">
        <f t="shared" si="7"/>
        <v>,1972274</v>
      </c>
    </row>
    <row r="126" spans="1:11">
      <c r="A126" s="4">
        <v>569197612</v>
      </c>
      <c r="B126" s="4">
        <v>312</v>
      </c>
      <c r="C126" t="str">
        <f>VLOOKUP(A126,HOP!A:H,8,0)</f>
        <v>312.00</v>
      </c>
      <c r="D126">
        <f>VLOOKUP(A126,HOP!A:B,2,0)</f>
        <v>1972751</v>
      </c>
      <c r="E126">
        <f t="shared" si="6"/>
        <v>0</v>
      </c>
      <c r="K126" t="str">
        <f t="shared" si="7"/>
        <v>,1972751</v>
      </c>
    </row>
    <row r="127" spans="1:11">
      <c r="A127" s="4">
        <v>569216108</v>
      </c>
      <c r="B127" s="4">
        <v>304</v>
      </c>
      <c r="C127" t="str">
        <f>VLOOKUP(A127,HOP!A:H,8,0)</f>
        <v>304.00</v>
      </c>
      <c r="D127">
        <f>VLOOKUP(A127,HOP!A:B,2,0)</f>
        <v>1972889</v>
      </c>
      <c r="E127">
        <f t="shared" si="6"/>
        <v>0</v>
      </c>
      <c r="K127" t="str">
        <f t="shared" si="7"/>
        <v>,1972889</v>
      </c>
    </row>
    <row r="128" spans="1:11">
      <c r="A128" s="4">
        <v>569219816</v>
      </c>
      <c r="B128" s="4">
        <v>284</v>
      </c>
      <c r="C128" t="str">
        <f>VLOOKUP(A128,HOP!A:H,8,0)</f>
        <v>284.00</v>
      </c>
      <c r="D128">
        <f>VLOOKUP(A128,HOP!A:B,2,0)</f>
        <v>1972907</v>
      </c>
      <c r="E128">
        <f t="shared" si="6"/>
        <v>0</v>
      </c>
      <c r="K128" t="str">
        <f t="shared" si="7"/>
        <v>,1972907</v>
      </c>
    </row>
    <row r="129" spans="1:11">
      <c r="A129" s="4">
        <v>569244772</v>
      </c>
      <c r="B129" s="4">
        <v>284</v>
      </c>
      <c r="C129" t="str">
        <f>VLOOKUP(A129,HOP!A:H,8,0)</f>
        <v>284.00</v>
      </c>
      <c r="D129">
        <f>VLOOKUP(A129,HOP!A:B,2,0)</f>
        <v>1973082</v>
      </c>
      <c r="E129">
        <f t="shared" si="6"/>
        <v>0</v>
      </c>
      <c r="K129" t="str">
        <f t="shared" si="7"/>
        <v>,1973082</v>
      </c>
    </row>
    <row r="130" spans="1:11">
      <c r="A130" s="4">
        <v>569246456</v>
      </c>
      <c r="B130" s="4">
        <v>284</v>
      </c>
      <c r="C130" t="str">
        <f>VLOOKUP(A130,HOP!A:H,8,0)</f>
        <v>284.00</v>
      </c>
      <c r="D130">
        <f>VLOOKUP(A130,HOP!A:B,2,0)</f>
        <v>1973091</v>
      </c>
      <c r="E130">
        <f t="shared" si="6"/>
        <v>0</v>
      </c>
      <c r="K130" t="str">
        <f t="shared" si="7"/>
        <v>,1973091</v>
      </c>
    </row>
    <row r="131" spans="1:11">
      <c r="A131" s="4">
        <v>569250096</v>
      </c>
      <c r="B131" s="4">
        <v>762</v>
      </c>
      <c r="C131" t="str">
        <f>VLOOKUP(A131,HOP!A:H,8,0)</f>
        <v>762.00</v>
      </c>
      <c r="D131">
        <f>VLOOKUP(A131,HOP!A:B,2,0)</f>
        <v>1973116</v>
      </c>
      <c r="E131">
        <f t="shared" ref="E131:E159" si="8">B131-C131</f>
        <v>0</v>
      </c>
      <c r="K131" t="str">
        <f t="shared" ref="K131:K159" si="9">$K$1&amp;D131</f>
        <v>,1973116</v>
      </c>
    </row>
    <row r="132" spans="1:11">
      <c r="A132" s="4">
        <v>569296848</v>
      </c>
      <c r="B132" s="4">
        <v>313</v>
      </c>
      <c r="C132" t="str">
        <f>VLOOKUP(A132,HOP!A:H,8,0)</f>
        <v>313.00</v>
      </c>
      <c r="D132">
        <f>VLOOKUP(A132,HOP!A:B,2,0)</f>
        <v>1973279</v>
      </c>
      <c r="E132">
        <f t="shared" si="8"/>
        <v>0</v>
      </c>
      <c r="K132" t="str">
        <f t="shared" si="9"/>
        <v>,1973279</v>
      </c>
    </row>
    <row r="133" spans="1:11">
      <c r="A133" s="4">
        <v>569302648</v>
      </c>
      <c r="B133" s="4">
        <v>616</v>
      </c>
      <c r="C133" t="str">
        <f>VLOOKUP(A133,HOP!A:H,8,0)</f>
        <v>616.00</v>
      </c>
      <c r="D133">
        <f>VLOOKUP(A133,HOP!A:B,2,0)</f>
        <v>1973313</v>
      </c>
      <c r="E133">
        <f t="shared" si="8"/>
        <v>0</v>
      </c>
      <c r="K133" t="str">
        <f t="shared" si="9"/>
        <v>,1973313</v>
      </c>
    </row>
    <row r="134" spans="1:11">
      <c r="A134" s="4">
        <v>569331980</v>
      </c>
      <c r="B134" s="4">
        <v>524</v>
      </c>
      <c r="C134" t="str">
        <f>VLOOKUP(A134,HOP!A:H,8,0)</f>
        <v>524.00</v>
      </c>
      <c r="D134">
        <f>VLOOKUP(A134,HOP!A:B,2,0)</f>
        <v>1973454</v>
      </c>
      <c r="E134">
        <f t="shared" si="8"/>
        <v>0</v>
      </c>
      <c r="K134" t="str">
        <f t="shared" si="9"/>
        <v>,1973454</v>
      </c>
    </row>
    <row r="135" spans="1:11">
      <c r="A135" s="4">
        <v>569352280</v>
      </c>
      <c r="B135" s="4">
        <v>598</v>
      </c>
      <c r="C135" t="str">
        <f>VLOOKUP(A135,HOP!A:H,8,0)</f>
        <v>598.00</v>
      </c>
      <c r="D135">
        <f>VLOOKUP(A135,HOP!A:B,2,0)</f>
        <v>1973542</v>
      </c>
      <c r="E135">
        <f t="shared" si="8"/>
        <v>0</v>
      </c>
      <c r="K135" t="str">
        <f t="shared" si="9"/>
        <v>,1973542</v>
      </c>
    </row>
    <row r="136" spans="1:11">
      <c r="A136" s="4">
        <v>569382632</v>
      </c>
      <c r="B136" s="4">
        <v>524</v>
      </c>
      <c r="C136" t="str">
        <f>VLOOKUP(A136,HOP!A:H,8,0)</f>
        <v>524.00</v>
      </c>
      <c r="D136">
        <f>VLOOKUP(A136,HOP!A:B,2,0)</f>
        <v>1973689</v>
      </c>
      <c r="E136">
        <f t="shared" si="8"/>
        <v>0</v>
      </c>
      <c r="K136" t="str">
        <f t="shared" si="9"/>
        <v>,1973689</v>
      </c>
    </row>
    <row r="137" spans="1:11">
      <c r="A137" s="4">
        <v>569400524</v>
      </c>
      <c r="B137" s="4">
        <v>146</v>
      </c>
      <c r="C137" t="str">
        <f>VLOOKUP(A137,HOP!A:H,8,0)</f>
        <v>146.00</v>
      </c>
      <c r="D137">
        <f>VLOOKUP(A137,HOP!A:B,2,0)</f>
        <v>1973799</v>
      </c>
      <c r="E137">
        <f t="shared" si="8"/>
        <v>0</v>
      </c>
      <c r="K137" t="str">
        <f t="shared" si="9"/>
        <v>,1973799</v>
      </c>
    </row>
    <row r="138" spans="1:11">
      <c r="A138" s="4">
        <v>569420988</v>
      </c>
      <c r="B138" s="4">
        <v>161</v>
      </c>
      <c r="C138" t="str">
        <f>VLOOKUP(A138,HOP!A:H,8,0)</f>
        <v>161.00</v>
      </c>
      <c r="D138">
        <f>VLOOKUP(A138,HOP!A:B,2,0)</f>
        <v>1973934</v>
      </c>
      <c r="E138">
        <f t="shared" si="8"/>
        <v>0</v>
      </c>
      <c r="K138" t="str">
        <f t="shared" si="9"/>
        <v>,1973934</v>
      </c>
    </row>
    <row r="139" spans="1:11">
      <c r="A139" s="4">
        <v>569430768</v>
      </c>
      <c r="B139" s="4">
        <v>406</v>
      </c>
      <c r="C139" t="str">
        <f>VLOOKUP(A139,HOP!A:H,8,0)</f>
        <v>406.00</v>
      </c>
      <c r="D139">
        <f>VLOOKUP(A139,HOP!A:B,2,0)</f>
        <v>1973993</v>
      </c>
      <c r="E139">
        <f t="shared" si="8"/>
        <v>0</v>
      </c>
      <c r="K139" t="str">
        <f t="shared" si="9"/>
        <v>,1973993</v>
      </c>
    </row>
    <row r="140" spans="1:11">
      <c r="A140" s="4">
        <v>569433844</v>
      </c>
      <c r="B140" s="4">
        <v>161</v>
      </c>
      <c r="C140" t="str">
        <f>VLOOKUP(A140,HOP!A:H,8,0)</f>
        <v>161.00</v>
      </c>
      <c r="D140">
        <f>VLOOKUP(A140,HOP!A:B,2,0)</f>
        <v>1974017</v>
      </c>
      <c r="E140">
        <f t="shared" si="8"/>
        <v>0</v>
      </c>
      <c r="K140" t="str">
        <f t="shared" si="9"/>
        <v>,1974017</v>
      </c>
    </row>
    <row r="141" spans="1:11">
      <c r="A141" s="4">
        <v>569440704</v>
      </c>
      <c r="B141" s="4">
        <v>1902</v>
      </c>
      <c r="C141" t="str">
        <f>VLOOKUP(A141,HOP!A:H,8,0)</f>
        <v>1902.00</v>
      </c>
      <c r="D141">
        <f>VLOOKUP(A141,HOP!A:B,2,0)</f>
        <v>1974057</v>
      </c>
      <c r="E141">
        <f t="shared" si="8"/>
        <v>0</v>
      </c>
      <c r="K141" t="str">
        <f t="shared" si="9"/>
        <v>,1974057</v>
      </c>
    </row>
    <row r="142" spans="1:11">
      <c r="A142" s="4">
        <v>569520924</v>
      </c>
      <c r="B142" s="4">
        <v>324</v>
      </c>
      <c r="C142" t="str">
        <f>VLOOKUP(A142,HOP!A:H,8,0)</f>
        <v>324.00</v>
      </c>
      <c r="D142">
        <f>VLOOKUP(A142,HOP!A:B,2,0)</f>
        <v>1974389</v>
      </c>
      <c r="E142">
        <f t="shared" si="8"/>
        <v>0</v>
      </c>
      <c r="K142" t="str">
        <f t="shared" si="9"/>
        <v>,1974389</v>
      </c>
    </row>
    <row r="143" spans="1:11">
      <c r="A143" s="4">
        <v>569525184</v>
      </c>
      <c r="B143" s="4">
        <v>146</v>
      </c>
      <c r="C143" t="str">
        <f>VLOOKUP(A143,HOP!A:H,8,0)</f>
        <v>146.00</v>
      </c>
      <c r="D143">
        <f>VLOOKUP(A143,HOP!A:B,2,0)</f>
        <v>1974407</v>
      </c>
      <c r="E143">
        <f t="shared" si="8"/>
        <v>0</v>
      </c>
      <c r="K143" t="str">
        <f t="shared" si="9"/>
        <v>,1974407</v>
      </c>
    </row>
    <row r="144" spans="1:11">
      <c r="A144" s="4">
        <v>569528056</v>
      </c>
      <c r="B144" s="4">
        <v>1542</v>
      </c>
      <c r="C144" t="str">
        <f>VLOOKUP(A144,HOP!A:H,8,0)</f>
        <v>1542.00</v>
      </c>
      <c r="D144">
        <f>VLOOKUP(A144,HOP!A:B,2,0)</f>
        <v>1974416</v>
      </c>
      <c r="E144">
        <f t="shared" si="8"/>
        <v>0</v>
      </c>
      <c r="K144" t="str">
        <f t="shared" si="9"/>
        <v>,1974416</v>
      </c>
    </row>
    <row r="145" spans="1:11">
      <c r="A145" s="4">
        <v>569533780</v>
      </c>
      <c r="B145" s="4">
        <v>597</v>
      </c>
      <c r="C145" t="str">
        <f>VLOOKUP(A145,HOP!A:H,8,0)</f>
        <v>597.00</v>
      </c>
      <c r="D145">
        <f>VLOOKUP(A145,HOP!A:B,2,0)</f>
        <v>1974427</v>
      </c>
      <c r="E145">
        <f t="shared" si="8"/>
        <v>0</v>
      </c>
      <c r="K145" t="str">
        <f t="shared" si="9"/>
        <v>,1974427</v>
      </c>
    </row>
    <row r="146" spans="1:11">
      <c r="A146" s="4">
        <v>569556492</v>
      </c>
      <c r="B146" s="4">
        <v>195</v>
      </c>
      <c r="C146" t="str">
        <f>VLOOKUP(A146,HOP!A:H,8,0)</f>
        <v>195.00</v>
      </c>
      <c r="D146">
        <f>VLOOKUP(A146,HOP!A:B,2,0)</f>
        <v>1974505</v>
      </c>
      <c r="E146">
        <f t="shared" si="8"/>
        <v>0</v>
      </c>
      <c r="K146" t="str">
        <f t="shared" si="9"/>
        <v>,1974505</v>
      </c>
    </row>
    <row r="147" spans="1:11">
      <c r="A147" s="4">
        <v>569561332</v>
      </c>
      <c r="B147" s="4">
        <v>771</v>
      </c>
      <c r="C147" t="str">
        <f>VLOOKUP(A147,HOP!A:H,8,0)</f>
        <v>771.00</v>
      </c>
      <c r="D147">
        <f>VLOOKUP(A147,HOP!A:B,2,0)</f>
        <v>1974523</v>
      </c>
      <c r="E147">
        <f t="shared" si="8"/>
        <v>0</v>
      </c>
      <c r="K147" t="str">
        <f t="shared" si="9"/>
        <v>,1974523</v>
      </c>
    </row>
    <row r="148" spans="1:11">
      <c r="A148" s="4">
        <v>569571904</v>
      </c>
      <c r="B148" s="4">
        <v>177</v>
      </c>
      <c r="C148" t="str">
        <f>VLOOKUP(A148,HOP!A:H,8,0)</f>
        <v>177.00</v>
      </c>
      <c r="D148">
        <f>VLOOKUP(A148,HOP!A:B,2,0)</f>
        <v>1974557</v>
      </c>
      <c r="E148">
        <f t="shared" si="8"/>
        <v>0</v>
      </c>
      <c r="K148" t="str">
        <f t="shared" si="9"/>
        <v>,1974557</v>
      </c>
    </row>
    <row r="149" spans="1:11">
      <c r="A149" s="4">
        <v>569573552</v>
      </c>
      <c r="B149" s="4">
        <v>591</v>
      </c>
      <c r="C149" t="str">
        <f>VLOOKUP(A149,HOP!A:H,8,0)</f>
        <v>591.00</v>
      </c>
      <c r="D149">
        <f>VLOOKUP(A149,HOP!A:B,2,0)</f>
        <v>1974565</v>
      </c>
      <c r="E149">
        <f t="shared" si="8"/>
        <v>0</v>
      </c>
      <c r="K149" t="str">
        <f t="shared" si="9"/>
        <v>,1974565</v>
      </c>
    </row>
    <row r="150" spans="1:11">
      <c r="A150" s="4">
        <v>569607500</v>
      </c>
      <c r="B150" s="4">
        <v>771</v>
      </c>
      <c r="C150" t="str">
        <f>VLOOKUP(A150,HOP!A:H,8,0)</f>
        <v>771.00</v>
      </c>
      <c r="D150">
        <f>VLOOKUP(A150,HOP!A:B,2,0)</f>
        <v>1974671</v>
      </c>
      <c r="E150">
        <f t="shared" si="8"/>
        <v>0</v>
      </c>
      <c r="K150" t="str">
        <f t="shared" si="9"/>
        <v>,1974671</v>
      </c>
    </row>
    <row r="151" spans="1:11">
      <c r="A151" s="4">
        <v>569648216</v>
      </c>
      <c r="B151" s="4">
        <v>1542</v>
      </c>
      <c r="C151" t="str">
        <f>VLOOKUP(A151,HOP!A:H,8,0)</f>
        <v>1542.00</v>
      </c>
      <c r="D151">
        <f>VLOOKUP(A151,HOP!A:B,2,0)</f>
        <v>1974902</v>
      </c>
      <c r="E151">
        <f t="shared" si="8"/>
        <v>0</v>
      </c>
      <c r="K151" t="str">
        <f t="shared" si="9"/>
        <v>,1974902</v>
      </c>
    </row>
    <row r="152" spans="1:11">
      <c r="A152" s="4">
        <v>569668052</v>
      </c>
      <c r="B152" s="4">
        <v>277</v>
      </c>
      <c r="C152" t="str">
        <f>VLOOKUP(A152,HOP!A:H,8,0)</f>
        <v>277.00</v>
      </c>
      <c r="D152">
        <f>VLOOKUP(A152,HOP!A:B,2,0)</f>
        <v>1975037</v>
      </c>
      <c r="E152">
        <f t="shared" si="8"/>
        <v>0</v>
      </c>
      <c r="K152" t="str">
        <f t="shared" si="9"/>
        <v>,1975037</v>
      </c>
    </row>
    <row r="153" spans="1:11">
      <c r="A153" s="4">
        <v>569719440</v>
      </c>
      <c r="B153" s="4">
        <v>312</v>
      </c>
      <c r="C153" t="str">
        <f>VLOOKUP(A153,HOP!A:H,8,0)</f>
        <v>312.00</v>
      </c>
      <c r="D153">
        <f>VLOOKUP(A153,HOP!A:B,2,0)</f>
        <v>1975210</v>
      </c>
      <c r="E153">
        <f t="shared" si="8"/>
        <v>0</v>
      </c>
      <c r="K153" t="str">
        <f t="shared" si="9"/>
        <v>,1975210</v>
      </c>
    </row>
    <row r="154" spans="1:11">
      <c r="A154" s="4">
        <v>569751628</v>
      </c>
      <c r="B154" s="4">
        <v>440</v>
      </c>
      <c r="C154" t="str">
        <f>VLOOKUP(A154,HOP!A:H,8,0)</f>
        <v>440.00</v>
      </c>
      <c r="D154">
        <f>VLOOKUP(A154,HOP!A:B,2,0)</f>
        <v>1975300</v>
      </c>
      <c r="E154">
        <f t="shared" si="8"/>
        <v>0</v>
      </c>
      <c r="K154" t="str">
        <f t="shared" si="9"/>
        <v>,1975300</v>
      </c>
    </row>
    <row r="155" spans="1:11">
      <c r="A155" s="4">
        <v>569801704</v>
      </c>
      <c r="B155" s="4">
        <v>724</v>
      </c>
      <c r="C155" t="str">
        <f>VLOOKUP(A155,HOP!A:H,8,0)</f>
        <v>724.00</v>
      </c>
      <c r="D155">
        <f>VLOOKUP(A155,HOP!A:B,2,0)</f>
        <v>1975415</v>
      </c>
      <c r="E155">
        <f t="shared" si="8"/>
        <v>0</v>
      </c>
      <c r="K155" t="str">
        <f t="shared" si="9"/>
        <v>,1975415</v>
      </c>
    </row>
    <row r="156" spans="1:11">
      <c r="A156" s="4">
        <v>569858044</v>
      </c>
      <c r="B156" s="4">
        <v>609</v>
      </c>
      <c r="C156" t="str">
        <f>VLOOKUP(A156,HOP!A:H,8,0)</f>
        <v>609.00</v>
      </c>
      <c r="D156">
        <f>VLOOKUP(A156,HOP!A:B,2,0)</f>
        <v>1975647</v>
      </c>
      <c r="E156">
        <f t="shared" si="8"/>
        <v>0</v>
      </c>
      <c r="K156" t="str">
        <f t="shared" si="9"/>
        <v>,1975647</v>
      </c>
    </row>
    <row r="157" spans="1:11">
      <c r="A157" s="4">
        <v>570026176</v>
      </c>
      <c r="B157" s="4">
        <v>524</v>
      </c>
      <c r="C157" t="str">
        <f>VLOOKUP(A157,HOP!A:H,8,0)</f>
        <v>524.00</v>
      </c>
      <c r="D157">
        <f>VLOOKUP(A157,HOP!A:B,2,0)</f>
        <v>1976135</v>
      </c>
      <c r="E157">
        <f t="shared" si="8"/>
        <v>0</v>
      </c>
      <c r="K157" t="str">
        <f t="shared" si="9"/>
        <v>,1976135</v>
      </c>
    </row>
    <row r="158" spans="1:11">
      <c r="A158" s="4">
        <v>570037524</v>
      </c>
      <c r="B158" s="4">
        <v>85</v>
      </c>
      <c r="C158" t="str">
        <f>VLOOKUP(A158,HOP!A:H,8,0)</f>
        <v>85.00</v>
      </c>
      <c r="D158">
        <f>VLOOKUP(A158,HOP!A:B,2,0)</f>
        <v>1976203</v>
      </c>
      <c r="E158">
        <f t="shared" si="8"/>
        <v>0</v>
      </c>
      <c r="K158" t="str">
        <f t="shared" si="9"/>
        <v>,1976203</v>
      </c>
    </row>
    <row r="159" spans="1:11">
      <c r="A159" s="4">
        <v>570059152</v>
      </c>
      <c r="B159" s="4">
        <v>206</v>
      </c>
      <c r="C159" t="str">
        <f>VLOOKUP(A159,HOP!A:H,8,0)</f>
        <v>206.00</v>
      </c>
      <c r="D159">
        <f>VLOOKUP(A159,HOP!A:B,2,0)</f>
        <v>1976330</v>
      </c>
      <c r="E159">
        <f t="shared" si="8"/>
        <v>0</v>
      </c>
      <c r="K159" t="str">
        <f t="shared" si="9"/>
        <v>,1976330</v>
      </c>
    </row>
    <row r="161" spans="2:2">
      <c r="B161">
        <f>SUM(B2:B160)</f>
        <v>115688.26</v>
      </c>
    </row>
    <row r="163" spans="1:1">
      <c r="A163" t="s">
        <v>658</v>
      </c>
    </row>
    <row r="164" spans="1:1">
      <c r="A164" t="s">
        <v>659</v>
      </c>
    </row>
    <row r="165" spans="1:1">
      <c r="A165" t="s">
        <v>660</v>
      </c>
    </row>
    <row r="166" spans="1:1">
      <c r="A166" t="s">
        <v>661</v>
      </c>
    </row>
    <row r="167" spans="1:1">
      <c r="A167" t="s">
        <v>662</v>
      </c>
    </row>
    <row r="168" spans="1:1">
      <c r="A168" t="s">
        <v>663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664</v>
      </c>
      <c r="B1" s="2" t="s">
        <v>665</v>
      </c>
      <c r="C1" s="2" t="s">
        <v>3</v>
      </c>
      <c r="D1" s="2" t="s">
        <v>666</v>
      </c>
      <c r="E1" s="2" t="s">
        <v>4</v>
      </c>
      <c r="F1" s="2" t="s">
        <v>5</v>
      </c>
      <c r="G1" s="2" t="s">
        <v>667</v>
      </c>
      <c r="H1" s="2" t="s">
        <v>13</v>
      </c>
      <c r="I1" s="2" t="s">
        <v>668</v>
      </c>
      <c r="J1" s="2" t="s">
        <v>669</v>
      </c>
      <c r="K1" s="2" t="s">
        <v>2</v>
      </c>
    </row>
    <row r="2" s="1" customFormat="1" ht="20" customHeight="1" spans="1:11">
      <c r="A2" s="3">
        <v>570059152</v>
      </c>
      <c r="B2" s="3">
        <v>1976330</v>
      </c>
      <c r="C2" s="2" t="s">
        <v>670</v>
      </c>
      <c r="D2" s="2" t="s">
        <v>671</v>
      </c>
      <c r="E2" s="2" t="s">
        <v>672</v>
      </c>
      <c r="F2" s="2" t="s">
        <v>673</v>
      </c>
      <c r="G2" s="2" t="s">
        <v>674</v>
      </c>
      <c r="H2" s="2" t="s">
        <v>649</v>
      </c>
      <c r="I2" s="2" t="s">
        <v>671</v>
      </c>
      <c r="J2" s="2" t="s">
        <v>28</v>
      </c>
      <c r="K2" s="2" t="s">
        <v>675</v>
      </c>
    </row>
    <row r="3" s="1" customFormat="1" ht="20" customHeight="1" spans="1:11">
      <c r="A3" s="3">
        <v>570037524</v>
      </c>
      <c r="B3" s="3">
        <v>1976203</v>
      </c>
      <c r="C3" s="2" t="s">
        <v>676</v>
      </c>
      <c r="D3" s="2" t="s">
        <v>677</v>
      </c>
      <c r="E3" s="2" t="s">
        <v>672</v>
      </c>
      <c r="F3" s="2" t="s">
        <v>673</v>
      </c>
      <c r="G3" s="2" t="s">
        <v>674</v>
      </c>
      <c r="H3" s="2" t="s">
        <v>645</v>
      </c>
      <c r="I3" s="2" t="s">
        <v>677</v>
      </c>
      <c r="J3" s="2" t="s">
        <v>28</v>
      </c>
      <c r="K3" s="2" t="s">
        <v>678</v>
      </c>
    </row>
    <row r="4" s="1" customFormat="1" ht="20" customHeight="1" spans="1:11">
      <c r="A4" s="3">
        <v>570026176</v>
      </c>
      <c r="B4" s="3">
        <v>1976135</v>
      </c>
      <c r="C4" s="2" t="s">
        <v>679</v>
      </c>
      <c r="D4" s="2" t="s">
        <v>680</v>
      </c>
      <c r="E4" s="2" t="s">
        <v>672</v>
      </c>
      <c r="F4" s="2" t="s">
        <v>673</v>
      </c>
      <c r="G4" s="2" t="s">
        <v>674</v>
      </c>
      <c r="H4" s="2" t="s">
        <v>423</v>
      </c>
      <c r="I4" s="2" t="s">
        <v>680</v>
      </c>
      <c r="J4" s="2" t="s">
        <v>28</v>
      </c>
      <c r="K4" s="2" t="s">
        <v>681</v>
      </c>
    </row>
    <row r="5" s="1" customFormat="1" ht="20" customHeight="1" spans="1:11">
      <c r="A5" s="3">
        <v>543276169</v>
      </c>
      <c r="B5" s="3">
        <v>1975933</v>
      </c>
      <c r="C5" s="2" t="s">
        <v>682</v>
      </c>
      <c r="D5" s="2" t="s">
        <v>683</v>
      </c>
      <c r="E5" s="2" t="s">
        <v>672</v>
      </c>
      <c r="F5" s="2" t="s">
        <v>673</v>
      </c>
      <c r="G5" s="2" t="s">
        <v>674</v>
      </c>
      <c r="H5" s="2" t="s">
        <v>684</v>
      </c>
      <c r="I5" s="2" t="s">
        <v>683</v>
      </c>
      <c r="J5" s="2" t="s">
        <v>28</v>
      </c>
      <c r="K5" s="2" t="s">
        <v>685</v>
      </c>
    </row>
    <row r="6" s="1" customFormat="1" ht="20" customHeight="1" spans="1:11">
      <c r="A6" s="3">
        <v>281776895</v>
      </c>
      <c r="B6" s="3">
        <v>1975847</v>
      </c>
      <c r="C6" s="2" t="s">
        <v>686</v>
      </c>
      <c r="D6" s="2" t="s">
        <v>687</v>
      </c>
      <c r="E6" s="2" t="s">
        <v>672</v>
      </c>
      <c r="F6" s="2" t="s">
        <v>673</v>
      </c>
      <c r="G6" s="2" t="s">
        <v>674</v>
      </c>
      <c r="H6" s="2" t="s">
        <v>240</v>
      </c>
      <c r="I6" s="2" t="s">
        <v>687</v>
      </c>
      <c r="J6" s="2" t="s">
        <v>28</v>
      </c>
      <c r="K6" s="2" t="s">
        <v>688</v>
      </c>
    </row>
    <row r="7" s="1" customFormat="1" ht="20" customHeight="1" spans="1:11">
      <c r="A7" s="3">
        <v>543081125</v>
      </c>
      <c r="B7" s="3">
        <v>1975758</v>
      </c>
      <c r="C7" s="2" t="s">
        <v>689</v>
      </c>
      <c r="D7" s="2" t="s">
        <v>690</v>
      </c>
      <c r="E7" s="2" t="s">
        <v>691</v>
      </c>
      <c r="F7" s="2" t="s">
        <v>672</v>
      </c>
      <c r="G7" s="2" t="s">
        <v>674</v>
      </c>
      <c r="H7" s="2" t="s">
        <v>470</v>
      </c>
      <c r="I7" s="2" t="s">
        <v>690</v>
      </c>
      <c r="J7" s="2" t="s">
        <v>28</v>
      </c>
      <c r="K7" s="2" t="s">
        <v>692</v>
      </c>
    </row>
    <row r="8" s="1" customFormat="1" ht="20" customHeight="1" spans="1:11">
      <c r="A8" s="3">
        <v>569858044</v>
      </c>
      <c r="B8" s="3">
        <v>1975647</v>
      </c>
      <c r="C8" s="2" t="s">
        <v>693</v>
      </c>
      <c r="D8" s="2" t="s">
        <v>694</v>
      </c>
      <c r="E8" s="2" t="s">
        <v>691</v>
      </c>
      <c r="F8" s="2" t="s">
        <v>672</v>
      </c>
      <c r="G8" s="2" t="s">
        <v>674</v>
      </c>
      <c r="H8" s="2" t="s">
        <v>640</v>
      </c>
      <c r="I8" s="2" t="s">
        <v>694</v>
      </c>
      <c r="J8" s="2" t="s">
        <v>28</v>
      </c>
      <c r="K8" s="2" t="s">
        <v>695</v>
      </c>
    </row>
    <row r="9" s="1" customFormat="1" ht="20" customHeight="1" spans="1:11">
      <c r="A9" s="3">
        <v>281759095</v>
      </c>
      <c r="B9" s="3">
        <v>1975586</v>
      </c>
      <c r="C9" s="2" t="s">
        <v>696</v>
      </c>
      <c r="D9" s="2" t="s">
        <v>697</v>
      </c>
      <c r="E9" s="2" t="s">
        <v>691</v>
      </c>
      <c r="F9" s="2" t="s">
        <v>672</v>
      </c>
      <c r="G9" s="2" t="s">
        <v>674</v>
      </c>
      <c r="H9" s="2" t="s">
        <v>236</v>
      </c>
      <c r="I9" s="2" t="s">
        <v>697</v>
      </c>
      <c r="J9" s="2" t="s">
        <v>28</v>
      </c>
      <c r="K9" s="2" t="s">
        <v>698</v>
      </c>
    </row>
    <row r="10" s="1" customFormat="1" ht="20" customHeight="1" spans="1:11">
      <c r="A10" s="3">
        <v>569801704</v>
      </c>
      <c r="B10" s="3">
        <v>1975415</v>
      </c>
      <c r="C10" s="2" t="s">
        <v>699</v>
      </c>
      <c r="D10" s="2" t="s">
        <v>700</v>
      </c>
      <c r="E10" s="2" t="s">
        <v>691</v>
      </c>
      <c r="F10" s="2" t="s">
        <v>672</v>
      </c>
      <c r="G10" s="2" t="s">
        <v>674</v>
      </c>
      <c r="H10" s="2" t="s">
        <v>636</v>
      </c>
      <c r="I10" s="2" t="s">
        <v>700</v>
      </c>
      <c r="J10" s="2" t="s">
        <v>28</v>
      </c>
      <c r="K10" s="2" t="s">
        <v>701</v>
      </c>
    </row>
    <row r="11" s="1" customFormat="1" ht="20" customHeight="1" spans="1:11">
      <c r="A11" s="3">
        <v>543082737</v>
      </c>
      <c r="B11" s="3">
        <v>1975408</v>
      </c>
      <c r="C11" s="2" t="s">
        <v>702</v>
      </c>
      <c r="D11" s="2" t="s">
        <v>703</v>
      </c>
      <c r="E11" s="2" t="s">
        <v>691</v>
      </c>
      <c r="F11" s="2" t="s">
        <v>672</v>
      </c>
      <c r="G11" s="2" t="s">
        <v>674</v>
      </c>
      <c r="H11" s="2" t="s">
        <v>474</v>
      </c>
      <c r="I11" s="2" t="s">
        <v>703</v>
      </c>
      <c r="J11" s="2" t="s">
        <v>28</v>
      </c>
      <c r="K11" s="2" t="s">
        <v>704</v>
      </c>
    </row>
    <row r="12" s="1" customFormat="1" ht="20" customHeight="1" spans="1:11">
      <c r="A12" s="3">
        <v>543042945</v>
      </c>
      <c r="B12" s="3">
        <v>1975352</v>
      </c>
      <c r="C12" s="2" t="s">
        <v>705</v>
      </c>
      <c r="D12" s="2" t="s">
        <v>706</v>
      </c>
      <c r="E12" s="2" t="s">
        <v>691</v>
      </c>
      <c r="F12" s="2" t="s">
        <v>672</v>
      </c>
      <c r="G12" s="2" t="s">
        <v>674</v>
      </c>
      <c r="H12" s="2" t="s">
        <v>466</v>
      </c>
      <c r="I12" s="2" t="s">
        <v>706</v>
      </c>
      <c r="J12" s="2" t="s">
        <v>28</v>
      </c>
      <c r="K12" s="2" t="s">
        <v>707</v>
      </c>
    </row>
    <row r="13" s="1" customFormat="1" ht="20" customHeight="1" spans="1:11">
      <c r="A13" s="3">
        <v>543035741</v>
      </c>
      <c r="B13" s="3">
        <v>1975326</v>
      </c>
      <c r="C13" s="2" t="s">
        <v>679</v>
      </c>
      <c r="D13" s="2" t="s">
        <v>708</v>
      </c>
      <c r="E13" s="2" t="s">
        <v>691</v>
      </c>
      <c r="F13" s="2" t="s">
        <v>672</v>
      </c>
      <c r="G13" s="2" t="s">
        <v>674</v>
      </c>
      <c r="H13" s="2" t="s">
        <v>423</v>
      </c>
      <c r="I13" s="2" t="s">
        <v>708</v>
      </c>
      <c r="J13" s="2" t="s">
        <v>28</v>
      </c>
      <c r="K13" s="2" t="s">
        <v>709</v>
      </c>
    </row>
    <row r="14" s="1" customFormat="1" ht="20" customHeight="1" spans="1:11">
      <c r="A14" s="3">
        <v>543009069</v>
      </c>
      <c r="B14" s="3">
        <v>1975302</v>
      </c>
      <c r="C14" s="2" t="s">
        <v>710</v>
      </c>
      <c r="D14" s="2" t="s">
        <v>711</v>
      </c>
      <c r="E14" s="2" t="s">
        <v>691</v>
      </c>
      <c r="F14" s="2" t="s">
        <v>672</v>
      </c>
      <c r="G14" s="2" t="s">
        <v>674</v>
      </c>
      <c r="H14" s="2" t="s">
        <v>460</v>
      </c>
      <c r="I14" s="2" t="s">
        <v>711</v>
      </c>
      <c r="J14" s="2" t="s">
        <v>28</v>
      </c>
      <c r="K14" s="2" t="s">
        <v>712</v>
      </c>
    </row>
    <row r="15" s="1" customFormat="1" ht="20" customHeight="1" spans="1:11">
      <c r="A15" s="3">
        <v>569751628</v>
      </c>
      <c r="B15" s="3">
        <v>1975300</v>
      </c>
      <c r="C15" s="2" t="s">
        <v>713</v>
      </c>
      <c r="D15" s="2" t="s">
        <v>714</v>
      </c>
      <c r="E15" s="2" t="s">
        <v>691</v>
      </c>
      <c r="F15" s="2" t="s">
        <v>672</v>
      </c>
      <c r="G15" s="2" t="s">
        <v>674</v>
      </c>
      <c r="H15" s="2" t="s">
        <v>632</v>
      </c>
      <c r="I15" s="2" t="s">
        <v>714</v>
      </c>
      <c r="J15" s="2" t="s">
        <v>28</v>
      </c>
      <c r="K15" s="2" t="s">
        <v>715</v>
      </c>
    </row>
    <row r="16" s="1" customFormat="1" ht="20" customHeight="1" spans="1:11">
      <c r="A16" s="3">
        <v>569719440</v>
      </c>
      <c r="B16" s="3">
        <v>1975210</v>
      </c>
      <c r="C16" s="2" t="s">
        <v>716</v>
      </c>
      <c r="D16" s="2" t="s">
        <v>717</v>
      </c>
      <c r="E16" s="2" t="s">
        <v>691</v>
      </c>
      <c r="F16" s="2" t="s">
        <v>672</v>
      </c>
      <c r="G16" s="2" t="s">
        <v>674</v>
      </c>
      <c r="H16" s="2" t="s">
        <v>552</v>
      </c>
      <c r="I16" s="2" t="s">
        <v>717</v>
      </c>
      <c r="J16" s="2" t="s">
        <v>28</v>
      </c>
      <c r="K16" s="2" t="s">
        <v>718</v>
      </c>
    </row>
    <row r="17" s="1" customFormat="1" ht="20" customHeight="1" spans="1:11">
      <c r="A17" s="3">
        <v>369953542</v>
      </c>
      <c r="B17" s="3">
        <v>1975195</v>
      </c>
      <c r="C17" s="2" t="s">
        <v>719</v>
      </c>
      <c r="D17" s="2" t="s">
        <v>720</v>
      </c>
      <c r="E17" s="2" t="s">
        <v>691</v>
      </c>
      <c r="F17" s="2" t="s">
        <v>672</v>
      </c>
      <c r="G17" s="2" t="s">
        <v>674</v>
      </c>
      <c r="H17" s="2" t="s">
        <v>333</v>
      </c>
      <c r="I17" s="2" t="s">
        <v>720</v>
      </c>
      <c r="J17" s="2" t="s">
        <v>28</v>
      </c>
      <c r="K17" s="2" t="s">
        <v>721</v>
      </c>
    </row>
    <row r="18" s="1" customFormat="1" ht="20" customHeight="1" spans="1:11">
      <c r="A18" s="3">
        <v>281742463</v>
      </c>
      <c r="B18" s="3">
        <v>1975182</v>
      </c>
      <c r="C18" s="2" t="s">
        <v>722</v>
      </c>
      <c r="D18" s="2" t="s">
        <v>723</v>
      </c>
      <c r="E18" s="2" t="s">
        <v>691</v>
      </c>
      <c r="F18" s="2" t="s">
        <v>672</v>
      </c>
      <c r="G18" s="2" t="s">
        <v>674</v>
      </c>
      <c r="H18" s="2" t="s">
        <v>226</v>
      </c>
      <c r="I18" s="2" t="s">
        <v>723</v>
      </c>
      <c r="J18" s="2" t="s">
        <v>28</v>
      </c>
      <c r="K18" s="2" t="s">
        <v>724</v>
      </c>
    </row>
    <row r="19" s="1" customFormat="1" ht="20" customHeight="1" spans="1:11">
      <c r="A19" s="3">
        <v>569668052</v>
      </c>
      <c r="B19" s="3">
        <v>1975037</v>
      </c>
      <c r="C19" s="2" t="s">
        <v>725</v>
      </c>
      <c r="D19" s="2" t="s">
        <v>726</v>
      </c>
      <c r="E19" s="2" t="s">
        <v>691</v>
      </c>
      <c r="F19" s="2" t="s">
        <v>672</v>
      </c>
      <c r="G19" s="2" t="s">
        <v>674</v>
      </c>
      <c r="H19" s="2" t="s">
        <v>626</v>
      </c>
      <c r="I19" s="2" t="s">
        <v>726</v>
      </c>
      <c r="J19" s="2" t="s">
        <v>28</v>
      </c>
      <c r="K19" s="2" t="s">
        <v>727</v>
      </c>
    </row>
    <row r="20" s="1" customFormat="1" ht="20" customHeight="1" spans="1:11">
      <c r="A20" s="3">
        <v>281730239</v>
      </c>
      <c r="B20" s="3">
        <v>1974955</v>
      </c>
      <c r="C20" s="2" t="s">
        <v>728</v>
      </c>
      <c r="D20" s="2" t="s">
        <v>729</v>
      </c>
      <c r="E20" s="2" t="s">
        <v>691</v>
      </c>
      <c r="F20" s="2" t="s">
        <v>672</v>
      </c>
      <c r="G20" s="2" t="s">
        <v>674</v>
      </c>
      <c r="H20" s="2" t="s">
        <v>230</v>
      </c>
      <c r="I20" s="2" t="s">
        <v>729</v>
      </c>
      <c r="J20" s="2" t="s">
        <v>28</v>
      </c>
      <c r="K20" s="2" t="s">
        <v>730</v>
      </c>
    </row>
    <row r="21" s="1" customFormat="1" ht="20" customHeight="1" spans="1:11">
      <c r="A21" s="3">
        <v>569648216</v>
      </c>
      <c r="B21" s="3">
        <v>1974902</v>
      </c>
      <c r="C21" s="2" t="s">
        <v>731</v>
      </c>
      <c r="D21" s="2" t="s">
        <v>732</v>
      </c>
      <c r="E21" s="2" t="s">
        <v>691</v>
      </c>
      <c r="F21" s="2" t="s">
        <v>673</v>
      </c>
      <c r="G21" s="2" t="s">
        <v>674</v>
      </c>
      <c r="H21" s="2" t="s">
        <v>603</v>
      </c>
      <c r="I21" s="2" t="s">
        <v>732</v>
      </c>
      <c r="J21" s="2" t="s">
        <v>28</v>
      </c>
      <c r="K21" s="2" t="s">
        <v>733</v>
      </c>
    </row>
    <row r="22" s="1" customFormat="1" ht="20" customHeight="1" spans="1:11">
      <c r="A22" s="3">
        <v>281729227</v>
      </c>
      <c r="B22" s="3">
        <v>1974896</v>
      </c>
      <c r="C22" s="2" t="s">
        <v>722</v>
      </c>
      <c r="D22" s="2" t="s">
        <v>734</v>
      </c>
      <c r="E22" s="2" t="s">
        <v>735</v>
      </c>
      <c r="F22" s="2" t="s">
        <v>691</v>
      </c>
      <c r="G22" s="2" t="s">
        <v>674</v>
      </c>
      <c r="H22" s="2" t="s">
        <v>226</v>
      </c>
      <c r="I22" s="2" t="s">
        <v>734</v>
      </c>
      <c r="J22" s="2" t="s">
        <v>28</v>
      </c>
      <c r="K22" s="2" t="s">
        <v>736</v>
      </c>
    </row>
    <row r="23" s="1" customFormat="1" ht="20" customHeight="1" spans="1:11">
      <c r="A23" s="3">
        <v>569607500</v>
      </c>
      <c r="B23" s="3">
        <v>1974671</v>
      </c>
      <c r="C23" s="2" t="s">
        <v>731</v>
      </c>
      <c r="D23" s="2" t="s">
        <v>737</v>
      </c>
      <c r="E23" s="2" t="s">
        <v>691</v>
      </c>
      <c r="F23" s="2" t="s">
        <v>672</v>
      </c>
      <c r="G23" s="2" t="s">
        <v>674</v>
      </c>
      <c r="H23" s="2" t="s">
        <v>612</v>
      </c>
      <c r="I23" s="2" t="s">
        <v>737</v>
      </c>
      <c r="J23" s="2" t="s">
        <v>28</v>
      </c>
      <c r="K23" s="2" t="s">
        <v>738</v>
      </c>
    </row>
    <row r="24" s="1" customFormat="1" ht="20" customHeight="1" spans="1:11">
      <c r="A24" s="3">
        <v>542859497</v>
      </c>
      <c r="B24" s="3">
        <v>1974669</v>
      </c>
      <c r="C24" s="2" t="s">
        <v>679</v>
      </c>
      <c r="D24" s="2" t="s">
        <v>739</v>
      </c>
      <c r="E24" s="2" t="s">
        <v>691</v>
      </c>
      <c r="F24" s="2" t="s">
        <v>672</v>
      </c>
      <c r="G24" s="2" t="s">
        <v>674</v>
      </c>
      <c r="H24" s="2" t="s">
        <v>423</v>
      </c>
      <c r="I24" s="2" t="s">
        <v>739</v>
      </c>
      <c r="J24" s="2" t="s">
        <v>28</v>
      </c>
      <c r="K24" s="2" t="s">
        <v>740</v>
      </c>
    </row>
    <row r="25" s="1" customFormat="1" ht="20" customHeight="1" spans="1:11">
      <c r="A25" s="3">
        <v>281721311</v>
      </c>
      <c r="B25" s="3">
        <v>1974636</v>
      </c>
      <c r="C25" s="2" t="s">
        <v>741</v>
      </c>
      <c r="D25" s="2" t="s">
        <v>742</v>
      </c>
      <c r="E25" s="2" t="s">
        <v>735</v>
      </c>
      <c r="F25" s="2" t="s">
        <v>691</v>
      </c>
      <c r="G25" s="2" t="s">
        <v>674</v>
      </c>
      <c r="H25" s="2" t="s">
        <v>223</v>
      </c>
      <c r="I25" s="2" t="s">
        <v>742</v>
      </c>
      <c r="J25" s="2" t="s">
        <v>28</v>
      </c>
      <c r="K25" s="2" t="s">
        <v>743</v>
      </c>
    </row>
    <row r="26" s="1" customFormat="1" ht="20" customHeight="1" spans="1:11">
      <c r="A26" s="3">
        <v>542817921</v>
      </c>
      <c r="B26" s="3">
        <v>1974566</v>
      </c>
      <c r="C26" s="2" t="s">
        <v>744</v>
      </c>
      <c r="D26" s="2" t="s">
        <v>745</v>
      </c>
      <c r="E26" s="2" t="s">
        <v>735</v>
      </c>
      <c r="F26" s="2" t="s">
        <v>691</v>
      </c>
      <c r="G26" s="2" t="s">
        <v>674</v>
      </c>
      <c r="H26" s="2" t="s">
        <v>454</v>
      </c>
      <c r="I26" s="2" t="s">
        <v>745</v>
      </c>
      <c r="J26" s="2" t="s">
        <v>28</v>
      </c>
      <c r="K26" s="2" t="s">
        <v>746</v>
      </c>
    </row>
    <row r="27" s="1" customFormat="1" ht="20" customHeight="1" spans="1:11">
      <c r="A27" s="3">
        <v>569573552</v>
      </c>
      <c r="B27" s="3">
        <v>1974565</v>
      </c>
      <c r="C27" s="2" t="s">
        <v>747</v>
      </c>
      <c r="D27" s="2" t="s">
        <v>748</v>
      </c>
      <c r="E27" s="2" t="s">
        <v>735</v>
      </c>
      <c r="F27" s="2" t="s">
        <v>691</v>
      </c>
      <c r="G27" s="2" t="s">
        <v>674</v>
      </c>
      <c r="H27" s="2" t="s">
        <v>618</v>
      </c>
      <c r="I27" s="2" t="s">
        <v>748</v>
      </c>
      <c r="J27" s="2" t="s">
        <v>28</v>
      </c>
      <c r="K27" s="2" t="s">
        <v>749</v>
      </c>
    </row>
    <row r="28" s="1" customFormat="1" ht="20" customHeight="1" spans="1:11">
      <c r="A28" s="3">
        <v>542816341</v>
      </c>
      <c r="B28" s="3">
        <v>1974561</v>
      </c>
      <c r="C28" s="2" t="s">
        <v>750</v>
      </c>
      <c r="D28" s="2" t="s">
        <v>751</v>
      </c>
      <c r="E28" s="2" t="s">
        <v>672</v>
      </c>
      <c r="F28" s="2" t="s">
        <v>673</v>
      </c>
      <c r="G28" s="2" t="s">
        <v>674</v>
      </c>
      <c r="H28" s="2" t="s">
        <v>450</v>
      </c>
      <c r="I28" s="2" t="s">
        <v>751</v>
      </c>
      <c r="J28" s="2" t="s">
        <v>28</v>
      </c>
      <c r="K28" s="2" t="s">
        <v>752</v>
      </c>
    </row>
    <row r="29" s="1" customFormat="1" ht="20" customHeight="1" spans="1:11">
      <c r="A29" s="3">
        <v>569571904</v>
      </c>
      <c r="B29" s="3">
        <v>1974557</v>
      </c>
      <c r="C29" s="2" t="s">
        <v>753</v>
      </c>
      <c r="D29" s="2" t="s">
        <v>754</v>
      </c>
      <c r="E29" s="2" t="s">
        <v>691</v>
      </c>
      <c r="F29" s="2" t="s">
        <v>672</v>
      </c>
      <c r="G29" s="2" t="s">
        <v>674</v>
      </c>
      <c r="H29" s="2" t="s">
        <v>615</v>
      </c>
      <c r="I29" s="2" t="s">
        <v>754</v>
      </c>
      <c r="J29" s="2" t="s">
        <v>28</v>
      </c>
      <c r="K29" s="2" t="s">
        <v>755</v>
      </c>
    </row>
    <row r="30" s="1" customFormat="1" ht="20" customHeight="1" spans="1:11">
      <c r="A30" s="3">
        <v>569561332</v>
      </c>
      <c r="B30" s="3">
        <v>1974523</v>
      </c>
      <c r="C30" s="2" t="s">
        <v>731</v>
      </c>
      <c r="D30" s="2" t="s">
        <v>756</v>
      </c>
      <c r="E30" s="2" t="s">
        <v>735</v>
      </c>
      <c r="F30" s="2" t="s">
        <v>691</v>
      </c>
      <c r="G30" s="2" t="s">
        <v>674</v>
      </c>
      <c r="H30" s="2" t="s">
        <v>612</v>
      </c>
      <c r="I30" s="2" t="s">
        <v>756</v>
      </c>
      <c r="J30" s="2" t="s">
        <v>28</v>
      </c>
      <c r="K30" s="2" t="s">
        <v>757</v>
      </c>
    </row>
    <row r="31" s="1" customFormat="1" ht="20" customHeight="1" spans="1:11">
      <c r="A31" s="3">
        <v>569556492</v>
      </c>
      <c r="B31" s="3">
        <v>1974505</v>
      </c>
      <c r="C31" s="2" t="s">
        <v>758</v>
      </c>
      <c r="D31" s="2" t="s">
        <v>759</v>
      </c>
      <c r="E31" s="2" t="s">
        <v>735</v>
      </c>
      <c r="F31" s="2" t="s">
        <v>691</v>
      </c>
      <c r="G31" s="2" t="s">
        <v>674</v>
      </c>
      <c r="H31" s="2" t="s">
        <v>609</v>
      </c>
      <c r="I31" s="2" t="s">
        <v>759</v>
      </c>
      <c r="J31" s="2" t="s">
        <v>28</v>
      </c>
      <c r="K31" s="2" t="s">
        <v>760</v>
      </c>
    </row>
    <row r="32" s="1" customFormat="1" ht="20" customHeight="1" spans="1:11">
      <c r="A32" s="3">
        <v>542782097</v>
      </c>
      <c r="B32" s="3">
        <v>1974462</v>
      </c>
      <c r="C32" s="2" t="s">
        <v>761</v>
      </c>
      <c r="D32" s="2" t="s">
        <v>762</v>
      </c>
      <c r="E32" s="2" t="s">
        <v>735</v>
      </c>
      <c r="F32" s="2" t="s">
        <v>691</v>
      </c>
      <c r="G32" s="2" t="s">
        <v>674</v>
      </c>
      <c r="H32" s="2" t="s">
        <v>446</v>
      </c>
      <c r="I32" s="2" t="s">
        <v>762</v>
      </c>
      <c r="J32" s="2" t="s">
        <v>28</v>
      </c>
      <c r="K32" s="2" t="s">
        <v>763</v>
      </c>
    </row>
    <row r="33" s="1" customFormat="1" ht="20" customHeight="1" spans="1:11">
      <c r="A33" s="3">
        <v>569533780</v>
      </c>
      <c r="B33" s="3">
        <v>1974427</v>
      </c>
      <c r="C33" s="2" t="s">
        <v>731</v>
      </c>
      <c r="D33" s="2" t="s">
        <v>764</v>
      </c>
      <c r="E33" s="2" t="s">
        <v>691</v>
      </c>
      <c r="F33" s="2" t="s">
        <v>672</v>
      </c>
      <c r="G33" s="2" t="s">
        <v>674</v>
      </c>
      <c r="H33" s="2" t="s">
        <v>606</v>
      </c>
      <c r="I33" s="2" t="s">
        <v>764</v>
      </c>
      <c r="J33" s="2" t="s">
        <v>28</v>
      </c>
      <c r="K33" s="2" t="s">
        <v>765</v>
      </c>
    </row>
    <row r="34" s="1" customFormat="1" ht="20" customHeight="1" spans="1:11">
      <c r="A34" s="3">
        <v>569528056</v>
      </c>
      <c r="B34" s="3">
        <v>1974416</v>
      </c>
      <c r="C34" s="2" t="s">
        <v>731</v>
      </c>
      <c r="D34" s="2" t="s">
        <v>766</v>
      </c>
      <c r="E34" s="2" t="s">
        <v>691</v>
      </c>
      <c r="F34" s="2" t="s">
        <v>673</v>
      </c>
      <c r="G34" s="2" t="s">
        <v>674</v>
      </c>
      <c r="H34" s="2" t="s">
        <v>603</v>
      </c>
      <c r="I34" s="2" t="s">
        <v>766</v>
      </c>
      <c r="J34" s="2" t="s">
        <v>28</v>
      </c>
      <c r="K34" s="2" t="s">
        <v>767</v>
      </c>
    </row>
    <row r="35" s="1" customFormat="1" ht="20" customHeight="1" spans="1:11">
      <c r="A35" s="3">
        <v>569525184</v>
      </c>
      <c r="B35" s="3">
        <v>1974407</v>
      </c>
      <c r="C35" s="2" t="s">
        <v>676</v>
      </c>
      <c r="D35" s="2" t="s">
        <v>768</v>
      </c>
      <c r="E35" s="2" t="s">
        <v>735</v>
      </c>
      <c r="F35" s="2" t="s">
        <v>691</v>
      </c>
      <c r="G35" s="2" t="s">
        <v>674</v>
      </c>
      <c r="H35" s="2" t="s">
        <v>489</v>
      </c>
      <c r="I35" s="2" t="s">
        <v>768</v>
      </c>
      <c r="J35" s="2" t="s">
        <v>28</v>
      </c>
      <c r="K35" s="2" t="s">
        <v>769</v>
      </c>
    </row>
    <row r="36" s="1" customFormat="1" ht="20" customHeight="1" spans="1:11">
      <c r="A36" s="3">
        <v>281715239</v>
      </c>
      <c r="B36" s="3">
        <v>1974404</v>
      </c>
      <c r="C36" s="2" t="s">
        <v>770</v>
      </c>
      <c r="D36" s="2" t="s">
        <v>771</v>
      </c>
      <c r="E36" s="2" t="s">
        <v>691</v>
      </c>
      <c r="F36" s="2" t="s">
        <v>672</v>
      </c>
      <c r="G36" s="2" t="s">
        <v>674</v>
      </c>
      <c r="H36" s="2" t="s">
        <v>219</v>
      </c>
      <c r="I36" s="2" t="s">
        <v>771</v>
      </c>
      <c r="J36" s="2" t="s">
        <v>28</v>
      </c>
      <c r="K36" s="2" t="s">
        <v>772</v>
      </c>
    </row>
    <row r="37" s="1" customFormat="1" ht="20" customHeight="1" spans="1:11">
      <c r="A37" s="3">
        <v>569520924</v>
      </c>
      <c r="B37" s="3">
        <v>1974389</v>
      </c>
      <c r="C37" s="2" t="s">
        <v>773</v>
      </c>
      <c r="D37" s="2" t="s">
        <v>774</v>
      </c>
      <c r="E37" s="2" t="s">
        <v>735</v>
      </c>
      <c r="F37" s="2" t="s">
        <v>691</v>
      </c>
      <c r="G37" s="2" t="s">
        <v>674</v>
      </c>
      <c r="H37" s="2" t="s">
        <v>470</v>
      </c>
      <c r="I37" s="2" t="s">
        <v>774</v>
      </c>
      <c r="J37" s="2" t="s">
        <v>28</v>
      </c>
      <c r="K37" s="2" t="s">
        <v>775</v>
      </c>
    </row>
    <row r="38" s="1" customFormat="1" ht="20" customHeight="1" spans="1:11">
      <c r="A38" s="3">
        <v>542746421</v>
      </c>
      <c r="B38" s="3">
        <v>1974326</v>
      </c>
      <c r="C38" s="2" t="s">
        <v>776</v>
      </c>
      <c r="D38" s="2" t="s">
        <v>777</v>
      </c>
      <c r="E38" s="2" t="s">
        <v>735</v>
      </c>
      <c r="F38" s="2" t="s">
        <v>691</v>
      </c>
      <c r="G38" s="2" t="s">
        <v>674</v>
      </c>
      <c r="H38" s="2" t="s">
        <v>443</v>
      </c>
      <c r="I38" s="2" t="s">
        <v>777</v>
      </c>
      <c r="J38" s="2" t="s">
        <v>28</v>
      </c>
      <c r="K38" s="2" t="s">
        <v>778</v>
      </c>
    </row>
    <row r="39" s="1" customFormat="1" ht="20" customHeight="1" spans="1:11">
      <c r="A39" s="3">
        <v>369667118</v>
      </c>
      <c r="B39" s="3">
        <v>1974286</v>
      </c>
      <c r="C39" s="2" t="s">
        <v>779</v>
      </c>
      <c r="D39" s="2" t="s">
        <v>780</v>
      </c>
      <c r="E39" s="2" t="s">
        <v>735</v>
      </c>
      <c r="F39" s="2" t="s">
        <v>672</v>
      </c>
      <c r="G39" s="2" t="s">
        <v>674</v>
      </c>
      <c r="H39" s="2" t="s">
        <v>329</v>
      </c>
      <c r="I39" s="2" t="s">
        <v>780</v>
      </c>
      <c r="J39" s="2" t="s">
        <v>28</v>
      </c>
      <c r="K39" s="2" t="s">
        <v>781</v>
      </c>
    </row>
    <row r="40" s="1" customFormat="1" ht="20" customHeight="1" spans="1:11">
      <c r="A40" s="3">
        <v>281700271</v>
      </c>
      <c r="B40" s="3">
        <v>1974212</v>
      </c>
      <c r="C40" s="2" t="s">
        <v>782</v>
      </c>
      <c r="D40" s="2" t="s">
        <v>783</v>
      </c>
      <c r="E40" s="2" t="s">
        <v>735</v>
      </c>
      <c r="F40" s="2" t="s">
        <v>691</v>
      </c>
      <c r="G40" s="2" t="s">
        <v>674</v>
      </c>
      <c r="H40" s="2" t="s">
        <v>215</v>
      </c>
      <c r="I40" s="2" t="s">
        <v>783</v>
      </c>
      <c r="J40" s="2" t="s">
        <v>28</v>
      </c>
      <c r="K40" s="2" t="s">
        <v>784</v>
      </c>
    </row>
    <row r="41" s="1" customFormat="1" ht="20" customHeight="1" spans="1:11">
      <c r="A41" s="3">
        <v>569440704</v>
      </c>
      <c r="B41" s="3">
        <v>1974057</v>
      </c>
      <c r="C41" s="2" t="s">
        <v>731</v>
      </c>
      <c r="D41" s="2" t="s">
        <v>785</v>
      </c>
      <c r="E41" s="2" t="s">
        <v>691</v>
      </c>
      <c r="F41" s="2" t="s">
        <v>673</v>
      </c>
      <c r="G41" s="2" t="s">
        <v>674</v>
      </c>
      <c r="H41" s="2" t="s">
        <v>594</v>
      </c>
      <c r="I41" s="2" t="s">
        <v>785</v>
      </c>
      <c r="J41" s="2" t="s">
        <v>28</v>
      </c>
      <c r="K41" s="2" t="s">
        <v>786</v>
      </c>
    </row>
    <row r="42" s="1" customFormat="1" ht="20" customHeight="1" spans="1:11">
      <c r="A42" s="3">
        <v>569433844</v>
      </c>
      <c r="B42" s="3">
        <v>1974017</v>
      </c>
      <c r="C42" s="2" t="s">
        <v>753</v>
      </c>
      <c r="D42" s="2" t="s">
        <v>787</v>
      </c>
      <c r="E42" s="2" t="s">
        <v>788</v>
      </c>
      <c r="F42" s="2" t="s">
        <v>735</v>
      </c>
      <c r="G42" s="2" t="s">
        <v>674</v>
      </c>
      <c r="H42" s="2" t="s">
        <v>446</v>
      </c>
      <c r="I42" s="2" t="s">
        <v>787</v>
      </c>
      <c r="J42" s="2" t="s">
        <v>28</v>
      </c>
      <c r="K42" s="2" t="s">
        <v>789</v>
      </c>
    </row>
    <row r="43" s="1" customFormat="1" ht="20" customHeight="1" spans="1:11">
      <c r="A43" s="3">
        <v>569430768</v>
      </c>
      <c r="B43" s="3">
        <v>1973993</v>
      </c>
      <c r="C43" s="2" t="s">
        <v>790</v>
      </c>
      <c r="D43" s="2" t="s">
        <v>791</v>
      </c>
      <c r="E43" s="2" t="s">
        <v>788</v>
      </c>
      <c r="F43" s="2" t="s">
        <v>735</v>
      </c>
      <c r="G43" s="2" t="s">
        <v>674</v>
      </c>
      <c r="H43" s="2" t="s">
        <v>589</v>
      </c>
      <c r="I43" s="2" t="s">
        <v>791</v>
      </c>
      <c r="J43" s="2" t="s">
        <v>28</v>
      </c>
      <c r="K43" s="2" t="s">
        <v>792</v>
      </c>
    </row>
    <row r="44" s="1" customFormat="1" ht="20" customHeight="1" spans="1:11">
      <c r="A44" s="3">
        <v>569420988</v>
      </c>
      <c r="B44" s="3">
        <v>1973934</v>
      </c>
      <c r="C44" s="2" t="s">
        <v>753</v>
      </c>
      <c r="D44" s="2" t="s">
        <v>793</v>
      </c>
      <c r="E44" s="2" t="s">
        <v>788</v>
      </c>
      <c r="F44" s="2" t="s">
        <v>735</v>
      </c>
      <c r="G44" s="2" t="s">
        <v>674</v>
      </c>
      <c r="H44" s="2" t="s">
        <v>446</v>
      </c>
      <c r="I44" s="2" t="s">
        <v>793</v>
      </c>
      <c r="J44" s="2" t="s">
        <v>28</v>
      </c>
      <c r="K44" s="2" t="s">
        <v>794</v>
      </c>
    </row>
    <row r="45" s="1" customFormat="1" ht="20" customHeight="1" spans="1:11">
      <c r="A45" s="3">
        <v>569400524</v>
      </c>
      <c r="B45" s="3">
        <v>1973799</v>
      </c>
      <c r="C45" s="2" t="s">
        <v>758</v>
      </c>
      <c r="D45" s="2" t="s">
        <v>795</v>
      </c>
      <c r="E45" s="2" t="s">
        <v>788</v>
      </c>
      <c r="F45" s="2" t="s">
        <v>735</v>
      </c>
      <c r="G45" s="2" t="s">
        <v>674</v>
      </c>
      <c r="H45" s="2" t="s">
        <v>489</v>
      </c>
      <c r="I45" s="2" t="s">
        <v>795</v>
      </c>
      <c r="J45" s="2" t="s">
        <v>28</v>
      </c>
      <c r="K45" s="2" t="s">
        <v>796</v>
      </c>
    </row>
    <row r="46" s="1" customFormat="1" ht="20" customHeight="1" spans="1:11">
      <c r="A46" s="3">
        <v>542640377</v>
      </c>
      <c r="B46" s="3">
        <v>1973749</v>
      </c>
      <c r="C46" s="2" t="s">
        <v>679</v>
      </c>
      <c r="D46" s="2" t="s">
        <v>797</v>
      </c>
      <c r="E46" s="2" t="s">
        <v>788</v>
      </c>
      <c r="F46" s="2" t="s">
        <v>735</v>
      </c>
      <c r="G46" s="2" t="s">
        <v>674</v>
      </c>
      <c r="H46" s="2" t="s">
        <v>423</v>
      </c>
      <c r="I46" s="2" t="s">
        <v>797</v>
      </c>
      <c r="J46" s="2" t="s">
        <v>28</v>
      </c>
      <c r="K46" s="2" t="s">
        <v>798</v>
      </c>
    </row>
    <row r="47" s="1" customFormat="1" ht="20" customHeight="1" spans="1:11">
      <c r="A47" s="3">
        <v>569382632</v>
      </c>
      <c r="B47" s="3">
        <v>1973689</v>
      </c>
      <c r="C47" s="2" t="s">
        <v>679</v>
      </c>
      <c r="D47" s="2" t="s">
        <v>799</v>
      </c>
      <c r="E47" s="2" t="s">
        <v>788</v>
      </c>
      <c r="F47" s="2" t="s">
        <v>735</v>
      </c>
      <c r="G47" s="2" t="s">
        <v>674</v>
      </c>
      <c r="H47" s="2" t="s">
        <v>423</v>
      </c>
      <c r="I47" s="2" t="s">
        <v>799</v>
      </c>
      <c r="J47" s="2" t="s">
        <v>28</v>
      </c>
      <c r="K47" s="2" t="s">
        <v>800</v>
      </c>
    </row>
    <row r="48" s="1" customFormat="1" ht="20" customHeight="1" spans="1:11">
      <c r="A48" s="3">
        <v>542615513</v>
      </c>
      <c r="B48" s="3">
        <v>1973634</v>
      </c>
      <c r="C48" s="2" t="s">
        <v>801</v>
      </c>
      <c r="D48" s="2" t="s">
        <v>802</v>
      </c>
      <c r="E48" s="2" t="s">
        <v>691</v>
      </c>
      <c r="F48" s="2" t="s">
        <v>672</v>
      </c>
      <c r="G48" s="2" t="s">
        <v>674</v>
      </c>
      <c r="H48" s="2" t="s">
        <v>437</v>
      </c>
      <c r="I48" s="2" t="s">
        <v>802</v>
      </c>
      <c r="J48" s="2" t="s">
        <v>28</v>
      </c>
      <c r="K48" s="2" t="s">
        <v>803</v>
      </c>
    </row>
    <row r="49" s="1" customFormat="1" ht="20" customHeight="1" spans="1:11">
      <c r="A49" s="3">
        <v>542606093</v>
      </c>
      <c r="B49" s="3">
        <v>1973594</v>
      </c>
      <c r="C49" s="2" t="s">
        <v>679</v>
      </c>
      <c r="D49" s="2" t="s">
        <v>804</v>
      </c>
      <c r="E49" s="2" t="s">
        <v>788</v>
      </c>
      <c r="F49" s="2" t="s">
        <v>735</v>
      </c>
      <c r="G49" s="2" t="s">
        <v>674</v>
      </c>
      <c r="H49" s="2" t="s">
        <v>423</v>
      </c>
      <c r="I49" s="2" t="s">
        <v>804</v>
      </c>
      <c r="J49" s="2" t="s">
        <v>28</v>
      </c>
      <c r="K49" s="2" t="s">
        <v>805</v>
      </c>
    </row>
    <row r="50" s="1" customFormat="1" ht="20" customHeight="1" spans="1:11">
      <c r="A50" s="3">
        <v>542605089</v>
      </c>
      <c r="B50" s="3">
        <v>1973591</v>
      </c>
      <c r="C50" s="2" t="s">
        <v>679</v>
      </c>
      <c r="D50" s="2" t="s">
        <v>806</v>
      </c>
      <c r="E50" s="2" t="s">
        <v>788</v>
      </c>
      <c r="F50" s="2" t="s">
        <v>735</v>
      </c>
      <c r="G50" s="2" t="s">
        <v>674</v>
      </c>
      <c r="H50" s="2" t="s">
        <v>423</v>
      </c>
      <c r="I50" s="2" t="s">
        <v>806</v>
      </c>
      <c r="J50" s="2" t="s">
        <v>28</v>
      </c>
      <c r="K50" s="2" t="s">
        <v>807</v>
      </c>
    </row>
    <row r="51" s="1" customFormat="1" ht="20" customHeight="1" spans="1:11">
      <c r="A51" s="3">
        <v>542602981</v>
      </c>
      <c r="B51" s="3">
        <v>1973582</v>
      </c>
      <c r="C51" s="2" t="s">
        <v>808</v>
      </c>
      <c r="D51" s="2" t="s">
        <v>809</v>
      </c>
      <c r="E51" s="2" t="s">
        <v>788</v>
      </c>
      <c r="F51" s="2" t="s">
        <v>735</v>
      </c>
      <c r="G51" s="2" t="s">
        <v>674</v>
      </c>
      <c r="H51" s="2" t="s">
        <v>429</v>
      </c>
      <c r="I51" s="2" t="s">
        <v>809</v>
      </c>
      <c r="J51" s="2" t="s">
        <v>28</v>
      </c>
      <c r="K51" s="2" t="s">
        <v>810</v>
      </c>
    </row>
    <row r="52" s="1" customFormat="1" ht="20" customHeight="1" spans="1:11">
      <c r="A52" s="3">
        <v>542602185</v>
      </c>
      <c r="B52" s="3">
        <v>1973580</v>
      </c>
      <c r="C52" s="2" t="s">
        <v>679</v>
      </c>
      <c r="D52" s="2" t="s">
        <v>811</v>
      </c>
      <c r="E52" s="2" t="s">
        <v>788</v>
      </c>
      <c r="F52" s="2" t="s">
        <v>735</v>
      </c>
      <c r="G52" s="2" t="s">
        <v>674</v>
      </c>
      <c r="H52" s="2" t="s">
        <v>423</v>
      </c>
      <c r="I52" s="2" t="s">
        <v>811</v>
      </c>
      <c r="J52" s="2" t="s">
        <v>28</v>
      </c>
      <c r="K52" s="2" t="s">
        <v>812</v>
      </c>
    </row>
    <row r="53" s="1" customFormat="1" ht="20" customHeight="1" spans="1:11">
      <c r="A53" s="3">
        <v>542600821</v>
      </c>
      <c r="B53" s="3">
        <v>1973575</v>
      </c>
      <c r="C53" s="2" t="s">
        <v>679</v>
      </c>
      <c r="D53" s="2" t="s">
        <v>813</v>
      </c>
      <c r="E53" s="2" t="s">
        <v>788</v>
      </c>
      <c r="F53" s="2" t="s">
        <v>735</v>
      </c>
      <c r="G53" s="2" t="s">
        <v>674</v>
      </c>
      <c r="H53" s="2" t="s">
        <v>423</v>
      </c>
      <c r="I53" s="2" t="s">
        <v>813</v>
      </c>
      <c r="J53" s="2" t="s">
        <v>28</v>
      </c>
      <c r="K53" s="2" t="s">
        <v>814</v>
      </c>
    </row>
    <row r="54" s="1" customFormat="1" ht="20" customHeight="1" spans="1:11">
      <c r="A54" s="3">
        <v>569352280</v>
      </c>
      <c r="B54" s="3">
        <v>1973542</v>
      </c>
      <c r="C54" s="2" t="s">
        <v>716</v>
      </c>
      <c r="D54" s="2" t="s">
        <v>717</v>
      </c>
      <c r="E54" s="2" t="s">
        <v>788</v>
      </c>
      <c r="F54" s="2" t="s">
        <v>691</v>
      </c>
      <c r="G54" s="2" t="s">
        <v>674</v>
      </c>
      <c r="H54" s="2" t="s">
        <v>578</v>
      </c>
      <c r="I54" s="2" t="s">
        <v>717</v>
      </c>
      <c r="J54" s="2" t="s">
        <v>28</v>
      </c>
      <c r="K54" s="2" t="s">
        <v>815</v>
      </c>
    </row>
    <row r="55" s="1" customFormat="1" ht="20" customHeight="1" spans="1:11">
      <c r="A55" s="3">
        <v>369592626</v>
      </c>
      <c r="B55" s="3">
        <v>1973457</v>
      </c>
      <c r="C55" s="2" t="s">
        <v>816</v>
      </c>
      <c r="D55" s="2" t="s">
        <v>817</v>
      </c>
      <c r="E55" s="2" t="s">
        <v>788</v>
      </c>
      <c r="F55" s="2" t="s">
        <v>735</v>
      </c>
      <c r="G55" s="2" t="s">
        <v>674</v>
      </c>
      <c r="H55" s="2" t="s">
        <v>325</v>
      </c>
      <c r="I55" s="2" t="s">
        <v>817</v>
      </c>
      <c r="J55" s="2" t="s">
        <v>28</v>
      </c>
      <c r="K55" s="2" t="s">
        <v>818</v>
      </c>
    </row>
    <row r="56" s="1" customFormat="1" ht="20" customHeight="1" spans="1:11">
      <c r="A56" s="3">
        <v>569331980</v>
      </c>
      <c r="B56" s="3">
        <v>1973454</v>
      </c>
      <c r="C56" s="2" t="s">
        <v>679</v>
      </c>
      <c r="D56" s="2" t="s">
        <v>819</v>
      </c>
      <c r="E56" s="2" t="s">
        <v>788</v>
      </c>
      <c r="F56" s="2" t="s">
        <v>735</v>
      </c>
      <c r="G56" s="2" t="s">
        <v>674</v>
      </c>
      <c r="H56" s="2" t="s">
        <v>423</v>
      </c>
      <c r="I56" s="2" t="s">
        <v>819</v>
      </c>
      <c r="J56" s="2" t="s">
        <v>28</v>
      </c>
      <c r="K56" s="2" t="s">
        <v>820</v>
      </c>
    </row>
    <row r="57" s="1" customFormat="1" ht="20" customHeight="1" spans="1:11">
      <c r="A57" s="3">
        <v>369580998</v>
      </c>
      <c r="B57" s="3">
        <v>1973414</v>
      </c>
      <c r="C57" s="2" t="s">
        <v>821</v>
      </c>
      <c r="D57" s="2" t="s">
        <v>822</v>
      </c>
      <c r="E57" s="2" t="s">
        <v>788</v>
      </c>
      <c r="F57" s="2" t="s">
        <v>691</v>
      </c>
      <c r="G57" s="2" t="s">
        <v>674</v>
      </c>
      <c r="H57" s="2" t="s">
        <v>322</v>
      </c>
      <c r="I57" s="2" t="s">
        <v>822</v>
      </c>
      <c r="J57" s="2" t="s">
        <v>28</v>
      </c>
      <c r="K57" s="2" t="s">
        <v>823</v>
      </c>
    </row>
    <row r="58" s="1" customFormat="1" ht="20" customHeight="1" spans="1:11">
      <c r="A58" s="3">
        <v>569302648</v>
      </c>
      <c r="B58" s="3">
        <v>1973313</v>
      </c>
      <c r="C58" s="2" t="s">
        <v>824</v>
      </c>
      <c r="D58" s="2" t="s">
        <v>825</v>
      </c>
      <c r="E58" s="2" t="s">
        <v>788</v>
      </c>
      <c r="F58" s="2" t="s">
        <v>735</v>
      </c>
      <c r="G58" s="2" t="s">
        <v>674</v>
      </c>
      <c r="H58" s="2" t="s">
        <v>573</v>
      </c>
      <c r="I58" s="2" t="s">
        <v>825</v>
      </c>
      <c r="J58" s="2" t="s">
        <v>28</v>
      </c>
      <c r="K58" s="2" t="s">
        <v>826</v>
      </c>
    </row>
    <row r="59" s="1" customFormat="1" ht="20" customHeight="1" spans="1:11">
      <c r="A59" s="3">
        <v>569296848</v>
      </c>
      <c r="B59" s="3">
        <v>1973279</v>
      </c>
      <c r="C59" s="2" t="s">
        <v>716</v>
      </c>
      <c r="D59" s="2" t="s">
        <v>827</v>
      </c>
      <c r="E59" s="2" t="s">
        <v>788</v>
      </c>
      <c r="F59" s="2" t="s">
        <v>735</v>
      </c>
      <c r="G59" s="2" t="s">
        <v>674</v>
      </c>
      <c r="H59" s="2" t="s">
        <v>569</v>
      </c>
      <c r="I59" s="2" t="s">
        <v>827</v>
      </c>
      <c r="J59" s="2" t="s">
        <v>28</v>
      </c>
      <c r="K59" s="2" t="s">
        <v>828</v>
      </c>
    </row>
    <row r="60" s="1" customFormat="1" ht="20" customHeight="1" spans="1:11">
      <c r="A60" s="3">
        <v>281673335</v>
      </c>
      <c r="B60" s="3">
        <v>1973241</v>
      </c>
      <c r="C60" s="2" t="s">
        <v>829</v>
      </c>
      <c r="D60" s="2" t="s">
        <v>830</v>
      </c>
      <c r="E60" s="2" t="s">
        <v>691</v>
      </c>
      <c r="F60" s="2" t="s">
        <v>673</v>
      </c>
      <c r="G60" s="2" t="s">
        <v>674</v>
      </c>
      <c r="H60" s="2" t="s">
        <v>212</v>
      </c>
      <c r="I60" s="2" t="s">
        <v>830</v>
      </c>
      <c r="J60" s="2" t="s">
        <v>28</v>
      </c>
      <c r="K60" s="2" t="s">
        <v>831</v>
      </c>
    </row>
    <row r="61" s="1" customFormat="1" ht="20" customHeight="1" spans="1:11">
      <c r="A61" s="3">
        <v>281672467</v>
      </c>
      <c r="B61" s="3">
        <v>1973234</v>
      </c>
      <c r="C61" s="2" t="s">
        <v>832</v>
      </c>
      <c r="D61" s="2" t="s">
        <v>833</v>
      </c>
      <c r="E61" s="2" t="s">
        <v>788</v>
      </c>
      <c r="F61" s="2" t="s">
        <v>735</v>
      </c>
      <c r="G61" s="2" t="s">
        <v>674</v>
      </c>
      <c r="H61" s="2" t="s">
        <v>208</v>
      </c>
      <c r="I61" s="2" t="s">
        <v>833</v>
      </c>
      <c r="J61" s="2" t="s">
        <v>28</v>
      </c>
      <c r="K61" s="2" t="s">
        <v>834</v>
      </c>
    </row>
    <row r="62" s="1" customFormat="1" ht="20" customHeight="1" spans="1:11">
      <c r="A62" s="3">
        <v>542517605</v>
      </c>
      <c r="B62" s="3">
        <v>1973218</v>
      </c>
      <c r="C62" s="2" t="s">
        <v>835</v>
      </c>
      <c r="D62" s="2" t="s">
        <v>836</v>
      </c>
      <c r="E62" s="2" t="s">
        <v>788</v>
      </c>
      <c r="F62" s="2" t="s">
        <v>735</v>
      </c>
      <c r="G62" s="2" t="s">
        <v>674</v>
      </c>
      <c r="H62" s="2" t="s">
        <v>419</v>
      </c>
      <c r="I62" s="2" t="s">
        <v>836</v>
      </c>
      <c r="J62" s="2" t="s">
        <v>28</v>
      </c>
      <c r="K62" s="2" t="s">
        <v>837</v>
      </c>
    </row>
    <row r="63" s="1" customFormat="1" ht="20" customHeight="1" spans="1:11">
      <c r="A63" s="3">
        <v>542500621</v>
      </c>
      <c r="B63" s="3">
        <v>1973174</v>
      </c>
      <c r="C63" s="2" t="s">
        <v>838</v>
      </c>
      <c r="D63" s="2" t="s">
        <v>839</v>
      </c>
      <c r="E63" s="2" t="s">
        <v>788</v>
      </c>
      <c r="F63" s="2" t="s">
        <v>691</v>
      </c>
      <c r="G63" s="2" t="s">
        <v>674</v>
      </c>
      <c r="H63" s="2" t="s">
        <v>415</v>
      </c>
      <c r="I63" s="2" t="s">
        <v>839</v>
      </c>
      <c r="J63" s="2" t="s">
        <v>28</v>
      </c>
      <c r="K63" s="2" t="s">
        <v>840</v>
      </c>
    </row>
    <row r="64" s="1" customFormat="1" ht="20" customHeight="1" spans="1:11">
      <c r="A64" s="3">
        <v>369439054</v>
      </c>
      <c r="B64" s="3">
        <v>1973164</v>
      </c>
      <c r="C64" s="2" t="s">
        <v>816</v>
      </c>
      <c r="D64" s="2" t="s">
        <v>817</v>
      </c>
      <c r="E64" s="2" t="s">
        <v>841</v>
      </c>
      <c r="F64" s="2" t="s">
        <v>788</v>
      </c>
      <c r="G64" s="2" t="s">
        <v>674</v>
      </c>
      <c r="H64" s="2" t="s">
        <v>318</v>
      </c>
      <c r="I64" s="2" t="s">
        <v>817</v>
      </c>
      <c r="J64" s="2" t="s">
        <v>28</v>
      </c>
      <c r="K64" s="2" t="s">
        <v>842</v>
      </c>
    </row>
    <row r="65" s="1" customFormat="1" ht="20" customHeight="1" spans="1:11">
      <c r="A65" s="3">
        <v>569250096</v>
      </c>
      <c r="B65" s="3">
        <v>1973116</v>
      </c>
      <c r="C65" s="2" t="s">
        <v>731</v>
      </c>
      <c r="D65" s="2" t="s">
        <v>843</v>
      </c>
      <c r="E65" s="2" t="s">
        <v>788</v>
      </c>
      <c r="F65" s="2" t="s">
        <v>735</v>
      </c>
      <c r="G65" s="2" t="s">
        <v>674</v>
      </c>
      <c r="H65" s="2" t="s">
        <v>547</v>
      </c>
      <c r="I65" s="2" t="s">
        <v>843</v>
      </c>
      <c r="J65" s="2" t="s">
        <v>28</v>
      </c>
      <c r="K65" s="2" t="s">
        <v>844</v>
      </c>
    </row>
    <row r="66" s="1" customFormat="1" ht="20" customHeight="1" spans="1:11">
      <c r="A66" s="3">
        <v>281666495</v>
      </c>
      <c r="B66" s="3">
        <v>1973103</v>
      </c>
      <c r="C66" s="2" t="s">
        <v>845</v>
      </c>
      <c r="D66" s="2" t="s">
        <v>846</v>
      </c>
      <c r="E66" s="2" t="s">
        <v>788</v>
      </c>
      <c r="F66" s="2" t="s">
        <v>735</v>
      </c>
      <c r="G66" s="2" t="s">
        <v>674</v>
      </c>
      <c r="H66" s="2" t="s">
        <v>205</v>
      </c>
      <c r="I66" s="2" t="s">
        <v>846</v>
      </c>
      <c r="J66" s="2" t="s">
        <v>28</v>
      </c>
      <c r="K66" s="2" t="s">
        <v>847</v>
      </c>
    </row>
    <row r="67" s="1" customFormat="1" ht="20" customHeight="1" spans="1:11">
      <c r="A67" s="3">
        <v>569246456</v>
      </c>
      <c r="B67" s="3">
        <v>1973091</v>
      </c>
      <c r="C67" s="2" t="s">
        <v>848</v>
      </c>
      <c r="D67" s="2" t="s">
        <v>849</v>
      </c>
      <c r="E67" s="2" t="s">
        <v>841</v>
      </c>
      <c r="F67" s="2" t="s">
        <v>788</v>
      </c>
      <c r="G67" s="2" t="s">
        <v>674</v>
      </c>
      <c r="H67" s="2" t="s">
        <v>560</v>
      </c>
      <c r="I67" s="2" t="s">
        <v>849</v>
      </c>
      <c r="J67" s="2" t="s">
        <v>28</v>
      </c>
      <c r="K67" s="2" t="s">
        <v>850</v>
      </c>
    </row>
    <row r="68" s="1" customFormat="1" ht="20" customHeight="1" spans="1:11">
      <c r="A68" s="3">
        <v>569244772</v>
      </c>
      <c r="B68" s="3">
        <v>1973082</v>
      </c>
      <c r="C68" s="2" t="s">
        <v>848</v>
      </c>
      <c r="D68" s="2" t="s">
        <v>851</v>
      </c>
      <c r="E68" s="2" t="s">
        <v>841</v>
      </c>
      <c r="F68" s="2" t="s">
        <v>788</v>
      </c>
      <c r="G68" s="2" t="s">
        <v>674</v>
      </c>
      <c r="H68" s="2" t="s">
        <v>560</v>
      </c>
      <c r="I68" s="2" t="s">
        <v>851</v>
      </c>
      <c r="J68" s="2" t="s">
        <v>28</v>
      </c>
      <c r="K68" s="2" t="s">
        <v>852</v>
      </c>
    </row>
    <row r="69" s="1" customFormat="1" ht="20" customHeight="1" spans="1:11">
      <c r="A69" s="3">
        <v>281666039</v>
      </c>
      <c r="B69" s="3">
        <v>1973077</v>
      </c>
      <c r="C69" s="2" t="s">
        <v>722</v>
      </c>
      <c r="D69" s="2" t="s">
        <v>853</v>
      </c>
      <c r="E69" s="2" t="s">
        <v>841</v>
      </c>
      <c r="F69" s="2" t="s">
        <v>788</v>
      </c>
      <c r="G69" s="2" t="s">
        <v>674</v>
      </c>
      <c r="H69" s="2" t="s">
        <v>201</v>
      </c>
      <c r="I69" s="2" t="s">
        <v>853</v>
      </c>
      <c r="J69" s="2" t="s">
        <v>28</v>
      </c>
      <c r="K69" s="2" t="s">
        <v>854</v>
      </c>
    </row>
    <row r="70" s="1" customFormat="1" ht="20" customHeight="1" spans="1:11">
      <c r="A70" s="3">
        <v>281665455</v>
      </c>
      <c r="B70" s="3">
        <v>1973030</v>
      </c>
      <c r="C70" s="2" t="s">
        <v>758</v>
      </c>
      <c r="D70" s="2" t="s">
        <v>855</v>
      </c>
      <c r="E70" s="2" t="s">
        <v>841</v>
      </c>
      <c r="F70" s="2" t="s">
        <v>788</v>
      </c>
      <c r="G70" s="2" t="s">
        <v>674</v>
      </c>
      <c r="H70" s="2" t="s">
        <v>197</v>
      </c>
      <c r="I70" s="2" t="s">
        <v>855</v>
      </c>
      <c r="J70" s="2" t="s">
        <v>28</v>
      </c>
      <c r="K70" s="2" t="s">
        <v>856</v>
      </c>
    </row>
    <row r="71" s="1" customFormat="1" ht="20" customHeight="1" spans="1:11">
      <c r="A71" s="3">
        <v>569219816</v>
      </c>
      <c r="B71" s="3">
        <v>1972907</v>
      </c>
      <c r="C71" s="2" t="s">
        <v>848</v>
      </c>
      <c r="D71" s="2" t="s">
        <v>857</v>
      </c>
      <c r="E71" s="2" t="s">
        <v>841</v>
      </c>
      <c r="F71" s="2" t="s">
        <v>788</v>
      </c>
      <c r="G71" s="2" t="s">
        <v>674</v>
      </c>
      <c r="H71" s="2" t="s">
        <v>560</v>
      </c>
      <c r="I71" s="2" t="s">
        <v>857</v>
      </c>
      <c r="J71" s="2" t="s">
        <v>28</v>
      </c>
      <c r="K71" s="2" t="s">
        <v>858</v>
      </c>
    </row>
    <row r="72" s="1" customFormat="1" ht="20" customHeight="1" spans="1:11">
      <c r="A72" s="3">
        <v>569216108</v>
      </c>
      <c r="B72" s="3">
        <v>1972889</v>
      </c>
      <c r="C72" s="2" t="s">
        <v>859</v>
      </c>
      <c r="D72" s="2" t="s">
        <v>860</v>
      </c>
      <c r="E72" s="2" t="s">
        <v>691</v>
      </c>
      <c r="F72" s="2" t="s">
        <v>672</v>
      </c>
      <c r="G72" s="2" t="s">
        <v>674</v>
      </c>
      <c r="H72" s="2" t="s">
        <v>556</v>
      </c>
      <c r="I72" s="2" t="s">
        <v>861</v>
      </c>
      <c r="J72" s="2" t="s">
        <v>28</v>
      </c>
      <c r="K72" s="2" t="s">
        <v>862</v>
      </c>
    </row>
    <row r="73" s="1" customFormat="1" ht="20" customHeight="1" spans="1:11">
      <c r="A73" s="3">
        <v>281661711</v>
      </c>
      <c r="B73" s="3">
        <v>1972831</v>
      </c>
      <c r="C73" s="2" t="s">
        <v>863</v>
      </c>
      <c r="D73" s="2" t="s">
        <v>864</v>
      </c>
      <c r="E73" s="2" t="s">
        <v>672</v>
      </c>
      <c r="F73" s="2" t="s">
        <v>673</v>
      </c>
      <c r="G73" s="2" t="s">
        <v>674</v>
      </c>
      <c r="H73" s="2" t="s">
        <v>193</v>
      </c>
      <c r="I73" s="2" t="s">
        <v>864</v>
      </c>
      <c r="J73" s="2" t="s">
        <v>28</v>
      </c>
      <c r="K73" s="2" t="s">
        <v>865</v>
      </c>
    </row>
    <row r="74" s="1" customFormat="1" ht="20" customHeight="1" spans="1:11">
      <c r="A74" s="3">
        <v>569197612</v>
      </c>
      <c r="B74" s="3">
        <v>1972751</v>
      </c>
      <c r="C74" s="2" t="s">
        <v>716</v>
      </c>
      <c r="D74" s="2" t="s">
        <v>866</v>
      </c>
      <c r="E74" s="2" t="s">
        <v>788</v>
      </c>
      <c r="F74" s="2" t="s">
        <v>735</v>
      </c>
      <c r="G74" s="2" t="s">
        <v>674</v>
      </c>
      <c r="H74" s="2" t="s">
        <v>552</v>
      </c>
      <c r="I74" s="2" t="s">
        <v>866</v>
      </c>
      <c r="J74" s="2" t="s">
        <v>28</v>
      </c>
      <c r="K74" s="2" t="s">
        <v>867</v>
      </c>
    </row>
    <row r="75" s="1" customFormat="1" ht="20" customHeight="1" spans="1:11">
      <c r="A75" s="3">
        <v>542446369</v>
      </c>
      <c r="B75" s="3">
        <v>1972730</v>
      </c>
      <c r="C75" s="2" t="s">
        <v>868</v>
      </c>
      <c r="D75" s="2" t="s">
        <v>869</v>
      </c>
      <c r="E75" s="2" t="s">
        <v>841</v>
      </c>
      <c r="F75" s="2" t="s">
        <v>788</v>
      </c>
      <c r="G75" s="2" t="s">
        <v>674</v>
      </c>
      <c r="H75" s="2" t="s">
        <v>411</v>
      </c>
      <c r="I75" s="2" t="s">
        <v>869</v>
      </c>
      <c r="J75" s="2" t="s">
        <v>28</v>
      </c>
      <c r="K75" s="2" t="s">
        <v>870</v>
      </c>
    </row>
    <row r="76" s="1" customFormat="1" ht="20" customHeight="1" spans="1:11">
      <c r="A76" s="3">
        <v>569107444</v>
      </c>
      <c r="B76" s="3">
        <v>1972274</v>
      </c>
      <c r="C76" s="2" t="s">
        <v>731</v>
      </c>
      <c r="D76" s="2" t="s">
        <v>871</v>
      </c>
      <c r="E76" s="2" t="s">
        <v>691</v>
      </c>
      <c r="F76" s="2" t="s">
        <v>672</v>
      </c>
      <c r="G76" s="2" t="s">
        <v>674</v>
      </c>
      <c r="H76" s="2" t="s">
        <v>544</v>
      </c>
      <c r="I76" s="2" t="s">
        <v>871</v>
      </c>
      <c r="J76" s="2" t="s">
        <v>28</v>
      </c>
      <c r="K76" s="2" t="s">
        <v>872</v>
      </c>
    </row>
    <row r="77" s="1" customFormat="1" ht="20" customHeight="1" spans="1:11">
      <c r="A77" s="3">
        <v>569105168</v>
      </c>
      <c r="B77" s="3">
        <v>1972263</v>
      </c>
      <c r="C77" s="2" t="s">
        <v>731</v>
      </c>
      <c r="D77" s="2" t="s">
        <v>873</v>
      </c>
      <c r="E77" s="2" t="s">
        <v>691</v>
      </c>
      <c r="F77" s="2" t="s">
        <v>672</v>
      </c>
      <c r="G77" s="2" t="s">
        <v>674</v>
      </c>
      <c r="H77" s="2" t="s">
        <v>547</v>
      </c>
      <c r="I77" s="2" t="s">
        <v>873</v>
      </c>
      <c r="J77" s="2" t="s">
        <v>28</v>
      </c>
      <c r="K77" s="2" t="s">
        <v>874</v>
      </c>
    </row>
    <row r="78" s="1" customFormat="1" ht="20" customHeight="1" spans="1:11">
      <c r="A78" s="3">
        <v>569046536</v>
      </c>
      <c r="B78" s="3">
        <v>1972045</v>
      </c>
      <c r="C78" s="2" t="s">
        <v>731</v>
      </c>
      <c r="D78" s="2" t="s">
        <v>875</v>
      </c>
      <c r="E78" s="2" t="s">
        <v>691</v>
      </c>
      <c r="F78" s="2" t="s">
        <v>672</v>
      </c>
      <c r="G78" s="2" t="s">
        <v>674</v>
      </c>
      <c r="H78" s="2" t="s">
        <v>544</v>
      </c>
      <c r="I78" s="2" t="s">
        <v>875</v>
      </c>
      <c r="J78" s="2" t="s">
        <v>28</v>
      </c>
      <c r="K78" s="2" t="s">
        <v>876</v>
      </c>
    </row>
    <row r="79" s="1" customFormat="1" ht="20" customHeight="1" spans="1:11">
      <c r="A79" s="3">
        <v>569003216</v>
      </c>
      <c r="B79" s="3">
        <v>1971824</v>
      </c>
      <c r="C79" s="2" t="s">
        <v>877</v>
      </c>
      <c r="D79" s="2" t="s">
        <v>878</v>
      </c>
      <c r="E79" s="2" t="s">
        <v>788</v>
      </c>
      <c r="F79" s="2" t="s">
        <v>735</v>
      </c>
      <c r="G79" s="2" t="s">
        <v>674</v>
      </c>
      <c r="H79" s="2" t="s">
        <v>541</v>
      </c>
      <c r="I79" s="2" t="s">
        <v>878</v>
      </c>
      <c r="J79" s="2" t="s">
        <v>28</v>
      </c>
      <c r="K79" s="2" t="s">
        <v>879</v>
      </c>
    </row>
    <row r="80" s="1" customFormat="1" ht="20" customHeight="1" spans="1:11">
      <c r="A80" s="3">
        <v>568988380</v>
      </c>
      <c r="B80" s="3">
        <v>1971684</v>
      </c>
      <c r="C80" s="2" t="s">
        <v>731</v>
      </c>
      <c r="D80" s="2" t="s">
        <v>880</v>
      </c>
      <c r="E80" s="2" t="s">
        <v>735</v>
      </c>
      <c r="F80" s="2" t="s">
        <v>672</v>
      </c>
      <c r="G80" s="2" t="s">
        <v>674</v>
      </c>
      <c r="H80" s="2" t="s">
        <v>537</v>
      </c>
      <c r="I80" s="2" t="s">
        <v>880</v>
      </c>
      <c r="J80" s="2" t="s">
        <v>28</v>
      </c>
      <c r="K80" s="2" t="s">
        <v>881</v>
      </c>
    </row>
    <row r="81" s="1" customFormat="1" ht="20" customHeight="1" spans="1:11">
      <c r="A81" s="3">
        <v>281629823</v>
      </c>
      <c r="B81" s="3">
        <v>1971673</v>
      </c>
      <c r="C81" s="2" t="s">
        <v>882</v>
      </c>
      <c r="D81" s="2" t="s">
        <v>883</v>
      </c>
      <c r="E81" s="2" t="s">
        <v>788</v>
      </c>
      <c r="F81" s="2" t="s">
        <v>735</v>
      </c>
      <c r="G81" s="2" t="s">
        <v>674</v>
      </c>
      <c r="H81" s="2" t="s">
        <v>189</v>
      </c>
      <c r="I81" s="2" t="s">
        <v>883</v>
      </c>
      <c r="J81" s="2" t="s">
        <v>28</v>
      </c>
      <c r="K81" s="2" t="s">
        <v>884</v>
      </c>
    </row>
    <row r="82" s="1" customFormat="1" ht="20" customHeight="1" spans="1:11">
      <c r="A82" s="3">
        <v>281627607</v>
      </c>
      <c r="B82" s="3">
        <v>1971562</v>
      </c>
      <c r="C82" s="2" t="s">
        <v>885</v>
      </c>
      <c r="D82" s="2" t="s">
        <v>886</v>
      </c>
      <c r="E82" s="2" t="s">
        <v>788</v>
      </c>
      <c r="F82" s="2" t="s">
        <v>735</v>
      </c>
      <c r="G82" s="2" t="s">
        <v>674</v>
      </c>
      <c r="H82" s="2" t="s">
        <v>185</v>
      </c>
      <c r="I82" s="2" t="s">
        <v>886</v>
      </c>
      <c r="J82" s="2" t="s">
        <v>28</v>
      </c>
      <c r="K82" s="2" t="s">
        <v>887</v>
      </c>
    </row>
    <row r="83" s="1" customFormat="1" ht="20" customHeight="1" spans="1:11">
      <c r="A83" s="3">
        <v>568972764</v>
      </c>
      <c r="B83" s="3">
        <v>1971559</v>
      </c>
      <c r="C83" s="2" t="s">
        <v>808</v>
      </c>
      <c r="D83" s="2" t="s">
        <v>888</v>
      </c>
      <c r="E83" s="2" t="s">
        <v>841</v>
      </c>
      <c r="F83" s="2" t="s">
        <v>788</v>
      </c>
      <c r="G83" s="2" t="s">
        <v>674</v>
      </c>
      <c r="H83" s="2" t="s">
        <v>534</v>
      </c>
      <c r="I83" s="2" t="s">
        <v>888</v>
      </c>
      <c r="J83" s="2" t="s">
        <v>28</v>
      </c>
      <c r="K83" s="2" t="s">
        <v>889</v>
      </c>
    </row>
    <row r="84" s="1" customFormat="1" ht="20" customHeight="1" spans="1:11">
      <c r="A84" s="3">
        <v>568879588</v>
      </c>
      <c r="B84" s="3">
        <v>1971169</v>
      </c>
      <c r="C84" s="2" t="s">
        <v>890</v>
      </c>
      <c r="D84" s="2" t="s">
        <v>891</v>
      </c>
      <c r="E84" s="2" t="s">
        <v>735</v>
      </c>
      <c r="F84" s="2" t="s">
        <v>672</v>
      </c>
      <c r="G84" s="2" t="s">
        <v>674</v>
      </c>
      <c r="H84" s="2" t="s">
        <v>531</v>
      </c>
      <c r="I84" s="2" t="s">
        <v>891</v>
      </c>
      <c r="J84" s="2" t="s">
        <v>28</v>
      </c>
      <c r="K84" s="2" t="s">
        <v>892</v>
      </c>
    </row>
    <row r="85" s="1" customFormat="1" ht="20" customHeight="1" spans="1:11">
      <c r="A85" s="3">
        <v>281607787</v>
      </c>
      <c r="B85" s="3">
        <v>1971104</v>
      </c>
      <c r="C85" s="2" t="s">
        <v>782</v>
      </c>
      <c r="D85" s="2" t="s">
        <v>893</v>
      </c>
      <c r="E85" s="2" t="s">
        <v>672</v>
      </c>
      <c r="F85" s="2" t="s">
        <v>673</v>
      </c>
      <c r="G85" s="2" t="s">
        <v>674</v>
      </c>
      <c r="H85" s="2" t="s">
        <v>182</v>
      </c>
      <c r="I85" s="2" t="s">
        <v>893</v>
      </c>
      <c r="J85" s="2" t="s">
        <v>28</v>
      </c>
      <c r="K85" s="2" t="s">
        <v>894</v>
      </c>
    </row>
    <row r="86" s="1" customFormat="1" ht="20" customHeight="1" spans="1:11">
      <c r="A86" s="3">
        <v>568830160</v>
      </c>
      <c r="B86" s="3">
        <v>1971034</v>
      </c>
      <c r="C86" s="2" t="s">
        <v>895</v>
      </c>
      <c r="D86" s="2" t="s">
        <v>896</v>
      </c>
      <c r="E86" s="2" t="s">
        <v>672</v>
      </c>
      <c r="F86" s="2" t="s">
        <v>673</v>
      </c>
      <c r="G86" s="2" t="s">
        <v>674</v>
      </c>
      <c r="H86" s="2" t="s">
        <v>527</v>
      </c>
      <c r="I86" s="2" t="s">
        <v>896</v>
      </c>
      <c r="J86" s="2" t="s">
        <v>28</v>
      </c>
      <c r="K86" s="2" t="s">
        <v>897</v>
      </c>
    </row>
    <row r="87" s="1" customFormat="1" ht="20" customHeight="1" spans="1:11">
      <c r="A87" s="3">
        <v>281573335</v>
      </c>
      <c r="B87" s="3">
        <v>1970550</v>
      </c>
      <c r="C87" s="2" t="s">
        <v>898</v>
      </c>
      <c r="D87" s="2" t="s">
        <v>899</v>
      </c>
      <c r="E87" s="2" t="s">
        <v>691</v>
      </c>
      <c r="F87" s="2" t="s">
        <v>673</v>
      </c>
      <c r="G87" s="2" t="s">
        <v>674</v>
      </c>
      <c r="H87" s="2" t="s">
        <v>169</v>
      </c>
      <c r="I87" s="2" t="s">
        <v>899</v>
      </c>
      <c r="J87" s="2" t="s">
        <v>28</v>
      </c>
      <c r="K87" s="2" t="s">
        <v>900</v>
      </c>
    </row>
    <row r="88" s="1" customFormat="1" ht="20" customHeight="1" spans="1:11">
      <c r="A88" s="3">
        <v>568713728</v>
      </c>
      <c r="B88" s="3">
        <v>1970523</v>
      </c>
      <c r="C88" s="2" t="s">
        <v>901</v>
      </c>
      <c r="D88" s="2" t="s">
        <v>902</v>
      </c>
      <c r="E88" s="2" t="s">
        <v>903</v>
      </c>
      <c r="F88" s="2" t="s">
        <v>788</v>
      </c>
      <c r="G88" s="2" t="s">
        <v>674</v>
      </c>
      <c r="H88" s="2" t="s">
        <v>523</v>
      </c>
      <c r="I88" s="2" t="s">
        <v>902</v>
      </c>
      <c r="J88" s="2" t="s">
        <v>28</v>
      </c>
      <c r="K88" s="2" t="s">
        <v>904</v>
      </c>
    </row>
    <row r="89" s="1" customFormat="1" ht="20" customHeight="1" spans="1:11">
      <c r="A89" s="3">
        <v>368987090</v>
      </c>
      <c r="B89" s="3">
        <v>1970411</v>
      </c>
      <c r="C89" s="2" t="s">
        <v>905</v>
      </c>
      <c r="D89" s="2" t="s">
        <v>906</v>
      </c>
      <c r="E89" s="2" t="s">
        <v>691</v>
      </c>
      <c r="F89" s="2" t="s">
        <v>673</v>
      </c>
      <c r="G89" s="2" t="s">
        <v>674</v>
      </c>
      <c r="H89" s="2" t="s">
        <v>314</v>
      </c>
      <c r="I89" s="2" t="s">
        <v>906</v>
      </c>
      <c r="J89" s="2" t="s">
        <v>28</v>
      </c>
      <c r="K89" s="2" t="s">
        <v>907</v>
      </c>
    </row>
    <row r="90" s="1" customFormat="1" ht="20" customHeight="1" spans="1:11">
      <c r="A90" s="3">
        <v>281580615</v>
      </c>
      <c r="B90" s="3">
        <v>1970371</v>
      </c>
      <c r="C90" s="2" t="s">
        <v>908</v>
      </c>
      <c r="D90" s="2" t="s">
        <v>909</v>
      </c>
      <c r="E90" s="2" t="s">
        <v>910</v>
      </c>
      <c r="F90" s="2" t="s">
        <v>735</v>
      </c>
      <c r="G90" s="2" t="s">
        <v>674</v>
      </c>
      <c r="H90" s="2" t="s">
        <v>176</v>
      </c>
      <c r="I90" s="2" t="s">
        <v>909</v>
      </c>
      <c r="J90" s="2" t="s">
        <v>28</v>
      </c>
      <c r="K90" s="2" t="s">
        <v>911</v>
      </c>
    </row>
    <row r="91" s="1" customFormat="1" ht="20" customHeight="1" spans="1:11">
      <c r="A91" s="3">
        <v>281580475</v>
      </c>
      <c r="B91" s="3">
        <v>1970370</v>
      </c>
      <c r="C91" s="2" t="s">
        <v>908</v>
      </c>
      <c r="D91" s="2" t="s">
        <v>912</v>
      </c>
      <c r="E91" s="2" t="s">
        <v>910</v>
      </c>
      <c r="F91" s="2" t="s">
        <v>735</v>
      </c>
      <c r="G91" s="2" t="s">
        <v>674</v>
      </c>
      <c r="H91" s="2" t="s">
        <v>176</v>
      </c>
      <c r="I91" s="2" t="s">
        <v>912</v>
      </c>
      <c r="J91" s="2" t="s">
        <v>28</v>
      </c>
      <c r="K91" s="2" t="s">
        <v>913</v>
      </c>
    </row>
    <row r="92" s="1" customFormat="1" ht="20" customHeight="1" spans="1:11">
      <c r="A92" s="3">
        <v>281574911</v>
      </c>
      <c r="B92" s="3">
        <v>1970342</v>
      </c>
      <c r="C92" s="2" t="s">
        <v>731</v>
      </c>
      <c r="D92" s="2" t="s">
        <v>914</v>
      </c>
      <c r="E92" s="2" t="s">
        <v>788</v>
      </c>
      <c r="F92" s="2" t="s">
        <v>735</v>
      </c>
      <c r="G92" s="2" t="s">
        <v>674</v>
      </c>
      <c r="H92" s="2" t="s">
        <v>172</v>
      </c>
      <c r="I92" s="2" t="s">
        <v>914</v>
      </c>
      <c r="J92" s="2" t="s">
        <v>28</v>
      </c>
      <c r="K92" s="2" t="s">
        <v>915</v>
      </c>
    </row>
    <row r="93" s="1" customFormat="1" ht="20" customHeight="1" spans="1:11">
      <c r="A93" s="3">
        <v>568617452</v>
      </c>
      <c r="B93" s="3">
        <v>1970211</v>
      </c>
      <c r="C93" s="2" t="s">
        <v>916</v>
      </c>
      <c r="D93" s="2" t="s">
        <v>917</v>
      </c>
      <c r="E93" s="2" t="s">
        <v>691</v>
      </c>
      <c r="F93" s="2" t="s">
        <v>672</v>
      </c>
      <c r="G93" s="2" t="s">
        <v>674</v>
      </c>
      <c r="H93" s="2" t="s">
        <v>519</v>
      </c>
      <c r="I93" s="2" t="s">
        <v>917</v>
      </c>
      <c r="J93" s="2" t="s">
        <v>28</v>
      </c>
      <c r="K93" s="2" t="s">
        <v>918</v>
      </c>
    </row>
    <row r="94" s="1" customFormat="1" ht="20" customHeight="1" spans="1:11">
      <c r="A94" s="3">
        <v>568596208</v>
      </c>
      <c r="B94" s="3">
        <v>1970103</v>
      </c>
      <c r="C94" s="2" t="s">
        <v>747</v>
      </c>
      <c r="D94" s="2" t="s">
        <v>919</v>
      </c>
      <c r="E94" s="2" t="s">
        <v>691</v>
      </c>
      <c r="F94" s="2" t="s">
        <v>672</v>
      </c>
      <c r="G94" s="2" t="s">
        <v>674</v>
      </c>
      <c r="H94" s="2" t="s">
        <v>516</v>
      </c>
      <c r="I94" s="2" t="s">
        <v>919</v>
      </c>
      <c r="J94" s="2" t="s">
        <v>28</v>
      </c>
      <c r="K94" s="2" t="s">
        <v>920</v>
      </c>
    </row>
    <row r="95" s="1" customFormat="1" ht="20" customHeight="1" spans="1:11">
      <c r="A95" s="3">
        <v>281562715</v>
      </c>
      <c r="B95" s="3">
        <v>1969986</v>
      </c>
      <c r="C95" s="2" t="s">
        <v>731</v>
      </c>
      <c r="D95" s="2" t="s">
        <v>921</v>
      </c>
      <c r="E95" s="2" t="s">
        <v>903</v>
      </c>
      <c r="F95" s="2" t="s">
        <v>788</v>
      </c>
      <c r="G95" s="2" t="s">
        <v>674</v>
      </c>
      <c r="H95" s="2" t="s">
        <v>165</v>
      </c>
      <c r="I95" s="2" t="s">
        <v>921</v>
      </c>
      <c r="J95" s="2" t="s">
        <v>28</v>
      </c>
      <c r="K95" s="2" t="s">
        <v>922</v>
      </c>
    </row>
    <row r="96" s="1" customFormat="1" ht="20" customHeight="1" spans="1:11">
      <c r="A96" s="3">
        <v>568549320</v>
      </c>
      <c r="B96" s="3">
        <v>1969924</v>
      </c>
      <c r="C96" s="2" t="s">
        <v>758</v>
      </c>
      <c r="D96" s="2" t="s">
        <v>923</v>
      </c>
      <c r="E96" s="2" t="s">
        <v>910</v>
      </c>
      <c r="F96" s="2" t="s">
        <v>788</v>
      </c>
      <c r="G96" s="2" t="s">
        <v>674</v>
      </c>
      <c r="H96" s="2" t="s">
        <v>512</v>
      </c>
      <c r="I96" s="2" t="s">
        <v>923</v>
      </c>
      <c r="J96" s="2" t="s">
        <v>28</v>
      </c>
      <c r="K96" s="2" t="s">
        <v>924</v>
      </c>
    </row>
    <row r="97" s="1" customFormat="1" ht="20" customHeight="1" spans="1:11">
      <c r="A97" s="3">
        <v>541788161</v>
      </c>
      <c r="B97" s="3">
        <v>1969740</v>
      </c>
      <c r="C97" s="2" t="s">
        <v>925</v>
      </c>
      <c r="D97" s="2" t="s">
        <v>926</v>
      </c>
      <c r="E97" s="2" t="s">
        <v>735</v>
      </c>
      <c r="F97" s="2" t="s">
        <v>672</v>
      </c>
      <c r="G97" s="2" t="s">
        <v>674</v>
      </c>
      <c r="H97" s="2" t="s">
        <v>407</v>
      </c>
      <c r="I97" s="2" t="s">
        <v>926</v>
      </c>
      <c r="J97" s="2" t="s">
        <v>28</v>
      </c>
      <c r="K97" s="2" t="s">
        <v>927</v>
      </c>
    </row>
    <row r="98" s="1" customFormat="1" ht="20" customHeight="1" spans="1:11">
      <c r="A98" s="3">
        <v>541754517</v>
      </c>
      <c r="B98" s="3">
        <v>1969674</v>
      </c>
      <c r="C98" s="2" t="s">
        <v>928</v>
      </c>
      <c r="D98" s="2" t="s">
        <v>929</v>
      </c>
      <c r="E98" s="2" t="s">
        <v>691</v>
      </c>
      <c r="F98" s="2" t="s">
        <v>672</v>
      </c>
      <c r="G98" s="2" t="s">
        <v>674</v>
      </c>
      <c r="H98" s="2" t="s">
        <v>403</v>
      </c>
      <c r="I98" s="2" t="s">
        <v>929</v>
      </c>
      <c r="J98" s="2" t="s">
        <v>28</v>
      </c>
      <c r="K98" s="2" t="s">
        <v>930</v>
      </c>
    </row>
    <row r="99" s="1" customFormat="1" ht="20" customHeight="1" spans="1:11">
      <c r="A99" s="3">
        <v>541696805</v>
      </c>
      <c r="B99" s="3">
        <v>1969356</v>
      </c>
      <c r="C99" s="2" t="s">
        <v>931</v>
      </c>
      <c r="D99" s="2" t="s">
        <v>932</v>
      </c>
      <c r="E99" s="2" t="s">
        <v>933</v>
      </c>
      <c r="F99" s="2" t="s">
        <v>788</v>
      </c>
      <c r="G99" s="2" t="s">
        <v>674</v>
      </c>
      <c r="H99" s="2" t="s">
        <v>400</v>
      </c>
      <c r="I99" s="2" t="s">
        <v>932</v>
      </c>
      <c r="J99" s="2" t="s">
        <v>28</v>
      </c>
      <c r="K99" s="2" t="s">
        <v>934</v>
      </c>
    </row>
    <row r="100" s="1" customFormat="1" ht="20" customHeight="1" spans="1:11">
      <c r="A100" s="3">
        <v>568385292</v>
      </c>
      <c r="B100" s="3">
        <v>1969236</v>
      </c>
      <c r="C100" s="2" t="s">
        <v>935</v>
      </c>
      <c r="D100" s="2" t="s">
        <v>936</v>
      </c>
      <c r="E100" s="2" t="s">
        <v>691</v>
      </c>
      <c r="F100" s="2" t="s">
        <v>672</v>
      </c>
      <c r="G100" s="2" t="s">
        <v>674</v>
      </c>
      <c r="H100" s="2" t="s">
        <v>509</v>
      </c>
      <c r="I100" s="2" t="s">
        <v>936</v>
      </c>
      <c r="J100" s="2" t="s">
        <v>28</v>
      </c>
      <c r="K100" s="2" t="s">
        <v>937</v>
      </c>
    </row>
    <row r="101" s="1" customFormat="1" ht="20" customHeight="1" spans="1:11">
      <c r="A101" s="3">
        <v>281528387</v>
      </c>
      <c r="B101" s="3">
        <v>1969097</v>
      </c>
      <c r="C101" s="2" t="s">
        <v>731</v>
      </c>
      <c r="D101" s="2" t="s">
        <v>938</v>
      </c>
      <c r="E101" s="2" t="s">
        <v>788</v>
      </c>
      <c r="F101" s="2" t="s">
        <v>735</v>
      </c>
      <c r="G101" s="2" t="s">
        <v>674</v>
      </c>
      <c r="H101" s="2" t="s">
        <v>162</v>
      </c>
      <c r="I101" s="2" t="s">
        <v>938</v>
      </c>
      <c r="J101" s="2" t="s">
        <v>28</v>
      </c>
      <c r="K101" s="2" t="s">
        <v>939</v>
      </c>
    </row>
    <row r="102" s="1" customFormat="1" ht="20" customHeight="1" spans="1:11">
      <c r="A102" s="3">
        <v>368526666</v>
      </c>
      <c r="B102" s="3">
        <v>1968952</v>
      </c>
      <c r="C102" s="2" t="s">
        <v>309</v>
      </c>
      <c r="D102" s="2" t="s">
        <v>940</v>
      </c>
      <c r="E102" s="2" t="s">
        <v>691</v>
      </c>
      <c r="F102" s="2" t="s">
        <v>672</v>
      </c>
      <c r="G102" s="2" t="s">
        <v>674</v>
      </c>
      <c r="H102" s="2" t="s">
        <v>310</v>
      </c>
      <c r="I102" s="2" t="s">
        <v>940</v>
      </c>
      <c r="J102" s="2" t="s">
        <v>28</v>
      </c>
      <c r="K102" s="2" t="s">
        <v>941</v>
      </c>
    </row>
    <row r="103" s="1" customFormat="1" ht="20" customHeight="1" spans="1:11">
      <c r="A103" s="3">
        <v>541555149</v>
      </c>
      <c r="B103" s="3">
        <v>1968904</v>
      </c>
      <c r="C103" s="2" t="s">
        <v>942</v>
      </c>
      <c r="D103" s="2" t="s">
        <v>943</v>
      </c>
      <c r="E103" s="2" t="s">
        <v>735</v>
      </c>
      <c r="F103" s="2" t="s">
        <v>691</v>
      </c>
      <c r="G103" s="2" t="s">
        <v>674</v>
      </c>
      <c r="H103" s="2" t="s">
        <v>396</v>
      </c>
      <c r="I103" s="2" t="s">
        <v>943</v>
      </c>
      <c r="J103" s="2" t="s">
        <v>28</v>
      </c>
      <c r="K103" s="2" t="s">
        <v>944</v>
      </c>
    </row>
    <row r="104" s="1" customFormat="1" ht="20" customHeight="1" spans="1:11">
      <c r="A104" s="3">
        <v>368422346</v>
      </c>
      <c r="B104" s="3">
        <v>1968574</v>
      </c>
      <c r="C104" s="2" t="s">
        <v>945</v>
      </c>
      <c r="D104" s="2" t="s">
        <v>946</v>
      </c>
      <c r="E104" s="2" t="s">
        <v>735</v>
      </c>
      <c r="F104" s="2" t="s">
        <v>672</v>
      </c>
      <c r="G104" s="2" t="s">
        <v>674</v>
      </c>
      <c r="H104" s="2" t="s">
        <v>31</v>
      </c>
      <c r="I104" s="2" t="s">
        <v>946</v>
      </c>
      <c r="J104" s="2" t="s">
        <v>28</v>
      </c>
      <c r="K104" s="2" t="s">
        <v>947</v>
      </c>
    </row>
    <row r="105" s="1" customFormat="1" ht="20" customHeight="1" spans="1:11">
      <c r="A105" s="3">
        <v>368422298</v>
      </c>
      <c r="B105" s="3">
        <v>1968570</v>
      </c>
      <c r="C105" s="2" t="s">
        <v>948</v>
      </c>
      <c r="D105" s="2" t="s">
        <v>949</v>
      </c>
      <c r="E105" s="2" t="s">
        <v>910</v>
      </c>
      <c r="F105" s="2" t="s">
        <v>788</v>
      </c>
      <c r="G105" s="2" t="s">
        <v>674</v>
      </c>
      <c r="H105" s="2" t="s">
        <v>302</v>
      </c>
      <c r="I105" s="2" t="s">
        <v>949</v>
      </c>
      <c r="J105" s="2" t="s">
        <v>28</v>
      </c>
      <c r="K105" s="2" t="s">
        <v>950</v>
      </c>
    </row>
    <row r="106" s="1" customFormat="1" ht="20" customHeight="1" spans="1:11">
      <c r="A106" s="3">
        <v>568177772</v>
      </c>
      <c r="B106" s="3">
        <v>1968432</v>
      </c>
      <c r="C106" s="2" t="s">
        <v>758</v>
      </c>
      <c r="D106" s="2" t="s">
        <v>951</v>
      </c>
      <c r="E106" s="2" t="s">
        <v>841</v>
      </c>
      <c r="F106" s="2" t="s">
        <v>788</v>
      </c>
      <c r="G106" s="2" t="s">
        <v>674</v>
      </c>
      <c r="H106" s="2" t="s">
        <v>506</v>
      </c>
      <c r="I106" s="2" t="s">
        <v>951</v>
      </c>
      <c r="J106" s="2" t="s">
        <v>28</v>
      </c>
      <c r="K106" s="2" t="s">
        <v>952</v>
      </c>
    </row>
    <row r="107" s="1" customFormat="1" ht="20" customHeight="1" spans="1:11">
      <c r="A107" s="3">
        <v>281493875</v>
      </c>
      <c r="B107" s="3">
        <v>1968292</v>
      </c>
      <c r="C107" s="2" t="s">
        <v>953</v>
      </c>
      <c r="D107" s="2" t="s">
        <v>954</v>
      </c>
      <c r="E107" s="2" t="s">
        <v>910</v>
      </c>
      <c r="F107" s="2" t="s">
        <v>735</v>
      </c>
      <c r="G107" s="2" t="s">
        <v>674</v>
      </c>
      <c r="H107" s="2" t="s">
        <v>158</v>
      </c>
      <c r="I107" s="2" t="s">
        <v>954</v>
      </c>
      <c r="J107" s="2" t="s">
        <v>28</v>
      </c>
      <c r="K107" s="2" t="s">
        <v>955</v>
      </c>
    </row>
    <row r="108" s="1" customFormat="1" ht="20" customHeight="1" spans="1:11">
      <c r="A108" s="2" t="s">
        <v>956</v>
      </c>
      <c r="B108" s="3">
        <v>1967668</v>
      </c>
      <c r="C108" s="2" t="s">
        <v>957</v>
      </c>
      <c r="D108" s="2" t="s">
        <v>958</v>
      </c>
      <c r="E108" s="2" t="s">
        <v>903</v>
      </c>
      <c r="F108" s="2" t="s">
        <v>672</v>
      </c>
      <c r="G108" s="2" t="s">
        <v>674</v>
      </c>
      <c r="H108" s="2" t="s">
        <v>84</v>
      </c>
      <c r="I108" s="2" t="s">
        <v>958</v>
      </c>
      <c r="J108" s="2" t="s">
        <v>28</v>
      </c>
      <c r="K108" s="2" t="s">
        <v>959</v>
      </c>
    </row>
    <row r="109" s="1" customFormat="1" ht="20" customHeight="1" spans="1:11">
      <c r="A109" s="3">
        <v>567931688</v>
      </c>
      <c r="B109" s="3">
        <v>1967565</v>
      </c>
      <c r="C109" s="2" t="s">
        <v>758</v>
      </c>
      <c r="D109" s="2" t="s">
        <v>960</v>
      </c>
      <c r="E109" s="2" t="s">
        <v>672</v>
      </c>
      <c r="F109" s="2" t="s">
        <v>673</v>
      </c>
      <c r="G109" s="2" t="s">
        <v>674</v>
      </c>
      <c r="H109" s="2" t="s">
        <v>503</v>
      </c>
      <c r="I109" s="2" t="s">
        <v>960</v>
      </c>
      <c r="J109" s="2" t="s">
        <v>28</v>
      </c>
      <c r="K109" s="2" t="s">
        <v>961</v>
      </c>
    </row>
    <row r="110" s="1" customFormat="1" ht="20" customHeight="1" spans="1:11">
      <c r="A110" s="3">
        <v>281448515</v>
      </c>
      <c r="B110" s="3">
        <v>1967378</v>
      </c>
      <c r="C110" s="2" t="s">
        <v>962</v>
      </c>
      <c r="D110" s="2" t="s">
        <v>963</v>
      </c>
      <c r="E110" s="2" t="s">
        <v>933</v>
      </c>
      <c r="F110" s="2" t="s">
        <v>673</v>
      </c>
      <c r="G110" s="2" t="s">
        <v>674</v>
      </c>
      <c r="H110" s="2" t="s">
        <v>153</v>
      </c>
      <c r="I110" s="2" t="s">
        <v>963</v>
      </c>
      <c r="J110" s="2" t="s">
        <v>28</v>
      </c>
      <c r="K110" s="2" t="s">
        <v>964</v>
      </c>
    </row>
    <row r="111" s="1" customFormat="1" ht="20" customHeight="1" spans="1:11">
      <c r="A111" s="3">
        <v>281447947</v>
      </c>
      <c r="B111" s="3">
        <v>1967362</v>
      </c>
      <c r="C111" s="2" t="s">
        <v>965</v>
      </c>
      <c r="D111" s="2" t="s">
        <v>966</v>
      </c>
      <c r="E111" s="2" t="s">
        <v>735</v>
      </c>
      <c r="F111" s="2" t="s">
        <v>691</v>
      </c>
      <c r="G111" s="2" t="s">
        <v>674</v>
      </c>
      <c r="H111" s="2" t="s">
        <v>148</v>
      </c>
      <c r="I111" s="2" t="s">
        <v>966</v>
      </c>
      <c r="J111" s="2" t="s">
        <v>28</v>
      </c>
      <c r="K111" s="2" t="s">
        <v>967</v>
      </c>
    </row>
    <row r="112" s="1" customFormat="1" ht="20" customHeight="1" spans="1:11">
      <c r="A112" s="3">
        <v>567854268</v>
      </c>
      <c r="B112" s="3">
        <v>1967261</v>
      </c>
      <c r="C112" s="2" t="s">
        <v>968</v>
      </c>
      <c r="D112" s="2" t="s">
        <v>969</v>
      </c>
      <c r="E112" s="2" t="s">
        <v>788</v>
      </c>
      <c r="F112" s="2" t="s">
        <v>691</v>
      </c>
      <c r="G112" s="2" t="s">
        <v>674</v>
      </c>
      <c r="H112" s="2" t="s">
        <v>499</v>
      </c>
      <c r="I112" s="2" t="s">
        <v>969</v>
      </c>
      <c r="J112" s="2" t="s">
        <v>28</v>
      </c>
      <c r="K112" s="2" t="s">
        <v>970</v>
      </c>
    </row>
    <row r="113" s="1" customFormat="1" ht="20" customHeight="1" spans="1:11">
      <c r="A113" s="3">
        <v>567806172</v>
      </c>
      <c r="B113" s="3">
        <v>1966918</v>
      </c>
      <c r="C113" s="2" t="s">
        <v>758</v>
      </c>
      <c r="D113" s="2" t="s">
        <v>971</v>
      </c>
      <c r="E113" s="2" t="s">
        <v>841</v>
      </c>
      <c r="F113" s="2" t="s">
        <v>788</v>
      </c>
      <c r="G113" s="2" t="s">
        <v>674</v>
      </c>
      <c r="H113" s="2" t="s">
        <v>393</v>
      </c>
      <c r="I113" s="2" t="s">
        <v>971</v>
      </c>
      <c r="J113" s="2" t="s">
        <v>28</v>
      </c>
      <c r="K113" s="2" t="s">
        <v>972</v>
      </c>
    </row>
    <row r="114" s="1" customFormat="1" ht="20" customHeight="1" spans="1:11">
      <c r="A114" s="3">
        <v>567629456</v>
      </c>
      <c r="B114" s="3">
        <v>1965839</v>
      </c>
      <c r="C114" s="2" t="s">
        <v>973</v>
      </c>
      <c r="D114" s="2" t="s">
        <v>974</v>
      </c>
      <c r="E114" s="2" t="s">
        <v>841</v>
      </c>
      <c r="F114" s="2" t="s">
        <v>788</v>
      </c>
      <c r="G114" s="2" t="s">
        <v>674</v>
      </c>
      <c r="H114" s="2" t="s">
        <v>493</v>
      </c>
      <c r="I114" s="2" t="s">
        <v>974</v>
      </c>
      <c r="J114" s="2" t="s">
        <v>28</v>
      </c>
      <c r="K114" s="2" t="s">
        <v>975</v>
      </c>
    </row>
    <row r="115" s="1" customFormat="1" ht="20" customHeight="1" spans="1:11">
      <c r="A115" s="3">
        <v>367791502</v>
      </c>
      <c r="B115" s="3">
        <v>1964813</v>
      </c>
      <c r="C115" s="2" t="s">
        <v>976</v>
      </c>
      <c r="D115" s="2" t="s">
        <v>977</v>
      </c>
      <c r="E115" s="2" t="s">
        <v>788</v>
      </c>
      <c r="F115" s="2" t="s">
        <v>691</v>
      </c>
      <c r="G115" s="2" t="s">
        <v>674</v>
      </c>
      <c r="H115" s="2" t="s">
        <v>298</v>
      </c>
      <c r="I115" s="2" t="s">
        <v>977</v>
      </c>
      <c r="J115" s="2" t="s">
        <v>28</v>
      </c>
      <c r="K115" s="2" t="s">
        <v>978</v>
      </c>
    </row>
    <row r="116" s="1" customFormat="1" ht="20" customHeight="1" spans="1:11">
      <c r="A116" s="3">
        <v>281378295</v>
      </c>
      <c r="B116" s="3">
        <v>1964234</v>
      </c>
      <c r="C116" s="2" t="s">
        <v>979</v>
      </c>
      <c r="D116" s="2" t="s">
        <v>980</v>
      </c>
      <c r="E116" s="2" t="s">
        <v>933</v>
      </c>
      <c r="F116" s="2" t="s">
        <v>672</v>
      </c>
      <c r="G116" s="2" t="s">
        <v>674</v>
      </c>
      <c r="H116" s="2" t="s">
        <v>143</v>
      </c>
      <c r="I116" s="2" t="s">
        <v>980</v>
      </c>
      <c r="J116" s="2" t="s">
        <v>28</v>
      </c>
      <c r="K116" s="2" t="s">
        <v>981</v>
      </c>
    </row>
    <row r="117" s="1" customFormat="1" ht="20" customHeight="1" spans="1:11">
      <c r="A117" s="3">
        <v>567365656</v>
      </c>
      <c r="B117" s="3">
        <v>1963959</v>
      </c>
      <c r="C117" s="2" t="s">
        <v>758</v>
      </c>
      <c r="D117" s="2" t="s">
        <v>982</v>
      </c>
      <c r="E117" s="2" t="s">
        <v>735</v>
      </c>
      <c r="F117" s="2" t="s">
        <v>691</v>
      </c>
      <c r="G117" s="2" t="s">
        <v>674</v>
      </c>
      <c r="H117" s="2" t="s">
        <v>489</v>
      </c>
      <c r="I117" s="2" t="s">
        <v>982</v>
      </c>
      <c r="J117" s="2" t="s">
        <v>28</v>
      </c>
      <c r="K117" s="2" t="s">
        <v>983</v>
      </c>
    </row>
    <row r="118" s="1" customFormat="1" ht="20" customHeight="1" spans="1:11">
      <c r="A118" s="3">
        <v>540635413</v>
      </c>
      <c r="B118" s="3">
        <v>1963428</v>
      </c>
      <c r="C118" s="2" t="s">
        <v>392</v>
      </c>
      <c r="D118" s="2" t="s">
        <v>984</v>
      </c>
      <c r="E118" s="2" t="s">
        <v>672</v>
      </c>
      <c r="F118" s="2" t="s">
        <v>673</v>
      </c>
      <c r="G118" s="2" t="s">
        <v>674</v>
      </c>
      <c r="H118" s="2" t="s">
        <v>393</v>
      </c>
      <c r="I118" s="2" t="s">
        <v>984</v>
      </c>
      <c r="J118" s="2" t="s">
        <v>28</v>
      </c>
      <c r="K118" s="2" t="s">
        <v>985</v>
      </c>
    </row>
    <row r="119" s="1" customFormat="1" ht="20" customHeight="1" spans="1:11">
      <c r="A119" s="3">
        <v>540508765</v>
      </c>
      <c r="B119" s="3">
        <v>1962426</v>
      </c>
      <c r="C119" s="2" t="s">
        <v>986</v>
      </c>
      <c r="D119" s="2" t="s">
        <v>987</v>
      </c>
      <c r="E119" s="2" t="s">
        <v>735</v>
      </c>
      <c r="F119" s="2" t="s">
        <v>672</v>
      </c>
      <c r="G119" s="2" t="s">
        <v>674</v>
      </c>
      <c r="H119" s="2" t="s">
        <v>389</v>
      </c>
      <c r="I119" s="2" t="s">
        <v>987</v>
      </c>
      <c r="J119" s="2" t="s">
        <v>28</v>
      </c>
      <c r="K119" s="2" t="s">
        <v>988</v>
      </c>
    </row>
    <row r="120" s="1" customFormat="1" ht="20" customHeight="1" spans="1:11">
      <c r="A120" s="3">
        <v>281312079</v>
      </c>
      <c r="B120" s="3">
        <v>1960901</v>
      </c>
      <c r="C120" s="2" t="s">
        <v>989</v>
      </c>
      <c r="D120" s="2" t="s">
        <v>990</v>
      </c>
      <c r="E120" s="2" t="s">
        <v>735</v>
      </c>
      <c r="F120" s="2" t="s">
        <v>672</v>
      </c>
      <c r="G120" s="2" t="s">
        <v>674</v>
      </c>
      <c r="H120" s="2" t="s">
        <v>103</v>
      </c>
      <c r="I120" s="2" t="s">
        <v>990</v>
      </c>
      <c r="J120" s="2" t="s">
        <v>28</v>
      </c>
      <c r="K120" s="2" t="s">
        <v>991</v>
      </c>
    </row>
    <row r="121" s="1" customFormat="1" ht="20" customHeight="1" spans="1:11">
      <c r="A121" s="3">
        <v>281274043</v>
      </c>
      <c r="B121" s="3">
        <v>1959539</v>
      </c>
      <c r="C121" s="2" t="s">
        <v>992</v>
      </c>
      <c r="D121" s="2" t="s">
        <v>993</v>
      </c>
      <c r="E121" s="2" t="s">
        <v>841</v>
      </c>
      <c r="F121" s="2" t="s">
        <v>788</v>
      </c>
      <c r="G121" s="2" t="s">
        <v>674</v>
      </c>
      <c r="H121" s="2" t="s">
        <v>133</v>
      </c>
      <c r="I121" s="2" t="s">
        <v>993</v>
      </c>
      <c r="J121" s="2" t="s">
        <v>28</v>
      </c>
      <c r="K121" s="2" t="s">
        <v>994</v>
      </c>
    </row>
    <row r="122" s="1" customFormat="1" ht="20" customHeight="1" spans="1:11">
      <c r="A122" s="3">
        <v>366737854</v>
      </c>
      <c r="B122" s="3">
        <v>1957892</v>
      </c>
      <c r="C122" s="2" t="s">
        <v>995</v>
      </c>
      <c r="D122" s="2" t="s">
        <v>996</v>
      </c>
      <c r="E122" s="2" t="s">
        <v>788</v>
      </c>
      <c r="F122" s="2" t="s">
        <v>672</v>
      </c>
      <c r="G122" s="2" t="s">
        <v>674</v>
      </c>
      <c r="H122" s="2" t="s">
        <v>293</v>
      </c>
      <c r="I122" s="2" t="s">
        <v>996</v>
      </c>
      <c r="J122" s="2" t="s">
        <v>28</v>
      </c>
      <c r="K122" s="2" t="s">
        <v>997</v>
      </c>
    </row>
    <row r="123" s="1" customFormat="1" ht="20" customHeight="1" spans="1:11">
      <c r="A123" s="3">
        <v>566287564</v>
      </c>
      <c r="B123" s="3">
        <v>1956210</v>
      </c>
      <c r="C123" s="2" t="s">
        <v>998</v>
      </c>
      <c r="D123" s="2" t="s">
        <v>999</v>
      </c>
      <c r="E123" s="2" t="s">
        <v>1000</v>
      </c>
      <c r="F123" s="2" t="s">
        <v>788</v>
      </c>
      <c r="G123" s="2" t="s">
        <v>674</v>
      </c>
      <c r="H123" s="2" t="s">
        <v>31</v>
      </c>
      <c r="I123" s="2" t="s">
        <v>999</v>
      </c>
      <c r="J123" s="2" t="s">
        <v>28</v>
      </c>
      <c r="K123" s="2" t="s">
        <v>1001</v>
      </c>
    </row>
    <row r="124" s="1" customFormat="1" ht="20" customHeight="1" spans="1:11">
      <c r="A124" s="3">
        <v>566245692</v>
      </c>
      <c r="B124" s="3">
        <v>1955866</v>
      </c>
      <c r="C124" s="2" t="s">
        <v>716</v>
      </c>
      <c r="D124" s="2" t="s">
        <v>1002</v>
      </c>
      <c r="E124" s="2" t="s">
        <v>788</v>
      </c>
      <c r="F124" s="2" t="s">
        <v>672</v>
      </c>
      <c r="G124" s="2" t="s">
        <v>674</v>
      </c>
      <c r="H124" s="2" t="s">
        <v>486</v>
      </c>
      <c r="I124" s="2" t="s">
        <v>1002</v>
      </c>
      <c r="J124" s="2" t="s">
        <v>28</v>
      </c>
      <c r="K124" s="2" t="s">
        <v>1003</v>
      </c>
    </row>
    <row r="125" s="1" customFormat="1" ht="20" customHeight="1" spans="1:11">
      <c r="A125" s="3">
        <v>366446054</v>
      </c>
      <c r="B125" s="3">
        <v>1954682</v>
      </c>
      <c r="C125" s="2" t="s">
        <v>1004</v>
      </c>
      <c r="D125" s="2" t="s">
        <v>1005</v>
      </c>
      <c r="E125" s="2" t="s">
        <v>788</v>
      </c>
      <c r="F125" s="2" t="s">
        <v>735</v>
      </c>
      <c r="G125" s="2" t="s">
        <v>674</v>
      </c>
      <c r="H125" s="2" t="s">
        <v>288</v>
      </c>
      <c r="I125" s="2" t="s">
        <v>1005</v>
      </c>
      <c r="J125" s="2" t="s">
        <v>28</v>
      </c>
      <c r="K125" s="2" t="s">
        <v>1006</v>
      </c>
    </row>
    <row r="126" s="1" customFormat="1" ht="20" customHeight="1" spans="1:11">
      <c r="A126" s="3">
        <v>281173187</v>
      </c>
      <c r="B126" s="3">
        <v>1954664</v>
      </c>
      <c r="C126" s="2" t="s">
        <v>1007</v>
      </c>
      <c r="D126" s="2" t="s">
        <v>1008</v>
      </c>
      <c r="E126" s="2" t="s">
        <v>841</v>
      </c>
      <c r="F126" s="2" t="s">
        <v>788</v>
      </c>
      <c r="G126" s="2" t="s">
        <v>674</v>
      </c>
      <c r="H126" s="2" t="s">
        <v>128</v>
      </c>
      <c r="I126" s="2" t="s">
        <v>1008</v>
      </c>
      <c r="J126" s="2" t="s">
        <v>28</v>
      </c>
      <c r="K126" s="2" t="s">
        <v>1009</v>
      </c>
    </row>
    <row r="127" s="1" customFormat="1" ht="20" customHeight="1" spans="1:11">
      <c r="A127" s="3">
        <v>539539761</v>
      </c>
      <c r="B127" s="3">
        <v>1954579</v>
      </c>
      <c r="C127" s="2" t="s">
        <v>916</v>
      </c>
      <c r="D127" s="2" t="s">
        <v>1010</v>
      </c>
      <c r="E127" s="2" t="s">
        <v>788</v>
      </c>
      <c r="F127" s="2" t="s">
        <v>691</v>
      </c>
      <c r="G127" s="2" t="s">
        <v>674</v>
      </c>
      <c r="H127" s="2" t="s">
        <v>384</v>
      </c>
      <c r="I127" s="2" t="s">
        <v>1010</v>
      </c>
      <c r="J127" s="2" t="s">
        <v>28</v>
      </c>
      <c r="K127" s="2" t="s">
        <v>1011</v>
      </c>
    </row>
    <row r="128" s="1" customFormat="1" ht="20" customHeight="1" spans="1:11">
      <c r="A128" s="3">
        <v>281145267</v>
      </c>
      <c r="B128" s="3">
        <v>1953543</v>
      </c>
      <c r="C128" s="2" t="s">
        <v>1012</v>
      </c>
      <c r="D128" s="2" t="s">
        <v>1013</v>
      </c>
      <c r="E128" s="2" t="s">
        <v>788</v>
      </c>
      <c r="F128" s="2" t="s">
        <v>672</v>
      </c>
      <c r="G128" s="2" t="s">
        <v>674</v>
      </c>
      <c r="H128" s="2" t="s">
        <v>123</v>
      </c>
      <c r="I128" s="2" t="s">
        <v>1013</v>
      </c>
      <c r="J128" s="2" t="s">
        <v>28</v>
      </c>
      <c r="K128" s="2" t="s">
        <v>1014</v>
      </c>
    </row>
    <row r="129" s="1" customFormat="1" ht="20" customHeight="1" spans="1:11">
      <c r="A129" s="3">
        <v>366322414</v>
      </c>
      <c r="B129" s="3">
        <v>1953332</v>
      </c>
      <c r="C129" s="2" t="s">
        <v>1015</v>
      </c>
      <c r="D129" s="2" t="s">
        <v>1016</v>
      </c>
      <c r="E129" s="2" t="s">
        <v>841</v>
      </c>
      <c r="F129" s="2" t="s">
        <v>691</v>
      </c>
      <c r="G129" s="2" t="s">
        <v>674</v>
      </c>
      <c r="H129" s="2" t="s">
        <v>284</v>
      </c>
      <c r="I129" s="2" t="s">
        <v>1016</v>
      </c>
      <c r="J129" s="2" t="s">
        <v>28</v>
      </c>
      <c r="K129" s="2" t="s">
        <v>1017</v>
      </c>
    </row>
    <row r="130" s="1" customFormat="1" ht="20" customHeight="1" spans="1:11">
      <c r="A130" s="3">
        <v>281141027</v>
      </c>
      <c r="B130" s="3">
        <v>1953039</v>
      </c>
      <c r="C130" s="2" t="s">
        <v>885</v>
      </c>
      <c r="D130" s="2" t="s">
        <v>1018</v>
      </c>
      <c r="E130" s="2" t="s">
        <v>788</v>
      </c>
      <c r="F130" s="2" t="s">
        <v>735</v>
      </c>
      <c r="G130" s="2" t="s">
        <v>674</v>
      </c>
      <c r="H130" s="2" t="s">
        <v>119</v>
      </c>
      <c r="I130" s="2" t="s">
        <v>1018</v>
      </c>
      <c r="J130" s="2" t="s">
        <v>28</v>
      </c>
      <c r="K130" s="2" t="s">
        <v>1019</v>
      </c>
    </row>
    <row r="131" s="1" customFormat="1" ht="20" customHeight="1" spans="1:11">
      <c r="A131" s="3">
        <v>539368189</v>
      </c>
      <c r="B131" s="3">
        <v>1952764</v>
      </c>
      <c r="C131" s="2" t="s">
        <v>1020</v>
      </c>
      <c r="D131" s="2" t="s">
        <v>1021</v>
      </c>
      <c r="E131" s="2" t="s">
        <v>735</v>
      </c>
      <c r="F131" s="2" t="s">
        <v>672</v>
      </c>
      <c r="G131" s="2" t="s">
        <v>674</v>
      </c>
      <c r="H131" s="2" t="s">
        <v>380</v>
      </c>
      <c r="I131" s="2" t="s">
        <v>1021</v>
      </c>
      <c r="J131" s="2" t="s">
        <v>28</v>
      </c>
      <c r="K131" s="2" t="s">
        <v>1022</v>
      </c>
    </row>
    <row r="132" s="1" customFormat="1" ht="20" customHeight="1" spans="1:11">
      <c r="A132" s="3">
        <v>539343673</v>
      </c>
      <c r="B132" s="3">
        <v>1952524</v>
      </c>
      <c r="C132" s="2" t="s">
        <v>1023</v>
      </c>
      <c r="D132" s="2" t="s">
        <v>1024</v>
      </c>
      <c r="E132" s="2" t="s">
        <v>691</v>
      </c>
      <c r="F132" s="2" t="s">
        <v>672</v>
      </c>
      <c r="G132" s="2" t="s">
        <v>674</v>
      </c>
      <c r="H132" s="2" t="s">
        <v>376</v>
      </c>
      <c r="I132" s="2" t="s">
        <v>1024</v>
      </c>
      <c r="J132" s="2" t="s">
        <v>28</v>
      </c>
      <c r="K132" s="2" t="s">
        <v>1025</v>
      </c>
    </row>
    <row r="133" s="1" customFormat="1" ht="20" customHeight="1" spans="1:11">
      <c r="A133" s="3">
        <v>281080903</v>
      </c>
      <c r="B133" s="3">
        <v>1950082</v>
      </c>
      <c r="C133" s="2" t="s">
        <v>1026</v>
      </c>
      <c r="D133" s="2" t="s">
        <v>1027</v>
      </c>
      <c r="E133" s="2" t="s">
        <v>735</v>
      </c>
      <c r="F133" s="2" t="s">
        <v>672</v>
      </c>
      <c r="G133" s="2" t="s">
        <v>674</v>
      </c>
      <c r="H133" s="2" t="s">
        <v>114</v>
      </c>
      <c r="I133" s="2" t="s">
        <v>1027</v>
      </c>
      <c r="J133" s="2" t="s">
        <v>28</v>
      </c>
      <c r="K133" s="2" t="s">
        <v>1028</v>
      </c>
    </row>
    <row r="134" s="1" customFormat="1" ht="20" customHeight="1" spans="1:11">
      <c r="A134" s="3">
        <v>539109425</v>
      </c>
      <c r="B134" s="3">
        <v>1950026</v>
      </c>
      <c r="C134" s="2" t="s">
        <v>1023</v>
      </c>
      <c r="D134" s="2" t="s">
        <v>1029</v>
      </c>
      <c r="E134" s="2" t="s">
        <v>735</v>
      </c>
      <c r="F134" s="2" t="s">
        <v>672</v>
      </c>
      <c r="G134" s="2" t="s">
        <v>674</v>
      </c>
      <c r="H134" s="2" t="s">
        <v>372</v>
      </c>
      <c r="I134" s="2" t="s">
        <v>1029</v>
      </c>
      <c r="J134" s="2" t="s">
        <v>28</v>
      </c>
      <c r="K134" s="2" t="s">
        <v>1030</v>
      </c>
    </row>
    <row r="135" s="1" customFormat="1" ht="20" customHeight="1" spans="1:11">
      <c r="A135" s="3">
        <v>365905442</v>
      </c>
      <c r="B135" s="3">
        <v>1949837</v>
      </c>
      <c r="C135" s="2" t="s">
        <v>1015</v>
      </c>
      <c r="D135" s="2" t="s">
        <v>1031</v>
      </c>
      <c r="E135" s="2" t="s">
        <v>691</v>
      </c>
      <c r="F135" s="2" t="s">
        <v>672</v>
      </c>
      <c r="G135" s="2" t="s">
        <v>674</v>
      </c>
      <c r="H135" s="2" t="s">
        <v>281</v>
      </c>
      <c r="I135" s="2" t="s">
        <v>1031</v>
      </c>
      <c r="J135" s="2" t="s">
        <v>28</v>
      </c>
      <c r="K135" s="2" t="s">
        <v>1032</v>
      </c>
    </row>
    <row r="136" s="1" customFormat="1" ht="20" customHeight="1" spans="1:11">
      <c r="A136" s="3">
        <v>281051115</v>
      </c>
      <c r="B136" s="3">
        <v>1948762</v>
      </c>
      <c r="C136" s="2" t="s">
        <v>1033</v>
      </c>
      <c r="D136" s="2" t="s">
        <v>1034</v>
      </c>
      <c r="E136" s="2" t="s">
        <v>903</v>
      </c>
      <c r="F136" s="2" t="s">
        <v>691</v>
      </c>
      <c r="G136" s="2" t="s">
        <v>674</v>
      </c>
      <c r="H136" s="2" t="s">
        <v>109</v>
      </c>
      <c r="I136" s="2" t="s">
        <v>1034</v>
      </c>
      <c r="J136" s="2" t="s">
        <v>28</v>
      </c>
      <c r="K136" s="2" t="s">
        <v>1035</v>
      </c>
    </row>
    <row r="137" s="1" customFormat="1" ht="20" customHeight="1" spans="1:11">
      <c r="A137" s="3">
        <v>538906865</v>
      </c>
      <c r="B137" s="3">
        <v>1948035</v>
      </c>
      <c r="C137" s="2" t="s">
        <v>1036</v>
      </c>
      <c r="D137" s="2" t="s">
        <v>1037</v>
      </c>
      <c r="E137" s="2" t="s">
        <v>903</v>
      </c>
      <c r="F137" s="2" t="s">
        <v>788</v>
      </c>
      <c r="G137" s="2" t="s">
        <v>674</v>
      </c>
      <c r="H137" s="2" t="s">
        <v>368</v>
      </c>
      <c r="I137" s="2" t="s">
        <v>1037</v>
      </c>
      <c r="J137" s="2" t="s">
        <v>28</v>
      </c>
      <c r="K137" s="2" t="s">
        <v>1038</v>
      </c>
    </row>
    <row r="138" s="1" customFormat="1" ht="20" customHeight="1" spans="1:11">
      <c r="A138" s="3">
        <v>281006935</v>
      </c>
      <c r="B138" s="3">
        <v>1946172</v>
      </c>
      <c r="C138" s="2" t="s">
        <v>989</v>
      </c>
      <c r="D138" s="2" t="s">
        <v>1039</v>
      </c>
      <c r="E138" s="2" t="s">
        <v>735</v>
      </c>
      <c r="F138" s="2" t="s">
        <v>672</v>
      </c>
      <c r="G138" s="2" t="s">
        <v>674</v>
      </c>
      <c r="H138" s="2" t="s">
        <v>103</v>
      </c>
      <c r="I138" s="2" t="s">
        <v>1039</v>
      </c>
      <c r="J138" s="2" t="s">
        <v>28</v>
      </c>
      <c r="K138" s="2" t="s">
        <v>1040</v>
      </c>
    </row>
    <row r="139" s="1" customFormat="1" ht="20" customHeight="1" spans="1:11">
      <c r="A139" s="3">
        <v>538688341</v>
      </c>
      <c r="B139" s="3">
        <v>1945850</v>
      </c>
      <c r="C139" s="2" t="s">
        <v>1041</v>
      </c>
      <c r="D139" s="2" t="s">
        <v>1042</v>
      </c>
      <c r="E139" s="2" t="s">
        <v>672</v>
      </c>
      <c r="F139" s="2" t="s">
        <v>673</v>
      </c>
      <c r="G139" s="2" t="s">
        <v>674</v>
      </c>
      <c r="H139" s="2" t="s">
        <v>364</v>
      </c>
      <c r="I139" s="2" t="s">
        <v>1042</v>
      </c>
      <c r="J139" s="2" t="s">
        <v>28</v>
      </c>
      <c r="K139" s="2" t="s">
        <v>1043</v>
      </c>
    </row>
    <row r="140" s="1" customFormat="1" ht="20" customHeight="1" spans="1:11">
      <c r="A140" s="3">
        <v>538434841</v>
      </c>
      <c r="B140" s="3">
        <v>1944439</v>
      </c>
      <c r="C140" s="2" t="s">
        <v>935</v>
      </c>
      <c r="D140" s="2" t="s">
        <v>1044</v>
      </c>
      <c r="E140" s="2" t="s">
        <v>691</v>
      </c>
      <c r="F140" s="2" t="s">
        <v>672</v>
      </c>
      <c r="G140" s="2" t="s">
        <v>674</v>
      </c>
      <c r="H140" s="2" t="s">
        <v>281</v>
      </c>
      <c r="I140" s="2" t="s">
        <v>1044</v>
      </c>
      <c r="J140" s="2" t="s">
        <v>28</v>
      </c>
      <c r="K140" s="2" t="s">
        <v>1045</v>
      </c>
    </row>
    <row r="141" s="1" customFormat="1" ht="20" customHeight="1" spans="1:11">
      <c r="A141" s="3">
        <v>280876619</v>
      </c>
      <c r="B141" s="3">
        <v>1944002</v>
      </c>
      <c r="C141" s="2" t="s">
        <v>1046</v>
      </c>
      <c r="D141" s="2" t="s">
        <v>1047</v>
      </c>
      <c r="E141" s="2" t="s">
        <v>788</v>
      </c>
      <c r="F141" s="2" t="s">
        <v>672</v>
      </c>
      <c r="G141" s="2" t="s">
        <v>674</v>
      </c>
      <c r="H141" s="2" t="s">
        <v>98</v>
      </c>
      <c r="I141" s="2" t="s">
        <v>1047</v>
      </c>
      <c r="J141" s="2" t="s">
        <v>28</v>
      </c>
      <c r="K141" s="2" t="s">
        <v>1048</v>
      </c>
    </row>
    <row r="142" s="1" customFormat="1" ht="20" customHeight="1" spans="1:11">
      <c r="A142" s="3">
        <v>280826323</v>
      </c>
      <c r="B142" s="3">
        <v>1943531</v>
      </c>
      <c r="C142" s="2" t="s">
        <v>1049</v>
      </c>
      <c r="D142" s="2" t="s">
        <v>1050</v>
      </c>
      <c r="E142" s="2" t="s">
        <v>691</v>
      </c>
      <c r="F142" s="2" t="s">
        <v>672</v>
      </c>
      <c r="G142" s="2" t="s">
        <v>674</v>
      </c>
      <c r="H142" s="2" t="s">
        <v>93</v>
      </c>
      <c r="I142" s="2" t="s">
        <v>1050</v>
      </c>
      <c r="J142" s="2" t="s">
        <v>28</v>
      </c>
      <c r="K142" s="2" t="s">
        <v>1051</v>
      </c>
    </row>
    <row r="143" s="1" customFormat="1" ht="20" customHeight="1" spans="1:11">
      <c r="A143" s="3">
        <v>364315986</v>
      </c>
      <c r="B143" s="3">
        <v>1942505</v>
      </c>
      <c r="C143" s="2" t="s">
        <v>1052</v>
      </c>
      <c r="D143" s="2" t="s">
        <v>1053</v>
      </c>
      <c r="E143" s="2" t="s">
        <v>735</v>
      </c>
      <c r="F143" s="2" t="s">
        <v>691</v>
      </c>
      <c r="G143" s="2" t="s">
        <v>674</v>
      </c>
      <c r="H143" s="2" t="s">
        <v>277</v>
      </c>
      <c r="I143" s="2" t="s">
        <v>1053</v>
      </c>
      <c r="J143" s="2" t="s">
        <v>28</v>
      </c>
      <c r="K143" s="2" t="s">
        <v>1054</v>
      </c>
    </row>
    <row r="144" s="1" customFormat="1" ht="20" customHeight="1" spans="1:11">
      <c r="A144" s="3">
        <v>537476009</v>
      </c>
      <c r="B144" s="3">
        <v>1942180</v>
      </c>
      <c r="C144" s="2" t="s">
        <v>1055</v>
      </c>
      <c r="D144" s="2" t="s">
        <v>1056</v>
      </c>
      <c r="E144" s="2" t="s">
        <v>735</v>
      </c>
      <c r="F144" s="2" t="s">
        <v>672</v>
      </c>
      <c r="G144" s="2" t="s">
        <v>674</v>
      </c>
      <c r="H144" s="2" t="s">
        <v>31</v>
      </c>
      <c r="I144" s="2" t="s">
        <v>1056</v>
      </c>
      <c r="J144" s="2" t="s">
        <v>28</v>
      </c>
      <c r="K144" s="2" t="s">
        <v>1057</v>
      </c>
    </row>
    <row r="145" s="1" customFormat="1" ht="20" customHeight="1" spans="1:11">
      <c r="A145" s="3">
        <v>363829718</v>
      </c>
      <c r="B145" s="3">
        <v>1940924</v>
      </c>
      <c r="C145" s="2" t="s">
        <v>1058</v>
      </c>
      <c r="D145" s="2" t="s">
        <v>1059</v>
      </c>
      <c r="E145" s="2" t="s">
        <v>735</v>
      </c>
      <c r="F145" s="2" t="s">
        <v>672</v>
      </c>
      <c r="G145" s="2" t="s">
        <v>674</v>
      </c>
      <c r="H145" s="2" t="s">
        <v>268</v>
      </c>
      <c r="I145" s="2" t="s">
        <v>1059</v>
      </c>
      <c r="J145" s="2" t="s">
        <v>28</v>
      </c>
      <c r="K145" s="2" t="s">
        <v>1060</v>
      </c>
    </row>
    <row r="146" s="1" customFormat="1" ht="20" customHeight="1" spans="1:11">
      <c r="A146" s="3">
        <v>363829670</v>
      </c>
      <c r="B146" s="3">
        <v>1940923</v>
      </c>
      <c r="C146" s="2" t="s">
        <v>1058</v>
      </c>
      <c r="D146" s="2" t="s">
        <v>1061</v>
      </c>
      <c r="E146" s="2" t="s">
        <v>735</v>
      </c>
      <c r="F146" s="2" t="s">
        <v>672</v>
      </c>
      <c r="G146" s="2" t="s">
        <v>674</v>
      </c>
      <c r="H146" s="2" t="s">
        <v>268</v>
      </c>
      <c r="I146" s="2" t="s">
        <v>1061</v>
      </c>
      <c r="J146" s="2" t="s">
        <v>28</v>
      </c>
      <c r="K146" s="2" t="s">
        <v>1062</v>
      </c>
    </row>
    <row r="147" s="1" customFormat="1" ht="20" customHeight="1" spans="1:11">
      <c r="A147" s="3">
        <v>363829470</v>
      </c>
      <c r="B147" s="3">
        <v>1940920</v>
      </c>
      <c r="C147" s="2" t="s">
        <v>1058</v>
      </c>
      <c r="D147" s="2" t="s">
        <v>1063</v>
      </c>
      <c r="E147" s="2" t="s">
        <v>735</v>
      </c>
      <c r="F147" s="2" t="s">
        <v>672</v>
      </c>
      <c r="G147" s="2" t="s">
        <v>674</v>
      </c>
      <c r="H147" s="2" t="s">
        <v>268</v>
      </c>
      <c r="I147" s="2" t="s">
        <v>1063</v>
      </c>
      <c r="J147" s="2" t="s">
        <v>28</v>
      </c>
      <c r="K147" s="2" t="s">
        <v>1064</v>
      </c>
    </row>
    <row r="148" s="1" customFormat="1" ht="20" customHeight="1" spans="1:11">
      <c r="A148" s="3">
        <v>280604775</v>
      </c>
      <c r="B148" s="3">
        <v>1940126</v>
      </c>
      <c r="C148" s="2" t="s">
        <v>957</v>
      </c>
      <c r="D148" s="2" t="s">
        <v>958</v>
      </c>
      <c r="E148" s="2" t="s">
        <v>903</v>
      </c>
      <c r="F148" s="2" t="s">
        <v>672</v>
      </c>
      <c r="G148" s="2" t="s">
        <v>674</v>
      </c>
      <c r="H148" s="2" t="s">
        <v>31</v>
      </c>
      <c r="I148" s="2" t="s">
        <v>958</v>
      </c>
      <c r="J148" s="2" t="s">
        <v>28</v>
      </c>
      <c r="K148" s="2" t="s">
        <v>1065</v>
      </c>
    </row>
    <row r="149" s="1" customFormat="1" ht="20" customHeight="1" spans="1:11">
      <c r="A149" s="3">
        <v>362787326</v>
      </c>
      <c r="B149" s="3">
        <v>1938074</v>
      </c>
      <c r="C149" s="2" t="s">
        <v>1066</v>
      </c>
      <c r="D149" s="2" t="s">
        <v>1067</v>
      </c>
      <c r="E149" s="2" t="s">
        <v>788</v>
      </c>
      <c r="F149" s="2" t="s">
        <v>691</v>
      </c>
      <c r="G149" s="2" t="s">
        <v>674</v>
      </c>
      <c r="H149" s="2" t="s">
        <v>263</v>
      </c>
      <c r="I149" s="2" t="s">
        <v>1067</v>
      </c>
      <c r="J149" s="2" t="s">
        <v>28</v>
      </c>
      <c r="K149" s="2" t="s">
        <v>1068</v>
      </c>
    </row>
    <row r="150" s="1" customFormat="1" ht="20" customHeight="1" spans="1:11">
      <c r="A150" s="3">
        <v>280440971</v>
      </c>
      <c r="B150" s="3">
        <v>1937411</v>
      </c>
      <c r="C150" s="2" t="s">
        <v>1069</v>
      </c>
      <c r="D150" s="2" t="s">
        <v>1070</v>
      </c>
      <c r="E150" s="2" t="s">
        <v>788</v>
      </c>
      <c r="F150" s="2" t="s">
        <v>691</v>
      </c>
      <c r="G150" s="2" t="s">
        <v>674</v>
      </c>
      <c r="H150" s="2" t="s">
        <v>80</v>
      </c>
      <c r="I150" s="2" t="s">
        <v>1070</v>
      </c>
      <c r="J150" s="2" t="s">
        <v>28</v>
      </c>
      <c r="K150" s="2" t="s">
        <v>1071</v>
      </c>
    </row>
    <row r="151" s="1" customFormat="1" ht="20" customHeight="1" spans="1:11">
      <c r="A151" s="3">
        <v>561952024</v>
      </c>
      <c r="B151" s="3">
        <v>1936953</v>
      </c>
      <c r="C151" s="2" t="s">
        <v>1072</v>
      </c>
      <c r="D151" s="2" t="s">
        <v>1073</v>
      </c>
      <c r="E151" s="2" t="s">
        <v>735</v>
      </c>
      <c r="F151" s="2" t="s">
        <v>691</v>
      </c>
      <c r="G151" s="2" t="s">
        <v>674</v>
      </c>
      <c r="H151" s="2" t="s">
        <v>482</v>
      </c>
      <c r="I151" s="2" t="s">
        <v>1073</v>
      </c>
      <c r="J151" s="2" t="s">
        <v>28</v>
      </c>
      <c r="K151" s="2" t="s">
        <v>1074</v>
      </c>
    </row>
    <row r="152" s="1" customFormat="1" ht="20" customHeight="1" spans="1:11">
      <c r="A152" s="3">
        <v>362417310</v>
      </c>
      <c r="B152" s="3">
        <v>1936507</v>
      </c>
      <c r="C152" s="2" t="s">
        <v>1075</v>
      </c>
      <c r="D152" s="2" t="s">
        <v>1076</v>
      </c>
      <c r="E152" s="2" t="s">
        <v>735</v>
      </c>
      <c r="F152" s="2" t="s">
        <v>672</v>
      </c>
      <c r="G152" s="2" t="s">
        <v>674</v>
      </c>
      <c r="H152" s="2" t="s">
        <v>259</v>
      </c>
      <c r="I152" s="2" t="s">
        <v>1076</v>
      </c>
      <c r="J152" s="2" t="s">
        <v>28</v>
      </c>
      <c r="K152" s="2" t="s">
        <v>1077</v>
      </c>
    </row>
    <row r="153" s="1" customFormat="1" ht="20" customHeight="1" spans="1:11">
      <c r="A153" s="3">
        <v>531429589</v>
      </c>
      <c r="B153" s="3">
        <v>1928756</v>
      </c>
      <c r="C153" s="2" t="s">
        <v>1078</v>
      </c>
      <c r="D153" s="2" t="s">
        <v>1079</v>
      </c>
      <c r="E153" s="2" t="s">
        <v>735</v>
      </c>
      <c r="F153" s="2" t="s">
        <v>672</v>
      </c>
      <c r="G153" s="2" t="s">
        <v>674</v>
      </c>
      <c r="H153" s="2" t="s">
        <v>347</v>
      </c>
      <c r="I153" s="2" t="s">
        <v>1079</v>
      </c>
      <c r="J153" s="2" t="s">
        <v>28</v>
      </c>
      <c r="K153" s="2" t="s">
        <v>1080</v>
      </c>
    </row>
    <row r="154" s="1" customFormat="1" ht="20" customHeight="1" spans="1:11">
      <c r="A154" s="3">
        <v>529796649</v>
      </c>
      <c r="B154" s="3">
        <v>1925484</v>
      </c>
      <c r="C154" s="2" t="s">
        <v>942</v>
      </c>
      <c r="D154" s="2" t="s">
        <v>1081</v>
      </c>
      <c r="E154" s="2" t="s">
        <v>691</v>
      </c>
      <c r="F154" s="2" t="s">
        <v>672</v>
      </c>
      <c r="G154" s="2" t="s">
        <v>674</v>
      </c>
      <c r="H154" s="2" t="s">
        <v>31</v>
      </c>
      <c r="I154" s="2" t="s">
        <v>1081</v>
      </c>
      <c r="J154" s="2" t="s">
        <v>28</v>
      </c>
      <c r="K154" s="2" t="s">
        <v>1082</v>
      </c>
    </row>
    <row r="155" s="1" customFormat="1" ht="20" customHeight="1" spans="1:11">
      <c r="A155" s="3">
        <v>529640593</v>
      </c>
      <c r="B155" s="3">
        <v>1925240</v>
      </c>
      <c r="C155" s="2" t="s">
        <v>1083</v>
      </c>
      <c r="D155" s="2" t="s">
        <v>1084</v>
      </c>
      <c r="E155" s="2" t="s">
        <v>788</v>
      </c>
      <c r="F155" s="2" t="s">
        <v>735</v>
      </c>
      <c r="G155" s="2" t="s">
        <v>674</v>
      </c>
      <c r="H155" s="2" t="s">
        <v>342</v>
      </c>
      <c r="I155" s="2" t="s">
        <v>1084</v>
      </c>
      <c r="J155" s="2" t="s">
        <v>28</v>
      </c>
      <c r="K155" s="2" t="s">
        <v>1085</v>
      </c>
    </row>
    <row r="156" s="1" customFormat="1" ht="20" customHeight="1" spans="1:11">
      <c r="A156" s="3">
        <v>357348478</v>
      </c>
      <c r="B156" s="3">
        <v>1917357</v>
      </c>
      <c r="C156" s="2" t="s">
        <v>1086</v>
      </c>
      <c r="D156" s="2" t="s">
        <v>1087</v>
      </c>
      <c r="E156" s="2" t="s">
        <v>691</v>
      </c>
      <c r="F156" s="2" t="s">
        <v>672</v>
      </c>
      <c r="G156" s="2" t="s">
        <v>674</v>
      </c>
      <c r="H156" s="2" t="s">
        <v>254</v>
      </c>
      <c r="I156" s="2" t="s">
        <v>1087</v>
      </c>
      <c r="J156" s="2" t="s">
        <v>28</v>
      </c>
      <c r="K156" s="2" t="s">
        <v>1088</v>
      </c>
    </row>
    <row r="157" s="1" customFormat="1" ht="20" customHeight="1" spans="1:11">
      <c r="A157" s="3">
        <v>278779491</v>
      </c>
      <c r="B157" s="3">
        <v>1911086</v>
      </c>
      <c r="C157" s="2" t="s">
        <v>1089</v>
      </c>
      <c r="D157" s="2" t="s">
        <v>1090</v>
      </c>
      <c r="E157" s="2" t="s">
        <v>735</v>
      </c>
      <c r="F157" s="2" t="s">
        <v>672</v>
      </c>
      <c r="G157" s="2" t="s">
        <v>674</v>
      </c>
      <c r="H157" s="2" t="s">
        <v>74</v>
      </c>
      <c r="I157" s="2" t="s">
        <v>1090</v>
      </c>
      <c r="J157" s="2" t="s">
        <v>28</v>
      </c>
      <c r="K157" s="2" t="s">
        <v>1091</v>
      </c>
    </row>
    <row r="158" s="1" customFormat="1" ht="20" customHeight="1" spans="1:11">
      <c r="A158" s="3">
        <v>550442376</v>
      </c>
      <c r="B158" s="3">
        <v>1909861</v>
      </c>
      <c r="C158" s="2" t="s">
        <v>1092</v>
      </c>
      <c r="D158" s="2" t="s">
        <v>1093</v>
      </c>
      <c r="E158" s="2" t="s">
        <v>903</v>
      </c>
      <c r="F158" s="2" t="s">
        <v>788</v>
      </c>
      <c r="G158" s="2" t="s">
        <v>674</v>
      </c>
      <c r="H158" s="2" t="s">
        <v>478</v>
      </c>
      <c r="I158" s="2" t="s">
        <v>1093</v>
      </c>
      <c r="J158" s="2" t="s">
        <v>28</v>
      </c>
      <c r="K158" s="2" t="s">
        <v>1094</v>
      </c>
    </row>
    <row r="159" s="1" customFormat="1" ht="20" customHeight="1" spans="1:11">
      <c r="A159" s="3">
        <v>354964558</v>
      </c>
      <c r="B159" s="3">
        <v>1909577</v>
      </c>
      <c r="C159" s="2" t="s">
        <v>1095</v>
      </c>
      <c r="D159" s="2" t="s">
        <v>1096</v>
      </c>
      <c r="E159" s="2" t="s">
        <v>788</v>
      </c>
      <c r="F159" s="2" t="s">
        <v>673</v>
      </c>
      <c r="G159" s="2" t="s">
        <v>674</v>
      </c>
      <c r="H159" s="2" t="s">
        <v>249</v>
      </c>
      <c r="I159" s="2" t="s">
        <v>1096</v>
      </c>
      <c r="J159" s="2" t="s">
        <v>28</v>
      </c>
      <c r="K159" s="2" t="s">
        <v>1097</v>
      </c>
    </row>
    <row r="160" s="1" customFormat="1" ht="20" customHeight="1" spans="1:11">
      <c r="A160" s="3">
        <v>354449674</v>
      </c>
      <c r="B160" s="3">
        <v>1907124</v>
      </c>
      <c r="C160" s="2" t="s">
        <v>1089</v>
      </c>
      <c r="D160" s="2" t="s">
        <v>1098</v>
      </c>
      <c r="E160" s="2" t="s">
        <v>841</v>
      </c>
      <c r="F160" s="2" t="s">
        <v>735</v>
      </c>
      <c r="G160" s="2" t="s">
        <v>674</v>
      </c>
      <c r="H160" s="2" t="s">
        <v>244</v>
      </c>
      <c r="I160" s="2" t="s">
        <v>1098</v>
      </c>
      <c r="J160" s="2" t="s">
        <v>28</v>
      </c>
      <c r="K160" s="2" t="s">
        <v>1099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2021-02-09T03:07:27Z</dcterms:created>
  <dcterms:modified xsi:type="dcterms:W3CDTF">2021-02-09T03:33:10Z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