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<sst xmlns="http://schemas.openxmlformats.org/spreadsheetml/2006/main" count="343" uniqueCount="125">
  <si>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</si>
  <si>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</si>
  <si>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</si>
  <si>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</si>
  <si>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</si>
  <si>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</si>
  <si>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</si>
  <si>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</si>
  <si>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</si>
  <si>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</si>
  <si>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</si>
  <si>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</si>
  <si>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</si>
  <si>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</si>
  <si>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</si>
  <si>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</si>
  <si>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</si>
  <si>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</si>
  <si>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</si>
  <si>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</si>
  <si>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</si>
  <si>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</si>
  <si>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</si>
  <si>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[深圳]潮漫酒店(深圳市民中心莲花村地铁站店)(10119405)</t>
  </si>
  <si>
    <t>品质欣选大床房&lt;内宾&gt;&lt;双人入住&gt;&lt;预付&gt;&lt;无早&gt;</t>
  </si>
  <si>
    <t>CNY</t>
  </si>
  <si>
    <t>周婷婷</t>
  </si>
  <si>
    <t>CA363210210CNY</t>
  </si>
  <si>
    <t>未提现</t>
  </si>
  <si>
    <t>携程开票</t>
  </si>
  <si>
    <t>[上海]上海华美国际酒店(9873613)</t>
  </si>
  <si>
    <t>标准双床房&lt;内宾&gt;&lt;双人入住&gt;&lt;预付&gt;&lt;无早&gt;</t>
  </si>
  <si>
    <t>谷凤杰</t>
  </si>
  <si>
    <t>品质致选双床房&lt;内宾&gt;&lt;双人入住&gt;&lt;预付&gt;&lt;无早&gt;</t>
  </si>
  <si>
    <t>李玉玺</t>
  </si>
  <si>
    <t>[无锡]无锡君来洲际酒店(69304923)</t>
  </si>
  <si>
    <t>洲际豪华大床房&lt;内宾&gt;&lt;双人入住&gt;&lt;预付&gt;&lt;无早&gt;</t>
  </si>
  <si>
    <t>胡旭升</t>
  </si>
  <si>
    <t>[三亚]三亚丽景海湾酒店(68299865)</t>
  </si>
  <si>
    <t>豪华丽景双床房&lt;内宾&gt;&lt;双人入住&gt;&lt;预付&gt;&lt;无早&gt;</t>
  </si>
  <si>
    <t>黄志发</t>
  </si>
  <si>
    <t>[北京]7天连锁酒店(北京定慧寺五路居地铁站店)(67322556)</t>
  </si>
  <si>
    <t>自主大床房&lt;内宾&gt;&lt;双人入住&gt;&lt;预付&gt;&lt;无早&gt;</t>
  </si>
  <si>
    <t>周伟</t>
  </si>
  <si>
    <t>权世崴</t>
  </si>
  <si>
    <t>[广州]7天连锁酒店(广州天河公园地铁站店)(69319767)</t>
  </si>
  <si>
    <t>杜秀红</t>
  </si>
  <si>
    <t>[北京]山水时尚酒店(北京首都机场新国展店)(68264745)</t>
  </si>
  <si>
    <t>标准双人房(无窗)&lt;内宾&gt;&lt;双人入住&gt;&lt;预付&gt;&lt;无早&gt;</t>
  </si>
  <si>
    <t>李艳</t>
  </si>
  <si>
    <t>刘影</t>
  </si>
  <si>
    <t>[广州]广东亚洲国际大酒店(9825823)</t>
  </si>
  <si>
    <t>豪华套房&lt;内宾&gt;&lt;双人入住&gt;&lt;预付&gt;&lt;无早&gt;</t>
  </si>
  <si>
    <t>潘佳</t>
  </si>
  <si>
    <t>薛腾飞</t>
  </si>
  <si>
    <t>李红岗</t>
  </si>
  <si>
    <t>[武汉]IU酒店(武汉广场利济北路地铁站店)(67318610)</t>
  </si>
  <si>
    <t>小U·超级大床房&lt;内宾&gt;&lt;双人入住&gt;&lt;预付&gt;&lt;无早&gt;</t>
  </si>
  <si>
    <t>贺艳凤</t>
  </si>
  <si>
    <t>[江阴]7天连锁酒店(江阴澄江东路长山房产大厦店)(69327078)</t>
  </si>
  <si>
    <t>家庭套房&lt;内宾&gt;&lt;双人入住&gt;&lt;预付&gt;&lt;无早&gt;</t>
  </si>
  <si>
    <t>孟祥克</t>
  </si>
  <si>
    <t>[重庆]7天优品酒店(重庆南坪步行街会展中心店)(67322790)</t>
  </si>
  <si>
    <t>精选特优房&lt;内宾&gt;&lt;双人入住&gt;&lt;预付&gt;&lt;无早&gt;</t>
  </si>
  <si>
    <t>赵宇桥</t>
  </si>
  <si>
    <t>[贵阳]7天连锁酒店(贵阳金阳财富中心店)(67321790)</t>
  </si>
  <si>
    <t>杨文广</t>
  </si>
  <si>
    <t>,</t>
  </si>
  <si>
    <t>A210210091225459</t>
  </si>
  <si>
    <t>合计5201元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</si>
  <si>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</si>
  <si>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</si>
  <si>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</si>
  <si>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</si>
  <si>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</si>
  <si>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</si>
  <si>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</si>
  <si>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</si>
  <si>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</si>
  <si>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7天连锁酒店(贵阳金阳财富中心店)</t>
  </si>
  <si>
    <t>2021-01-25</t>
  </si>
  <si>
    <t>2021-01-26</t>
  </si>
  <si>
    <t>RMB</t>
  </si>
  <si>
    <t>101.00</t>
  </si>
  <si>
    <t>95010</t>
  </si>
  <si>
    <t>2021/1/25 20:47:43</t>
  </si>
  <si>
    <t>7天优品酒店(重庆南坪步行街会展中心店)</t>
  </si>
  <si>
    <t>2021/1/25 19:51:43</t>
  </si>
  <si>
    <t>7天连锁酒店（江阴澄江东路长山房产大厦店）</t>
  </si>
  <si>
    <t>170.00</t>
  </si>
  <si>
    <t>2021/1/25 19:39:43</t>
  </si>
  <si>
    <t>IU酒店(武汉广场利济北路地铁站店)</t>
  </si>
  <si>
    <t>141.00</t>
  </si>
  <si>
    <t>2021/1/25 19:38:38</t>
  </si>
  <si>
    <t>7天连锁酒店(北京定慧寺五路居地铁站店)</t>
  </si>
  <si>
    <t>140.00</t>
  </si>
  <si>
    <t>2021/1/25 19:18:51</t>
  </si>
  <si>
    <t>2021/1/25 18:28:34</t>
  </si>
  <si>
    <t>广东亚洲国际大酒店</t>
  </si>
  <si>
    <t>815.00</t>
  </si>
  <si>
    <t>2021/1/25 17:39:07</t>
  </si>
  <si>
    <t>2021/1/25 16:08:25</t>
  </si>
  <si>
    <t>山水时尚酒店(北京首都机场新国展店)</t>
  </si>
  <si>
    <t>207.00</t>
  </si>
  <si>
    <t>2021/1/25 14:25:09</t>
  </si>
  <si>
    <t>7天连锁酒店(广州天河公园地铁站店)</t>
  </si>
  <si>
    <t>121.00</t>
  </si>
  <si>
    <t>2021/1/25 14:17:29</t>
  </si>
  <si>
    <t>三亚丽景海湾酒店</t>
  </si>
  <si>
    <t>255.00</t>
  </si>
  <si>
    <t>2021/1/25 11:52:48</t>
  </si>
  <si>
    <t>2021/1/25 11:52:01</t>
  </si>
  <si>
    <t>2021/1/25 11:34:29</t>
  </si>
  <si>
    <t>无锡君来洲际酒店</t>
  </si>
  <si>
    <t>535.00</t>
  </si>
  <si>
    <t>2021/1/25 11:17:17</t>
  </si>
  <si>
    <t>潮漫酒店(深圳市民中心莲花村地铁站店)</t>
  </si>
  <si>
    <t>408.00</t>
  </si>
  <si>
    <t>2021/1/25 10:45:19</t>
  </si>
  <si>
    <t>上海华美国际酒店</t>
  </si>
  <si>
    <t>152.00</t>
  </si>
  <si>
    <t>2021/1/23 16:36:54</t>
  </si>
  <si>
    <t>2021-01-22</t>
  </si>
  <si>
    <t>1380.00</t>
  </si>
  <si>
    <t>2021/1/21 10:47:44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</si>
</sst>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9" borderId="8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14321589569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44218</v>
      </c>
      <c r="G2" s="5">
        <v>44222</v>
      </c>
      <c r="H2" s="4">
        <v>1</v>
      </c>
      <c r="I2" s="4">
        <v>4</v>
      </c>
      <c r="J2" s="4">
        <v>4</v>
      </c>
      <c r="K2" s="4" t="s">
        <v>25</v>
      </c>
      <c r="L2" s="4">
        <v>1380</v>
      </c>
      <c r="M2" s="4">
        <v>1380</v>
      </c>
      <c r="N2" s="4" t="s">
        <v>26</v>
      </c>
      <c r="O2" s="4" t="s">
        <v>27</v>
      </c>
      <c r="P2" s="4" t="s">
        <v>28</v>
      </c>
      <c r="Q2" s="4">
        <v>0</v>
      </c>
      <c r="R2" s="6">
        <v>44217</v>
      </c>
      <c r="S2" s="5">
        <v>44237</v>
      </c>
      <c r="T2" s="4" t="s">
        <v>29</v>
      </c>
      <c r="U2" s="4">
        <v>1958137</v>
      </c>
    </row>
    <row r="3" s="4" customFormat="1" spans="1:21">
      <c r="A3" s="4">
        <v>14331913699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44221</v>
      </c>
      <c r="G3" s="5">
        <v>44222</v>
      </c>
      <c r="H3" s="4">
        <v>1</v>
      </c>
      <c r="I3" s="4">
        <v>1</v>
      </c>
      <c r="J3" s="4">
        <v>1</v>
      </c>
      <c r="K3" s="4" t="s">
        <v>25</v>
      </c>
      <c r="L3" s="4">
        <v>152</v>
      </c>
      <c r="M3" s="4">
        <v>152</v>
      </c>
      <c r="N3" s="4" t="s">
        <v>32</v>
      </c>
      <c r="O3" s="4" t="s">
        <v>27</v>
      </c>
      <c r="P3" s="4" t="s">
        <v>28</v>
      </c>
      <c r="Q3" s="4">
        <v>0</v>
      </c>
      <c r="R3" s="6">
        <v>44219</v>
      </c>
      <c r="S3" s="5">
        <v>44237</v>
      </c>
      <c r="T3" s="4" t="s">
        <v>29</v>
      </c>
      <c r="U3" s="4">
        <v>1961547</v>
      </c>
    </row>
    <row r="4" s="4" customFormat="1" spans="1:21">
      <c r="A4" s="4">
        <v>14337891305</v>
      </c>
      <c r="B4" s="4" t="s">
        <v>21</v>
      </c>
      <c r="C4" s="4" t="s">
        <v>22</v>
      </c>
      <c r="D4" s="4" t="s">
        <v>23</v>
      </c>
      <c r="E4" s="4" t="s">
        <v>33</v>
      </c>
      <c r="F4" s="5">
        <v>44221</v>
      </c>
      <c r="G4" s="5">
        <v>44222</v>
      </c>
      <c r="H4" s="4">
        <v>1</v>
      </c>
      <c r="I4" s="4">
        <v>1</v>
      </c>
      <c r="J4" s="4">
        <v>1</v>
      </c>
      <c r="K4" s="4" t="s">
        <v>25</v>
      </c>
      <c r="L4" s="4">
        <v>408</v>
      </c>
      <c r="M4" s="4">
        <v>408</v>
      </c>
      <c r="N4" s="4" t="s">
        <v>34</v>
      </c>
      <c r="O4" s="4" t="s">
        <v>27</v>
      </c>
      <c r="P4" s="4" t="s">
        <v>28</v>
      </c>
      <c r="Q4" s="4">
        <v>0</v>
      </c>
      <c r="R4" s="6">
        <v>44221</v>
      </c>
      <c r="S4" s="5">
        <v>44237</v>
      </c>
      <c r="T4" s="4" t="s">
        <v>29</v>
      </c>
      <c r="U4" s="4">
        <v>1963603</v>
      </c>
    </row>
    <row r="5" s="4" customFormat="1" spans="1:21">
      <c r="A5" s="4">
        <v>14338005500</v>
      </c>
      <c r="B5" s="4" t="s">
        <v>21</v>
      </c>
      <c r="C5" s="4" t="s">
        <v>22</v>
      </c>
      <c r="D5" s="4" t="s">
        <v>35</v>
      </c>
      <c r="E5" s="4" t="s">
        <v>36</v>
      </c>
      <c r="F5" s="5">
        <v>44221</v>
      </c>
      <c r="G5" s="5">
        <v>44222</v>
      </c>
      <c r="H5" s="4">
        <v>1</v>
      </c>
      <c r="I5" s="4">
        <v>1</v>
      </c>
      <c r="J5" s="4">
        <v>1</v>
      </c>
      <c r="K5" s="4" t="s">
        <v>25</v>
      </c>
      <c r="L5" s="4">
        <v>535</v>
      </c>
      <c r="M5" s="4">
        <v>535</v>
      </c>
      <c r="N5" s="4" t="s">
        <v>37</v>
      </c>
      <c r="O5" s="4" t="s">
        <v>27</v>
      </c>
      <c r="P5" s="4" t="s">
        <v>28</v>
      </c>
      <c r="Q5" s="4">
        <v>0</v>
      </c>
      <c r="R5" s="6">
        <v>44221</v>
      </c>
      <c r="S5" s="5">
        <v>44237</v>
      </c>
      <c r="T5" s="4" t="s">
        <v>29</v>
      </c>
      <c r="U5" s="4">
        <v>1963666</v>
      </c>
    </row>
    <row r="6" s="4" customFormat="1" spans="1:21">
      <c r="A6" s="4">
        <v>14338049712</v>
      </c>
      <c r="B6" s="4" t="s">
        <v>21</v>
      </c>
      <c r="C6" s="4" t="s">
        <v>22</v>
      </c>
      <c r="D6" s="4" t="s">
        <v>38</v>
      </c>
      <c r="E6" s="4" t="s">
        <v>39</v>
      </c>
      <c r="F6" s="5">
        <v>44221</v>
      </c>
      <c r="G6" s="5">
        <v>44222</v>
      </c>
      <c r="H6" s="4">
        <v>1</v>
      </c>
      <c r="I6" s="4">
        <v>1</v>
      </c>
      <c r="J6" s="4">
        <v>1</v>
      </c>
      <c r="K6" s="4" t="s">
        <v>25</v>
      </c>
      <c r="L6" s="4">
        <v>255</v>
      </c>
      <c r="M6" s="4">
        <v>255</v>
      </c>
      <c r="N6" s="4" t="s">
        <v>40</v>
      </c>
      <c r="O6" s="4" t="s">
        <v>27</v>
      </c>
      <c r="P6" s="4" t="s">
        <v>28</v>
      </c>
      <c r="Q6" s="4">
        <v>0</v>
      </c>
      <c r="R6" s="6">
        <v>44221</v>
      </c>
      <c r="S6" s="5">
        <v>44237</v>
      </c>
      <c r="T6" s="4" t="s">
        <v>29</v>
      </c>
      <c r="U6" s="4">
        <v>1963695</v>
      </c>
    </row>
    <row r="7" s="4" customFormat="1" spans="1:21">
      <c r="A7" s="4">
        <v>14338098808</v>
      </c>
      <c r="B7" s="4" t="s">
        <v>21</v>
      </c>
      <c r="C7" s="4" t="s">
        <v>22</v>
      </c>
      <c r="D7" s="4" t="s">
        <v>41</v>
      </c>
      <c r="E7" s="4" t="s">
        <v>42</v>
      </c>
      <c r="F7" s="5">
        <v>44221</v>
      </c>
      <c r="G7" s="5">
        <v>44222</v>
      </c>
      <c r="H7" s="4">
        <v>1</v>
      </c>
      <c r="I7" s="4">
        <v>1</v>
      </c>
      <c r="J7" s="4">
        <v>1</v>
      </c>
      <c r="K7" s="4" t="s">
        <v>25</v>
      </c>
      <c r="L7" s="4">
        <v>140</v>
      </c>
      <c r="M7" s="4">
        <v>140</v>
      </c>
      <c r="N7" s="4" t="s">
        <v>43</v>
      </c>
      <c r="O7" s="4" t="s">
        <v>27</v>
      </c>
      <c r="P7" s="4" t="s">
        <v>28</v>
      </c>
      <c r="Q7" s="4">
        <v>0</v>
      </c>
      <c r="R7" s="6">
        <v>44221</v>
      </c>
      <c r="S7" s="5">
        <v>44237</v>
      </c>
      <c r="T7" s="4" t="s">
        <v>29</v>
      </c>
      <c r="U7" s="4">
        <v>1963721</v>
      </c>
    </row>
    <row r="8" s="4" customFormat="1" spans="1:20">
      <c r="A8" s="4">
        <v>14338100555</v>
      </c>
      <c r="B8" s="4" t="s">
        <v>21</v>
      </c>
      <c r="C8" s="4" t="s">
        <v>22</v>
      </c>
      <c r="D8" s="4" t="s">
        <v>38</v>
      </c>
      <c r="E8" s="4" t="s">
        <v>39</v>
      </c>
      <c r="F8" s="5">
        <v>44221</v>
      </c>
      <c r="G8" s="5">
        <v>44222</v>
      </c>
      <c r="H8" s="4">
        <v>1</v>
      </c>
      <c r="I8" s="4">
        <v>1</v>
      </c>
      <c r="J8" s="4">
        <v>1</v>
      </c>
      <c r="K8" s="4" t="s">
        <v>25</v>
      </c>
      <c r="L8" s="4">
        <v>255</v>
      </c>
      <c r="M8" s="4">
        <v>255</v>
      </c>
      <c r="N8" s="4" t="s">
        <v>44</v>
      </c>
      <c r="O8" s="4" t="s">
        <v>27</v>
      </c>
      <c r="P8" s="4" t="s">
        <v>28</v>
      </c>
      <c r="Q8" s="4">
        <v>0</v>
      </c>
      <c r="R8" s="6">
        <v>44221</v>
      </c>
      <c r="S8" s="5">
        <v>44237</v>
      </c>
      <c r="T8" s="4" t="s">
        <v>29</v>
      </c>
    </row>
    <row r="9" s="4" customFormat="1" spans="1:21">
      <c r="A9" s="4">
        <v>14338491807</v>
      </c>
      <c r="B9" s="4" t="s">
        <v>21</v>
      </c>
      <c r="C9" s="4" t="s">
        <v>22</v>
      </c>
      <c r="D9" s="4" t="s">
        <v>45</v>
      </c>
      <c r="E9" s="4" t="s">
        <v>42</v>
      </c>
      <c r="F9" s="5">
        <v>44221</v>
      </c>
      <c r="G9" s="5">
        <v>44222</v>
      </c>
      <c r="H9" s="4">
        <v>1</v>
      </c>
      <c r="I9" s="4">
        <v>1</v>
      </c>
      <c r="J9" s="4">
        <v>1</v>
      </c>
      <c r="K9" s="4" t="s">
        <v>25</v>
      </c>
      <c r="L9" s="4">
        <v>121</v>
      </c>
      <c r="M9" s="4">
        <v>121</v>
      </c>
      <c r="N9" s="4" t="s">
        <v>46</v>
      </c>
      <c r="O9" s="4" t="s">
        <v>27</v>
      </c>
      <c r="P9" s="4" t="s">
        <v>28</v>
      </c>
      <c r="Q9" s="4">
        <v>0</v>
      </c>
      <c r="R9" s="6">
        <v>44221</v>
      </c>
      <c r="S9" s="5">
        <v>44237</v>
      </c>
      <c r="T9" s="4" t="s">
        <v>29</v>
      </c>
      <c r="U9" s="4">
        <v>1963896</v>
      </c>
    </row>
    <row r="10" s="4" customFormat="1" spans="1:21">
      <c r="A10" s="4">
        <v>14338513966</v>
      </c>
      <c r="B10" s="4" t="s">
        <v>21</v>
      </c>
      <c r="C10" s="4" t="s">
        <v>22</v>
      </c>
      <c r="D10" s="4" t="s">
        <v>47</v>
      </c>
      <c r="E10" s="4" t="s">
        <v>48</v>
      </c>
      <c r="F10" s="5">
        <v>44221</v>
      </c>
      <c r="G10" s="5">
        <v>44222</v>
      </c>
      <c r="H10" s="4">
        <v>1</v>
      </c>
      <c r="I10" s="4">
        <v>1</v>
      </c>
      <c r="J10" s="4">
        <v>1</v>
      </c>
      <c r="K10" s="4" t="s">
        <v>25</v>
      </c>
      <c r="L10" s="4">
        <v>207</v>
      </c>
      <c r="M10" s="4">
        <v>207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44221</v>
      </c>
      <c r="S10" s="5">
        <v>44237</v>
      </c>
      <c r="T10" s="4" t="s">
        <v>29</v>
      </c>
      <c r="U10" s="4">
        <v>1963907</v>
      </c>
    </row>
    <row r="11" s="4" customFormat="1" spans="1:21">
      <c r="A11" s="4">
        <v>14338769114</v>
      </c>
      <c r="B11" s="4" t="s">
        <v>21</v>
      </c>
      <c r="C11" s="4" t="s">
        <v>22</v>
      </c>
      <c r="D11" s="4" t="s">
        <v>41</v>
      </c>
      <c r="E11" s="4" t="s">
        <v>42</v>
      </c>
      <c r="F11" s="5">
        <v>44221</v>
      </c>
      <c r="G11" s="5">
        <v>44222</v>
      </c>
      <c r="H11" s="4">
        <v>1</v>
      </c>
      <c r="I11" s="4">
        <v>1</v>
      </c>
      <c r="J11" s="4">
        <v>1</v>
      </c>
      <c r="K11" s="4" t="s">
        <v>25</v>
      </c>
      <c r="L11" s="4">
        <v>140</v>
      </c>
      <c r="M11" s="4">
        <v>140</v>
      </c>
      <c r="N11" s="4" t="s">
        <v>50</v>
      </c>
      <c r="O11" s="4" t="s">
        <v>27</v>
      </c>
      <c r="P11" s="4" t="s">
        <v>28</v>
      </c>
      <c r="Q11" s="4">
        <v>0</v>
      </c>
      <c r="R11" s="6">
        <v>44221</v>
      </c>
      <c r="S11" s="5">
        <v>44237</v>
      </c>
      <c r="T11" s="4" t="s">
        <v>29</v>
      </c>
      <c r="U11" s="4">
        <v>1964002</v>
      </c>
    </row>
    <row r="12" s="4" customFormat="1" spans="1:21">
      <c r="A12" s="4">
        <v>14339028907</v>
      </c>
      <c r="B12" s="4" t="s">
        <v>21</v>
      </c>
      <c r="C12" s="4" t="s">
        <v>22</v>
      </c>
      <c r="D12" s="4" t="s">
        <v>51</v>
      </c>
      <c r="E12" s="4" t="s">
        <v>52</v>
      </c>
      <c r="F12" s="5">
        <v>44221</v>
      </c>
      <c r="G12" s="5">
        <v>44222</v>
      </c>
      <c r="H12" s="4">
        <v>1</v>
      </c>
      <c r="I12" s="4">
        <v>1</v>
      </c>
      <c r="J12" s="4">
        <v>1</v>
      </c>
      <c r="K12" s="4" t="s">
        <v>25</v>
      </c>
      <c r="L12" s="4">
        <v>815</v>
      </c>
      <c r="M12" s="4">
        <v>815</v>
      </c>
      <c r="N12" s="4" t="s">
        <v>53</v>
      </c>
      <c r="O12" s="4" t="s">
        <v>27</v>
      </c>
      <c r="P12" s="4" t="s">
        <v>28</v>
      </c>
      <c r="Q12" s="4">
        <v>0</v>
      </c>
      <c r="R12" s="6">
        <v>44221</v>
      </c>
      <c r="S12" s="5">
        <v>44237</v>
      </c>
      <c r="T12" s="4" t="s">
        <v>29</v>
      </c>
      <c r="U12" s="4">
        <v>1964142</v>
      </c>
    </row>
    <row r="13" s="4" customFormat="1" spans="1:21">
      <c r="A13" s="4">
        <v>14339184041</v>
      </c>
      <c r="B13" s="4" t="s">
        <v>21</v>
      </c>
      <c r="C13" s="4" t="s">
        <v>22</v>
      </c>
      <c r="D13" s="4" t="s">
        <v>41</v>
      </c>
      <c r="E13" s="4" t="s">
        <v>42</v>
      </c>
      <c r="F13" s="5">
        <v>44221</v>
      </c>
      <c r="G13" s="5">
        <v>44222</v>
      </c>
      <c r="H13" s="4">
        <v>1</v>
      </c>
      <c r="I13" s="4">
        <v>1</v>
      </c>
      <c r="J13" s="4">
        <v>1</v>
      </c>
      <c r="K13" s="4" t="s">
        <v>25</v>
      </c>
      <c r="L13" s="4">
        <v>140</v>
      </c>
      <c r="M13" s="4">
        <v>140</v>
      </c>
      <c r="N13" s="4" t="s">
        <v>54</v>
      </c>
      <c r="O13" s="4" t="s">
        <v>27</v>
      </c>
      <c r="P13" s="4" t="s">
        <v>28</v>
      </c>
      <c r="Q13" s="4">
        <v>0</v>
      </c>
      <c r="R13" s="6">
        <v>44221</v>
      </c>
      <c r="S13" s="5">
        <v>44237</v>
      </c>
      <c r="T13" s="4" t="s">
        <v>29</v>
      </c>
      <c r="U13" s="4">
        <v>1964220</v>
      </c>
    </row>
    <row r="14" s="4" customFormat="1" spans="1:21">
      <c r="A14" s="4">
        <v>14339336641</v>
      </c>
      <c r="B14" s="4" t="s">
        <v>21</v>
      </c>
      <c r="C14" s="4" t="s">
        <v>22</v>
      </c>
      <c r="D14" s="4" t="s">
        <v>41</v>
      </c>
      <c r="E14" s="4" t="s">
        <v>42</v>
      </c>
      <c r="F14" s="5">
        <v>44221</v>
      </c>
      <c r="G14" s="5">
        <v>44222</v>
      </c>
      <c r="H14" s="4">
        <v>1</v>
      </c>
      <c r="I14" s="4">
        <v>1</v>
      </c>
      <c r="J14" s="4">
        <v>1</v>
      </c>
      <c r="K14" s="4" t="s">
        <v>25</v>
      </c>
      <c r="L14" s="4">
        <v>140</v>
      </c>
      <c r="M14" s="4">
        <v>140</v>
      </c>
      <c r="N14" s="4" t="s">
        <v>55</v>
      </c>
      <c r="O14" s="4" t="s">
        <v>27</v>
      </c>
      <c r="P14" s="4" t="s">
        <v>28</v>
      </c>
      <c r="Q14" s="4">
        <v>0</v>
      </c>
      <c r="R14" s="6">
        <v>44221</v>
      </c>
      <c r="S14" s="5">
        <v>44237</v>
      </c>
      <c r="T14" s="4" t="s">
        <v>29</v>
      </c>
      <c r="U14" s="4">
        <v>1964314</v>
      </c>
    </row>
    <row r="15" s="4" customFormat="1" spans="1:21">
      <c r="A15" s="4">
        <v>14339394910</v>
      </c>
      <c r="B15" s="4" t="s">
        <v>21</v>
      </c>
      <c r="C15" s="4" t="s">
        <v>22</v>
      </c>
      <c r="D15" s="4" t="s">
        <v>56</v>
      </c>
      <c r="E15" s="4" t="s">
        <v>57</v>
      </c>
      <c r="F15" s="5">
        <v>44221</v>
      </c>
      <c r="G15" s="5">
        <v>44222</v>
      </c>
      <c r="H15" s="4">
        <v>1</v>
      </c>
      <c r="I15" s="4">
        <v>1</v>
      </c>
      <c r="J15" s="4">
        <v>1</v>
      </c>
      <c r="K15" s="4" t="s">
        <v>25</v>
      </c>
      <c r="L15" s="4">
        <v>141</v>
      </c>
      <c r="M15" s="4">
        <v>141</v>
      </c>
      <c r="N15" s="4" t="s">
        <v>58</v>
      </c>
      <c r="O15" s="4" t="s">
        <v>27</v>
      </c>
      <c r="P15" s="4" t="s">
        <v>28</v>
      </c>
      <c r="Q15" s="4">
        <v>0</v>
      </c>
      <c r="R15" s="6">
        <v>44221</v>
      </c>
      <c r="S15" s="5">
        <v>44237</v>
      </c>
      <c r="T15" s="4" t="s">
        <v>29</v>
      </c>
      <c r="U15" s="4">
        <v>1964357</v>
      </c>
    </row>
    <row r="16" s="4" customFormat="1" spans="1:21">
      <c r="A16" s="4">
        <v>14339396871</v>
      </c>
      <c r="B16" s="4" t="s">
        <v>21</v>
      </c>
      <c r="C16" s="4" t="s">
        <v>22</v>
      </c>
      <c r="D16" s="4" t="s">
        <v>59</v>
      </c>
      <c r="E16" s="4" t="s">
        <v>60</v>
      </c>
      <c r="F16" s="5">
        <v>44221</v>
      </c>
      <c r="G16" s="5">
        <v>44222</v>
      </c>
      <c r="H16" s="4">
        <v>1</v>
      </c>
      <c r="I16" s="4">
        <v>1</v>
      </c>
      <c r="J16" s="4">
        <v>1</v>
      </c>
      <c r="K16" s="4" t="s">
        <v>25</v>
      </c>
      <c r="L16" s="4">
        <v>170</v>
      </c>
      <c r="M16" s="4">
        <v>170</v>
      </c>
      <c r="N16" s="4" t="s">
        <v>61</v>
      </c>
      <c r="O16" s="4" t="s">
        <v>27</v>
      </c>
      <c r="P16" s="4" t="s">
        <v>28</v>
      </c>
      <c r="Q16" s="4">
        <v>0</v>
      </c>
      <c r="R16" s="6">
        <v>44221</v>
      </c>
      <c r="S16" s="5">
        <v>44237</v>
      </c>
      <c r="T16" s="4" t="s">
        <v>29</v>
      </c>
      <c r="U16" s="4">
        <v>1964362</v>
      </c>
    </row>
    <row r="17" s="4" customFormat="1" spans="1:21">
      <c r="A17" s="4">
        <v>14339431782</v>
      </c>
      <c r="B17" s="4" t="s">
        <v>21</v>
      </c>
      <c r="C17" s="4" t="s">
        <v>22</v>
      </c>
      <c r="D17" s="4" t="s">
        <v>62</v>
      </c>
      <c r="E17" s="4" t="s">
        <v>63</v>
      </c>
      <c r="F17" s="5">
        <v>44221</v>
      </c>
      <c r="G17" s="5">
        <v>44222</v>
      </c>
      <c r="H17" s="4">
        <v>1</v>
      </c>
      <c r="I17" s="4">
        <v>1</v>
      </c>
      <c r="J17" s="4">
        <v>1</v>
      </c>
      <c r="K17" s="4" t="s">
        <v>25</v>
      </c>
      <c r="L17" s="4">
        <v>101</v>
      </c>
      <c r="M17" s="4">
        <v>101</v>
      </c>
      <c r="N17" s="4" t="s">
        <v>64</v>
      </c>
      <c r="O17" s="4" t="s">
        <v>27</v>
      </c>
      <c r="P17" s="4" t="s">
        <v>28</v>
      </c>
      <c r="Q17" s="4">
        <v>0</v>
      </c>
      <c r="R17" s="6">
        <v>44221</v>
      </c>
      <c r="S17" s="5">
        <v>44237</v>
      </c>
      <c r="T17" s="4" t="s">
        <v>29</v>
      </c>
      <c r="U17" s="4">
        <v>1964390</v>
      </c>
    </row>
    <row r="18" s="4" customFormat="1" spans="1:21">
      <c r="A18" s="4">
        <v>14339590930</v>
      </c>
      <c r="B18" s="4" t="s">
        <v>21</v>
      </c>
      <c r="C18" s="4" t="s">
        <v>22</v>
      </c>
      <c r="D18" s="4" t="s">
        <v>65</v>
      </c>
      <c r="E18" s="4" t="s">
        <v>42</v>
      </c>
      <c r="F18" s="5">
        <v>44221</v>
      </c>
      <c r="G18" s="5">
        <v>44222</v>
      </c>
      <c r="H18" s="4">
        <v>1</v>
      </c>
      <c r="I18" s="4">
        <v>1</v>
      </c>
      <c r="J18" s="4">
        <v>1</v>
      </c>
      <c r="K18" s="4" t="s">
        <v>25</v>
      </c>
      <c r="L18" s="4">
        <v>101</v>
      </c>
      <c r="M18" s="4">
        <v>101</v>
      </c>
      <c r="N18" s="4" t="s">
        <v>66</v>
      </c>
      <c r="O18" s="4" t="s">
        <v>27</v>
      </c>
      <c r="P18" s="4" t="s">
        <v>28</v>
      </c>
      <c r="Q18" s="4">
        <v>0</v>
      </c>
      <c r="R18" s="6">
        <v>44221</v>
      </c>
      <c r="S18" s="5">
        <v>44237</v>
      </c>
      <c r="T18" s="4" t="s">
        <v>29</v>
      </c>
      <c r="U18" s="4">
        <v>1964495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E26" sqref="E26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67</v>
      </c>
    </row>
    <row r="2" s="4" customFormat="1" spans="1:11">
      <c r="A2" s="4">
        <v>14321589569</v>
      </c>
      <c r="B2" s="4">
        <v>1380</v>
      </c>
      <c r="C2" s="4" t="str">
        <f>VLOOKUP(A2,HOP!A:H,8,0)</f>
        <v>1380.00</v>
      </c>
      <c r="D2" s="4">
        <f>VLOOKUP(A2,HOP!A:B,2,0)</f>
        <v>1958137</v>
      </c>
      <c r="E2" s="4">
        <f>B2-C2</f>
        <v>0</v>
      </c>
      <c r="K2" s="4" t="str">
        <f>$K$1&amp;D2</f>
        <v>,1958137</v>
      </c>
    </row>
    <row r="3" s="4" customFormat="1" spans="1:11">
      <c r="A3" s="4">
        <v>14331913699</v>
      </c>
      <c r="B3" s="4">
        <v>152</v>
      </c>
      <c r="C3" s="4" t="str">
        <f>VLOOKUP(A3,HOP!A:H,8,0)</f>
        <v>152.00</v>
      </c>
      <c r="D3" s="4">
        <f>VLOOKUP(A3,HOP!A:B,2,0)</f>
        <v>1961547</v>
      </c>
      <c r="E3" s="4">
        <f t="shared" ref="E3:E18" si="0">B3-C3</f>
        <v>0</v>
      </c>
      <c r="K3" s="4" t="str">
        <f t="shared" ref="K3:K18" si="1">$K$1&amp;D3</f>
        <v>,1961547</v>
      </c>
    </row>
    <row r="4" s="4" customFormat="1" spans="1:11">
      <c r="A4" s="4">
        <v>14337891305</v>
      </c>
      <c r="B4" s="4">
        <v>408</v>
      </c>
      <c r="C4" s="4" t="str">
        <f>VLOOKUP(A4,HOP!A:H,8,0)</f>
        <v>408.00</v>
      </c>
      <c r="D4" s="4">
        <f>VLOOKUP(A4,HOP!A:B,2,0)</f>
        <v>1963603</v>
      </c>
      <c r="E4" s="4">
        <f t="shared" si="0"/>
        <v>0</v>
      </c>
      <c r="K4" s="4" t="str">
        <f t="shared" si="1"/>
        <v>,1963603</v>
      </c>
    </row>
    <row r="5" s="4" customFormat="1" spans="1:11">
      <c r="A5" s="4">
        <v>14338005500</v>
      </c>
      <c r="B5" s="4">
        <v>535</v>
      </c>
      <c r="C5" s="4" t="str">
        <f>VLOOKUP(A5,HOP!A:H,8,0)</f>
        <v>535.00</v>
      </c>
      <c r="D5" s="4">
        <f>VLOOKUP(A5,HOP!A:B,2,0)</f>
        <v>1963666</v>
      </c>
      <c r="E5" s="4">
        <f t="shared" si="0"/>
        <v>0</v>
      </c>
      <c r="K5" s="4" t="str">
        <f t="shared" si="1"/>
        <v>,1963666</v>
      </c>
    </row>
    <row r="6" s="4" customFormat="1" spans="1:11">
      <c r="A6" s="4">
        <v>14338049712</v>
      </c>
      <c r="B6" s="4">
        <v>255</v>
      </c>
      <c r="C6" s="4" t="str">
        <f>VLOOKUP(A6,HOP!A:H,8,0)</f>
        <v>255.00</v>
      </c>
      <c r="D6" s="4">
        <f>VLOOKUP(A6,HOP!A:B,2,0)</f>
        <v>1963695</v>
      </c>
      <c r="E6" s="4">
        <f t="shared" si="0"/>
        <v>0</v>
      </c>
      <c r="K6" s="4" t="str">
        <f t="shared" si="1"/>
        <v>,1963695</v>
      </c>
    </row>
    <row r="7" s="4" customFormat="1" spans="1:11">
      <c r="A7" s="4">
        <v>14338098808</v>
      </c>
      <c r="B7" s="4">
        <v>140</v>
      </c>
      <c r="C7" s="4" t="str">
        <f>VLOOKUP(A7,HOP!A:H,8,0)</f>
        <v>140.00</v>
      </c>
      <c r="D7" s="4">
        <f>VLOOKUP(A7,HOP!A:B,2,0)</f>
        <v>1963721</v>
      </c>
      <c r="E7" s="4">
        <f t="shared" si="0"/>
        <v>0</v>
      </c>
      <c r="K7" s="4" t="str">
        <f t="shared" si="1"/>
        <v>,1963721</v>
      </c>
    </row>
    <row r="8" s="4" customFormat="1" spans="1:11">
      <c r="A8" s="4">
        <v>14338100555</v>
      </c>
      <c r="B8" s="4">
        <v>255</v>
      </c>
      <c r="C8" s="4" t="str">
        <f>VLOOKUP(A8,HOP!A:H,8,0)</f>
        <v>255.00</v>
      </c>
      <c r="D8" s="4">
        <f>VLOOKUP(A8,HOP!A:B,2,0)</f>
        <v>1963723</v>
      </c>
      <c r="E8" s="4">
        <f t="shared" si="0"/>
        <v>0</v>
      </c>
      <c r="K8" s="4" t="str">
        <f t="shared" si="1"/>
        <v>,1963723</v>
      </c>
    </row>
    <row r="9" s="4" customFormat="1" spans="1:11">
      <c r="A9" s="4">
        <v>14338491807</v>
      </c>
      <c r="B9" s="4">
        <v>121</v>
      </c>
      <c r="C9" s="4" t="str">
        <f>VLOOKUP(A9,HOP!A:H,8,0)</f>
        <v>121.00</v>
      </c>
      <c r="D9" s="4">
        <f>VLOOKUP(A9,HOP!A:B,2,0)</f>
        <v>1963896</v>
      </c>
      <c r="E9" s="4">
        <f t="shared" si="0"/>
        <v>0</v>
      </c>
      <c r="K9" s="4" t="str">
        <f t="shared" si="1"/>
        <v>,1963896</v>
      </c>
    </row>
    <row r="10" s="4" customFormat="1" spans="1:11">
      <c r="A10" s="4">
        <v>14338513966</v>
      </c>
      <c r="B10" s="4">
        <v>207</v>
      </c>
      <c r="C10" s="4" t="str">
        <f>VLOOKUP(A10,HOP!A:H,8,0)</f>
        <v>207.00</v>
      </c>
      <c r="D10" s="4">
        <f>VLOOKUP(A10,HOP!A:B,2,0)</f>
        <v>1963907</v>
      </c>
      <c r="E10" s="4">
        <f t="shared" si="0"/>
        <v>0</v>
      </c>
      <c r="K10" s="4" t="str">
        <f t="shared" si="1"/>
        <v>,1963907</v>
      </c>
    </row>
    <row r="11" s="4" customFormat="1" spans="1:11">
      <c r="A11" s="4">
        <v>14338769114</v>
      </c>
      <c r="B11" s="4">
        <v>140</v>
      </c>
      <c r="C11" s="4" t="str">
        <f>VLOOKUP(A11,HOP!A:H,8,0)</f>
        <v>140.00</v>
      </c>
      <c r="D11" s="4">
        <f>VLOOKUP(A11,HOP!A:B,2,0)</f>
        <v>1964002</v>
      </c>
      <c r="E11" s="4">
        <f t="shared" si="0"/>
        <v>0</v>
      </c>
      <c r="K11" s="4" t="str">
        <f t="shared" si="1"/>
        <v>,1964002</v>
      </c>
    </row>
    <row r="12" s="4" customFormat="1" spans="1:11">
      <c r="A12" s="4">
        <v>14339028907</v>
      </c>
      <c r="B12" s="4">
        <v>815</v>
      </c>
      <c r="C12" s="4" t="str">
        <f>VLOOKUP(A12,HOP!A:H,8,0)</f>
        <v>815.00</v>
      </c>
      <c r="D12" s="4">
        <f>VLOOKUP(A12,HOP!A:B,2,0)</f>
        <v>1964142</v>
      </c>
      <c r="E12" s="4">
        <f t="shared" si="0"/>
        <v>0</v>
      </c>
      <c r="K12" s="4" t="str">
        <f t="shared" si="1"/>
        <v>,1964142</v>
      </c>
    </row>
    <row r="13" s="4" customFormat="1" spans="1:11">
      <c r="A13" s="4">
        <v>14339184041</v>
      </c>
      <c r="B13" s="4">
        <v>140</v>
      </c>
      <c r="C13" s="4" t="str">
        <f>VLOOKUP(A13,HOP!A:H,8,0)</f>
        <v>140.00</v>
      </c>
      <c r="D13" s="4">
        <f>VLOOKUP(A13,HOP!A:B,2,0)</f>
        <v>1964220</v>
      </c>
      <c r="E13" s="4">
        <f t="shared" si="0"/>
        <v>0</v>
      </c>
      <c r="K13" s="4" t="str">
        <f t="shared" si="1"/>
        <v>,1964220</v>
      </c>
    </row>
    <row r="14" s="4" customFormat="1" spans="1:11">
      <c r="A14" s="4">
        <v>14339336641</v>
      </c>
      <c r="B14" s="4">
        <v>140</v>
      </c>
      <c r="C14" s="4" t="str">
        <f>VLOOKUP(A14,HOP!A:H,8,0)</f>
        <v>140.00</v>
      </c>
      <c r="D14" s="4">
        <f>VLOOKUP(A14,HOP!A:B,2,0)</f>
        <v>1964314</v>
      </c>
      <c r="E14" s="4">
        <f t="shared" si="0"/>
        <v>0</v>
      </c>
      <c r="K14" s="4" t="str">
        <f t="shared" si="1"/>
        <v>,1964314</v>
      </c>
    </row>
    <row r="15" s="4" customFormat="1" spans="1:11">
      <c r="A15" s="4">
        <v>14339394910</v>
      </c>
      <c r="B15" s="4">
        <v>141</v>
      </c>
      <c r="C15" s="4" t="str">
        <f>VLOOKUP(A15,HOP!A:H,8,0)</f>
        <v>141.00</v>
      </c>
      <c r="D15" s="4">
        <f>VLOOKUP(A15,HOP!A:B,2,0)</f>
        <v>1964357</v>
      </c>
      <c r="E15" s="4">
        <f t="shared" si="0"/>
        <v>0</v>
      </c>
      <c r="K15" s="4" t="str">
        <f t="shared" si="1"/>
        <v>,1964357</v>
      </c>
    </row>
    <row r="16" s="4" customFormat="1" spans="1:11">
      <c r="A16" s="4">
        <v>14339396871</v>
      </c>
      <c r="B16" s="4">
        <v>170</v>
      </c>
      <c r="C16" s="4" t="str">
        <f>VLOOKUP(A16,HOP!A:H,8,0)</f>
        <v>170.00</v>
      </c>
      <c r="D16" s="4">
        <f>VLOOKUP(A16,HOP!A:B,2,0)</f>
        <v>1964362</v>
      </c>
      <c r="E16" s="4">
        <f t="shared" si="0"/>
        <v>0</v>
      </c>
      <c r="K16" s="4" t="str">
        <f t="shared" si="1"/>
        <v>,1964362</v>
      </c>
    </row>
    <row r="17" s="4" customFormat="1" spans="1:11">
      <c r="A17" s="4">
        <v>14339431782</v>
      </c>
      <c r="B17" s="4">
        <v>101</v>
      </c>
      <c r="C17" s="4" t="str">
        <f>VLOOKUP(A17,HOP!A:H,8,0)</f>
        <v>101.00</v>
      </c>
      <c r="D17" s="4">
        <f>VLOOKUP(A17,HOP!A:B,2,0)</f>
        <v>1964390</v>
      </c>
      <c r="E17" s="4">
        <f t="shared" si="0"/>
        <v>0</v>
      </c>
      <c r="K17" s="4" t="str">
        <f t="shared" si="1"/>
        <v>,1964390</v>
      </c>
    </row>
    <row r="18" s="4" customFormat="1" spans="1:11">
      <c r="A18" s="4">
        <v>14339590930</v>
      </c>
      <c r="B18" s="4">
        <v>101</v>
      </c>
      <c r="C18" s="4" t="str">
        <f>VLOOKUP(A18,HOP!A:H,8,0)</f>
        <v>101.00</v>
      </c>
      <c r="D18" s="4">
        <f>VLOOKUP(A18,HOP!A:B,2,0)</f>
        <v>1964495</v>
      </c>
      <c r="E18" s="4">
        <f t="shared" si="0"/>
        <v>0</v>
      </c>
      <c r="K18" s="4" t="str">
        <f t="shared" si="1"/>
        <v>,1964495</v>
      </c>
    </row>
    <row r="20" spans="2:2">
      <c r="B20" s="4">
        <f>SUM(B2:B19)</f>
        <v>5201</v>
      </c>
    </row>
    <row r="22" spans="1:1">
      <c r="A22" s="4" t="s">
        <v>68</v>
      </c>
    </row>
    <row r="23" spans="1:1">
      <c r="A23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2" sqref="A2:B1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14339590930</v>
      </c>
      <c r="B2" s="3">
        <v>1964495</v>
      </c>
      <c r="C2" s="2" t="s">
        <v>79</v>
      </c>
      <c r="D2" s="2" t="s">
        <v>66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66</v>
      </c>
      <c r="J2" s="2" t="s">
        <v>84</v>
      </c>
      <c r="K2" s="2" t="s">
        <v>85</v>
      </c>
    </row>
    <row r="3" s="1" customFormat="1" ht="20" customHeight="1" spans="1:11">
      <c r="A3" s="3">
        <v>14339431782</v>
      </c>
      <c r="B3" s="3">
        <v>1964390</v>
      </c>
      <c r="C3" s="2" t="s">
        <v>86</v>
      </c>
      <c r="D3" s="2" t="s">
        <v>64</v>
      </c>
      <c r="E3" s="2" t="s">
        <v>80</v>
      </c>
      <c r="F3" s="2" t="s">
        <v>81</v>
      </c>
      <c r="G3" s="2" t="s">
        <v>82</v>
      </c>
      <c r="H3" s="2" t="s">
        <v>83</v>
      </c>
      <c r="I3" s="2" t="s">
        <v>64</v>
      </c>
      <c r="J3" s="2" t="s">
        <v>84</v>
      </c>
      <c r="K3" s="2" t="s">
        <v>87</v>
      </c>
    </row>
    <row r="4" s="1" customFormat="1" ht="20" customHeight="1" spans="1:11">
      <c r="A4" s="3">
        <v>14339396871</v>
      </c>
      <c r="B4" s="3">
        <v>1964362</v>
      </c>
      <c r="C4" s="2" t="s">
        <v>88</v>
      </c>
      <c r="D4" s="2" t="s">
        <v>61</v>
      </c>
      <c r="E4" s="2" t="s">
        <v>80</v>
      </c>
      <c r="F4" s="2" t="s">
        <v>81</v>
      </c>
      <c r="G4" s="2" t="s">
        <v>82</v>
      </c>
      <c r="H4" s="2" t="s">
        <v>89</v>
      </c>
      <c r="I4" s="2" t="s">
        <v>61</v>
      </c>
      <c r="J4" s="2" t="s">
        <v>84</v>
      </c>
      <c r="K4" s="2" t="s">
        <v>90</v>
      </c>
    </row>
    <row r="5" s="1" customFormat="1" ht="20" customHeight="1" spans="1:11">
      <c r="A5" s="3">
        <v>14339394910</v>
      </c>
      <c r="B5" s="3">
        <v>1964357</v>
      </c>
      <c r="C5" s="2" t="s">
        <v>91</v>
      </c>
      <c r="D5" s="2" t="s">
        <v>58</v>
      </c>
      <c r="E5" s="2" t="s">
        <v>80</v>
      </c>
      <c r="F5" s="2" t="s">
        <v>81</v>
      </c>
      <c r="G5" s="2" t="s">
        <v>82</v>
      </c>
      <c r="H5" s="2" t="s">
        <v>92</v>
      </c>
      <c r="I5" s="2" t="s">
        <v>58</v>
      </c>
      <c r="J5" s="2" t="s">
        <v>84</v>
      </c>
      <c r="K5" s="2" t="s">
        <v>93</v>
      </c>
    </row>
    <row r="6" s="1" customFormat="1" ht="20" customHeight="1" spans="1:11">
      <c r="A6" s="3">
        <v>14339336641</v>
      </c>
      <c r="B6" s="3">
        <v>1964314</v>
      </c>
      <c r="C6" s="2" t="s">
        <v>94</v>
      </c>
      <c r="D6" s="2" t="s">
        <v>55</v>
      </c>
      <c r="E6" s="2" t="s">
        <v>80</v>
      </c>
      <c r="F6" s="2" t="s">
        <v>81</v>
      </c>
      <c r="G6" s="2" t="s">
        <v>82</v>
      </c>
      <c r="H6" s="2" t="s">
        <v>95</v>
      </c>
      <c r="I6" s="2" t="s">
        <v>55</v>
      </c>
      <c r="J6" s="2" t="s">
        <v>84</v>
      </c>
      <c r="K6" s="2" t="s">
        <v>96</v>
      </c>
    </row>
    <row r="7" s="1" customFormat="1" ht="20" customHeight="1" spans="1:11">
      <c r="A7" s="3">
        <v>14339184041</v>
      </c>
      <c r="B7" s="3">
        <v>1964220</v>
      </c>
      <c r="C7" s="2" t="s">
        <v>94</v>
      </c>
      <c r="D7" s="2" t="s">
        <v>54</v>
      </c>
      <c r="E7" s="2" t="s">
        <v>80</v>
      </c>
      <c r="F7" s="2" t="s">
        <v>81</v>
      </c>
      <c r="G7" s="2" t="s">
        <v>82</v>
      </c>
      <c r="H7" s="2" t="s">
        <v>95</v>
      </c>
      <c r="I7" s="2" t="s">
        <v>54</v>
      </c>
      <c r="J7" s="2" t="s">
        <v>84</v>
      </c>
      <c r="K7" s="2" t="s">
        <v>97</v>
      </c>
    </row>
    <row r="8" s="1" customFormat="1" ht="20" customHeight="1" spans="1:11">
      <c r="A8" s="3">
        <v>14339028907</v>
      </c>
      <c r="B8" s="3">
        <v>1964142</v>
      </c>
      <c r="C8" s="2" t="s">
        <v>98</v>
      </c>
      <c r="D8" s="2" t="s">
        <v>53</v>
      </c>
      <c r="E8" s="2" t="s">
        <v>80</v>
      </c>
      <c r="F8" s="2" t="s">
        <v>81</v>
      </c>
      <c r="G8" s="2" t="s">
        <v>82</v>
      </c>
      <c r="H8" s="2" t="s">
        <v>99</v>
      </c>
      <c r="I8" s="2" t="s">
        <v>53</v>
      </c>
      <c r="J8" s="2" t="s">
        <v>84</v>
      </c>
      <c r="K8" s="2" t="s">
        <v>100</v>
      </c>
    </row>
    <row r="9" s="1" customFormat="1" ht="20" customHeight="1" spans="1:11">
      <c r="A9" s="3">
        <v>14338769114</v>
      </c>
      <c r="B9" s="3">
        <v>1964002</v>
      </c>
      <c r="C9" s="2" t="s">
        <v>94</v>
      </c>
      <c r="D9" s="2" t="s">
        <v>50</v>
      </c>
      <c r="E9" s="2" t="s">
        <v>80</v>
      </c>
      <c r="F9" s="2" t="s">
        <v>81</v>
      </c>
      <c r="G9" s="2" t="s">
        <v>82</v>
      </c>
      <c r="H9" s="2" t="s">
        <v>95</v>
      </c>
      <c r="I9" s="2" t="s">
        <v>50</v>
      </c>
      <c r="J9" s="2" t="s">
        <v>84</v>
      </c>
      <c r="K9" s="2" t="s">
        <v>101</v>
      </c>
    </row>
    <row r="10" s="1" customFormat="1" ht="20" customHeight="1" spans="1:11">
      <c r="A10" s="3">
        <v>14338513966</v>
      </c>
      <c r="B10" s="3">
        <v>1963907</v>
      </c>
      <c r="C10" s="2" t="s">
        <v>102</v>
      </c>
      <c r="D10" s="2" t="s">
        <v>49</v>
      </c>
      <c r="E10" s="2" t="s">
        <v>80</v>
      </c>
      <c r="F10" s="2" t="s">
        <v>81</v>
      </c>
      <c r="G10" s="2" t="s">
        <v>82</v>
      </c>
      <c r="H10" s="2" t="s">
        <v>103</v>
      </c>
      <c r="I10" s="2" t="s">
        <v>49</v>
      </c>
      <c r="J10" s="2" t="s">
        <v>84</v>
      </c>
      <c r="K10" s="2" t="s">
        <v>104</v>
      </c>
    </row>
    <row r="11" s="1" customFormat="1" ht="20" customHeight="1" spans="1:11">
      <c r="A11" s="3">
        <v>14338491807</v>
      </c>
      <c r="B11" s="3">
        <v>1963896</v>
      </c>
      <c r="C11" s="2" t="s">
        <v>105</v>
      </c>
      <c r="D11" s="2" t="s">
        <v>46</v>
      </c>
      <c r="E11" s="2" t="s">
        <v>80</v>
      </c>
      <c r="F11" s="2" t="s">
        <v>81</v>
      </c>
      <c r="G11" s="2" t="s">
        <v>82</v>
      </c>
      <c r="H11" s="2" t="s">
        <v>106</v>
      </c>
      <c r="I11" s="2" t="s">
        <v>46</v>
      </c>
      <c r="J11" s="2" t="s">
        <v>84</v>
      </c>
      <c r="K11" s="2" t="s">
        <v>107</v>
      </c>
    </row>
    <row r="12" s="1" customFormat="1" ht="20" customHeight="1" spans="1:11">
      <c r="A12" s="3">
        <v>14338100555</v>
      </c>
      <c r="B12" s="3">
        <v>1963723</v>
      </c>
      <c r="C12" s="2" t="s">
        <v>108</v>
      </c>
      <c r="D12" s="2" t="s">
        <v>44</v>
      </c>
      <c r="E12" s="2" t="s">
        <v>80</v>
      </c>
      <c r="F12" s="2" t="s">
        <v>81</v>
      </c>
      <c r="G12" s="2" t="s">
        <v>82</v>
      </c>
      <c r="H12" s="2" t="s">
        <v>109</v>
      </c>
      <c r="I12" s="2" t="s">
        <v>44</v>
      </c>
      <c r="J12" s="2" t="s">
        <v>84</v>
      </c>
      <c r="K12" s="2" t="s">
        <v>110</v>
      </c>
    </row>
    <row r="13" s="1" customFormat="1" ht="20" customHeight="1" spans="1:11">
      <c r="A13" s="3">
        <v>14338098808</v>
      </c>
      <c r="B13" s="3">
        <v>1963721</v>
      </c>
      <c r="C13" s="2" t="s">
        <v>94</v>
      </c>
      <c r="D13" s="2" t="s">
        <v>43</v>
      </c>
      <c r="E13" s="2" t="s">
        <v>80</v>
      </c>
      <c r="F13" s="2" t="s">
        <v>81</v>
      </c>
      <c r="G13" s="2" t="s">
        <v>82</v>
      </c>
      <c r="H13" s="2" t="s">
        <v>95</v>
      </c>
      <c r="I13" s="2" t="s">
        <v>43</v>
      </c>
      <c r="J13" s="2" t="s">
        <v>84</v>
      </c>
      <c r="K13" s="2" t="s">
        <v>111</v>
      </c>
    </row>
    <row r="14" s="1" customFormat="1" ht="20" customHeight="1" spans="1:11">
      <c r="A14" s="3">
        <v>14338049712</v>
      </c>
      <c r="B14" s="3">
        <v>1963695</v>
      </c>
      <c r="C14" s="2" t="s">
        <v>108</v>
      </c>
      <c r="D14" s="2" t="s">
        <v>40</v>
      </c>
      <c r="E14" s="2" t="s">
        <v>80</v>
      </c>
      <c r="F14" s="2" t="s">
        <v>81</v>
      </c>
      <c r="G14" s="2" t="s">
        <v>82</v>
      </c>
      <c r="H14" s="2" t="s">
        <v>109</v>
      </c>
      <c r="I14" s="2" t="s">
        <v>40</v>
      </c>
      <c r="J14" s="2" t="s">
        <v>84</v>
      </c>
      <c r="K14" s="2" t="s">
        <v>112</v>
      </c>
    </row>
    <row r="15" s="1" customFormat="1" ht="20" customHeight="1" spans="1:11">
      <c r="A15" s="3">
        <v>14338005500</v>
      </c>
      <c r="B15" s="3">
        <v>1963666</v>
      </c>
      <c r="C15" s="2" t="s">
        <v>113</v>
      </c>
      <c r="D15" s="2" t="s">
        <v>37</v>
      </c>
      <c r="E15" s="2" t="s">
        <v>80</v>
      </c>
      <c r="F15" s="2" t="s">
        <v>81</v>
      </c>
      <c r="G15" s="2" t="s">
        <v>82</v>
      </c>
      <c r="H15" s="2" t="s">
        <v>114</v>
      </c>
      <c r="I15" s="2" t="s">
        <v>37</v>
      </c>
      <c r="J15" s="2" t="s">
        <v>84</v>
      </c>
      <c r="K15" s="2" t="s">
        <v>115</v>
      </c>
    </row>
    <row r="16" s="1" customFormat="1" ht="20" customHeight="1" spans="1:11">
      <c r="A16" s="3">
        <v>14337891305</v>
      </c>
      <c r="B16" s="3">
        <v>1963603</v>
      </c>
      <c r="C16" s="2" t="s">
        <v>116</v>
      </c>
      <c r="D16" s="2" t="s">
        <v>34</v>
      </c>
      <c r="E16" s="2" t="s">
        <v>80</v>
      </c>
      <c r="F16" s="2" t="s">
        <v>81</v>
      </c>
      <c r="G16" s="2" t="s">
        <v>82</v>
      </c>
      <c r="H16" s="2" t="s">
        <v>117</v>
      </c>
      <c r="I16" s="2" t="s">
        <v>34</v>
      </c>
      <c r="J16" s="2" t="s">
        <v>84</v>
      </c>
      <c r="K16" s="2" t="s">
        <v>118</v>
      </c>
    </row>
    <row r="17" s="1" customFormat="1" ht="20" customHeight="1" spans="1:11">
      <c r="A17" s="3">
        <v>14331913699</v>
      </c>
      <c r="B17" s="3">
        <v>1961547</v>
      </c>
      <c r="C17" s="2" t="s">
        <v>119</v>
      </c>
      <c r="D17" s="2" t="s">
        <v>32</v>
      </c>
      <c r="E17" s="2" t="s">
        <v>80</v>
      </c>
      <c r="F17" s="2" t="s">
        <v>81</v>
      </c>
      <c r="G17" s="2" t="s">
        <v>82</v>
      </c>
      <c r="H17" s="2" t="s">
        <v>120</v>
      </c>
      <c r="I17" s="2" t="s">
        <v>32</v>
      </c>
      <c r="J17" s="2" t="s">
        <v>84</v>
      </c>
      <c r="K17" s="2" t="s">
        <v>121</v>
      </c>
    </row>
    <row r="18" s="1" customFormat="1" ht="20" customHeight="1" spans="1:11">
      <c r="A18" s="3">
        <v>14321589569</v>
      </c>
      <c r="B18" s="3">
        <v>1958137</v>
      </c>
      <c r="C18" s="2" t="s">
        <v>116</v>
      </c>
      <c r="D18" s="2" t="s">
        <v>26</v>
      </c>
      <c r="E18" s="2" t="s">
        <v>122</v>
      </c>
      <c r="F18" s="2" t="s">
        <v>81</v>
      </c>
      <c r="G18" s="2" t="s">
        <v>82</v>
      </c>
      <c r="H18" s="2" t="s">
        <v>123</v>
      </c>
      <c r="I18" s="2" t="s">
        <v>26</v>
      </c>
      <c r="J18" s="2" t="s">
        <v>84</v>
      </c>
      <c r="K18" s="2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2021-02-10T01:09:23Z</dcterms:created>
  <dcterms:modified xsi:type="dcterms:W3CDTF">2021-02-10T01:13:21Z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