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1" hidden="1">订单明细!$A$1:$AI$184</definedName>
    <definedName name="_xlnm._FilterDatabase" localSheetId="4" hidden="1">对账!$A$1:$AF$185</definedName>
  </definedNames>
  <calcPr calcId="144525"/>
</workbook>
</file>

<file path=xl/sharedStrings.xml><?xml version="1.0" encoding="utf-8"?>
<sst xmlns="http://schemas.openxmlformats.org/spreadsheetml/2006/main" count="7791" uniqueCount="1880">
  <si>
    <t>去哪儿网酒店预付对账单</t>
  </si>
  <si>
    <t>供应商名称：</t>
  </si>
  <si>
    <t>龙卷风</t>
  </si>
  <si>
    <t>结算周期：</t>
  </si>
  <si>
    <t>2021-02-09至2021-02-10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</si>
  <si>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</si>
  <si>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</si>
  <si>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</si>
  <si>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</si>
  <si>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</si>
  <si>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</si>
  <si>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</si>
  <si>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</si>
  <si>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</si>
  <si>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</si>
  <si>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</si>
  <si>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</si>
  <si>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</si>
  <si>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</si>
  <si>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</si>
  <si>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¥81,667.00</t>
  </si>
  <si>
    <t>¥10,450.00</t>
  </si>
  <si>
    <t>-¥2,695.00</t>
  </si>
  <si>
    <t>¥68,522.00</t>
  </si>
  <si>
    <t>分类信息</t>
  </si>
  <si>
    <t>业务类型</t>
  </si>
  <si>
    <t>酒店预付（点击查看明细）</t>
  </si>
  <si>
    <t>¥71,217.00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</si>
  <si>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</si>
  <si>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</si>
  <si>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</si>
  <si>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</si>
  <si>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</si>
  <si>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</si>
  <si>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</si>
  <si>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</si>
  <si>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</si>
  <si>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</si>
  <si>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</si>
  <si>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</si>
  <si>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</si>
  <si>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</si>
  <si>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</si>
  <si>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</si>
  <si>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</si>
  <si>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</si>
  <si>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</si>
  <si>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</si>
  <si>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</si>
  <si>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</si>
  <si>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</si>
  <si>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</si>
  <si>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</si>
  <si>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</si>
  <si>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</si>
  <si>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</si>
  <si>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</si>
  <si>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</si>
  <si>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</si>
  <si>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</si>
  <si>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</si>
  <si>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</si>
  <si>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</si>
  <si>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</si>
  <si>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</si>
  <si>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</si>
  <si>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</si>
  <si>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</si>
  <si>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</si>
  <si>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</si>
  <si>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</si>
  <si>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102535146123</t>
  </si>
  <si>
    <t>酒店预付</t>
  </si>
  <si>
    <t>否</t>
  </si>
  <si>
    <t>普通</t>
  </si>
  <si>
    <t>288751606</t>
  </si>
  <si>
    <t>深圳梦园彼岸客栈</t>
  </si>
  <si>
    <t>1616855</t>
  </si>
  <si>
    <t>殷辉</t>
  </si>
  <si>
    <t>2021-02-06</t>
  </si>
  <si>
    <t>2021-02-08</t>
  </si>
  <si>
    <t>2021-02-10</t>
  </si>
  <si>
    <t>¥1,020.00</t>
  </si>
  <si>
    <t>¥134.00</t>
  </si>
  <si>
    <t>¥886.00</t>
  </si>
  <si>
    <t>无敌海景榻榻米大床房</t>
  </si>
  <si>
    <t>WEBSITE</t>
  </si>
  <si>
    <t>102538546749</t>
  </si>
  <si>
    <t>268946387</t>
  </si>
  <si>
    <t>佳兆业可域精选酒店(深圳大鹏店)</t>
  </si>
  <si>
    <t>罗穗</t>
  </si>
  <si>
    <t>2021-02-09</t>
  </si>
  <si>
    <t>¥426.00</t>
  </si>
  <si>
    <t>¥56.00</t>
  </si>
  <si>
    <t>¥370.00</t>
  </si>
  <si>
    <t>高级双床房</t>
  </si>
  <si>
    <t>102538306504</t>
  </si>
  <si>
    <t>295811347</t>
  </si>
  <si>
    <t>清居酒店(成都一品天下店)</t>
  </si>
  <si>
    <t>郑婕</t>
  </si>
  <si>
    <t>¥239.00</t>
  </si>
  <si>
    <t>¥32.00</t>
  </si>
  <si>
    <t>¥207.00</t>
  </si>
  <si>
    <t>禅意大床房</t>
  </si>
  <si>
    <t>102538905016</t>
  </si>
  <si>
    <t>268949072</t>
  </si>
  <si>
    <t>巴途美宿酒店(重庆江北国际机场店)</t>
  </si>
  <si>
    <t>周敏</t>
  </si>
  <si>
    <t>¥132.00</t>
  </si>
  <si>
    <t>¥18.00</t>
  </si>
  <si>
    <t>¥114.00</t>
  </si>
  <si>
    <t>small·良辰</t>
  </si>
  <si>
    <t>102538934078</t>
  </si>
  <si>
    <t>275069238</t>
  </si>
  <si>
    <t>99旅馆连锁(上海嘉定大学城店)</t>
  </si>
  <si>
    <t>刘蒙</t>
  </si>
  <si>
    <t>¥80.00</t>
  </si>
  <si>
    <t>¥11.00</t>
  </si>
  <si>
    <t>¥69.00</t>
  </si>
  <si>
    <t>大床房B</t>
  </si>
  <si>
    <t>102538656964</t>
  </si>
  <si>
    <t>268933550</t>
  </si>
  <si>
    <t>杭州环岛宾馆</t>
  </si>
  <si>
    <t>刘颖杰</t>
  </si>
  <si>
    <t>¥71.00</t>
  </si>
  <si>
    <t>¥10.00</t>
  </si>
  <si>
    <t>¥61.00</t>
  </si>
  <si>
    <t>特惠双床房</t>
  </si>
  <si>
    <t>102538888756</t>
  </si>
  <si>
    <t>297983296</t>
  </si>
  <si>
    <t>泸定运通宾馆</t>
  </si>
  <si>
    <t>周科</t>
  </si>
  <si>
    <t>¥119.00</t>
  </si>
  <si>
    <t>¥16.00</t>
  </si>
  <si>
    <t>¥103.00</t>
  </si>
  <si>
    <t>标间</t>
  </si>
  <si>
    <t>102538888561</t>
  </si>
  <si>
    <t>268929938</t>
  </si>
  <si>
    <t>星逸公寓(成都火车东站绿地468概念店)</t>
  </si>
  <si>
    <t>苟俊</t>
  </si>
  <si>
    <t>¥191.00</t>
  </si>
  <si>
    <t>¥25.00</t>
  </si>
  <si>
    <t>¥166.00</t>
  </si>
  <si>
    <t>豪华大床房</t>
  </si>
  <si>
    <t>102538935756</t>
  </si>
  <si>
    <t>288629047</t>
  </si>
  <si>
    <t>尚途酒店(海南政法学院店)</t>
  </si>
  <si>
    <t>周海曼</t>
  </si>
  <si>
    <t>¥101.00</t>
  </si>
  <si>
    <t>¥14.00</t>
  </si>
  <si>
    <t>¥87.00</t>
  </si>
  <si>
    <t>经济大床房</t>
  </si>
  <si>
    <t>102538597162</t>
  </si>
  <si>
    <t>291217816</t>
  </si>
  <si>
    <t>时光漫步怀旧主题酒店(张家口文化广场北站店)</t>
  </si>
  <si>
    <t>范礼</t>
  </si>
  <si>
    <t>¥198.00</t>
  </si>
  <si>
    <t>¥26.00</t>
  </si>
  <si>
    <t>¥172.00</t>
  </si>
  <si>
    <t>时光大床房</t>
  </si>
  <si>
    <t>102538173261</t>
  </si>
  <si>
    <t>282559738</t>
  </si>
  <si>
    <t>维也纳国际酒店(上海朱泾店)</t>
  </si>
  <si>
    <t>汤翔飞</t>
  </si>
  <si>
    <t>¥341.00</t>
  </si>
  <si>
    <t>¥45.00</t>
  </si>
  <si>
    <t>¥296.00</t>
  </si>
  <si>
    <t>豪华双床客房</t>
  </si>
  <si>
    <t>102526140866</t>
  </si>
  <si>
    <t>277399968</t>
  </si>
  <si>
    <t>锦江之星品尚(海口国贸金龙路店)</t>
  </si>
  <si>
    <t>王玉林</t>
  </si>
  <si>
    <t>2021-01-28</t>
  </si>
  <si>
    <t>¥488.00</t>
  </si>
  <si>
    <t>¥64.00</t>
  </si>
  <si>
    <t>¥424.00</t>
  </si>
  <si>
    <t>商务标准房B</t>
  </si>
  <si>
    <t>102535973202</t>
  </si>
  <si>
    <t>266556476</t>
  </si>
  <si>
    <t>广州汇华希尔顿逸林酒店</t>
  </si>
  <si>
    <t>杨海|李亦</t>
  </si>
  <si>
    <t>¥1,822.00</t>
  </si>
  <si>
    <t>¥72.00</t>
  </si>
  <si>
    <t>¥1,750.00</t>
  </si>
  <si>
    <t>行政双床房</t>
  </si>
  <si>
    <t>102538413974</t>
  </si>
  <si>
    <t>293485480</t>
  </si>
  <si>
    <t>开元曼居·绍兴鲁迅故里店</t>
  </si>
  <si>
    <t>俞锡峰</t>
  </si>
  <si>
    <t>¥217.00</t>
  </si>
  <si>
    <t>¥29.00</t>
  </si>
  <si>
    <t>¥188.00</t>
  </si>
  <si>
    <t>曼选大床房</t>
  </si>
  <si>
    <t>102538341806</t>
  </si>
  <si>
    <t>275075559</t>
  </si>
  <si>
    <t>信阳美亚达酒店</t>
  </si>
  <si>
    <t>刘晶莹</t>
  </si>
  <si>
    <t>¥375.00</t>
  </si>
  <si>
    <t>¥49.00</t>
  </si>
  <si>
    <t>¥326.00</t>
  </si>
  <si>
    <t>复式休闲房</t>
  </si>
  <si>
    <t>102538431092</t>
  </si>
  <si>
    <t>俞家乐</t>
  </si>
  <si>
    <t>曼选双床房</t>
  </si>
  <si>
    <t>102538440342</t>
  </si>
  <si>
    <t>268945688</t>
  </si>
  <si>
    <t>小丫奔腾主题酒店公寓(深圳北站龙华Coco City店)</t>
  </si>
  <si>
    <t>赵伟权</t>
  </si>
  <si>
    <t>¥194.00</t>
  </si>
  <si>
    <t>¥168.00</t>
  </si>
  <si>
    <t>小丫大床房</t>
  </si>
  <si>
    <t>102538474904</t>
  </si>
  <si>
    <t>288661213</t>
  </si>
  <si>
    <t>楚雄云伦酒店</t>
  </si>
  <si>
    <t>李婷婷</t>
  </si>
  <si>
    <t>¥178.00</t>
  </si>
  <si>
    <t>¥24.00</t>
  </si>
  <si>
    <t>¥154.00</t>
  </si>
  <si>
    <t>海洋主题房</t>
  </si>
  <si>
    <t>102533340830</t>
  </si>
  <si>
    <t>268948505</t>
  </si>
  <si>
    <t>北京稻香湖景酒店</t>
  </si>
  <si>
    <t>薛晨</t>
  </si>
  <si>
    <t>2021-02-04</t>
  </si>
  <si>
    <t>¥960.00</t>
  </si>
  <si>
    <t>¥126.00</t>
  </si>
  <si>
    <t>¥834.00</t>
  </si>
  <si>
    <t>玛雅岛标准间</t>
  </si>
  <si>
    <t>102538811621</t>
  </si>
  <si>
    <t>293478628</t>
  </si>
  <si>
    <t>浑源恒山国际酒店</t>
  </si>
  <si>
    <t>吴姜</t>
  </si>
  <si>
    <t>¥213.00</t>
  </si>
  <si>
    <t>¥28.00</t>
  </si>
  <si>
    <t>¥185.00</t>
  </si>
  <si>
    <t>商务大床房</t>
  </si>
  <si>
    <t>102538817483</t>
  </si>
  <si>
    <t>275066430</t>
  </si>
  <si>
    <t>北京众拾商务酒店</t>
  </si>
  <si>
    <t>马钟荣</t>
  </si>
  <si>
    <t>¥124.00</t>
  </si>
  <si>
    <t>¥17.00</t>
  </si>
  <si>
    <t>¥107.00</t>
  </si>
  <si>
    <t>经济标间</t>
  </si>
  <si>
    <t>102533924333</t>
  </si>
  <si>
    <t>288638203</t>
  </si>
  <si>
    <t>丹东金海温泉公馆</t>
  </si>
  <si>
    <t>李卉</t>
  </si>
  <si>
    <t>¥212.00</t>
  </si>
  <si>
    <t>¥184.00</t>
  </si>
  <si>
    <t>温泉公寓标准客房</t>
  </si>
  <si>
    <t>102536838862</t>
  </si>
  <si>
    <t>268928603</t>
  </si>
  <si>
    <t>芜湖新百金陵大酒店</t>
  </si>
  <si>
    <t>景梦影</t>
  </si>
  <si>
    <t>2021-02-07</t>
  </si>
  <si>
    <t>¥711.00</t>
  </si>
  <si>
    <t>¥93.00</t>
  </si>
  <si>
    <t>¥618.00</t>
  </si>
  <si>
    <t>经济商旅双床房</t>
  </si>
  <si>
    <t>102538309638</t>
  </si>
  <si>
    <t>293482891</t>
  </si>
  <si>
    <t>重庆静泊渝光电竞酒店</t>
  </si>
  <si>
    <t>郑翔书</t>
  </si>
  <si>
    <t>¥380.00</t>
  </si>
  <si>
    <t>¥50.00</t>
  </si>
  <si>
    <t>¥330.00</t>
  </si>
  <si>
    <t>半夏·Live soul 电竞复式双人套房[CPUi510代+2060显卡＋16g+罗技键鼠]</t>
  </si>
  <si>
    <t>102538241906</t>
  </si>
  <si>
    <t>271516874</t>
  </si>
  <si>
    <t>恩平华美达酒店</t>
  </si>
  <si>
    <t>钟嘉盛</t>
  </si>
  <si>
    <t>¥350.00</t>
  </si>
  <si>
    <t>¥46.00</t>
  </si>
  <si>
    <t>¥304.00</t>
  </si>
  <si>
    <t>行政复式大床房</t>
  </si>
  <si>
    <t>102537706589</t>
  </si>
  <si>
    <t>288625741</t>
  </si>
  <si>
    <t>南京汤山一品温泉酒店</t>
  </si>
  <si>
    <t>陈露|韩敏</t>
  </si>
  <si>
    <t>¥1,006.00</t>
  </si>
  <si>
    <t>¥874.00</t>
  </si>
  <si>
    <t>温馨私汤大床房</t>
  </si>
  <si>
    <t>102537041361</t>
  </si>
  <si>
    <t>268936838</t>
  </si>
  <si>
    <t>深圳莱卡帝亚酒店</t>
  </si>
  <si>
    <t>杨永方</t>
  </si>
  <si>
    <t>¥372.00</t>
  </si>
  <si>
    <t>¥322.00</t>
  </si>
  <si>
    <t>精致大床房无窗)</t>
  </si>
  <si>
    <t>102538004660</t>
  </si>
  <si>
    <t>贾冲</t>
  </si>
  <si>
    <t>102538469505</t>
  </si>
  <si>
    <t>284944861</t>
  </si>
  <si>
    <t>维也纳酒店(鹰潭长途客运站店)</t>
  </si>
  <si>
    <t>黄友</t>
  </si>
  <si>
    <t>¥259.00</t>
  </si>
  <si>
    <t>¥34.00</t>
  </si>
  <si>
    <t>¥225.00</t>
  </si>
  <si>
    <t>102538899013</t>
  </si>
  <si>
    <t>268928222</t>
  </si>
  <si>
    <t>韶关汇展酒店</t>
  </si>
  <si>
    <t>韦淇</t>
  </si>
  <si>
    <t>¥312.00</t>
  </si>
  <si>
    <t>¥41.00</t>
  </si>
  <si>
    <t>¥271.00</t>
  </si>
  <si>
    <t>102538485291</t>
  </si>
  <si>
    <t>296759932</t>
  </si>
  <si>
    <t>长沙欢格酒店</t>
  </si>
  <si>
    <t>苏航</t>
  </si>
  <si>
    <t>¥135.00</t>
  </si>
  <si>
    <t>¥117.00</t>
  </si>
  <si>
    <t>欢致·影院大床房</t>
  </si>
  <si>
    <t>102538055218</t>
  </si>
  <si>
    <t>288747664</t>
  </si>
  <si>
    <t>长沙蓝庭酒店</t>
  </si>
  <si>
    <t>陈方亮</t>
  </si>
  <si>
    <t>¥113.00</t>
  </si>
  <si>
    <t>¥15.00</t>
  </si>
  <si>
    <t>¥98.00</t>
  </si>
  <si>
    <t>标准双床房</t>
  </si>
  <si>
    <t>102533674336</t>
  </si>
  <si>
    <t>288635821</t>
  </si>
  <si>
    <t>北京益泉花园酒店</t>
  </si>
  <si>
    <t>李宁</t>
  </si>
  <si>
    <t>¥657.00</t>
  </si>
  <si>
    <t>¥86.00</t>
  </si>
  <si>
    <t>¥571.00</t>
  </si>
  <si>
    <t>温泉花园</t>
  </si>
  <si>
    <t>102538987116</t>
  </si>
  <si>
    <t>284945278</t>
  </si>
  <si>
    <t>维也纳酒店(六盘水水城古镇店)</t>
  </si>
  <si>
    <t>田肖辉</t>
  </si>
  <si>
    <t>¥36.00</t>
  </si>
  <si>
    <t>¥235.00</t>
  </si>
  <si>
    <t>高级大床房</t>
  </si>
  <si>
    <t>102538814958</t>
  </si>
  <si>
    <t>288651598</t>
  </si>
  <si>
    <t>丽水喜尔顿·逸轩酒店</t>
  </si>
  <si>
    <t>陈俊宇</t>
  </si>
  <si>
    <t>¥282.00</t>
  </si>
  <si>
    <t>¥37.00</t>
  </si>
  <si>
    <t>¥245.00</t>
  </si>
  <si>
    <t>棋牌标套</t>
  </si>
  <si>
    <t>102515307754</t>
  </si>
  <si>
    <t>268929968</t>
  </si>
  <si>
    <t>汕头澄海国瑞豪生大酒店</t>
  </si>
  <si>
    <t>王安</t>
  </si>
  <si>
    <t>2021-01-17</t>
  </si>
  <si>
    <t>¥1,794.00</t>
  </si>
  <si>
    <t>¥234.00</t>
  </si>
  <si>
    <t>¥1,560.00</t>
  </si>
  <si>
    <t>102537258375</t>
  </si>
  <si>
    <t>268955300</t>
  </si>
  <si>
    <t>上海中谷小南国花园酒店</t>
  </si>
  <si>
    <t>尤丽</t>
  </si>
  <si>
    <t>¥594.00</t>
  </si>
  <si>
    <t>¥78.00</t>
  </si>
  <si>
    <t>¥516.00</t>
  </si>
  <si>
    <t>豪华湖景房</t>
  </si>
  <si>
    <t>102538897231</t>
  </si>
  <si>
    <t>288632905</t>
  </si>
  <si>
    <t>希岸酒店(贵阳花果园风雨桥店)</t>
  </si>
  <si>
    <t>桂欣</t>
  </si>
  <si>
    <t>¥173.00</t>
  </si>
  <si>
    <t>¥23.00</t>
  </si>
  <si>
    <t>¥150.00</t>
  </si>
  <si>
    <t>希岸高级大床房</t>
  </si>
  <si>
    <t>102538424780</t>
  </si>
  <si>
    <t>298220200</t>
  </si>
  <si>
    <t>罗江四季源酒店</t>
  </si>
  <si>
    <t>赵文友</t>
  </si>
  <si>
    <t>¥99.00</t>
  </si>
  <si>
    <t>豪华单间</t>
  </si>
  <si>
    <t>102538520812</t>
  </si>
  <si>
    <t>周作</t>
  </si>
  <si>
    <t>102528570302</t>
  </si>
  <si>
    <t>275076108</t>
  </si>
  <si>
    <t>佛山西樵山希尔顿欢朋酒店</t>
  </si>
  <si>
    <t>潘国信|潘剑坤|刘诗华</t>
  </si>
  <si>
    <t>2021-01-30</t>
  </si>
  <si>
    <t>¥3,342.00</t>
  </si>
  <si>
    <t>¥438.00</t>
  </si>
  <si>
    <t>¥2,904.00</t>
  </si>
  <si>
    <t>舒适湖景双床房</t>
  </si>
  <si>
    <t>102536020564</t>
  </si>
  <si>
    <t>296997142</t>
  </si>
  <si>
    <t>遂宁希尔顿欢朋酒店</t>
  </si>
  <si>
    <t>向小玲</t>
  </si>
  <si>
    <t>¥742.00</t>
  </si>
  <si>
    <t>¥644.00</t>
  </si>
  <si>
    <t>高级房-双床</t>
  </si>
  <si>
    <t>102538875456</t>
  </si>
  <si>
    <t>268956086</t>
  </si>
  <si>
    <t>麗枫酒店(广州市桥地铁站易发步行街)</t>
  </si>
  <si>
    <t>刘炳华</t>
  </si>
  <si>
    <t>¥291.00</t>
  </si>
  <si>
    <t>¥38.00</t>
  </si>
  <si>
    <t>¥253.00</t>
  </si>
  <si>
    <t>102537613682</t>
  </si>
  <si>
    <t>288646954</t>
  </si>
  <si>
    <t>北京驿雲kids·童话镇</t>
  </si>
  <si>
    <t>董明芳</t>
  </si>
  <si>
    <t>¥377.00</t>
  </si>
  <si>
    <t>¥327.00</t>
  </si>
  <si>
    <t>蓝色小港湾</t>
  </si>
  <si>
    <t>102538179283</t>
  </si>
  <si>
    <t>275068683</t>
  </si>
  <si>
    <t>99优选酒店(北京物资学院地铁站店)</t>
  </si>
  <si>
    <t>杨鸣辉</t>
  </si>
  <si>
    <t>¥118.00</t>
  </si>
  <si>
    <t>¥102.00</t>
  </si>
  <si>
    <t>大床房b</t>
  </si>
  <si>
    <t>102538835065</t>
  </si>
  <si>
    <t>288749512</t>
  </si>
  <si>
    <t>贵阳汉唐巢精品酒店</t>
  </si>
  <si>
    <t>李捷</t>
  </si>
  <si>
    <t>¥334.00</t>
  </si>
  <si>
    <t>¥44.00</t>
  </si>
  <si>
    <t>¥290.00</t>
  </si>
  <si>
    <t>汉唐经典房</t>
  </si>
  <si>
    <t>102537981758</t>
  </si>
  <si>
    <t>291212440</t>
  </si>
  <si>
    <t>三亚城外有星光客栈</t>
  </si>
  <si>
    <t>蒋丽</t>
  </si>
  <si>
    <t>¥398.00</t>
  </si>
  <si>
    <t>¥52.00</t>
  </si>
  <si>
    <t>¥346.00</t>
  </si>
  <si>
    <t>彼岸风舒适双床房</t>
  </si>
  <si>
    <t>102538384402</t>
  </si>
  <si>
    <t>298581574</t>
  </si>
  <si>
    <t>北京云田宾馆</t>
  </si>
  <si>
    <t>杨越龙</t>
  </si>
  <si>
    <t>¥140.00</t>
  </si>
  <si>
    <t>¥19.00</t>
  </si>
  <si>
    <t>¥121.00</t>
  </si>
  <si>
    <t>标准间</t>
  </si>
  <si>
    <t>102538621107</t>
  </si>
  <si>
    <t>268948601</t>
  </si>
  <si>
    <t>南阳石油宾馆</t>
  </si>
  <si>
    <t>罗琛</t>
  </si>
  <si>
    <t>¥127.00</t>
  </si>
  <si>
    <t>¥110.00</t>
  </si>
  <si>
    <t>大床房</t>
  </si>
  <si>
    <t>102538924666</t>
  </si>
  <si>
    <t>291212143</t>
  </si>
  <si>
    <t>海仑假日酒店(勐腊勐仑植物园店)</t>
  </si>
  <si>
    <t>王锐娟</t>
  </si>
  <si>
    <t>¥354.00</t>
  </si>
  <si>
    <t>¥47.00</t>
  </si>
  <si>
    <t>¥307.00</t>
  </si>
  <si>
    <t>102538247202</t>
  </si>
  <si>
    <t>275072052</t>
  </si>
  <si>
    <t>逸米酒店(广州北京路地铁站店)</t>
  </si>
  <si>
    <t>林林</t>
  </si>
  <si>
    <t>¥13.00</t>
  </si>
  <si>
    <t>¥85.00</t>
  </si>
  <si>
    <t>大床房(无窗)</t>
  </si>
  <si>
    <t>102538601652</t>
  </si>
  <si>
    <t>费贤娥</t>
  </si>
  <si>
    <t>¥237.00</t>
  </si>
  <si>
    <t>¥31.00</t>
  </si>
  <si>
    <t>¥206.00</t>
  </si>
  <si>
    <t>102538862999</t>
  </si>
  <si>
    <t>295022305</t>
  </si>
  <si>
    <t>重庆琪莱精品酒店</t>
  </si>
  <si>
    <t>苏才增</t>
  </si>
  <si>
    <t>¥158.00</t>
  </si>
  <si>
    <t>¥21.00</t>
  </si>
  <si>
    <t>¥137.00</t>
  </si>
  <si>
    <t>经济房</t>
  </si>
  <si>
    <t>102532446340</t>
  </si>
  <si>
    <t>295807186</t>
  </si>
  <si>
    <t>厦门天纯社度假别墅</t>
  </si>
  <si>
    <t>陈旭</t>
  </si>
  <si>
    <t>2021-02-03</t>
  </si>
  <si>
    <t>¥67.00</t>
  </si>
  <si>
    <t>¥9.00</t>
  </si>
  <si>
    <t>¥58.00</t>
  </si>
  <si>
    <t>102537890107</t>
  </si>
  <si>
    <t>290361406</t>
  </si>
  <si>
    <t>铜仁锦江宾馆</t>
  </si>
  <si>
    <t>麻韵燚</t>
  </si>
  <si>
    <t>¥351.00</t>
  </si>
  <si>
    <t>¥305.00</t>
  </si>
  <si>
    <t>浪漫情侣圆床房</t>
  </si>
  <si>
    <t>102538720856</t>
  </si>
  <si>
    <t>297990472</t>
  </si>
  <si>
    <t>栾川栖园四合院精品酒店</t>
  </si>
  <si>
    <t>刘芸滢</t>
  </si>
  <si>
    <t>¥306.00</t>
  </si>
  <si>
    <t>¥40.00</t>
  </si>
  <si>
    <t>¥266.00</t>
  </si>
  <si>
    <t>豪华标准间</t>
  </si>
  <si>
    <t>102538467311</t>
  </si>
  <si>
    <t>295812709</t>
  </si>
  <si>
    <t>杭州西兰风尚酒店</t>
  </si>
  <si>
    <t>蔡建中</t>
  </si>
  <si>
    <t>¥203.00</t>
  </si>
  <si>
    <t>¥27.00</t>
  </si>
  <si>
    <t>¥176.00</t>
  </si>
  <si>
    <t>太空大床房</t>
  </si>
  <si>
    <t>102538724341</t>
  </si>
  <si>
    <t>297974497</t>
  </si>
  <si>
    <t>洪江武陵城酒店</t>
  </si>
  <si>
    <t>向福松</t>
  </si>
  <si>
    <t>¥156.00</t>
  </si>
  <si>
    <t>102537304486</t>
  </si>
  <si>
    <t>295813399</t>
  </si>
  <si>
    <t>兰博大酒店(杭州国际机场店)</t>
  </si>
  <si>
    <t>蔡柏春</t>
  </si>
  <si>
    <t>¥450.00</t>
  </si>
  <si>
    <t>¥60.00</t>
  </si>
  <si>
    <t>¥390.00</t>
  </si>
  <si>
    <t>商务高级大床房</t>
  </si>
  <si>
    <t>102538496306</t>
  </si>
  <si>
    <t>288647713</t>
  </si>
  <si>
    <t>速8酒店(北京南站开阳桥店)</t>
  </si>
  <si>
    <t>王正祥</t>
  </si>
  <si>
    <t>¥62.00</t>
  </si>
  <si>
    <t>102533434183</t>
  </si>
  <si>
    <t>275069697</t>
  </si>
  <si>
    <t>北京忆海文化酒店</t>
  </si>
  <si>
    <t>滕超</t>
  </si>
  <si>
    <t>¥163.00</t>
  </si>
  <si>
    <t>舒适大床房</t>
  </si>
  <si>
    <t>102517703186</t>
  </si>
  <si>
    <t>268940828</t>
  </si>
  <si>
    <t>Zsmart智尚酒店(杭州钱江新城店)</t>
  </si>
  <si>
    <t>孙浩</t>
  </si>
  <si>
    <t>2021-01-19</t>
  </si>
  <si>
    <t>¥788.00</t>
  </si>
  <si>
    <t>¥685.00</t>
  </si>
  <si>
    <t>精选大床房</t>
  </si>
  <si>
    <t>102518706849</t>
  </si>
  <si>
    <t>275070141</t>
  </si>
  <si>
    <t>速8酒店(北京后海鼓楼地铁站店)</t>
  </si>
  <si>
    <t>李天阳</t>
  </si>
  <si>
    <t>2021-01-20</t>
  </si>
  <si>
    <t>¥387.00</t>
  </si>
  <si>
    <t>¥51.00</t>
  </si>
  <si>
    <t>¥336.00</t>
  </si>
  <si>
    <t>经济大床房（无窗）</t>
  </si>
  <si>
    <t>102531350965</t>
  </si>
  <si>
    <t>275070927</t>
  </si>
  <si>
    <t>深圳花房客栈</t>
  </si>
  <si>
    <t>莫冬霞</t>
  </si>
  <si>
    <t>2021-02-02</t>
  </si>
  <si>
    <t>¥224.00</t>
  </si>
  <si>
    <t>¥30.00</t>
  </si>
  <si>
    <t>小型1.5米特惠房</t>
  </si>
  <si>
    <t>102538903482</t>
  </si>
  <si>
    <t>266552987</t>
  </si>
  <si>
    <t>深圳凯贝丽君临海域酒店公寓</t>
  </si>
  <si>
    <t>覃桂凤</t>
  </si>
  <si>
    <t>¥414.00</t>
  </si>
  <si>
    <t>¥54.00</t>
  </si>
  <si>
    <t>¥360.00</t>
  </si>
  <si>
    <t>豪华大床公寓</t>
  </si>
  <si>
    <t>102537272671</t>
  </si>
  <si>
    <t>283447447</t>
  </si>
  <si>
    <t>怡程酒店(南宁五象航洋店)</t>
  </si>
  <si>
    <t>孙世炜|李翔|孙静</t>
  </si>
  <si>
    <t>¥1,233.00</t>
  </si>
  <si>
    <t>¥162.00</t>
  </si>
  <si>
    <t>¥1,071.00</t>
  </si>
  <si>
    <t>怡悦双床房</t>
  </si>
  <si>
    <t>102532877791</t>
  </si>
  <si>
    <t>271514537</t>
  </si>
  <si>
    <t>韶关经律论国际酒店</t>
  </si>
  <si>
    <t>杨梓曦</t>
  </si>
  <si>
    <t>¥924.00</t>
  </si>
  <si>
    <t>¥803.00</t>
  </si>
  <si>
    <t>菩提豪双房</t>
  </si>
  <si>
    <t>102538850508</t>
  </si>
  <si>
    <t>288651352</t>
  </si>
  <si>
    <t>贵阳召唤师电竞酒店</t>
  </si>
  <si>
    <t>邹诗杨</t>
  </si>
  <si>
    <t>¥250.00</t>
  </si>
  <si>
    <t>¥33.00</t>
  </si>
  <si>
    <t>电竞大床房</t>
  </si>
  <si>
    <t>102538179971</t>
  </si>
  <si>
    <t>295818244</t>
  </si>
  <si>
    <t>长沙锦和源酒店</t>
  </si>
  <si>
    <t>张清|邓福</t>
  </si>
  <si>
    <t>¥530.00</t>
  </si>
  <si>
    <t>¥70.00</t>
  </si>
  <si>
    <t>¥460.00</t>
  </si>
  <si>
    <t>麻将双间</t>
  </si>
  <si>
    <t>102538491192</t>
  </si>
  <si>
    <t>283446526</t>
  </si>
  <si>
    <t>大理海湾国际酒店</t>
  </si>
  <si>
    <t>杨亮坤</t>
  </si>
  <si>
    <t>¥564.00</t>
  </si>
  <si>
    <t>¥74.00</t>
  </si>
  <si>
    <t>¥490.00</t>
  </si>
  <si>
    <t>山景商务大床房</t>
  </si>
  <si>
    <t>102537734541</t>
  </si>
  <si>
    <t>298581691</t>
  </si>
  <si>
    <t>茂名汇源商务酒店</t>
  </si>
  <si>
    <t>郑春花</t>
  </si>
  <si>
    <t>¥220.00</t>
  </si>
  <si>
    <t>¥190.00</t>
  </si>
  <si>
    <t>雅致大床房</t>
  </si>
  <si>
    <t>102538593187</t>
  </si>
  <si>
    <t>268957334</t>
  </si>
  <si>
    <t>大连渔港至尊大酒店</t>
  </si>
  <si>
    <t>邴德森</t>
  </si>
  <si>
    <t>普通大床间(无窗)</t>
  </si>
  <si>
    <t>102538483619</t>
  </si>
  <si>
    <t>284946355</t>
  </si>
  <si>
    <t>维也纳酒店(连平店)</t>
  </si>
  <si>
    <t>邓宪</t>
  </si>
  <si>
    <t>¥251.00</t>
  </si>
  <si>
    <t>¥218.00</t>
  </si>
  <si>
    <t>豪华双人房</t>
  </si>
  <si>
    <t>102538773437</t>
  </si>
  <si>
    <t>295813291</t>
  </si>
  <si>
    <t>青皮树酒店(酒泉西汉胜迹盛世店)</t>
  </si>
  <si>
    <t>闫婷婷</t>
  </si>
  <si>
    <t>商务圆床房</t>
  </si>
  <si>
    <t>102535983067</t>
  </si>
  <si>
    <t>268956863</t>
  </si>
  <si>
    <t>总统大酒店(广州汉溪长隆地铁站店)</t>
  </si>
  <si>
    <t>林展鹏</t>
  </si>
  <si>
    <t>¥608.00</t>
  </si>
  <si>
    <t>¥528.00</t>
  </si>
  <si>
    <t>超清家庭影院大床房</t>
  </si>
  <si>
    <t>102538171016</t>
  </si>
  <si>
    <t>288643843</t>
  </si>
  <si>
    <t>北京圣庭酒店</t>
  </si>
  <si>
    <t>王舫</t>
  </si>
  <si>
    <t>¥138.00</t>
  </si>
  <si>
    <t>¥120.00</t>
  </si>
  <si>
    <t>102538013090</t>
  </si>
  <si>
    <t>284945731</t>
  </si>
  <si>
    <t>维也纳国际酒店(桂林万达高铁站店)</t>
  </si>
  <si>
    <t>温金琳</t>
  </si>
  <si>
    <t>豪华双床房</t>
  </si>
  <si>
    <t>102538485230</t>
  </si>
  <si>
    <t>271514102</t>
  </si>
  <si>
    <t>开平潭江半岛酒店</t>
  </si>
  <si>
    <t>韩丽珍</t>
  </si>
  <si>
    <t>¥432.00</t>
  </si>
  <si>
    <t>¥57.00</t>
  </si>
  <si>
    <t>102537850489</t>
  </si>
  <si>
    <t>288622948</t>
  </si>
  <si>
    <t>璞隐酒店(厦门嘉禾路莲花路口地铁站店)</t>
  </si>
  <si>
    <t>韦雪洪</t>
  </si>
  <si>
    <t>¥252.00</t>
  </si>
  <si>
    <t>蒹葭居双床房</t>
  </si>
  <si>
    <t>102538754075</t>
  </si>
  <si>
    <t>288624928</t>
  </si>
  <si>
    <t>重庆皇象酒店</t>
  </si>
  <si>
    <t>李晓军</t>
  </si>
  <si>
    <t>¥255.00</t>
  </si>
  <si>
    <t>¥221.00</t>
  </si>
  <si>
    <t>102530022549</t>
  </si>
  <si>
    <t>288958264</t>
  </si>
  <si>
    <t>珠海东澳岛佳兆业可域度假村</t>
  </si>
  <si>
    <t>范琳桀</t>
  </si>
  <si>
    <t>2021-02-01</t>
  </si>
  <si>
    <t>¥667.00</t>
  </si>
  <si>
    <t>¥580.00</t>
  </si>
  <si>
    <t>阳台海景双床房</t>
  </si>
  <si>
    <t>102532136731</t>
  </si>
  <si>
    <t>钟韵</t>
  </si>
  <si>
    <t>¥1,708.00</t>
  </si>
  <si>
    <t>¥223.00</t>
  </si>
  <si>
    <t>¥1,485.00</t>
  </si>
  <si>
    <t>相见海海景吊床房</t>
  </si>
  <si>
    <t>102537531471</t>
  </si>
  <si>
    <t>288758941</t>
  </si>
  <si>
    <t>广汉山水印象酒店</t>
  </si>
  <si>
    <t>侯秀清</t>
  </si>
  <si>
    <t>豪华套房</t>
  </si>
  <si>
    <t>102536106504</t>
  </si>
  <si>
    <t>286116637</t>
  </si>
  <si>
    <t>麗枫酒店(防城港行政中心店)</t>
  </si>
  <si>
    <t>崔瓶</t>
  </si>
  <si>
    <t>¥267.00</t>
  </si>
  <si>
    <t>¥35.00</t>
  </si>
  <si>
    <t>¥232.00</t>
  </si>
  <si>
    <t>102534773567</t>
  </si>
  <si>
    <t>陈建国</t>
  </si>
  <si>
    <t>2021-02-05</t>
  </si>
  <si>
    <t>¥400.00</t>
  </si>
  <si>
    <t>¥55.00</t>
  </si>
  <si>
    <t>¥345.00</t>
  </si>
  <si>
    <t>102537383704</t>
  </si>
  <si>
    <t>288637450</t>
  </si>
  <si>
    <t>杭州中豪国际大酒店</t>
  </si>
  <si>
    <t>谢小燕</t>
  </si>
  <si>
    <t>¥440.00</t>
  </si>
  <si>
    <t>¥382.00</t>
  </si>
  <si>
    <t>竹恋大床房（无窗）</t>
  </si>
  <si>
    <t>102538915765</t>
  </si>
  <si>
    <t>294436810</t>
  </si>
  <si>
    <t>格林豪泰(阜阳正基首府店)</t>
  </si>
  <si>
    <t>陈齐凡</t>
  </si>
  <si>
    <t>¥233.00</t>
  </si>
  <si>
    <t>¥202.00</t>
  </si>
  <si>
    <t>102538653842</t>
  </si>
  <si>
    <t>297702304</t>
  </si>
  <si>
    <t>西岭雪山阳光假日酒店</t>
  </si>
  <si>
    <t>陈宇皓</t>
  </si>
  <si>
    <t>¥917.00</t>
  </si>
  <si>
    <t>¥797.00</t>
  </si>
  <si>
    <t>普通标间</t>
  </si>
  <si>
    <t>102538691602</t>
  </si>
  <si>
    <t>266555807</t>
  </si>
  <si>
    <t>无锡金陵大饭店</t>
  </si>
  <si>
    <t>戴晓伟</t>
  </si>
  <si>
    <t>¥512.00</t>
  </si>
  <si>
    <t>¥445.00</t>
  </si>
  <si>
    <t>102538242573</t>
  </si>
  <si>
    <t>297877336</t>
  </si>
  <si>
    <t>齐河欧乐堡骑士度假酒店</t>
  </si>
  <si>
    <t>闫超</t>
  </si>
  <si>
    <t>¥1,046.00</t>
  </si>
  <si>
    <t>¥909.00</t>
  </si>
  <si>
    <t>森林树屋浴缸大床房</t>
  </si>
  <si>
    <t>102538963606</t>
  </si>
  <si>
    <t>王曦</t>
  </si>
  <si>
    <t>¥155.00</t>
  </si>
  <si>
    <t>¥4.00</t>
  </si>
  <si>
    <t>¥151.00</t>
  </si>
  <si>
    <t>欢欣·豪华大床房</t>
  </si>
  <si>
    <t>102538953150</t>
  </si>
  <si>
    <t>288753028</t>
  </si>
  <si>
    <t>新安景悦精品酒店</t>
  </si>
  <si>
    <t>游梦璇|游长现</t>
  </si>
  <si>
    <t>¥404.00</t>
  </si>
  <si>
    <t>102538971642</t>
  </si>
  <si>
    <t>268943555</t>
  </si>
  <si>
    <t>海南清水湾温德姆度假酒店</t>
  </si>
  <si>
    <t>张晓宇</t>
  </si>
  <si>
    <t>¥536.00</t>
  </si>
  <si>
    <t>¥466.00</t>
  </si>
  <si>
    <t>舒适园景房</t>
  </si>
  <si>
    <t>102538175151</t>
  </si>
  <si>
    <t>297983479</t>
  </si>
  <si>
    <t>营山景阳酒店</t>
  </si>
  <si>
    <t>蹇明辉</t>
  </si>
  <si>
    <t>行政单间</t>
  </si>
  <si>
    <t>102538198011</t>
  </si>
  <si>
    <t>黄香翠|陈颖</t>
  </si>
  <si>
    <t>¥1,128.00</t>
  </si>
  <si>
    <t>¥148.00</t>
  </si>
  <si>
    <t>¥980.00</t>
  </si>
  <si>
    <t>102538537032</t>
  </si>
  <si>
    <t>268954925</t>
  </si>
  <si>
    <t>维也纳国际酒店(杭州良渚新城店)</t>
  </si>
  <si>
    <t>林桂香</t>
  </si>
  <si>
    <t>¥258.00</t>
  </si>
  <si>
    <t>102538498951</t>
  </si>
  <si>
    <t>293484097</t>
  </si>
  <si>
    <t>南充鹭岛酒店</t>
  </si>
  <si>
    <t>肖凤</t>
  </si>
  <si>
    <t>102538966618</t>
  </si>
  <si>
    <t>293484898</t>
  </si>
  <si>
    <t>罗山新都国际大酒店</t>
  </si>
  <si>
    <t>李荣虎</t>
  </si>
  <si>
    <t>¥219.00</t>
  </si>
  <si>
    <t>高级标间</t>
  </si>
  <si>
    <t>102538006408</t>
  </si>
  <si>
    <t>徐赟</t>
  </si>
  <si>
    <t>特惠大床房</t>
  </si>
  <si>
    <t>102538790917</t>
  </si>
  <si>
    <t>288639001</t>
  </si>
  <si>
    <t>万宁海之岛商务酒店</t>
  </si>
  <si>
    <t>陈建良</t>
  </si>
  <si>
    <t>¥92.00</t>
  </si>
  <si>
    <t>¥12.00</t>
  </si>
  <si>
    <t>双床房</t>
  </si>
  <si>
    <t>102538547796</t>
  </si>
  <si>
    <t>284944909</t>
  </si>
  <si>
    <t>维也纳酒店(龙海角美万益广场店)</t>
  </si>
  <si>
    <t>郑义锋</t>
  </si>
  <si>
    <t>¥175.00</t>
  </si>
  <si>
    <t>102538628019</t>
  </si>
  <si>
    <t>288768373</t>
  </si>
  <si>
    <t>厦门凤祥商务酒店</t>
  </si>
  <si>
    <t>万乐鑫</t>
  </si>
  <si>
    <t>浪漫套房</t>
  </si>
  <si>
    <t>102500248606</t>
  </si>
  <si>
    <t>266553008</t>
  </si>
  <si>
    <t>深圳佳兆业万豪酒店</t>
  </si>
  <si>
    <t>谢斐|谢宏|万玮</t>
  </si>
  <si>
    <t>2021-01-02</t>
  </si>
  <si>
    <t>¥3,624.00</t>
  </si>
  <si>
    <t>¥474.00</t>
  </si>
  <si>
    <t>¥3,150.00</t>
  </si>
  <si>
    <t>豪华园景双床房</t>
  </si>
  <si>
    <t>102529136298</t>
  </si>
  <si>
    <t>李竟</t>
  </si>
  <si>
    <t>2021-01-31</t>
  </si>
  <si>
    <t>¥412.00</t>
  </si>
  <si>
    <t>山景大床房</t>
  </si>
  <si>
    <t>102533845946</t>
  </si>
  <si>
    <t>293481736</t>
  </si>
  <si>
    <t>瓦房店银座商务酒店</t>
  </si>
  <si>
    <t>华晓娟</t>
  </si>
  <si>
    <t>¥714.00</t>
  </si>
  <si>
    <t>¥94.00</t>
  </si>
  <si>
    <t>¥620.00</t>
  </si>
  <si>
    <t>102534508078</t>
  </si>
  <si>
    <t>268944353</t>
  </si>
  <si>
    <t>维也纳酒店(深圳宝安新安店)</t>
  </si>
  <si>
    <t>刘敏威</t>
  </si>
  <si>
    <t>102532807148</t>
  </si>
  <si>
    <t>296996440</t>
  </si>
  <si>
    <t>7天连锁酒店(昆明步行街店)</t>
  </si>
  <si>
    <t>吕永民</t>
  </si>
  <si>
    <t>¥149.00</t>
  </si>
  <si>
    <t>¥20.00</t>
  </si>
  <si>
    <t>¥129.00</t>
  </si>
  <si>
    <t>102538884422</t>
  </si>
  <si>
    <t>288631084</t>
  </si>
  <si>
    <t>都来栖精品酒店(贵阳龙洞堡机场店)</t>
  </si>
  <si>
    <t>赵敏</t>
  </si>
  <si>
    <t>¥161.00</t>
  </si>
  <si>
    <t>亲子家庭房</t>
  </si>
  <si>
    <t>102536389205</t>
  </si>
  <si>
    <t>293484967</t>
  </si>
  <si>
    <t>都匀帕丁顿酒店</t>
  </si>
  <si>
    <t>刘勇</t>
  </si>
  <si>
    <t>¥566.00</t>
  </si>
  <si>
    <t>¥492.00</t>
  </si>
  <si>
    <t>高级标准间</t>
  </si>
  <si>
    <t>102537249346</t>
  </si>
  <si>
    <t>鲍丽娜</t>
  </si>
  <si>
    <t>102538075179</t>
  </si>
  <si>
    <t>刘秉政</t>
  </si>
  <si>
    <t>102538595426</t>
  </si>
  <si>
    <t>268957037</t>
  </si>
  <si>
    <t>曙光薇酒店(上海虹桥枢纽店)</t>
  </si>
  <si>
    <t>陶宗祥</t>
  </si>
  <si>
    <t>¥311.00</t>
  </si>
  <si>
    <t>¥300.00</t>
  </si>
  <si>
    <t>102538910716</t>
  </si>
  <si>
    <t>288647173</t>
  </si>
  <si>
    <t>维珍天使酒店(南昌万达广场店)</t>
  </si>
  <si>
    <t>孙婷婷</t>
  </si>
  <si>
    <t>¥256.00</t>
  </si>
  <si>
    <t>¥222.00</t>
  </si>
  <si>
    <t>城景双床房</t>
  </si>
  <si>
    <t>102538893438</t>
  </si>
  <si>
    <t>297704116</t>
  </si>
  <si>
    <t>泉州酷6时尚酒店</t>
  </si>
  <si>
    <t>陈汉波</t>
  </si>
  <si>
    <t>¥180.00</t>
  </si>
  <si>
    <t>商务棋牌房</t>
  </si>
  <si>
    <t>102538236222</t>
  </si>
  <si>
    <t>285963244</t>
  </si>
  <si>
    <t>信阳悦居酒店</t>
  </si>
  <si>
    <t>周锐|李永强</t>
  </si>
  <si>
    <t>¥458.00</t>
  </si>
  <si>
    <t>悦享舒适大床房</t>
  </si>
  <si>
    <t>102538236074</t>
  </si>
  <si>
    <t>刘妍</t>
  </si>
  <si>
    <t>102538198226</t>
  </si>
  <si>
    <t>271516001</t>
  </si>
  <si>
    <t>自贡富顺瑞祥大酒店</t>
  </si>
  <si>
    <t>王晓晶</t>
  </si>
  <si>
    <t>¥319.00</t>
  </si>
  <si>
    <t>¥42.00</t>
  </si>
  <si>
    <t>¥277.00</t>
  </si>
  <si>
    <t>102538105157</t>
  </si>
  <si>
    <t>275066148</t>
  </si>
  <si>
    <t>资兴鑫淼豪廷酒店</t>
  </si>
  <si>
    <t>何将</t>
  </si>
  <si>
    <t>¥299.00</t>
  </si>
  <si>
    <t>¥39.00</t>
  </si>
  <si>
    <t>¥260.00</t>
  </si>
  <si>
    <t>棋牌房</t>
  </si>
  <si>
    <t>102538305993</t>
  </si>
  <si>
    <t>275074458</t>
  </si>
  <si>
    <t>维也纳酒店(沈阳中街店)</t>
  </si>
  <si>
    <t>李东</t>
  </si>
  <si>
    <t>¥226.00</t>
  </si>
  <si>
    <t>102538652400</t>
  </si>
  <si>
    <t>288657367</t>
  </si>
  <si>
    <t>安康鑫盛商务宾馆</t>
  </si>
  <si>
    <t>张隋</t>
  </si>
  <si>
    <t>¥204.00</t>
  </si>
  <si>
    <t>麻将套房</t>
  </si>
  <si>
    <t>102535582529</t>
  </si>
  <si>
    <t>268948124</t>
  </si>
  <si>
    <t>深圳鹿嘴山庄</t>
  </si>
  <si>
    <t>古伟之|洪江瀚|黄泽涛</t>
  </si>
  <si>
    <t>¥1,902.00</t>
  </si>
  <si>
    <t>¥249.00</t>
  </si>
  <si>
    <t>¥1,653.00</t>
  </si>
  <si>
    <t>山景木屋双人房</t>
  </si>
  <si>
    <t>102536826909</t>
  </si>
  <si>
    <t>288757657</t>
  </si>
  <si>
    <t>厦门三个厦大人HiAir民宿</t>
  </si>
  <si>
    <t>邓敏</t>
  </si>
  <si>
    <t>¥442.00</t>
  </si>
  <si>
    <t>¥384.00</t>
  </si>
  <si>
    <t>柠檬·庭院双床房</t>
  </si>
  <si>
    <t>102536809967</t>
  </si>
  <si>
    <t>288649915</t>
  </si>
  <si>
    <t>峨眉山全福饭店</t>
  </si>
  <si>
    <t>李忠熙</t>
  </si>
  <si>
    <t>¥280.00</t>
  </si>
  <si>
    <t>¥243.00</t>
  </si>
  <si>
    <t>艺术大床房</t>
  </si>
  <si>
    <t>102537633280</t>
  </si>
  <si>
    <t>288754678</t>
  </si>
  <si>
    <t>六甲酒店(三亚海景店)</t>
  </si>
  <si>
    <t>李静</t>
  </si>
  <si>
    <t>¥757.00</t>
  </si>
  <si>
    <t>¥658.00</t>
  </si>
  <si>
    <t>舒适阳台亲子双床房</t>
  </si>
  <si>
    <t>102536721639</t>
  </si>
  <si>
    <t>288635917</t>
  </si>
  <si>
    <t>攀枝花花谷咖啡酒店</t>
  </si>
  <si>
    <t>李欢</t>
  </si>
  <si>
    <t>商务标间</t>
  </si>
  <si>
    <t>102536210149</t>
  </si>
  <si>
    <t>266569538</t>
  </si>
  <si>
    <t>梅州客天下国际大酒店</t>
  </si>
  <si>
    <t>刘达胜</t>
  </si>
  <si>
    <t>¥403.00</t>
  </si>
  <si>
    <t>¥53.00</t>
  </si>
  <si>
    <t>伴山别墅大床房</t>
  </si>
  <si>
    <t>102538252868</t>
  </si>
  <si>
    <t>275061258</t>
  </si>
  <si>
    <t>长葛盛合丽晶酒店</t>
  </si>
  <si>
    <t>郭凯艳</t>
  </si>
  <si>
    <t>¥179.00</t>
  </si>
  <si>
    <t>商务标准间</t>
  </si>
  <si>
    <t>102538836130</t>
  </si>
  <si>
    <t>288752221</t>
  </si>
  <si>
    <t>坤逸精品酒店(兰州火车站店)</t>
  </si>
  <si>
    <t>丁延云</t>
  </si>
  <si>
    <t>家庭房</t>
  </si>
  <si>
    <t>102537356876</t>
  </si>
  <si>
    <t>288646420</t>
  </si>
  <si>
    <t>峨眉山泰迪熊精品酒店</t>
  </si>
  <si>
    <t>曾婷婷</t>
  </si>
  <si>
    <t>¥133.00</t>
  </si>
  <si>
    <t>主题圆床</t>
  </si>
  <si>
    <t>102538408481</t>
  </si>
  <si>
    <t>298205944</t>
  </si>
  <si>
    <t>舟山圣薇特宾馆</t>
  </si>
  <si>
    <t>张玉芳</t>
  </si>
  <si>
    <t>水云房</t>
  </si>
  <si>
    <t>102538538456</t>
  </si>
  <si>
    <t>282602152</t>
  </si>
  <si>
    <t>维也纳3好酒店(丰县凤鸣金街店)</t>
  </si>
  <si>
    <t>孙利臣</t>
  </si>
  <si>
    <t>102538722353</t>
  </si>
  <si>
    <t>288623059</t>
  </si>
  <si>
    <t>宣城栖梧酒店</t>
  </si>
  <si>
    <t>康爱媛</t>
  </si>
  <si>
    <t>¥301.00</t>
  </si>
  <si>
    <t>¥261.00</t>
  </si>
  <si>
    <t>102412642585</t>
  </si>
  <si>
    <t>266550935</t>
  </si>
  <si>
    <t>湛江民大喜来登酒店</t>
  </si>
  <si>
    <t>吴磊</t>
  </si>
  <si>
    <t>2020-10-06</t>
  </si>
  <si>
    <t>¥1,760.00</t>
  </si>
  <si>
    <t>¥189.00</t>
  </si>
  <si>
    <t>¥1,571.00</t>
  </si>
  <si>
    <t>部分海景豪华2张双人床房</t>
  </si>
  <si>
    <t>102522172588</t>
  </si>
  <si>
    <t>陈家水</t>
  </si>
  <si>
    <t>2021-01-24</t>
  </si>
  <si>
    <t>¥1,219.00</t>
  </si>
  <si>
    <t>¥159.00</t>
  </si>
  <si>
    <t>¥1,060.00</t>
  </si>
  <si>
    <t>豪华海景双床房</t>
  </si>
  <si>
    <t>102536334315</t>
  </si>
  <si>
    <t>298574755</t>
  </si>
  <si>
    <t>爱琴海艺术酒店(潮州店)</t>
  </si>
  <si>
    <t>郑凯彬</t>
  </si>
  <si>
    <t>标准大床房</t>
  </si>
  <si>
    <t>102532658791</t>
  </si>
  <si>
    <t>266545877</t>
  </si>
  <si>
    <t>佛山岭南天地马哥孛罗酒店</t>
  </si>
  <si>
    <t>江瑜|宋沁蓉</t>
  </si>
  <si>
    <t>¥2,072.00</t>
  </si>
  <si>
    <t>¥272.00</t>
  </si>
  <si>
    <t>¥1,800.00</t>
  </si>
  <si>
    <t>102538805442</t>
  </si>
  <si>
    <t>268954820</t>
  </si>
  <si>
    <t>杭州众安华纳假日大酒店</t>
  </si>
  <si>
    <t>王敏</t>
  </si>
  <si>
    <t>¥694.00</t>
  </si>
  <si>
    <t>¥643.00</t>
  </si>
  <si>
    <t>豪华大床套房</t>
  </si>
  <si>
    <t>102538834843</t>
  </si>
  <si>
    <t>271515974</t>
  </si>
  <si>
    <t>宜宾悦桐别院酒店</t>
  </si>
  <si>
    <t>郑会</t>
  </si>
  <si>
    <t>豪华标准房</t>
  </si>
  <si>
    <t>102538439375</t>
  </si>
  <si>
    <t>297976258</t>
  </si>
  <si>
    <t>橙子时尚酒店(巢湖火车站店)</t>
  </si>
  <si>
    <t>汪楠</t>
  </si>
  <si>
    <t>工业风大床房b</t>
  </si>
  <si>
    <t>102538311003</t>
  </si>
  <si>
    <t>陈冬惠</t>
  </si>
  <si>
    <t>¥405.00</t>
  </si>
  <si>
    <t>王子梦幻双床房</t>
  </si>
  <si>
    <t>102538593729</t>
  </si>
  <si>
    <t>¥339.00</t>
  </si>
  <si>
    <t>精致大床房</t>
  </si>
  <si>
    <t>102538361744</t>
  </si>
  <si>
    <t>班晓霞</t>
  </si>
  <si>
    <t>¥332.00</t>
  </si>
  <si>
    <t>¥288.00</t>
  </si>
  <si>
    <t>汉唐豪华房</t>
  </si>
  <si>
    <t>102538527877</t>
  </si>
  <si>
    <t>293483935</t>
  </si>
  <si>
    <t>黄梅天下禅滨江酒店</t>
  </si>
  <si>
    <t>杨张杰</t>
  </si>
  <si>
    <t>102538291818</t>
  </si>
  <si>
    <t>275062551</t>
  </si>
  <si>
    <t>青季酒店(上海虹桥吴中路店)</t>
  </si>
  <si>
    <t>曲智航</t>
  </si>
  <si>
    <t>102538870923</t>
  </si>
  <si>
    <t>293481577</t>
  </si>
  <si>
    <t>康源酒店(东莞东城万达广场店)</t>
  </si>
  <si>
    <t>张维</t>
  </si>
  <si>
    <t>优享舒适双床房</t>
  </si>
  <si>
    <t>102538594289</t>
  </si>
  <si>
    <t>268953554</t>
  </si>
  <si>
    <t>资阳熊猫电竞酒店</t>
  </si>
  <si>
    <t>赵海钧</t>
  </si>
  <si>
    <t>豪华电竞大床房</t>
  </si>
  <si>
    <t>102538726124</t>
  </si>
  <si>
    <t>291211555</t>
  </si>
  <si>
    <t>钟祥金凯瑞国际酒店</t>
  </si>
  <si>
    <t>游锐</t>
  </si>
  <si>
    <t>观景房</t>
  </si>
  <si>
    <t>102535135988</t>
  </si>
  <si>
    <t>266552555</t>
  </si>
  <si>
    <t>江门富力万达嘉华酒店</t>
  </si>
  <si>
    <t>张春燕</t>
  </si>
  <si>
    <t>¥716.00</t>
  </si>
  <si>
    <t>¥622.00</t>
  </si>
  <si>
    <t>102536410765</t>
  </si>
  <si>
    <t>嵇亮</t>
  </si>
  <si>
    <t>102532214397</t>
  </si>
  <si>
    <t>杨树</t>
  </si>
  <si>
    <t>¥884.00</t>
  </si>
  <si>
    <t>¥116.00</t>
  </si>
  <si>
    <t>¥768.00</t>
  </si>
  <si>
    <t>欧式竹院</t>
  </si>
  <si>
    <t>102538416974</t>
  </si>
  <si>
    <t>275066874</t>
  </si>
  <si>
    <t>广州好美加酒店公寓</t>
  </si>
  <si>
    <t>杨生</t>
  </si>
  <si>
    <t>¥130.00</t>
  </si>
  <si>
    <t>浪漫·情侣圆床房</t>
  </si>
  <si>
    <t>102538401054</t>
  </si>
  <si>
    <t>288751411</t>
  </si>
  <si>
    <t>远安国际大酒店</t>
  </si>
  <si>
    <t>陶俊</t>
  </si>
  <si>
    <t>¥396.00</t>
  </si>
  <si>
    <t>¥344.00</t>
  </si>
  <si>
    <t>102538154278</t>
  </si>
  <si>
    <t>288654379</t>
  </si>
  <si>
    <t>柳州彼岸风情酒店</t>
  </si>
  <si>
    <t>林宇</t>
  </si>
  <si>
    <t>¥128.00</t>
  </si>
  <si>
    <t>¥111.00</t>
  </si>
  <si>
    <t>田园风情大床房</t>
  </si>
  <si>
    <t>102538070359</t>
  </si>
  <si>
    <t>268924655</t>
  </si>
  <si>
    <t>维也纳国际酒店(沈阳火车站店)</t>
  </si>
  <si>
    <t>朴广海</t>
  </si>
  <si>
    <t>102538093246</t>
  </si>
  <si>
    <t>268936007</t>
  </si>
  <si>
    <t>西安赛瑞喜来登大酒店</t>
  </si>
  <si>
    <t>高睿涵</t>
  </si>
  <si>
    <t>¥451.00</t>
  </si>
  <si>
    <t>¥59.00</t>
  </si>
  <si>
    <t>¥392.00</t>
  </si>
  <si>
    <t>豪华特大床房</t>
  </si>
  <si>
    <t>102504171838</t>
  </si>
  <si>
    <t>288625507</t>
  </si>
  <si>
    <t>和平热龙温泉度假村</t>
  </si>
  <si>
    <t>江芸</t>
  </si>
  <si>
    <t>2021-01-06</t>
  </si>
  <si>
    <t>¥1,312.00</t>
  </si>
  <si>
    <t>¥1,140.00</t>
  </si>
  <si>
    <t>一房木屋别墅</t>
  </si>
  <si>
    <t>102533762733</t>
  </si>
  <si>
    <t>288642313</t>
  </si>
  <si>
    <t>尚客优酒店(珠海拱北口岸轻轨总站店)</t>
  </si>
  <si>
    <t>王雪</t>
  </si>
  <si>
    <t>标准大床房(无窗)</t>
  </si>
  <si>
    <t>102538259708</t>
  </si>
  <si>
    <t>288628951</t>
  </si>
  <si>
    <t>清沐精选酒店(上海新天地老西门地铁站店)</t>
  </si>
  <si>
    <t>康玮琪|孙建菊</t>
  </si>
  <si>
    <t>¥386.00</t>
  </si>
  <si>
    <t>102538893221</t>
  </si>
  <si>
    <t>胡淑南</t>
  </si>
  <si>
    <t>102538311417</t>
  </si>
  <si>
    <t>胡军</t>
  </si>
  <si>
    <t>102537450743</t>
  </si>
  <si>
    <t>肖飞</t>
  </si>
  <si>
    <t>102538298020</t>
  </si>
  <si>
    <t>283447141</t>
  </si>
  <si>
    <t>三明天元庐山酒店</t>
  </si>
  <si>
    <t>王继军</t>
  </si>
  <si>
    <t>¥197.00</t>
  </si>
  <si>
    <t>¥171.00</t>
  </si>
  <si>
    <t>中式标准双床房</t>
  </si>
  <si>
    <t>102537479806</t>
  </si>
  <si>
    <t>275065854</t>
  </si>
  <si>
    <t>如家酒店(上海曹路镇上川路金融学院店)</t>
  </si>
  <si>
    <t>龚诗媛</t>
  </si>
  <si>
    <t>¥104.00</t>
  </si>
  <si>
    <t>¥90.00</t>
  </si>
  <si>
    <t>102538065872</t>
  </si>
  <si>
    <t>杨玉梅</t>
  </si>
  <si>
    <t>¥722.00</t>
  </si>
  <si>
    <t>¥95.00</t>
  </si>
  <si>
    <t>¥627.00</t>
  </si>
  <si>
    <t>上下铺主题亲子房</t>
  </si>
  <si>
    <t>102538336506</t>
  </si>
  <si>
    <t>293482945</t>
  </si>
  <si>
    <t>金芙蓉酒店(咸阳光明路店)</t>
  </si>
  <si>
    <t>黄夏妹</t>
  </si>
  <si>
    <t>102533494223</t>
  </si>
  <si>
    <t>288753625</t>
  </si>
  <si>
    <t>深圳大梅沙海滨宾馆</t>
  </si>
  <si>
    <t>郭平</t>
  </si>
  <si>
    <t>¥303.00</t>
  </si>
  <si>
    <t>标准双人房</t>
  </si>
  <si>
    <t>102529589705</t>
  </si>
  <si>
    <t>275063565</t>
  </si>
  <si>
    <t>都江堰青城豪生国际酒店</t>
  </si>
  <si>
    <t>曾楚曦|曾胜</t>
  </si>
  <si>
    <t>¥1,624.00</t>
  </si>
  <si>
    <t>¥1,412.00</t>
  </si>
  <si>
    <t>102532820239</t>
  </si>
  <si>
    <t>277284522</t>
  </si>
  <si>
    <t>文昌温德姆至尊豪廷大酒店</t>
  </si>
  <si>
    <t>管海鹏|管苏潢</t>
  </si>
  <si>
    <t>¥1,932.00</t>
  </si>
  <si>
    <t>¥1,680.00</t>
  </si>
  <si>
    <t>雅致海景大床房</t>
  </si>
  <si>
    <t>102535990403</t>
  </si>
  <si>
    <t>298088272</t>
  </si>
  <si>
    <t>深圳沿线精品酒店公寓</t>
  </si>
  <si>
    <t>杨卉</t>
  </si>
  <si>
    <t>¥2,000.00</t>
  </si>
  <si>
    <t>¥262.00</t>
  </si>
  <si>
    <t>¥1,738.00</t>
  </si>
  <si>
    <t>海景吊椅阳台两居度假屋</t>
  </si>
  <si>
    <t>102536391133</t>
  </si>
  <si>
    <t>296997109</t>
  </si>
  <si>
    <t>都江堰希尔顿欢朋酒店</t>
  </si>
  <si>
    <t>朱燕玲</t>
  </si>
  <si>
    <t>¥441.00</t>
  </si>
  <si>
    <t>¥383.00</t>
  </si>
  <si>
    <t>豪华山景房-双床</t>
  </si>
  <si>
    <t>102538127418</t>
  </si>
  <si>
    <t>288648496</t>
  </si>
  <si>
    <t>洛阳凤翔温泉旅游度假区</t>
  </si>
  <si>
    <t>秦垚</t>
  </si>
  <si>
    <t>¥612.00</t>
  </si>
  <si>
    <t>¥532.00</t>
  </si>
  <si>
    <t>温泉入户大床房</t>
  </si>
  <si>
    <t>102535722376</t>
  </si>
  <si>
    <t>288633334</t>
  </si>
  <si>
    <t>贵阳保利国际温泉汤屋</t>
  </si>
  <si>
    <t>罗涯鎔</t>
  </si>
  <si>
    <t>¥648.00</t>
  </si>
  <si>
    <t>¥563.00</t>
  </si>
  <si>
    <t>高级汤屋</t>
  </si>
  <si>
    <t>102538853294</t>
  </si>
  <si>
    <t>268958924</t>
  </si>
  <si>
    <t>凯欧精品酒店(重庆黄泥磅地铁站店)</t>
  </si>
  <si>
    <t>苏东</t>
  </si>
  <si>
    <t>¥170.00</t>
  </si>
  <si>
    <t>¥147.00</t>
  </si>
  <si>
    <t>102538457694</t>
  </si>
  <si>
    <t>295022191</t>
  </si>
  <si>
    <t>海斐酒店(广州沙村地铁站店)</t>
  </si>
  <si>
    <t>钟艳春</t>
  </si>
  <si>
    <t>精选大床房（有窗）</t>
  </si>
  <si>
    <t>102538032270</t>
  </si>
  <si>
    <t>288768853</t>
  </si>
  <si>
    <t>南苑e家精选酒店(宁波姜山店)</t>
  </si>
  <si>
    <t>张建丰</t>
  </si>
  <si>
    <t>¥157.00</t>
  </si>
  <si>
    <t>¥136.00</t>
  </si>
  <si>
    <t>102538882776</t>
  </si>
  <si>
    <t>彭浩</t>
  </si>
  <si>
    <t>欢趣·影院大床房</t>
  </si>
  <si>
    <t>102538061718</t>
  </si>
  <si>
    <t>王秀全</t>
  </si>
  <si>
    <t>102538885743</t>
  </si>
  <si>
    <t>268933343</t>
  </si>
  <si>
    <t>湛江鼎盛云天酒店</t>
  </si>
  <si>
    <t>梅炜文</t>
  </si>
  <si>
    <t>¥342.00</t>
  </si>
  <si>
    <t>¥297.00</t>
  </si>
  <si>
    <t>102538913534</t>
  </si>
  <si>
    <t>288765277</t>
  </si>
  <si>
    <t>重庆柠檬假日宾馆</t>
  </si>
  <si>
    <t>葛丽</t>
  </si>
  <si>
    <t>¥201.00</t>
  </si>
  <si>
    <t>¥174.00</t>
  </si>
  <si>
    <t>情侣房</t>
  </si>
  <si>
    <t>102538079628</t>
  </si>
  <si>
    <t>288655822</t>
  </si>
  <si>
    <t>拉萨青朴净地酒店</t>
  </si>
  <si>
    <t>梁创苗</t>
  </si>
  <si>
    <t>地暖供氧山景暖阳大床房</t>
  </si>
  <si>
    <t>102538630509</t>
  </si>
  <si>
    <t>288638074</t>
  </si>
  <si>
    <t>玉溪米蕥文化艺术酒店</t>
  </si>
  <si>
    <t>旃建林</t>
  </si>
  <si>
    <t>¥196.00</t>
  </si>
  <si>
    <t>格调豪华房</t>
  </si>
  <si>
    <t>102537801434</t>
  </si>
  <si>
    <t>271516688</t>
  </si>
  <si>
    <t>南宁南湖名都大酒店</t>
  </si>
  <si>
    <t>潘永胜</t>
  </si>
  <si>
    <t>¥695.00</t>
  </si>
  <si>
    <t>¥91.00</t>
  </si>
  <si>
    <t>¥604.00</t>
  </si>
  <si>
    <t>商务双人间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</si>
  <si>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</si>
  <si>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</si>
  <si>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</si>
  <si>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</si>
  <si>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</si>
  <si>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</si>
  <si>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</si>
  <si>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</si>
  <si>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</si>
  <si>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NPH20210208103114888388RX0</t>
  </si>
  <si>
    <t>102535324725</t>
  </si>
  <si>
    <t>赔付-房费追回</t>
  </si>
  <si>
    <t>-¥2,368.00</t>
  </si>
  <si>
    <t>--</t>
  </si>
  <si>
    <t>代理商林女士来电告知无法原单安排#追赔系统-预付扣款直连#</t>
  </si>
  <si>
    <t>NPH20210209135243905112RX0</t>
  </si>
  <si>
    <t>102538692472</t>
  </si>
  <si>
    <t>-¥327.00</t>
  </si>
  <si>
    <t>代理商来电告知酒店停业，恢复营业时间待定#追赔系统-预付扣款直连#</t>
  </si>
  <si>
    <t>返现日期</t>
  </si>
  <si>
    <t>,</t>
  </si>
  <si>
    <r>
      <t>原单未结算，强制扣款</t>
    </r>
    <r>
      <rPr>
        <sz val="10"/>
        <rFont val="Arial"/>
        <charset val="134"/>
      </rPr>
      <t>2368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</si>
  <si>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327</t>
    </r>
    <r>
      <rPr>
        <sz val="10"/>
        <rFont val="宋体"/>
        <charset val="134"/>
      </rPr>
      <t>元</t>
    </r>
  </si>
  <si>
    <t>A210219091442459</t>
  </si>
  <si>
    <r>
      <t>合计</t>
    </r>
    <r>
      <rPr>
        <sz val="10"/>
        <rFont val="Arial"/>
        <charset val="134"/>
      </rPr>
      <t>68522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</si>
  <si>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</si>
  <si>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</si>
  <si>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</si>
  <si>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</si>
  <si>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</si>
  <si>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</si>
  <si>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</si>
  <si>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1977582</t>
  </si>
  <si>
    <t>RMB</t>
  </si>
  <si>
    <t>99.00</t>
  </si>
  <si>
    <t>69194601</t>
  </si>
  <si>
    <t>2021/2/9 22:45:33</t>
  </si>
  <si>
    <t>1977556</t>
  </si>
  <si>
    <t>296.00</t>
  </si>
  <si>
    <t>2021/2/9 22:26:16</t>
  </si>
  <si>
    <t>1977553</t>
  </si>
  <si>
    <t>175.00</t>
  </si>
  <si>
    <t>2021/2/9 22:21:02</t>
  </si>
  <si>
    <t>1977552</t>
  </si>
  <si>
    <t>330.00</t>
  </si>
  <si>
    <t>2021/2/9 22:20:22</t>
  </si>
  <si>
    <t>1977551</t>
  </si>
  <si>
    <t>277.00</t>
  </si>
  <si>
    <t>2021/2/9 22:19:23</t>
  </si>
  <si>
    <t>1977550</t>
  </si>
  <si>
    <t>261.00</t>
  </si>
  <si>
    <t>2021/2/9 22:17:00</t>
  </si>
  <si>
    <t>1977542</t>
  </si>
  <si>
    <t>271.00</t>
  </si>
  <si>
    <t>2021/2/9 22:08:38</t>
  </si>
  <si>
    <t>1977541</t>
  </si>
  <si>
    <t>酷6时尚酒店（洛江五金城店）</t>
  </si>
  <si>
    <t>156.00</t>
  </si>
  <si>
    <t>2021/2/9 22:07:07</t>
  </si>
  <si>
    <t>1977531</t>
  </si>
  <si>
    <t>206.00</t>
  </si>
  <si>
    <t>2021/2/9 21:58:47</t>
  </si>
  <si>
    <t>1977526</t>
  </si>
  <si>
    <t>221.00</t>
  </si>
  <si>
    <t>2021/2/9 21:51:09</t>
  </si>
  <si>
    <t>1977524</t>
  </si>
  <si>
    <t>226.00</t>
  </si>
  <si>
    <t>2021/2/9 21:49:32</t>
  </si>
  <si>
    <t>1977517</t>
  </si>
  <si>
    <t>61.00</t>
  </si>
  <si>
    <t>2021/2/9 21:46:55</t>
  </si>
  <si>
    <t>1977516</t>
  </si>
  <si>
    <t>204.00</t>
  </si>
  <si>
    <t>2021/2/9 21:43:44</t>
  </si>
  <si>
    <t>1977515</t>
  </si>
  <si>
    <t>174.00</t>
  </si>
  <si>
    <t>1977514</t>
  </si>
  <si>
    <t>166.00</t>
  </si>
  <si>
    <t>2021/2/9 21:43:40</t>
  </si>
  <si>
    <t>1977508</t>
  </si>
  <si>
    <t>218.00</t>
  </si>
  <si>
    <t>2021/2/9 21:39:51</t>
  </si>
  <si>
    <t>1977507</t>
  </si>
  <si>
    <t>219.00</t>
  </si>
  <si>
    <t>2021/2/9 21:39:32</t>
  </si>
  <si>
    <t>1977506</t>
  </si>
  <si>
    <t>196.00</t>
  </si>
  <si>
    <t>2021/2/9 21:39:29</t>
  </si>
  <si>
    <t>1977504</t>
  </si>
  <si>
    <t>2021/2/9 21:39:22</t>
  </si>
  <si>
    <t>1977485</t>
  </si>
  <si>
    <t>225.00</t>
  </si>
  <si>
    <t>2021/2/9 21:14:23</t>
  </si>
  <si>
    <t>1977481</t>
  </si>
  <si>
    <t>2021/2/9 21:10:36</t>
  </si>
  <si>
    <t>1977474</t>
  </si>
  <si>
    <t>392.00</t>
  </si>
  <si>
    <t>2021/2/9 21:03:12</t>
  </si>
  <si>
    <t>1977468</t>
  </si>
  <si>
    <t>四季源酒店</t>
  </si>
  <si>
    <t>2021/2/9 20:59:21</t>
  </si>
  <si>
    <t>1977465</t>
  </si>
  <si>
    <t>海斐精品酒店（广州沙村地铁站店）</t>
  </si>
  <si>
    <t>111.00</t>
  </si>
  <si>
    <t>2021/2/9 20:57:03</t>
  </si>
  <si>
    <t>1977464</t>
  </si>
  <si>
    <t>235.00</t>
  </si>
  <si>
    <t>2021/2/9 20:56:35</t>
  </si>
  <si>
    <t>1977461</t>
  </si>
  <si>
    <t>62.00</t>
  </si>
  <si>
    <t>2021/2/9 20:54:07</t>
  </si>
  <si>
    <t>1977460</t>
  </si>
  <si>
    <t>245.00</t>
  </si>
  <si>
    <t>2021/2/9 20:53:14</t>
  </si>
  <si>
    <t>102538448961</t>
  </si>
  <si>
    <t>1977456</t>
  </si>
  <si>
    <t>博纳斯酒店(北京世园会店)</t>
  </si>
  <si>
    <t>石永涛</t>
  </si>
  <si>
    <t>0.00</t>
  </si>
  <si>
    <t>2021/2/9 20:46:59</t>
  </si>
  <si>
    <t>1977440</t>
  </si>
  <si>
    <t>297.00</t>
  </si>
  <si>
    <t>2021/2/9 20:20:02</t>
  </si>
  <si>
    <t>1977427</t>
  </si>
  <si>
    <t>海仑假日酒店（勐腊勐仑植物园店）</t>
  </si>
  <si>
    <t>307.00</t>
  </si>
  <si>
    <t>2021/2/9 20:09:23</t>
  </si>
  <si>
    <t>1977422</t>
  </si>
  <si>
    <t>80.00</t>
  </si>
  <si>
    <t>2021/2/9 20:03:32</t>
  </si>
  <si>
    <t>1977417</t>
  </si>
  <si>
    <t>119.00</t>
  </si>
  <si>
    <t>2021/2/9 19:59:46</t>
  </si>
  <si>
    <t>1977409</t>
  </si>
  <si>
    <t>154.00</t>
  </si>
  <si>
    <t>2021/2/9 19:52:32</t>
  </si>
  <si>
    <t>1977399</t>
  </si>
  <si>
    <t>121.00</t>
  </si>
  <si>
    <t>2021/2/9 19:44:19</t>
  </si>
  <si>
    <t>1977391</t>
  </si>
  <si>
    <t>375.00</t>
  </si>
  <si>
    <t>2021/2/9 19:37:28</t>
  </si>
  <si>
    <t>1977389</t>
  </si>
  <si>
    <t>黄香翠,陈颖</t>
  </si>
  <si>
    <t>980.00</t>
  </si>
  <si>
    <t>黄香翠</t>
  </si>
  <si>
    <t>2021/2/9 19:37:09</t>
  </si>
  <si>
    <t>1977388</t>
  </si>
  <si>
    <t>168.00</t>
  </si>
  <si>
    <t>2021/2/9 19:37:02</t>
  </si>
  <si>
    <t>1977384</t>
  </si>
  <si>
    <t>150.00</t>
  </si>
  <si>
    <t>2021/2/9 19:35:07</t>
  </si>
  <si>
    <t>102538390586</t>
  </si>
  <si>
    <t>1977383</t>
  </si>
  <si>
    <t>吐鲁番星辰酒店</t>
  </si>
  <si>
    <t>娃热斯江</t>
  </si>
  <si>
    <t>2021/2/9 19:31:50</t>
  </si>
  <si>
    <t>1977380</t>
  </si>
  <si>
    <t>117.00</t>
  </si>
  <si>
    <t>2021/2/9 19:29:15</t>
  </si>
  <si>
    <t>1977379</t>
  </si>
  <si>
    <t>海口尚途酒店</t>
  </si>
  <si>
    <t>87.00</t>
  </si>
  <si>
    <t>2021/2/9 19:28:06</t>
  </si>
  <si>
    <t>1977378</t>
  </si>
  <si>
    <t>243.00</t>
  </si>
  <si>
    <t>2021/2/9 19:27:44</t>
  </si>
  <si>
    <t>1977375</t>
  </si>
  <si>
    <t>120.00</t>
  </si>
  <si>
    <t>2021/2/9 19:25:19</t>
  </si>
  <si>
    <t>1977374</t>
  </si>
  <si>
    <t>148.00</t>
  </si>
  <si>
    <t>2021/2/9 19:24:18</t>
  </si>
  <si>
    <t>1977370</t>
  </si>
  <si>
    <t>运通宾馆</t>
  </si>
  <si>
    <t>103.00</t>
  </si>
  <si>
    <t>2021/2/9 19:19:19</t>
  </si>
  <si>
    <t>1977369</t>
  </si>
  <si>
    <t>171.00</t>
  </si>
  <si>
    <t>2021/2/9 19:18:58</t>
  </si>
  <si>
    <t>1977368</t>
  </si>
  <si>
    <t>2021/2/9 19:16:43</t>
  </si>
  <si>
    <t>102538487101</t>
  </si>
  <si>
    <t>1977364</t>
  </si>
  <si>
    <t>艾森主题酒店(上海长寿路地铁站店)</t>
  </si>
  <si>
    <t>李博</t>
  </si>
  <si>
    <t>2021/2/9 19:12:50</t>
  </si>
  <si>
    <t>1977363</t>
  </si>
  <si>
    <t>155.00</t>
  </si>
  <si>
    <t>2021/2/9 19:09:44</t>
  </si>
  <si>
    <t>1977359</t>
  </si>
  <si>
    <t>2021/2/9 19:06:53</t>
  </si>
  <si>
    <t>1977358</t>
  </si>
  <si>
    <t>2021/2/9 19:05:58</t>
  </si>
  <si>
    <t>1977351</t>
  </si>
  <si>
    <t>琪莱宾馆</t>
  </si>
  <si>
    <t>137.00</t>
  </si>
  <si>
    <t>2021/2/9 18:48:13</t>
  </si>
  <si>
    <t>1977350</t>
  </si>
  <si>
    <t>85.00</t>
  </si>
  <si>
    <t>2021/2/9 18:47:07</t>
  </si>
  <si>
    <t>1977349</t>
  </si>
  <si>
    <t>107.00</t>
  </si>
  <si>
    <t>2021/2/9 18:46:08</t>
  </si>
  <si>
    <t>1977347</t>
  </si>
  <si>
    <t>景阳大酒店</t>
  </si>
  <si>
    <t>304.00</t>
  </si>
  <si>
    <t>2021/2/9 18:45:24</t>
  </si>
  <si>
    <t>1977345</t>
  </si>
  <si>
    <t>栖园四合院酒店</t>
  </si>
  <si>
    <t>266.00</t>
  </si>
  <si>
    <t>2021/2/9 18:38:40</t>
  </si>
  <si>
    <t>1977343</t>
  </si>
  <si>
    <t>周锐,李永强</t>
  </si>
  <si>
    <t>398.00</t>
  </si>
  <si>
    <t>周锐</t>
  </si>
  <si>
    <t>2021/2/9 18:36:12</t>
  </si>
  <si>
    <t>1977336</t>
  </si>
  <si>
    <t>224.00</t>
  </si>
  <si>
    <t>2021/2/9 18:19:33</t>
  </si>
  <si>
    <t>1977335</t>
  </si>
  <si>
    <t>172.00</t>
  </si>
  <si>
    <t>2021/2/9 18:18:22</t>
  </si>
  <si>
    <t>1977325</t>
  </si>
  <si>
    <t>147.00</t>
  </si>
  <si>
    <t>2021/2/9 17:54:34</t>
  </si>
  <si>
    <t>1977323</t>
  </si>
  <si>
    <t>134.00</t>
  </si>
  <si>
    <t>2021/2/9 17:52:38</t>
  </si>
  <si>
    <t>1977321</t>
  </si>
  <si>
    <t>102.00</t>
  </si>
  <si>
    <t>2021/2/9 17:43:47</t>
  </si>
  <si>
    <t>1977320</t>
  </si>
  <si>
    <t>2021/2/9 17:43:34</t>
  </si>
  <si>
    <t>1977318</t>
  </si>
  <si>
    <t>136.00</t>
  </si>
  <si>
    <t>2021/2/9 17:35:08</t>
  </si>
  <si>
    <t>1977315</t>
  </si>
  <si>
    <t>135.00</t>
  </si>
  <si>
    <t>2021/2/9 17:29:49</t>
  </si>
  <si>
    <t>1977314</t>
  </si>
  <si>
    <t>西兰精品酒店（浙大紫金港店）</t>
  </si>
  <si>
    <t>176.00</t>
  </si>
  <si>
    <t>2021/2/9 17:29:24</t>
  </si>
  <si>
    <t>1977307</t>
  </si>
  <si>
    <t>113.00</t>
  </si>
  <si>
    <t>2021/2/9 17:15:02</t>
  </si>
  <si>
    <t>1977304</t>
  </si>
  <si>
    <t>260.00</t>
  </si>
  <si>
    <t>2021/2/9 17:09:47</t>
  </si>
  <si>
    <t>1977301</t>
  </si>
  <si>
    <t>圣薇特商务宾馆</t>
  </si>
  <si>
    <t>101.00</t>
  </si>
  <si>
    <t>2021/2/9 17:06:20</t>
  </si>
  <si>
    <t>1977299</t>
  </si>
  <si>
    <t>游梦璇,游长现</t>
  </si>
  <si>
    <t>350.00</t>
  </si>
  <si>
    <t>游梦璇</t>
  </si>
  <si>
    <t>2021/2/9 17:04:05</t>
  </si>
  <si>
    <t>1977298</t>
  </si>
  <si>
    <t>188.00</t>
  </si>
  <si>
    <t>2021/2/9 17:00:39</t>
  </si>
  <si>
    <t>1977295</t>
  </si>
  <si>
    <t>2021/2/9 16:57:48</t>
  </si>
  <si>
    <t>1977291</t>
  </si>
  <si>
    <t>2021/2/9 16:50:03</t>
  </si>
  <si>
    <t>1977277</t>
  </si>
  <si>
    <t>326.00</t>
  </si>
  <si>
    <t>2021/2/9 16:13:14</t>
  </si>
  <si>
    <t>1977276</t>
  </si>
  <si>
    <t>344.00</t>
  </si>
  <si>
    <t>2021/2/9 16:09:33</t>
  </si>
  <si>
    <t>1977275</t>
  </si>
  <si>
    <t>2021/2/9 16:05:32</t>
  </si>
  <si>
    <t>1977272</t>
  </si>
  <si>
    <t>490.00</t>
  </si>
  <si>
    <t>2021/2/9 15:56:02</t>
  </si>
  <si>
    <t>1977269</t>
  </si>
  <si>
    <t>2021/2/9 15:42:04</t>
  </si>
  <si>
    <t>1977264</t>
  </si>
  <si>
    <t>445.00</t>
  </si>
  <si>
    <t>2021/2/9 15:34:29</t>
  </si>
  <si>
    <t>1977257</t>
  </si>
  <si>
    <t>98.00</t>
  </si>
  <si>
    <t>2021/2/9 15:06:05</t>
  </si>
  <si>
    <t>1977243</t>
  </si>
  <si>
    <t>2021/2/9 14:32:25</t>
  </si>
  <si>
    <t>1977238</t>
  </si>
  <si>
    <t>2021/2/9 14:13:36</t>
  </si>
  <si>
    <t>1977237</t>
  </si>
  <si>
    <t>2021/2/9 14:11:13</t>
  </si>
  <si>
    <t>1977228</t>
  </si>
  <si>
    <t>张清,邓福</t>
  </si>
  <si>
    <t>460.00</t>
  </si>
  <si>
    <t>张清</t>
  </si>
  <si>
    <t>2021/2/9 13:52:20</t>
  </si>
  <si>
    <t>1977221</t>
  </si>
  <si>
    <t>185.00</t>
  </si>
  <si>
    <t>2021/2/9 13:41:16</t>
  </si>
  <si>
    <t>1977218</t>
  </si>
  <si>
    <t>909.00</t>
  </si>
  <si>
    <t>2021/2/9 13:28:25</t>
  </si>
  <si>
    <t>1977211</t>
  </si>
  <si>
    <t>222.00</t>
  </si>
  <si>
    <t>2021/2/9 13:18:00</t>
  </si>
  <si>
    <t>1977208</t>
  </si>
  <si>
    <t>202.00</t>
  </si>
  <si>
    <t>2021/2/9 13:14:03</t>
  </si>
  <si>
    <t>1977206</t>
  </si>
  <si>
    <t>110.00</t>
  </si>
  <si>
    <t>2021/2/9 13:07:23</t>
  </si>
  <si>
    <t>1977203</t>
  </si>
  <si>
    <t>2021/2/9 12:57:12</t>
  </si>
  <si>
    <t>1977202</t>
  </si>
  <si>
    <t>橙子时尚酒店</t>
  </si>
  <si>
    <t>2021/2/9 12:55:17</t>
  </si>
  <si>
    <t>1977199</t>
  </si>
  <si>
    <t>140.00</t>
  </si>
  <si>
    <t>2021/2/9 12:49:37</t>
  </si>
  <si>
    <t>1977189</t>
  </si>
  <si>
    <t>253.00</t>
  </si>
  <si>
    <t>2021/2/9 12:16:34</t>
  </si>
  <si>
    <t>1977188</t>
  </si>
  <si>
    <t>阳光假日酒店</t>
  </si>
  <si>
    <t>797.00</t>
  </si>
  <si>
    <t>2021/2/9 12:16:02</t>
  </si>
  <si>
    <t>1977178</t>
  </si>
  <si>
    <t>康玮琪,孙建菊</t>
  </si>
  <si>
    <t>334.00</t>
  </si>
  <si>
    <t>康玮琪</t>
  </si>
  <si>
    <t>2021/2/9 11:51:23</t>
  </si>
  <si>
    <t>1977173</t>
  </si>
  <si>
    <t>2021/2/9 11:48:18</t>
  </si>
  <si>
    <t>1977165</t>
  </si>
  <si>
    <t>405.00</t>
  </si>
  <si>
    <t>2021/2/9 11:38:00</t>
  </si>
  <si>
    <t>1977164</t>
  </si>
  <si>
    <t>清居酒店（一品天下店）</t>
  </si>
  <si>
    <t>207.00</t>
  </si>
  <si>
    <t>2021/2/9 11:32:57</t>
  </si>
  <si>
    <t>1977161</t>
  </si>
  <si>
    <t>69.00</t>
  </si>
  <si>
    <t>2021/2/9 11:22:43</t>
  </si>
  <si>
    <t>1977156</t>
  </si>
  <si>
    <t>217.00</t>
  </si>
  <si>
    <t>2021/2/9 11:11:38</t>
  </si>
  <si>
    <t>1977154</t>
  </si>
  <si>
    <t>627.00</t>
  </si>
  <si>
    <t>2021/2/9 11:04:43</t>
  </si>
  <si>
    <t>1977147</t>
  </si>
  <si>
    <t>2021/2/9 10:44:53</t>
  </si>
  <si>
    <t>1977143</t>
  </si>
  <si>
    <t>532.00</t>
  </si>
  <si>
    <t>2021/2/9 10:37:33</t>
  </si>
  <si>
    <t>1977141</t>
  </si>
  <si>
    <t>114.00</t>
  </si>
  <si>
    <t>2021/2/9 10:35:28</t>
  </si>
  <si>
    <t>1977139</t>
  </si>
  <si>
    <t>2021/2/9 10:32:29</t>
  </si>
  <si>
    <t>1977130</t>
  </si>
  <si>
    <t>深圳凯贝丽君临海域服务公寓</t>
  </si>
  <si>
    <t>360.00</t>
  </si>
  <si>
    <t>2021/2/9 10:08:02</t>
  </si>
  <si>
    <t>1977120</t>
  </si>
  <si>
    <t>370.00</t>
  </si>
  <si>
    <t>2021/2/9 9:43:42</t>
  </si>
  <si>
    <t>1977110</t>
  </si>
  <si>
    <t>288.00</t>
  </si>
  <si>
    <t>2021/2/9 8:50:39</t>
  </si>
  <si>
    <t>1977101</t>
  </si>
  <si>
    <t>2021/2/9 8:00:21</t>
  </si>
  <si>
    <t>102538113198</t>
  </si>
  <si>
    <t>1977100</t>
  </si>
  <si>
    <t>贵阳君派酒店</t>
  </si>
  <si>
    <t>杜蔓一</t>
  </si>
  <si>
    <t>2021/2/9 7:44:05</t>
  </si>
  <si>
    <t>1977097</t>
  </si>
  <si>
    <t>300.00</t>
  </si>
  <si>
    <t>2021/2/9 7:41:31</t>
  </si>
  <si>
    <t>1977096</t>
  </si>
  <si>
    <t>2021/2/9 7:29:19</t>
  </si>
  <si>
    <t>1977091</t>
  </si>
  <si>
    <t>290.00</t>
  </si>
  <si>
    <t>2021/2/9 6:57:58</t>
  </si>
  <si>
    <t>1977089</t>
  </si>
  <si>
    <t>643.00</t>
  </si>
  <si>
    <t>2021/2/9 5:32:59</t>
  </si>
  <si>
    <t>1977084</t>
  </si>
  <si>
    <t>2021/2/9 4:02:42</t>
  </si>
  <si>
    <t>1977079</t>
  </si>
  <si>
    <t>466.00</t>
  </si>
  <si>
    <t>2021/2/9 2:46:44</t>
  </si>
  <si>
    <t>1977063</t>
  </si>
  <si>
    <t>2021/2/9 1:13:03</t>
  </si>
  <si>
    <t>102538314646</t>
  </si>
  <si>
    <t>1977061</t>
  </si>
  <si>
    <t>格林豪泰(海口五指山路店)</t>
  </si>
  <si>
    <t>林小妹</t>
  </si>
  <si>
    <t>2021/2/9 1:10:55</t>
  </si>
  <si>
    <t>1977059</t>
  </si>
  <si>
    <t>2021/2/9 1:08:43</t>
  </si>
  <si>
    <t>1977058</t>
  </si>
  <si>
    <t>2021/2/9 1:02:33</t>
  </si>
  <si>
    <t>1977054</t>
  </si>
  <si>
    <t>151.00</t>
  </si>
  <si>
    <t>2021/2/9 0:49:31</t>
  </si>
  <si>
    <t>1977049</t>
  </si>
  <si>
    <t>2021/2/9 0:23:17</t>
  </si>
  <si>
    <t>1977031</t>
  </si>
  <si>
    <t>2021/2/8 23:21:21</t>
  </si>
  <si>
    <t>1976979</t>
  </si>
  <si>
    <t>252.00</t>
  </si>
  <si>
    <t>2021/2/8 22:12:55</t>
  </si>
  <si>
    <t>1976969</t>
  </si>
  <si>
    <t>2021/2/8 22:04:03</t>
  </si>
  <si>
    <t>1976951</t>
  </si>
  <si>
    <t>516.00</t>
  </si>
  <si>
    <t>2021/2/8 21:49:23</t>
  </si>
  <si>
    <t>1976938</t>
  </si>
  <si>
    <t>382.00</t>
  </si>
  <si>
    <t>2021/2/8 21:41:53</t>
  </si>
  <si>
    <t>1976903</t>
  </si>
  <si>
    <t>346.00</t>
  </si>
  <si>
    <t>2021/2/8 21:11:40</t>
  </si>
  <si>
    <t>1976889</t>
  </si>
  <si>
    <t>327.00</t>
  </si>
  <si>
    <t>2021/2/8 20:54:09</t>
  </si>
  <si>
    <t>1976856</t>
  </si>
  <si>
    <t>604.00</t>
  </si>
  <si>
    <t>2021/2/8 20:32:13</t>
  </si>
  <si>
    <t>1976829</t>
  </si>
  <si>
    <t>305.00</t>
  </si>
  <si>
    <t>2021/2/8 20:14:37</t>
  </si>
  <si>
    <t>1976821</t>
  </si>
  <si>
    <t>陈露,韩敏</t>
  </si>
  <si>
    <t>874.00</t>
  </si>
  <si>
    <t>陈露</t>
  </si>
  <si>
    <t>2021/2/8 20:05:57</t>
  </si>
  <si>
    <t>1976708</t>
  </si>
  <si>
    <t>孙世炜,李翔,孙静</t>
  </si>
  <si>
    <t>1071.00</t>
  </si>
  <si>
    <t>孙世炜</t>
  </si>
  <si>
    <t>2021/2/8 18:03:25</t>
  </si>
  <si>
    <t>1976667</t>
  </si>
  <si>
    <t>2021/2/8 17:02:12</t>
  </si>
  <si>
    <t>1976663</t>
  </si>
  <si>
    <t>658.00</t>
  </si>
  <si>
    <t>2021/2/8 16:54:58</t>
  </si>
  <si>
    <t>1976652</t>
  </si>
  <si>
    <t>322.00</t>
  </si>
  <si>
    <t>2021/2/8 16:30:56</t>
  </si>
  <si>
    <t>1976537</t>
  </si>
  <si>
    <t>兰博大酒店（国际机场店）</t>
  </si>
  <si>
    <t>390.00</t>
  </si>
  <si>
    <t>2021/2/8 13:04:51</t>
  </si>
  <si>
    <t>1976501</t>
  </si>
  <si>
    <t>2021/2/8 11:30:14</t>
  </si>
  <si>
    <t>1976469</t>
  </si>
  <si>
    <t>190.00</t>
  </si>
  <si>
    <t>2021/2/8 9:37:36</t>
  </si>
  <si>
    <t>1976460</t>
  </si>
  <si>
    <t>90.00</t>
  </si>
  <si>
    <t>2021/2/8 8:57:32</t>
  </si>
  <si>
    <t>1976394</t>
  </si>
  <si>
    <t>55.00</t>
  </si>
  <si>
    <t>2021/2/7 23:58:17</t>
  </si>
  <si>
    <t>1976381</t>
  </si>
  <si>
    <t>232.00</t>
  </si>
  <si>
    <t>2021/2/7 23:16:09</t>
  </si>
  <si>
    <t>1976351</t>
  </si>
  <si>
    <t>成都都江堰希尔顿欢朋酒店</t>
  </si>
  <si>
    <t>383.00</t>
  </si>
  <si>
    <t>2021/2/7 22:39:24</t>
  </si>
  <si>
    <t>1976241</t>
  </si>
  <si>
    <t>遂宁河东新区希尔顿欢朋酒店</t>
  </si>
  <si>
    <t>644.00</t>
  </si>
  <si>
    <t>2021/2/7 21:09:55</t>
  </si>
  <si>
    <t>1976142</t>
  </si>
  <si>
    <t>2021/2/7 20:05:11</t>
  </si>
  <si>
    <t>1976069</t>
  </si>
  <si>
    <t>速8酒店（潮州枫溪广场店）（原池湖大酒店）</t>
  </si>
  <si>
    <t>2021/2/7 19:07:27</t>
  </si>
  <si>
    <t>1976059</t>
  </si>
  <si>
    <t>2021/2/7 18:56:03</t>
  </si>
  <si>
    <t>1976024</t>
  </si>
  <si>
    <t>帕丁顿酒店</t>
  </si>
  <si>
    <t>492.00</t>
  </si>
  <si>
    <t>2021/2/7 18:10:18</t>
  </si>
  <si>
    <t>1975996</t>
  </si>
  <si>
    <t>384.00</t>
  </si>
  <si>
    <t>2021/2/7 17:23:31</t>
  </si>
  <si>
    <t>1975951</t>
  </si>
  <si>
    <t>618.00</t>
  </si>
  <si>
    <t>2021/2/7 15:43:04</t>
  </si>
  <si>
    <t>1975754</t>
  </si>
  <si>
    <t>2021/2/7 0:00:08</t>
  </si>
  <si>
    <t>1975729</t>
  </si>
  <si>
    <t>杨海,李亦</t>
  </si>
  <si>
    <t>1750.00</t>
  </si>
  <si>
    <t>杨海</t>
  </si>
  <si>
    <t>2021/2/6 22:50:58</t>
  </si>
  <si>
    <t>102535790658</t>
  </si>
  <si>
    <t>1975583</t>
  </si>
  <si>
    <t>莫泰酒店(深圳会展中心福民地铁站皇岗店)</t>
  </si>
  <si>
    <t>叶容彪</t>
  </si>
  <si>
    <t>2021/2/6 20:27:13</t>
  </si>
  <si>
    <t>1975506</t>
  </si>
  <si>
    <t>886.00</t>
  </si>
  <si>
    <t>2021/2/6 18:57:59</t>
  </si>
  <si>
    <t>1975407</t>
  </si>
  <si>
    <t>563.00</t>
  </si>
  <si>
    <t>2021/2/6 16:38:15</t>
  </si>
  <si>
    <t>1975378</t>
  </si>
  <si>
    <t>1738.00</t>
  </si>
  <si>
    <t>2021/2/6 15:16:55</t>
  </si>
  <si>
    <t>1975260</t>
  </si>
  <si>
    <t>古伟之,洪江瀚,黄泽涛</t>
  </si>
  <si>
    <t>1653.00</t>
  </si>
  <si>
    <t>古伟之</t>
  </si>
  <si>
    <t>2021/2/6 10:35:17</t>
  </si>
  <si>
    <t>1975220</t>
  </si>
  <si>
    <t>622.00</t>
  </si>
  <si>
    <t>2021/2/6 8:48:47</t>
  </si>
  <si>
    <t>1975133</t>
  </si>
  <si>
    <t>528.00</t>
  </si>
  <si>
    <t>2021/2/6 0:04:50</t>
  </si>
  <si>
    <t>1975089</t>
  </si>
  <si>
    <t>2021/2/5 22:46:55</t>
  </si>
  <si>
    <t>1974502</t>
  </si>
  <si>
    <t>345.00</t>
  </si>
  <si>
    <t>2021/2/5 13:08:02</t>
  </si>
  <si>
    <t>102534868032</t>
  </si>
  <si>
    <t>1974409</t>
  </si>
  <si>
    <t>重庆云溪谷假日酒店</t>
  </si>
  <si>
    <t>谭杨</t>
  </si>
  <si>
    <t>2021/2/5 10:15:01</t>
  </si>
  <si>
    <t>1973998</t>
  </si>
  <si>
    <t>834.00</t>
  </si>
  <si>
    <t>2021/2/4 20:44:35</t>
  </si>
  <si>
    <t>1973930</t>
  </si>
  <si>
    <t>2021/2/4 19:56:22</t>
  </si>
  <si>
    <t>1973865</t>
  </si>
  <si>
    <t>184.00</t>
  </si>
  <si>
    <t>2021/2/4 19:13:45</t>
  </si>
  <si>
    <t>1973792</t>
  </si>
  <si>
    <t>619.98</t>
  </si>
  <si>
    <t>2021/2/4 18:15:13</t>
  </si>
  <si>
    <t>102533284101</t>
  </si>
  <si>
    <t>1973686</t>
  </si>
  <si>
    <t>艺尚宫艺术主题酒店(广州江南西地铁站店)</t>
  </si>
  <si>
    <t>黄悦</t>
  </si>
  <si>
    <t>2021/2/4 16:41:46</t>
  </si>
  <si>
    <t>1973595</t>
  </si>
  <si>
    <t>571.00</t>
  </si>
  <si>
    <t>2021/2/4 15:05:55</t>
  </si>
  <si>
    <t>1973442</t>
  </si>
  <si>
    <t>163.00</t>
  </si>
  <si>
    <t>2021/2/4 11:50:08</t>
  </si>
  <si>
    <t>1973375</t>
  </si>
  <si>
    <t>2021/2/4 10:14:15</t>
  </si>
  <si>
    <t>1973169</t>
  </si>
  <si>
    <t>768.00</t>
  </si>
  <si>
    <t>2021/2/3 23:08:14</t>
  </si>
  <si>
    <t>1973156</t>
  </si>
  <si>
    <t>管海鹏,管苏潢</t>
  </si>
  <si>
    <t>1680.00</t>
  </si>
  <si>
    <t>管海鹏</t>
  </si>
  <si>
    <t>2021/2/3 22:51:04</t>
  </si>
  <si>
    <t>1973096</t>
  </si>
  <si>
    <t>7天酒店·昆明步行街中心店</t>
  </si>
  <si>
    <t>129.00</t>
  </si>
  <si>
    <t>2021/2/3 22:20:50</t>
  </si>
  <si>
    <t>1972863</t>
  </si>
  <si>
    <t>江瑜,宋沁蓉</t>
  </si>
  <si>
    <t>1800.00</t>
  </si>
  <si>
    <t>江瑜</t>
  </si>
  <si>
    <t>2021/2/3 20:10:38</t>
  </si>
  <si>
    <t>1972784</t>
  </si>
  <si>
    <t>803.00</t>
  </si>
  <si>
    <t>2021/2/3 19:26:59</t>
  </si>
  <si>
    <t>1972671</t>
  </si>
  <si>
    <t>1485.00</t>
  </si>
  <si>
    <t>2021/2/3 18:25:24</t>
  </si>
  <si>
    <t>1972237</t>
  </si>
  <si>
    <t>厦门飞宿连锁天纯社度假别墅</t>
  </si>
  <si>
    <t>58.00</t>
  </si>
  <si>
    <t>2021/2/3 11:15:18</t>
  </si>
  <si>
    <t>1971346</t>
  </si>
  <si>
    <t>194.00</t>
  </si>
  <si>
    <t>2021/2/2 15:41:28</t>
  </si>
  <si>
    <t>1970559</t>
  </si>
  <si>
    <t>580.00</t>
  </si>
  <si>
    <t>2021/2/1 14:11:38</t>
  </si>
  <si>
    <t>1970319</t>
  </si>
  <si>
    <t>曾楚曦,曾胜</t>
  </si>
  <si>
    <t>1412.00</t>
  </si>
  <si>
    <t>曾楚曦</t>
  </si>
  <si>
    <t>2021/1/31 23:18:45</t>
  </si>
  <si>
    <t>1969878</t>
  </si>
  <si>
    <t>412.00</t>
  </si>
  <si>
    <t>2021/1/31 13:59:07</t>
  </si>
  <si>
    <t>1969573</t>
  </si>
  <si>
    <t>潘国信,潘剑坤,刘诗华</t>
  </si>
  <si>
    <t>2904.00</t>
  </si>
  <si>
    <t>潘国信</t>
  </si>
  <si>
    <t>2021/1/30 21:55:13</t>
  </si>
  <si>
    <t>1968168</t>
  </si>
  <si>
    <t>424.00</t>
  </si>
  <si>
    <t>2021/1/28 22:26:26</t>
  </si>
  <si>
    <t>102522119335</t>
  </si>
  <si>
    <t>1963190</t>
  </si>
  <si>
    <t>周岚</t>
  </si>
  <si>
    <t>2021/1/24 20:44:03</t>
  </si>
  <si>
    <t>1962525</t>
  </si>
  <si>
    <t>1060.00</t>
  </si>
  <si>
    <t>2021/1/24 11:50:47</t>
  </si>
  <si>
    <t>102519647360</t>
  </si>
  <si>
    <t>1958142</t>
  </si>
  <si>
    <t>朱颖</t>
  </si>
  <si>
    <t>2021/1/21 10:51:25</t>
  </si>
  <si>
    <t>1957756</t>
  </si>
  <si>
    <t>336.00</t>
  </si>
  <si>
    <t>2021/1/20 22:20:43</t>
  </si>
  <si>
    <t>1956057</t>
  </si>
  <si>
    <t>685.00</t>
  </si>
  <si>
    <t>2021/1/19 21:12:15</t>
  </si>
  <si>
    <t>1952381</t>
  </si>
  <si>
    <t>1560.00</t>
  </si>
  <si>
    <t>2021/1/17 18:16:05</t>
  </si>
  <si>
    <t>1941426</t>
  </si>
  <si>
    <t>1140.00</t>
  </si>
  <si>
    <t>2021/1/6 12:50:08</t>
  </si>
  <si>
    <t>1939145</t>
  </si>
  <si>
    <t>谢斐,谢宏,万玮</t>
  </si>
  <si>
    <t>3150.00</t>
  </si>
  <si>
    <t>谢斐</t>
  </si>
  <si>
    <t>2021/1/2 12:42:51</t>
  </si>
  <si>
    <t>102452075421</t>
  </si>
  <si>
    <t>1910133</t>
  </si>
  <si>
    <t>三亚海棠湾9号度假酒店</t>
  </si>
  <si>
    <t>眭潇予</t>
  </si>
  <si>
    <t>2020/11/15 22:05:44</t>
  </si>
  <si>
    <t>1878366</t>
  </si>
  <si>
    <t>1571.00</t>
  </si>
  <si>
    <t>2020/10/6 12:47:52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</si>
</sst>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6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182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182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4"/>
  <sheetViews>
    <sheetView workbookViewId="0">
      <selection activeCell="A1" sqref="$A1:$XFD1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6" t="s">
        <v>76</v>
      </c>
      <c r="I2" s="6" t="s">
        <v>77</v>
      </c>
      <c r="J2" s="6" t="s">
        <v>2</v>
      </c>
      <c r="K2" s="6" t="s">
        <v>78</v>
      </c>
      <c r="L2" s="6">
        <v>1</v>
      </c>
      <c r="M2" s="6">
        <v>2</v>
      </c>
      <c r="N2" s="6" t="s">
        <v>79</v>
      </c>
      <c r="O2" s="6" t="s">
        <v>80</v>
      </c>
      <c r="P2" s="6" t="s">
        <v>81</v>
      </c>
      <c r="Q2" s="6"/>
      <c r="R2" s="11" t="s">
        <v>82</v>
      </c>
      <c r="S2" s="13" t="s">
        <v>19</v>
      </c>
      <c r="T2" s="6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6" t="s">
        <v>89</v>
      </c>
      <c r="I3" s="6" t="s">
        <v>77</v>
      </c>
      <c r="J3" s="6" t="s">
        <v>2</v>
      </c>
      <c r="K3" s="6" t="s">
        <v>90</v>
      </c>
      <c r="L3" s="6">
        <v>1</v>
      </c>
      <c r="M3" s="6">
        <v>1</v>
      </c>
      <c r="N3" s="6" t="s">
        <v>91</v>
      </c>
      <c r="O3" s="6" t="s">
        <v>91</v>
      </c>
      <c r="P3" s="6" t="s">
        <v>81</v>
      </c>
      <c r="Q3" s="6"/>
      <c r="R3" s="11" t="s">
        <v>92</v>
      </c>
      <c r="S3" s="13" t="s">
        <v>19</v>
      </c>
      <c r="T3" s="6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6" t="s">
        <v>98</v>
      </c>
      <c r="I4" s="6" t="s">
        <v>77</v>
      </c>
      <c r="J4" s="6" t="s">
        <v>2</v>
      </c>
      <c r="K4" s="6" t="s">
        <v>99</v>
      </c>
      <c r="L4" s="6">
        <v>1</v>
      </c>
      <c r="M4" s="6">
        <v>1</v>
      </c>
      <c r="N4" s="6" t="s">
        <v>91</v>
      </c>
      <c r="O4" s="6" t="s">
        <v>91</v>
      </c>
      <c r="P4" s="6" t="s">
        <v>81</v>
      </c>
      <c r="Q4" s="6"/>
      <c r="R4" s="11" t="s">
        <v>100</v>
      </c>
      <c r="S4" s="13" t="s">
        <v>19</v>
      </c>
      <c r="T4" s="6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104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105</v>
      </c>
      <c r="H5" s="6" t="s">
        <v>106</v>
      </c>
      <c r="I5" s="6" t="s">
        <v>77</v>
      </c>
      <c r="J5" s="6" t="s">
        <v>2</v>
      </c>
      <c r="K5" s="6" t="s">
        <v>107</v>
      </c>
      <c r="L5" s="6">
        <v>1</v>
      </c>
      <c r="M5" s="6">
        <v>1</v>
      </c>
      <c r="N5" s="6" t="s">
        <v>91</v>
      </c>
      <c r="O5" s="6" t="s">
        <v>91</v>
      </c>
      <c r="P5" s="6" t="s">
        <v>81</v>
      </c>
      <c r="Q5" s="6"/>
      <c r="R5" s="11" t="s">
        <v>108</v>
      </c>
      <c r="S5" s="13" t="s">
        <v>19</v>
      </c>
      <c r="T5" s="6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112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6" t="s">
        <v>114</v>
      </c>
      <c r="I6" s="6" t="s">
        <v>77</v>
      </c>
      <c r="J6" s="6" t="s">
        <v>2</v>
      </c>
      <c r="K6" s="6" t="s">
        <v>115</v>
      </c>
      <c r="L6" s="6">
        <v>1</v>
      </c>
      <c r="M6" s="6">
        <v>1</v>
      </c>
      <c r="N6" s="6" t="s">
        <v>91</v>
      </c>
      <c r="O6" s="6" t="s">
        <v>91</v>
      </c>
      <c r="P6" s="6" t="s">
        <v>81</v>
      </c>
      <c r="Q6" s="6"/>
      <c r="R6" s="11" t="s">
        <v>116</v>
      </c>
      <c r="S6" s="13" t="s">
        <v>19</v>
      </c>
      <c r="T6" s="6"/>
      <c r="U6" s="11" t="s">
        <v>19</v>
      </c>
      <c r="V6" s="11" t="s">
        <v>116</v>
      </c>
      <c r="W6" s="13" t="s">
        <v>117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120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121</v>
      </c>
      <c r="H7" s="6" t="s">
        <v>122</v>
      </c>
      <c r="I7" s="6" t="s">
        <v>77</v>
      </c>
      <c r="J7" s="6" t="s">
        <v>2</v>
      </c>
      <c r="K7" s="6" t="s">
        <v>123</v>
      </c>
      <c r="L7" s="6">
        <v>1</v>
      </c>
      <c r="M7" s="6">
        <v>1</v>
      </c>
      <c r="N7" s="6" t="s">
        <v>91</v>
      </c>
      <c r="O7" s="6" t="s">
        <v>91</v>
      </c>
      <c r="P7" s="6" t="s">
        <v>81</v>
      </c>
      <c r="Q7" s="6"/>
      <c r="R7" s="11" t="s">
        <v>124</v>
      </c>
      <c r="S7" s="13" t="s">
        <v>19</v>
      </c>
      <c r="T7" s="6"/>
      <c r="U7" s="11" t="s">
        <v>19</v>
      </c>
      <c r="V7" s="11" t="s">
        <v>124</v>
      </c>
      <c r="W7" s="13" t="s">
        <v>125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128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129</v>
      </c>
      <c r="H8" s="6" t="s">
        <v>130</v>
      </c>
      <c r="I8" s="6" t="s">
        <v>77</v>
      </c>
      <c r="J8" s="6" t="s">
        <v>2</v>
      </c>
      <c r="K8" s="6" t="s">
        <v>131</v>
      </c>
      <c r="L8" s="6">
        <v>1</v>
      </c>
      <c r="M8" s="6">
        <v>1</v>
      </c>
      <c r="N8" s="6" t="s">
        <v>91</v>
      </c>
      <c r="O8" s="6" t="s">
        <v>91</v>
      </c>
      <c r="P8" s="6" t="s">
        <v>81</v>
      </c>
      <c r="Q8" s="6"/>
      <c r="R8" s="11" t="s">
        <v>132</v>
      </c>
      <c r="S8" s="13" t="s">
        <v>19</v>
      </c>
      <c r="T8" s="6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136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137</v>
      </c>
      <c r="H9" s="6" t="s">
        <v>138</v>
      </c>
      <c r="I9" s="6" t="s">
        <v>77</v>
      </c>
      <c r="J9" s="6" t="s">
        <v>2</v>
      </c>
      <c r="K9" s="6" t="s">
        <v>139</v>
      </c>
      <c r="L9" s="6">
        <v>1</v>
      </c>
      <c r="M9" s="6">
        <v>1</v>
      </c>
      <c r="N9" s="6" t="s">
        <v>91</v>
      </c>
      <c r="O9" s="6" t="s">
        <v>91</v>
      </c>
      <c r="P9" s="6" t="s">
        <v>81</v>
      </c>
      <c r="Q9" s="6"/>
      <c r="R9" s="11" t="s">
        <v>140</v>
      </c>
      <c r="S9" s="13" t="s">
        <v>19</v>
      </c>
      <c r="T9" s="6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144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145</v>
      </c>
      <c r="H10" s="6" t="s">
        <v>146</v>
      </c>
      <c r="I10" s="6" t="s">
        <v>77</v>
      </c>
      <c r="J10" s="6" t="s">
        <v>2</v>
      </c>
      <c r="K10" s="6" t="s">
        <v>147</v>
      </c>
      <c r="L10" s="6">
        <v>1</v>
      </c>
      <c r="M10" s="6">
        <v>1</v>
      </c>
      <c r="N10" s="6" t="s">
        <v>91</v>
      </c>
      <c r="O10" s="6" t="s">
        <v>91</v>
      </c>
      <c r="P10" s="6" t="s">
        <v>81</v>
      </c>
      <c r="Q10" s="6"/>
      <c r="R10" s="11" t="s">
        <v>148</v>
      </c>
      <c r="S10" s="13" t="s">
        <v>19</v>
      </c>
      <c r="T10" s="6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152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153</v>
      </c>
      <c r="H11" s="6" t="s">
        <v>154</v>
      </c>
      <c r="I11" s="6" t="s">
        <v>77</v>
      </c>
      <c r="J11" s="6" t="s">
        <v>2</v>
      </c>
      <c r="K11" s="6" t="s">
        <v>155</v>
      </c>
      <c r="L11" s="6">
        <v>1</v>
      </c>
      <c r="M11" s="6">
        <v>1</v>
      </c>
      <c r="N11" s="6" t="s">
        <v>91</v>
      </c>
      <c r="O11" s="6" t="s">
        <v>91</v>
      </c>
      <c r="P11" s="6" t="s">
        <v>81</v>
      </c>
      <c r="Q11" s="6"/>
      <c r="R11" s="11" t="s">
        <v>156</v>
      </c>
      <c r="S11" s="13" t="s">
        <v>19</v>
      </c>
      <c r="T11" s="6"/>
      <c r="U11" s="11" t="s">
        <v>19</v>
      </c>
      <c r="V11" s="11" t="s">
        <v>156</v>
      </c>
      <c r="W11" s="13" t="s">
        <v>157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160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161</v>
      </c>
      <c r="H12" s="6" t="s">
        <v>162</v>
      </c>
      <c r="I12" s="6" t="s">
        <v>77</v>
      </c>
      <c r="J12" s="6" t="s">
        <v>2</v>
      </c>
      <c r="K12" s="6" t="s">
        <v>163</v>
      </c>
      <c r="L12" s="6">
        <v>1</v>
      </c>
      <c r="M12" s="6">
        <v>1</v>
      </c>
      <c r="N12" s="6" t="s">
        <v>91</v>
      </c>
      <c r="O12" s="6" t="s">
        <v>91</v>
      </c>
      <c r="P12" s="6" t="s">
        <v>81</v>
      </c>
      <c r="Q12" s="6"/>
      <c r="R12" s="11" t="s">
        <v>164</v>
      </c>
      <c r="S12" s="13" t="s">
        <v>19</v>
      </c>
      <c r="T12" s="6"/>
      <c r="U12" s="11" t="s">
        <v>19</v>
      </c>
      <c r="V12" s="11" t="s">
        <v>164</v>
      </c>
      <c r="W12" s="13" t="s">
        <v>165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168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169</v>
      </c>
      <c r="H13" s="6" t="s">
        <v>170</v>
      </c>
      <c r="I13" s="6" t="s">
        <v>77</v>
      </c>
      <c r="J13" s="6" t="s">
        <v>2</v>
      </c>
      <c r="K13" s="6" t="s">
        <v>171</v>
      </c>
      <c r="L13" s="6">
        <v>1</v>
      </c>
      <c r="M13" s="6">
        <v>2</v>
      </c>
      <c r="N13" s="6" t="s">
        <v>172</v>
      </c>
      <c r="O13" s="6" t="s">
        <v>80</v>
      </c>
      <c r="P13" s="6" t="s">
        <v>81</v>
      </c>
      <c r="Q13" s="6"/>
      <c r="R13" s="11" t="s">
        <v>173</v>
      </c>
      <c r="S13" s="13" t="s">
        <v>19</v>
      </c>
      <c r="T13" s="6"/>
      <c r="U13" s="11" t="s">
        <v>19</v>
      </c>
      <c r="V13" s="11" t="s">
        <v>173</v>
      </c>
      <c r="W13" s="13" t="s">
        <v>174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177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178</v>
      </c>
      <c r="H14" s="6" t="s">
        <v>179</v>
      </c>
      <c r="I14" s="6" t="s">
        <v>77</v>
      </c>
      <c r="J14" s="6" t="s">
        <v>2</v>
      </c>
      <c r="K14" s="6" t="s">
        <v>180</v>
      </c>
      <c r="L14" s="6">
        <v>2</v>
      </c>
      <c r="M14" s="6">
        <v>1</v>
      </c>
      <c r="N14" s="6" t="s">
        <v>79</v>
      </c>
      <c r="O14" s="6" t="s">
        <v>91</v>
      </c>
      <c r="P14" s="6" t="s">
        <v>81</v>
      </c>
      <c r="Q14" s="6"/>
      <c r="R14" s="11" t="s">
        <v>181</v>
      </c>
      <c r="S14" s="13" t="s">
        <v>19</v>
      </c>
      <c r="T14" s="6"/>
      <c r="U14" s="11" t="s">
        <v>19</v>
      </c>
      <c r="V14" s="11" t="s">
        <v>181</v>
      </c>
      <c r="W14" s="13" t="s">
        <v>182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185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186</v>
      </c>
      <c r="H15" s="6" t="s">
        <v>187</v>
      </c>
      <c r="I15" s="6" t="s">
        <v>77</v>
      </c>
      <c r="J15" s="6" t="s">
        <v>2</v>
      </c>
      <c r="K15" s="6" t="s">
        <v>188</v>
      </c>
      <c r="L15" s="6">
        <v>1</v>
      </c>
      <c r="M15" s="6">
        <v>1</v>
      </c>
      <c r="N15" s="6" t="s">
        <v>91</v>
      </c>
      <c r="O15" s="6" t="s">
        <v>91</v>
      </c>
      <c r="P15" s="6" t="s">
        <v>81</v>
      </c>
      <c r="Q15" s="6"/>
      <c r="R15" s="11" t="s">
        <v>189</v>
      </c>
      <c r="S15" s="13" t="s">
        <v>19</v>
      </c>
      <c r="T15" s="6"/>
      <c r="U15" s="11" t="s">
        <v>19</v>
      </c>
      <c r="V15" s="11" t="s">
        <v>189</v>
      </c>
      <c r="W15" s="13" t="s">
        <v>190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193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194</v>
      </c>
      <c r="H16" s="6" t="s">
        <v>195</v>
      </c>
      <c r="I16" s="6" t="s">
        <v>77</v>
      </c>
      <c r="J16" s="6" t="s">
        <v>2</v>
      </c>
      <c r="K16" s="6" t="s">
        <v>196</v>
      </c>
      <c r="L16" s="6">
        <v>1</v>
      </c>
      <c r="M16" s="6">
        <v>1</v>
      </c>
      <c r="N16" s="6" t="s">
        <v>91</v>
      </c>
      <c r="O16" s="6" t="s">
        <v>91</v>
      </c>
      <c r="P16" s="6" t="s">
        <v>81</v>
      </c>
      <c r="Q16" s="6"/>
      <c r="R16" s="11" t="s">
        <v>197</v>
      </c>
      <c r="S16" s="13" t="s">
        <v>19</v>
      </c>
      <c r="T16" s="6"/>
      <c r="U16" s="11" t="s">
        <v>19</v>
      </c>
      <c r="V16" s="11" t="s">
        <v>197</v>
      </c>
      <c r="W16" s="13" t="s">
        <v>198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201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186</v>
      </c>
      <c r="H17" s="6" t="s">
        <v>187</v>
      </c>
      <c r="I17" s="6" t="s">
        <v>77</v>
      </c>
      <c r="J17" s="6" t="s">
        <v>2</v>
      </c>
      <c r="K17" s="6" t="s">
        <v>202</v>
      </c>
      <c r="L17" s="6">
        <v>1</v>
      </c>
      <c r="M17" s="6">
        <v>1</v>
      </c>
      <c r="N17" s="6" t="s">
        <v>91</v>
      </c>
      <c r="O17" s="6" t="s">
        <v>91</v>
      </c>
      <c r="P17" s="6" t="s">
        <v>81</v>
      </c>
      <c r="Q17" s="6"/>
      <c r="R17" s="11" t="s">
        <v>189</v>
      </c>
      <c r="S17" s="13" t="s">
        <v>19</v>
      </c>
      <c r="T17" s="6"/>
      <c r="U17" s="11" t="s">
        <v>19</v>
      </c>
      <c r="V17" s="11" t="s">
        <v>189</v>
      </c>
      <c r="W17" s="13" t="s">
        <v>190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191</v>
      </c>
      <c r="AD17" t="s">
        <v>6</v>
      </c>
      <c r="AE17" t="s">
        <v>203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204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205</v>
      </c>
      <c r="H18" s="6" t="s">
        <v>206</v>
      </c>
      <c r="I18" s="6" t="s">
        <v>77</v>
      </c>
      <c r="J18" s="6" t="s">
        <v>2</v>
      </c>
      <c r="K18" s="6" t="s">
        <v>207</v>
      </c>
      <c r="L18" s="6">
        <v>1</v>
      </c>
      <c r="M18" s="6">
        <v>1</v>
      </c>
      <c r="N18" s="6" t="s">
        <v>91</v>
      </c>
      <c r="O18" s="6" t="s">
        <v>91</v>
      </c>
      <c r="P18" s="6" t="s">
        <v>81</v>
      </c>
      <c r="Q18" s="6"/>
      <c r="R18" s="11" t="s">
        <v>208</v>
      </c>
      <c r="S18" s="13" t="s">
        <v>19</v>
      </c>
      <c r="T18" s="6"/>
      <c r="U18" s="11" t="s">
        <v>19</v>
      </c>
      <c r="V18" s="11" t="s">
        <v>208</v>
      </c>
      <c r="W18" s="13" t="s">
        <v>157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211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212</v>
      </c>
      <c r="H19" s="6" t="s">
        <v>213</v>
      </c>
      <c r="I19" s="6" t="s">
        <v>77</v>
      </c>
      <c r="J19" s="6" t="s">
        <v>2</v>
      </c>
      <c r="K19" s="6" t="s">
        <v>214</v>
      </c>
      <c r="L19" s="6">
        <v>1</v>
      </c>
      <c r="M19" s="6">
        <v>1</v>
      </c>
      <c r="N19" s="6" t="s">
        <v>91</v>
      </c>
      <c r="O19" s="6" t="s">
        <v>91</v>
      </c>
      <c r="P19" s="6" t="s">
        <v>81</v>
      </c>
      <c r="Q19" s="6"/>
      <c r="R19" s="11" t="s">
        <v>215</v>
      </c>
      <c r="S19" s="13" t="s">
        <v>19</v>
      </c>
      <c r="T19" s="6"/>
      <c r="U19" s="11" t="s">
        <v>19</v>
      </c>
      <c r="V19" s="11" t="s">
        <v>215</v>
      </c>
      <c r="W19" s="13" t="s">
        <v>216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219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220</v>
      </c>
      <c r="H20" s="6" t="s">
        <v>221</v>
      </c>
      <c r="I20" s="6" t="s">
        <v>77</v>
      </c>
      <c r="J20" s="6" t="s">
        <v>2</v>
      </c>
      <c r="K20" s="6" t="s">
        <v>222</v>
      </c>
      <c r="L20" s="6">
        <v>1</v>
      </c>
      <c r="M20" s="6">
        <v>2</v>
      </c>
      <c r="N20" s="6" t="s">
        <v>223</v>
      </c>
      <c r="O20" s="6" t="s">
        <v>80</v>
      </c>
      <c r="P20" s="6" t="s">
        <v>81</v>
      </c>
      <c r="Q20" s="6"/>
      <c r="R20" s="11" t="s">
        <v>224</v>
      </c>
      <c r="S20" s="13" t="s">
        <v>19</v>
      </c>
      <c r="T20" s="6"/>
      <c r="U20" s="11" t="s">
        <v>19</v>
      </c>
      <c r="V20" s="11" t="s">
        <v>224</v>
      </c>
      <c r="W20" s="13" t="s">
        <v>225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228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229</v>
      </c>
      <c r="H21" s="6" t="s">
        <v>230</v>
      </c>
      <c r="I21" s="6" t="s">
        <v>77</v>
      </c>
      <c r="J21" s="6" t="s">
        <v>2</v>
      </c>
      <c r="K21" s="6" t="s">
        <v>231</v>
      </c>
      <c r="L21" s="6">
        <v>1</v>
      </c>
      <c r="M21" s="6">
        <v>1</v>
      </c>
      <c r="N21" s="6" t="s">
        <v>91</v>
      </c>
      <c r="O21" s="6" t="s">
        <v>91</v>
      </c>
      <c r="P21" s="6" t="s">
        <v>81</v>
      </c>
      <c r="Q21" s="6"/>
      <c r="R21" s="11" t="s">
        <v>232</v>
      </c>
      <c r="S21" s="13" t="s">
        <v>19</v>
      </c>
      <c r="T21" s="6"/>
      <c r="U21" s="11" t="s">
        <v>19</v>
      </c>
      <c r="V21" s="11" t="s">
        <v>232</v>
      </c>
      <c r="W21" s="13" t="s">
        <v>233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236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237</v>
      </c>
      <c r="H22" s="6" t="s">
        <v>238</v>
      </c>
      <c r="I22" s="6" t="s">
        <v>77</v>
      </c>
      <c r="J22" s="6" t="s">
        <v>2</v>
      </c>
      <c r="K22" s="6" t="s">
        <v>239</v>
      </c>
      <c r="L22" s="6">
        <v>1</v>
      </c>
      <c r="M22" s="6">
        <v>1</v>
      </c>
      <c r="N22" s="6" t="s">
        <v>91</v>
      </c>
      <c r="O22" s="6" t="s">
        <v>91</v>
      </c>
      <c r="P22" s="6" t="s">
        <v>81</v>
      </c>
      <c r="Q22" s="6"/>
      <c r="R22" s="11" t="s">
        <v>240</v>
      </c>
      <c r="S22" s="13" t="s">
        <v>19</v>
      </c>
      <c r="T22" s="6"/>
      <c r="U22" s="11" t="s">
        <v>19</v>
      </c>
      <c r="V22" s="11" t="s">
        <v>240</v>
      </c>
      <c r="W22" s="13" t="s">
        <v>241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244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245</v>
      </c>
      <c r="H23" s="6" t="s">
        <v>246</v>
      </c>
      <c r="I23" s="6" t="s">
        <v>77</v>
      </c>
      <c r="J23" s="6" t="s">
        <v>2</v>
      </c>
      <c r="K23" s="6" t="s">
        <v>247</v>
      </c>
      <c r="L23" s="6">
        <v>1</v>
      </c>
      <c r="M23" s="6">
        <v>1</v>
      </c>
      <c r="N23" s="6" t="s">
        <v>223</v>
      </c>
      <c r="O23" s="6" t="s">
        <v>91</v>
      </c>
      <c r="P23" s="6" t="s">
        <v>81</v>
      </c>
      <c r="Q23" s="6"/>
      <c r="R23" s="11" t="s">
        <v>248</v>
      </c>
      <c r="S23" s="13" t="s">
        <v>19</v>
      </c>
      <c r="T23" s="6"/>
      <c r="U23" s="11" t="s">
        <v>19</v>
      </c>
      <c r="V23" s="11" t="s">
        <v>248</v>
      </c>
      <c r="W23" s="13" t="s">
        <v>233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251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252</v>
      </c>
      <c r="H24" s="6" t="s">
        <v>253</v>
      </c>
      <c r="I24" s="6" t="s">
        <v>77</v>
      </c>
      <c r="J24" s="6" t="s">
        <v>2</v>
      </c>
      <c r="K24" s="6" t="s">
        <v>254</v>
      </c>
      <c r="L24" s="6">
        <v>1</v>
      </c>
      <c r="M24" s="6">
        <v>3</v>
      </c>
      <c r="N24" s="6" t="s">
        <v>255</v>
      </c>
      <c r="O24" s="6" t="s">
        <v>255</v>
      </c>
      <c r="P24" s="6" t="s">
        <v>81</v>
      </c>
      <c r="Q24" s="6"/>
      <c r="R24" s="11" t="s">
        <v>256</v>
      </c>
      <c r="S24" s="13" t="s">
        <v>19</v>
      </c>
      <c r="T24" s="6"/>
      <c r="U24" s="11" t="s">
        <v>19</v>
      </c>
      <c r="V24" s="11" t="s">
        <v>256</v>
      </c>
      <c r="W24" s="13" t="s">
        <v>257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258</v>
      </c>
      <c r="AD24" t="s">
        <v>6</v>
      </c>
      <c r="AE24" t="s">
        <v>259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260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261</v>
      </c>
      <c r="H25" s="6" t="s">
        <v>262</v>
      </c>
      <c r="I25" s="6" t="s">
        <v>77</v>
      </c>
      <c r="J25" s="6" t="s">
        <v>2</v>
      </c>
      <c r="K25" s="6" t="s">
        <v>263</v>
      </c>
      <c r="L25" s="6">
        <v>1</v>
      </c>
      <c r="M25" s="6">
        <v>1</v>
      </c>
      <c r="N25" s="6" t="s">
        <v>91</v>
      </c>
      <c r="O25" s="6" t="s">
        <v>91</v>
      </c>
      <c r="P25" s="6" t="s">
        <v>81</v>
      </c>
      <c r="Q25" s="6"/>
      <c r="R25" s="11" t="s">
        <v>264</v>
      </c>
      <c r="S25" s="13" t="s">
        <v>19</v>
      </c>
      <c r="T25" s="6"/>
      <c r="U25" s="11" t="s">
        <v>19</v>
      </c>
      <c r="V25" s="11" t="s">
        <v>264</v>
      </c>
      <c r="W25" s="13" t="s">
        <v>265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266</v>
      </c>
      <c r="AD25" t="s">
        <v>6</v>
      </c>
      <c r="AE25" t="s">
        <v>267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268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269</v>
      </c>
      <c r="H26" s="6" t="s">
        <v>270</v>
      </c>
      <c r="I26" s="6" t="s">
        <v>77</v>
      </c>
      <c r="J26" s="6" t="s">
        <v>2</v>
      </c>
      <c r="K26" s="6" t="s">
        <v>271</v>
      </c>
      <c r="L26" s="6">
        <v>1</v>
      </c>
      <c r="M26" s="6">
        <v>1</v>
      </c>
      <c r="N26" s="6" t="s">
        <v>91</v>
      </c>
      <c r="O26" s="6" t="s">
        <v>91</v>
      </c>
      <c r="P26" s="6" t="s">
        <v>81</v>
      </c>
      <c r="Q26" s="6"/>
      <c r="R26" s="11" t="s">
        <v>272</v>
      </c>
      <c r="S26" s="13" t="s">
        <v>19</v>
      </c>
      <c r="T26" s="6"/>
      <c r="U26" s="11" t="s">
        <v>19</v>
      </c>
      <c r="V26" s="11" t="s">
        <v>272</v>
      </c>
      <c r="W26" s="13" t="s">
        <v>273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274</v>
      </c>
      <c r="AD26" t="s">
        <v>6</v>
      </c>
      <c r="AE26" t="s">
        <v>275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276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277</v>
      </c>
      <c r="H27" s="6" t="s">
        <v>278</v>
      </c>
      <c r="I27" s="6" t="s">
        <v>77</v>
      </c>
      <c r="J27" s="6" t="s">
        <v>2</v>
      </c>
      <c r="K27" s="6" t="s">
        <v>279</v>
      </c>
      <c r="L27" s="6">
        <v>2</v>
      </c>
      <c r="M27" s="6">
        <v>1</v>
      </c>
      <c r="N27" s="6" t="s">
        <v>80</v>
      </c>
      <c r="O27" s="6" t="s">
        <v>91</v>
      </c>
      <c r="P27" s="6" t="s">
        <v>81</v>
      </c>
      <c r="Q27" s="6"/>
      <c r="R27" s="11" t="s">
        <v>280</v>
      </c>
      <c r="S27" s="13" t="s">
        <v>19</v>
      </c>
      <c r="T27" s="6"/>
      <c r="U27" s="11" t="s">
        <v>19</v>
      </c>
      <c r="V27" s="11" t="s">
        <v>280</v>
      </c>
      <c r="W27" s="13" t="s">
        <v>108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281</v>
      </c>
      <c r="AD27" t="s">
        <v>6</v>
      </c>
      <c r="AE27" t="s">
        <v>282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283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284</v>
      </c>
      <c r="H28" s="6" t="s">
        <v>285</v>
      </c>
      <c r="I28" s="6" t="s">
        <v>77</v>
      </c>
      <c r="J28" s="6" t="s">
        <v>2</v>
      </c>
      <c r="K28" s="6" t="s">
        <v>286</v>
      </c>
      <c r="L28" s="6">
        <v>1</v>
      </c>
      <c r="M28" s="6">
        <v>2</v>
      </c>
      <c r="N28" s="6" t="s">
        <v>80</v>
      </c>
      <c r="O28" s="6" t="s">
        <v>80</v>
      </c>
      <c r="P28" s="6" t="s">
        <v>81</v>
      </c>
      <c r="Q28" s="6"/>
      <c r="R28" s="11" t="s">
        <v>287</v>
      </c>
      <c r="S28" s="13" t="s">
        <v>19</v>
      </c>
      <c r="T28" s="6"/>
      <c r="U28" s="11" t="s">
        <v>19</v>
      </c>
      <c r="V28" s="11" t="s">
        <v>287</v>
      </c>
      <c r="W28" s="13" t="s">
        <v>265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288</v>
      </c>
      <c r="AD28" t="s">
        <v>6</v>
      </c>
      <c r="AE28" t="s">
        <v>289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290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121</v>
      </c>
      <c r="H29" s="6" t="s">
        <v>122</v>
      </c>
      <c r="I29" s="6" t="s">
        <v>77</v>
      </c>
      <c r="J29" s="6" t="s">
        <v>2</v>
      </c>
      <c r="K29" s="6" t="s">
        <v>291</v>
      </c>
      <c r="L29" s="6">
        <v>1</v>
      </c>
      <c r="M29" s="6">
        <v>1</v>
      </c>
      <c r="N29" s="6" t="s">
        <v>91</v>
      </c>
      <c r="O29" s="6" t="s">
        <v>91</v>
      </c>
      <c r="P29" s="6" t="s">
        <v>81</v>
      </c>
      <c r="Q29" s="6"/>
      <c r="R29" s="11" t="s">
        <v>124</v>
      </c>
      <c r="S29" s="13" t="s">
        <v>19</v>
      </c>
      <c r="T29" s="6"/>
      <c r="U29" s="11" t="s">
        <v>19</v>
      </c>
      <c r="V29" s="11" t="s">
        <v>124</v>
      </c>
      <c r="W29" s="13" t="s">
        <v>125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126</v>
      </c>
      <c r="AD29" t="s">
        <v>6</v>
      </c>
      <c r="AE29" t="s">
        <v>127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292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293</v>
      </c>
      <c r="H30" s="6" t="s">
        <v>294</v>
      </c>
      <c r="I30" s="6" t="s">
        <v>77</v>
      </c>
      <c r="J30" s="6" t="s">
        <v>2</v>
      </c>
      <c r="K30" s="6" t="s">
        <v>295</v>
      </c>
      <c r="L30" s="6">
        <v>1</v>
      </c>
      <c r="M30" s="6">
        <v>1</v>
      </c>
      <c r="N30" s="6" t="s">
        <v>91</v>
      </c>
      <c r="O30" s="6" t="s">
        <v>91</v>
      </c>
      <c r="P30" s="6" t="s">
        <v>81</v>
      </c>
      <c r="Q30" s="6"/>
      <c r="R30" s="11" t="s">
        <v>296</v>
      </c>
      <c r="S30" s="13" t="s">
        <v>19</v>
      </c>
      <c r="T30" s="6"/>
      <c r="U30" s="11" t="s">
        <v>19</v>
      </c>
      <c r="V30" s="11" t="s">
        <v>296</v>
      </c>
      <c r="W30" s="13" t="s">
        <v>297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298</v>
      </c>
      <c r="AD30" t="s">
        <v>6</v>
      </c>
      <c r="AE30" t="s">
        <v>95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299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300</v>
      </c>
      <c r="H31" s="6" t="s">
        <v>301</v>
      </c>
      <c r="I31" s="6" t="s">
        <v>77</v>
      </c>
      <c r="J31" s="6" t="s">
        <v>2</v>
      </c>
      <c r="K31" s="6" t="s">
        <v>302</v>
      </c>
      <c r="L31" s="6">
        <v>1</v>
      </c>
      <c r="M31" s="6">
        <v>1</v>
      </c>
      <c r="N31" s="6" t="s">
        <v>91</v>
      </c>
      <c r="O31" s="6" t="s">
        <v>91</v>
      </c>
      <c r="P31" s="6" t="s">
        <v>81</v>
      </c>
      <c r="Q31" s="6"/>
      <c r="R31" s="11" t="s">
        <v>303</v>
      </c>
      <c r="S31" s="13" t="s">
        <v>19</v>
      </c>
      <c r="T31" s="6"/>
      <c r="U31" s="11" t="s">
        <v>19</v>
      </c>
      <c r="V31" s="11" t="s">
        <v>303</v>
      </c>
      <c r="W31" s="13" t="s">
        <v>304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305</v>
      </c>
      <c r="AD31" t="s">
        <v>6</v>
      </c>
      <c r="AE31" t="s">
        <v>143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306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307</v>
      </c>
      <c r="H32" s="6" t="s">
        <v>308</v>
      </c>
      <c r="I32" s="6" t="s">
        <v>77</v>
      </c>
      <c r="J32" s="6" t="s">
        <v>2</v>
      </c>
      <c r="K32" s="6" t="s">
        <v>309</v>
      </c>
      <c r="L32" s="6">
        <v>1</v>
      </c>
      <c r="M32" s="6">
        <v>1</v>
      </c>
      <c r="N32" s="6" t="s">
        <v>91</v>
      </c>
      <c r="O32" s="6" t="s">
        <v>91</v>
      </c>
      <c r="P32" s="6" t="s">
        <v>81</v>
      </c>
      <c r="Q32" s="6"/>
      <c r="R32" s="11" t="s">
        <v>310</v>
      </c>
      <c r="S32" s="13" t="s">
        <v>19</v>
      </c>
      <c r="T32" s="6"/>
      <c r="U32" s="11" t="s">
        <v>19</v>
      </c>
      <c r="V32" s="11" t="s">
        <v>310</v>
      </c>
      <c r="W32" s="13" t="s">
        <v>109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311</v>
      </c>
      <c r="AD32" t="s">
        <v>6</v>
      </c>
      <c r="AE32" t="s">
        <v>312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313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314</v>
      </c>
      <c r="H33" s="6" t="s">
        <v>315</v>
      </c>
      <c r="I33" s="6" t="s">
        <v>77</v>
      </c>
      <c r="J33" s="6" t="s">
        <v>2</v>
      </c>
      <c r="K33" s="6" t="s">
        <v>316</v>
      </c>
      <c r="L33" s="6">
        <v>1</v>
      </c>
      <c r="M33" s="6">
        <v>1</v>
      </c>
      <c r="N33" s="6" t="s">
        <v>91</v>
      </c>
      <c r="O33" s="6" t="s">
        <v>91</v>
      </c>
      <c r="P33" s="6" t="s">
        <v>81</v>
      </c>
      <c r="Q33" s="6"/>
      <c r="R33" s="11" t="s">
        <v>317</v>
      </c>
      <c r="S33" s="13" t="s">
        <v>19</v>
      </c>
      <c r="T33" s="6"/>
      <c r="U33" s="11" t="s">
        <v>19</v>
      </c>
      <c r="V33" s="11" t="s">
        <v>317</v>
      </c>
      <c r="W33" s="13" t="s">
        <v>318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321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322</v>
      </c>
      <c r="H34" s="6" t="s">
        <v>323</v>
      </c>
      <c r="I34" s="6" t="s">
        <v>77</v>
      </c>
      <c r="J34" s="6" t="s">
        <v>2</v>
      </c>
      <c r="K34" s="6" t="s">
        <v>324</v>
      </c>
      <c r="L34" s="6">
        <v>1</v>
      </c>
      <c r="M34" s="6">
        <v>1</v>
      </c>
      <c r="N34" s="6" t="s">
        <v>223</v>
      </c>
      <c r="O34" s="6" t="s">
        <v>91</v>
      </c>
      <c r="P34" s="6" t="s">
        <v>81</v>
      </c>
      <c r="Q34" s="6"/>
      <c r="R34" s="11" t="s">
        <v>325</v>
      </c>
      <c r="S34" s="13" t="s">
        <v>19</v>
      </c>
      <c r="T34" s="6"/>
      <c r="U34" s="11" t="s">
        <v>19</v>
      </c>
      <c r="V34" s="11" t="s">
        <v>325</v>
      </c>
      <c r="W34" s="13" t="s">
        <v>326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329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330</v>
      </c>
      <c r="H35" s="6" t="s">
        <v>331</v>
      </c>
      <c r="I35" s="6" t="s">
        <v>77</v>
      </c>
      <c r="J35" s="6" t="s">
        <v>2</v>
      </c>
      <c r="K35" s="6" t="s">
        <v>332</v>
      </c>
      <c r="L35" s="6">
        <v>1</v>
      </c>
      <c r="M35" s="6">
        <v>1</v>
      </c>
      <c r="N35" s="6" t="s">
        <v>91</v>
      </c>
      <c r="O35" s="6" t="s">
        <v>91</v>
      </c>
      <c r="P35" s="6" t="s">
        <v>81</v>
      </c>
      <c r="Q35" s="6"/>
      <c r="R35" s="11" t="s">
        <v>305</v>
      </c>
      <c r="S35" s="13" t="s">
        <v>19</v>
      </c>
      <c r="T35" s="6"/>
      <c r="U35" s="11" t="s">
        <v>19</v>
      </c>
      <c r="V35" s="11" t="s">
        <v>305</v>
      </c>
      <c r="W35" s="13" t="s">
        <v>333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334</v>
      </c>
      <c r="AD35" t="s">
        <v>6</v>
      </c>
      <c r="AE35" t="s">
        <v>335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336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337</v>
      </c>
      <c r="H36" s="6" t="s">
        <v>338</v>
      </c>
      <c r="I36" s="6" t="s">
        <v>77</v>
      </c>
      <c r="J36" s="6" t="s">
        <v>2</v>
      </c>
      <c r="K36" s="6" t="s">
        <v>339</v>
      </c>
      <c r="L36" s="6">
        <v>1</v>
      </c>
      <c r="M36" s="6">
        <v>1</v>
      </c>
      <c r="N36" s="6" t="s">
        <v>91</v>
      </c>
      <c r="O36" s="6" t="s">
        <v>91</v>
      </c>
      <c r="P36" s="6" t="s">
        <v>81</v>
      </c>
      <c r="Q36" s="6"/>
      <c r="R36" s="11" t="s">
        <v>340</v>
      </c>
      <c r="S36" s="13" t="s">
        <v>19</v>
      </c>
      <c r="T36" s="6"/>
      <c r="U36" s="11" t="s">
        <v>19</v>
      </c>
      <c r="V36" s="11" t="s">
        <v>340</v>
      </c>
      <c r="W36" s="13" t="s">
        <v>341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342</v>
      </c>
      <c r="AD36" t="s">
        <v>6</v>
      </c>
      <c r="AE36" t="s">
        <v>343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344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345</v>
      </c>
      <c r="H37" s="6" t="s">
        <v>346</v>
      </c>
      <c r="I37" s="6" t="s">
        <v>77</v>
      </c>
      <c r="J37" s="6" t="s">
        <v>2</v>
      </c>
      <c r="K37" s="6" t="s">
        <v>347</v>
      </c>
      <c r="L37" s="6">
        <v>1</v>
      </c>
      <c r="M37" s="6">
        <v>3</v>
      </c>
      <c r="N37" s="6" t="s">
        <v>348</v>
      </c>
      <c r="O37" s="6" t="s">
        <v>255</v>
      </c>
      <c r="P37" s="6" t="s">
        <v>81</v>
      </c>
      <c r="Q37" s="6"/>
      <c r="R37" s="11" t="s">
        <v>349</v>
      </c>
      <c r="S37" s="13" t="s">
        <v>19</v>
      </c>
      <c r="T37" s="6"/>
      <c r="U37" s="11" t="s">
        <v>19</v>
      </c>
      <c r="V37" s="11" t="s">
        <v>349</v>
      </c>
      <c r="W37" s="13" t="s">
        <v>350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351</v>
      </c>
      <c r="AD37" t="s">
        <v>6</v>
      </c>
      <c r="AE37" t="s">
        <v>95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352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353</v>
      </c>
      <c r="H38" s="6" t="s">
        <v>354</v>
      </c>
      <c r="I38" s="6" t="s">
        <v>77</v>
      </c>
      <c r="J38" s="6" t="s">
        <v>2</v>
      </c>
      <c r="K38" s="6" t="s">
        <v>355</v>
      </c>
      <c r="L38" s="6">
        <v>1</v>
      </c>
      <c r="M38" s="6">
        <v>1</v>
      </c>
      <c r="N38" s="6" t="s">
        <v>80</v>
      </c>
      <c r="O38" s="6" t="s">
        <v>91</v>
      </c>
      <c r="P38" s="6" t="s">
        <v>81</v>
      </c>
      <c r="Q38" s="6"/>
      <c r="R38" s="11" t="s">
        <v>356</v>
      </c>
      <c r="S38" s="13" t="s">
        <v>19</v>
      </c>
      <c r="T38" s="6"/>
      <c r="U38" s="11" t="s">
        <v>19</v>
      </c>
      <c r="V38" s="11" t="s">
        <v>356</v>
      </c>
      <c r="W38" s="13" t="s">
        <v>357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358</v>
      </c>
      <c r="AD38" t="s">
        <v>6</v>
      </c>
      <c r="AE38" t="s">
        <v>359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360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361</v>
      </c>
      <c r="H39" s="6" t="s">
        <v>362</v>
      </c>
      <c r="I39" s="6" t="s">
        <v>77</v>
      </c>
      <c r="J39" s="6" t="s">
        <v>2</v>
      </c>
      <c r="K39" s="6" t="s">
        <v>363</v>
      </c>
      <c r="L39" s="6">
        <v>1</v>
      </c>
      <c r="M39" s="6">
        <v>1</v>
      </c>
      <c r="N39" s="6" t="s">
        <v>91</v>
      </c>
      <c r="O39" s="6" t="s">
        <v>91</v>
      </c>
      <c r="P39" s="6" t="s">
        <v>81</v>
      </c>
      <c r="Q39" s="6"/>
      <c r="R39" s="11" t="s">
        <v>364</v>
      </c>
      <c r="S39" s="13" t="s">
        <v>19</v>
      </c>
      <c r="T39" s="6"/>
      <c r="U39" s="11" t="s">
        <v>19</v>
      </c>
      <c r="V39" s="11" t="s">
        <v>364</v>
      </c>
      <c r="W39" s="13" t="s">
        <v>365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366</v>
      </c>
      <c r="AD39" t="s">
        <v>6</v>
      </c>
      <c r="AE39" t="s">
        <v>367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368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369</v>
      </c>
      <c r="H40" s="6" t="s">
        <v>370</v>
      </c>
      <c r="I40" s="6" t="s">
        <v>77</v>
      </c>
      <c r="J40" s="6" t="s">
        <v>2</v>
      </c>
      <c r="K40" s="6" t="s">
        <v>371</v>
      </c>
      <c r="L40" s="6">
        <v>1</v>
      </c>
      <c r="M40" s="6">
        <v>1</v>
      </c>
      <c r="N40" s="6" t="s">
        <v>91</v>
      </c>
      <c r="O40" s="6" t="s">
        <v>91</v>
      </c>
      <c r="P40" s="6" t="s">
        <v>81</v>
      </c>
      <c r="Q40" s="6"/>
      <c r="R40" s="11" t="s">
        <v>110</v>
      </c>
      <c r="S40" s="13" t="s">
        <v>19</v>
      </c>
      <c r="T40" s="6"/>
      <c r="U40" s="11" t="s">
        <v>19</v>
      </c>
      <c r="V40" s="11" t="s">
        <v>110</v>
      </c>
      <c r="W40" s="13" t="s">
        <v>318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372</v>
      </c>
      <c r="AD40" t="s">
        <v>6</v>
      </c>
      <c r="AE40" t="s">
        <v>373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374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314</v>
      </c>
      <c r="H41" s="6" t="s">
        <v>315</v>
      </c>
      <c r="I41" s="6" t="s">
        <v>77</v>
      </c>
      <c r="J41" s="6" t="s">
        <v>2</v>
      </c>
      <c r="K41" s="6" t="s">
        <v>375</v>
      </c>
      <c r="L41" s="6">
        <v>1</v>
      </c>
      <c r="M41" s="6">
        <v>1</v>
      </c>
      <c r="N41" s="6" t="s">
        <v>91</v>
      </c>
      <c r="O41" s="6" t="s">
        <v>91</v>
      </c>
      <c r="P41" s="6" t="s">
        <v>81</v>
      </c>
      <c r="Q41" s="6"/>
      <c r="R41" s="11" t="s">
        <v>317</v>
      </c>
      <c r="S41" s="13" t="s">
        <v>19</v>
      </c>
      <c r="T41" s="6"/>
      <c r="U41" s="11" t="s">
        <v>19</v>
      </c>
      <c r="V41" s="11" t="s">
        <v>317</v>
      </c>
      <c r="W41" s="13" t="s">
        <v>318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319</v>
      </c>
      <c r="AD41" t="s">
        <v>6</v>
      </c>
      <c r="AE41" t="s">
        <v>320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376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377</v>
      </c>
      <c r="H42" s="6" t="s">
        <v>378</v>
      </c>
      <c r="I42" s="6" t="s">
        <v>77</v>
      </c>
      <c r="J42" s="6" t="s">
        <v>2</v>
      </c>
      <c r="K42" s="6" t="s">
        <v>379</v>
      </c>
      <c r="L42" s="6">
        <v>3</v>
      </c>
      <c r="M42" s="6">
        <v>2</v>
      </c>
      <c r="N42" s="6" t="s">
        <v>380</v>
      </c>
      <c r="O42" s="6" t="s">
        <v>80</v>
      </c>
      <c r="P42" s="6" t="s">
        <v>81</v>
      </c>
      <c r="Q42" s="6"/>
      <c r="R42" s="11" t="s">
        <v>381</v>
      </c>
      <c r="S42" s="13" t="s">
        <v>19</v>
      </c>
      <c r="T42" s="6"/>
      <c r="U42" s="11" t="s">
        <v>19</v>
      </c>
      <c r="V42" s="11" t="s">
        <v>381</v>
      </c>
      <c r="W42" s="13" t="s">
        <v>382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383</v>
      </c>
      <c r="AD42" t="s">
        <v>6</v>
      </c>
      <c r="AE42" t="s">
        <v>384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385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386</v>
      </c>
      <c r="H43" s="6" t="s">
        <v>387</v>
      </c>
      <c r="I43" s="6" t="s">
        <v>77</v>
      </c>
      <c r="J43" s="6" t="s">
        <v>2</v>
      </c>
      <c r="K43" s="6" t="s">
        <v>388</v>
      </c>
      <c r="L43" s="6">
        <v>1</v>
      </c>
      <c r="M43" s="6">
        <v>2</v>
      </c>
      <c r="N43" s="6" t="s">
        <v>255</v>
      </c>
      <c r="O43" s="6" t="s">
        <v>80</v>
      </c>
      <c r="P43" s="6" t="s">
        <v>81</v>
      </c>
      <c r="Q43" s="6"/>
      <c r="R43" s="11" t="s">
        <v>389</v>
      </c>
      <c r="S43" s="13" t="s">
        <v>19</v>
      </c>
      <c r="T43" s="6"/>
      <c r="U43" s="11" t="s">
        <v>19</v>
      </c>
      <c r="V43" s="11" t="s">
        <v>389</v>
      </c>
      <c r="W43" s="13" t="s">
        <v>319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390</v>
      </c>
      <c r="AD43" t="s">
        <v>6</v>
      </c>
      <c r="AE43" t="s">
        <v>391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392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393</v>
      </c>
      <c r="H44" s="6" t="s">
        <v>394</v>
      </c>
      <c r="I44" s="6" t="s">
        <v>77</v>
      </c>
      <c r="J44" s="6" t="s">
        <v>2</v>
      </c>
      <c r="K44" s="6" t="s">
        <v>395</v>
      </c>
      <c r="L44" s="6">
        <v>1</v>
      </c>
      <c r="M44" s="6">
        <v>1</v>
      </c>
      <c r="N44" s="6" t="s">
        <v>91</v>
      </c>
      <c r="O44" s="6" t="s">
        <v>91</v>
      </c>
      <c r="P44" s="6" t="s">
        <v>81</v>
      </c>
      <c r="Q44" s="6"/>
      <c r="R44" s="11" t="s">
        <v>396</v>
      </c>
      <c r="S44" s="13" t="s">
        <v>19</v>
      </c>
      <c r="T44" s="6"/>
      <c r="U44" s="11" t="s">
        <v>19</v>
      </c>
      <c r="V44" s="11" t="s">
        <v>396</v>
      </c>
      <c r="W44" s="13" t="s">
        <v>397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398</v>
      </c>
      <c r="AD44" t="s">
        <v>6</v>
      </c>
      <c r="AE44" t="s">
        <v>143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399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400</v>
      </c>
      <c r="H45" s="6" t="s">
        <v>401</v>
      </c>
      <c r="I45" s="6" t="s">
        <v>77</v>
      </c>
      <c r="J45" s="6" t="s">
        <v>2</v>
      </c>
      <c r="K45" s="6" t="s">
        <v>402</v>
      </c>
      <c r="L45" s="6">
        <v>1</v>
      </c>
      <c r="M45" s="6">
        <v>1</v>
      </c>
      <c r="N45" s="6" t="s">
        <v>80</v>
      </c>
      <c r="O45" s="6" t="s">
        <v>91</v>
      </c>
      <c r="P45" s="6" t="s">
        <v>81</v>
      </c>
      <c r="Q45" s="6"/>
      <c r="R45" s="11" t="s">
        <v>403</v>
      </c>
      <c r="S45" s="13" t="s">
        <v>19</v>
      </c>
      <c r="T45" s="6"/>
      <c r="U45" s="11" t="s">
        <v>19</v>
      </c>
      <c r="V45" s="11" t="s">
        <v>403</v>
      </c>
      <c r="W45" s="13" t="s">
        <v>265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404</v>
      </c>
      <c r="AD45" t="s">
        <v>6</v>
      </c>
      <c r="AE45" t="s">
        <v>405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406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407</v>
      </c>
      <c r="H46" s="6" t="s">
        <v>408</v>
      </c>
      <c r="I46" s="6" t="s">
        <v>77</v>
      </c>
      <c r="J46" s="6" t="s">
        <v>2</v>
      </c>
      <c r="K46" s="6" t="s">
        <v>409</v>
      </c>
      <c r="L46" s="6">
        <v>1</v>
      </c>
      <c r="M46" s="6">
        <v>1</v>
      </c>
      <c r="N46" s="6" t="s">
        <v>91</v>
      </c>
      <c r="O46" s="6" t="s">
        <v>91</v>
      </c>
      <c r="P46" s="6" t="s">
        <v>81</v>
      </c>
      <c r="Q46" s="6"/>
      <c r="R46" s="11" t="s">
        <v>410</v>
      </c>
      <c r="S46" s="13" t="s">
        <v>19</v>
      </c>
      <c r="T46" s="6"/>
      <c r="U46" s="11" t="s">
        <v>19</v>
      </c>
      <c r="V46" s="11" t="s">
        <v>410</v>
      </c>
      <c r="W46" s="13" t="s">
        <v>133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411</v>
      </c>
      <c r="AD46" t="s">
        <v>6</v>
      </c>
      <c r="AE46" t="s">
        <v>412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413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414</v>
      </c>
      <c r="H47" s="6" t="s">
        <v>415</v>
      </c>
      <c r="I47" s="6" t="s">
        <v>77</v>
      </c>
      <c r="J47" s="6" t="s">
        <v>2</v>
      </c>
      <c r="K47" s="6" t="s">
        <v>416</v>
      </c>
      <c r="L47" s="6">
        <v>1</v>
      </c>
      <c r="M47" s="6">
        <v>1</v>
      </c>
      <c r="N47" s="6" t="s">
        <v>91</v>
      </c>
      <c r="O47" s="6" t="s">
        <v>91</v>
      </c>
      <c r="P47" s="6" t="s">
        <v>81</v>
      </c>
      <c r="Q47" s="6"/>
      <c r="R47" s="11" t="s">
        <v>417</v>
      </c>
      <c r="S47" s="13" t="s">
        <v>19</v>
      </c>
      <c r="T47" s="6"/>
      <c r="U47" s="11" t="s">
        <v>19</v>
      </c>
      <c r="V47" s="11" t="s">
        <v>417</v>
      </c>
      <c r="W47" s="13" t="s">
        <v>418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419</v>
      </c>
      <c r="AD47" t="s">
        <v>6</v>
      </c>
      <c r="AE47" t="s">
        <v>420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421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422</v>
      </c>
      <c r="H48" s="6" t="s">
        <v>423</v>
      </c>
      <c r="I48" s="6" t="s">
        <v>77</v>
      </c>
      <c r="J48" s="6" t="s">
        <v>2</v>
      </c>
      <c r="K48" s="6" t="s">
        <v>424</v>
      </c>
      <c r="L48" s="6">
        <v>1</v>
      </c>
      <c r="M48" s="6">
        <v>1</v>
      </c>
      <c r="N48" s="6" t="s">
        <v>80</v>
      </c>
      <c r="O48" s="6" t="s">
        <v>91</v>
      </c>
      <c r="P48" s="6" t="s">
        <v>81</v>
      </c>
      <c r="Q48" s="6"/>
      <c r="R48" s="11" t="s">
        <v>425</v>
      </c>
      <c r="S48" s="13" t="s">
        <v>19</v>
      </c>
      <c r="T48" s="6"/>
      <c r="U48" s="11" t="s">
        <v>19</v>
      </c>
      <c r="V48" s="11" t="s">
        <v>425</v>
      </c>
      <c r="W48" s="13" t="s">
        <v>426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427</v>
      </c>
      <c r="AD48" t="s">
        <v>6</v>
      </c>
      <c r="AE48" t="s">
        <v>428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429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430</v>
      </c>
      <c r="H49" s="6" t="s">
        <v>431</v>
      </c>
      <c r="I49" s="6" t="s">
        <v>77</v>
      </c>
      <c r="J49" s="6" t="s">
        <v>2</v>
      </c>
      <c r="K49" s="6" t="s">
        <v>432</v>
      </c>
      <c r="L49" s="6">
        <v>1</v>
      </c>
      <c r="M49" s="6">
        <v>1</v>
      </c>
      <c r="N49" s="6" t="s">
        <v>91</v>
      </c>
      <c r="O49" s="6" t="s">
        <v>91</v>
      </c>
      <c r="P49" s="6" t="s">
        <v>81</v>
      </c>
      <c r="Q49" s="6"/>
      <c r="R49" s="11" t="s">
        <v>433</v>
      </c>
      <c r="S49" s="13" t="s">
        <v>19</v>
      </c>
      <c r="T49" s="6"/>
      <c r="U49" s="11" t="s">
        <v>19</v>
      </c>
      <c r="V49" s="11" t="s">
        <v>433</v>
      </c>
      <c r="W49" s="13" t="s">
        <v>434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435</v>
      </c>
      <c r="AD49" t="s">
        <v>6</v>
      </c>
      <c r="AE49" t="s">
        <v>436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437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438</v>
      </c>
      <c r="H50" s="6" t="s">
        <v>439</v>
      </c>
      <c r="I50" s="6" t="s">
        <v>77</v>
      </c>
      <c r="J50" s="6" t="s">
        <v>2</v>
      </c>
      <c r="K50" s="6" t="s">
        <v>440</v>
      </c>
      <c r="L50" s="6">
        <v>1</v>
      </c>
      <c r="M50" s="6">
        <v>1</v>
      </c>
      <c r="N50" s="6" t="s">
        <v>91</v>
      </c>
      <c r="O50" s="6" t="s">
        <v>91</v>
      </c>
      <c r="P50" s="6" t="s">
        <v>81</v>
      </c>
      <c r="Q50" s="6"/>
      <c r="R50" s="11" t="s">
        <v>441</v>
      </c>
      <c r="S50" s="13" t="s">
        <v>19</v>
      </c>
      <c r="T50" s="6"/>
      <c r="U50" s="11" t="s">
        <v>19</v>
      </c>
      <c r="V50" s="11" t="s">
        <v>441</v>
      </c>
      <c r="W50" s="13" t="s">
        <v>241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442</v>
      </c>
      <c r="AD50" t="s">
        <v>6</v>
      </c>
      <c r="AE50" t="s">
        <v>443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444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445</v>
      </c>
      <c r="H51" s="6" t="s">
        <v>446</v>
      </c>
      <c r="I51" s="6" t="s">
        <v>77</v>
      </c>
      <c r="J51" s="6" t="s">
        <v>2</v>
      </c>
      <c r="K51" s="6" t="s">
        <v>447</v>
      </c>
      <c r="L51" s="6">
        <v>1</v>
      </c>
      <c r="M51" s="6">
        <v>1</v>
      </c>
      <c r="N51" s="6" t="s">
        <v>91</v>
      </c>
      <c r="O51" s="6" t="s">
        <v>91</v>
      </c>
      <c r="P51" s="6" t="s">
        <v>81</v>
      </c>
      <c r="Q51" s="6"/>
      <c r="R51" s="11" t="s">
        <v>448</v>
      </c>
      <c r="S51" s="13" t="s">
        <v>19</v>
      </c>
      <c r="T51" s="6"/>
      <c r="U51" s="11" t="s">
        <v>19</v>
      </c>
      <c r="V51" s="11" t="s">
        <v>448</v>
      </c>
      <c r="W51" s="13" t="s">
        <v>449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450</v>
      </c>
      <c r="AD51" t="s">
        <v>6</v>
      </c>
      <c r="AE51" t="s">
        <v>335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451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452</v>
      </c>
      <c r="H52" s="6" t="s">
        <v>453</v>
      </c>
      <c r="I52" s="6" t="s">
        <v>77</v>
      </c>
      <c r="J52" s="6" t="s">
        <v>2</v>
      </c>
      <c r="K52" s="6" t="s">
        <v>454</v>
      </c>
      <c r="L52" s="6">
        <v>1</v>
      </c>
      <c r="M52" s="6">
        <v>1</v>
      </c>
      <c r="N52" s="6" t="s">
        <v>91</v>
      </c>
      <c r="O52" s="6" t="s">
        <v>91</v>
      </c>
      <c r="P52" s="6" t="s">
        <v>81</v>
      </c>
      <c r="Q52" s="6"/>
      <c r="R52" s="11" t="s">
        <v>319</v>
      </c>
      <c r="S52" s="13" t="s">
        <v>19</v>
      </c>
      <c r="T52" s="6"/>
      <c r="U52" s="11" t="s">
        <v>19</v>
      </c>
      <c r="V52" s="11" t="s">
        <v>319</v>
      </c>
      <c r="W52" s="13" t="s">
        <v>455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456</v>
      </c>
      <c r="AD52" t="s">
        <v>6</v>
      </c>
      <c r="AE52" t="s">
        <v>457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458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252</v>
      </c>
      <c r="H53" s="6" t="s">
        <v>253</v>
      </c>
      <c r="I53" s="6" t="s">
        <v>77</v>
      </c>
      <c r="J53" s="6" t="s">
        <v>2</v>
      </c>
      <c r="K53" s="6" t="s">
        <v>459</v>
      </c>
      <c r="L53" s="6">
        <v>1</v>
      </c>
      <c r="M53" s="6">
        <v>1</v>
      </c>
      <c r="N53" s="6" t="s">
        <v>91</v>
      </c>
      <c r="O53" s="6" t="s">
        <v>91</v>
      </c>
      <c r="P53" s="6" t="s">
        <v>81</v>
      </c>
      <c r="Q53" s="6"/>
      <c r="R53" s="11" t="s">
        <v>460</v>
      </c>
      <c r="S53" s="13" t="s">
        <v>19</v>
      </c>
      <c r="T53" s="6"/>
      <c r="U53" s="11" t="s">
        <v>19</v>
      </c>
      <c r="V53" s="11" t="s">
        <v>460</v>
      </c>
      <c r="W53" s="13" t="s">
        <v>461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462</v>
      </c>
      <c r="AD53" t="s">
        <v>6</v>
      </c>
      <c r="AE53" t="s">
        <v>259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463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464</v>
      </c>
      <c r="H54" s="6" t="s">
        <v>465</v>
      </c>
      <c r="I54" s="6" t="s">
        <v>77</v>
      </c>
      <c r="J54" s="6" t="s">
        <v>2</v>
      </c>
      <c r="K54" s="6" t="s">
        <v>466</v>
      </c>
      <c r="L54" s="6">
        <v>1</v>
      </c>
      <c r="M54" s="6">
        <v>1</v>
      </c>
      <c r="N54" s="6" t="s">
        <v>91</v>
      </c>
      <c r="O54" s="6" t="s">
        <v>91</v>
      </c>
      <c r="P54" s="6" t="s">
        <v>81</v>
      </c>
      <c r="Q54" s="6"/>
      <c r="R54" s="11" t="s">
        <v>467</v>
      </c>
      <c r="S54" s="13" t="s">
        <v>19</v>
      </c>
      <c r="T54" s="6"/>
      <c r="U54" s="11" t="s">
        <v>19</v>
      </c>
      <c r="V54" s="11" t="s">
        <v>467</v>
      </c>
      <c r="W54" s="13" t="s">
        <v>468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469</v>
      </c>
      <c r="AD54" t="s">
        <v>6</v>
      </c>
      <c r="AE54" t="s">
        <v>470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471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472</v>
      </c>
      <c r="H55" s="6" t="s">
        <v>473</v>
      </c>
      <c r="I55" s="6" t="s">
        <v>77</v>
      </c>
      <c r="J55" s="6" t="s">
        <v>2</v>
      </c>
      <c r="K55" s="6" t="s">
        <v>474</v>
      </c>
      <c r="L55" s="6">
        <v>1</v>
      </c>
      <c r="M55" s="6">
        <v>1</v>
      </c>
      <c r="N55" s="6" t="s">
        <v>475</v>
      </c>
      <c r="O55" s="6" t="s">
        <v>91</v>
      </c>
      <c r="P55" s="6" t="s">
        <v>81</v>
      </c>
      <c r="Q55" s="6"/>
      <c r="R55" s="11" t="s">
        <v>476</v>
      </c>
      <c r="S55" s="13" t="s">
        <v>19</v>
      </c>
      <c r="T55" s="6"/>
      <c r="U55" s="11" t="s">
        <v>19</v>
      </c>
      <c r="V55" s="11" t="s">
        <v>476</v>
      </c>
      <c r="W55" s="13" t="s">
        <v>477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478</v>
      </c>
      <c r="AD55" t="s">
        <v>6</v>
      </c>
      <c r="AE55" t="s">
        <v>143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479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480</v>
      </c>
      <c r="H56" s="6" t="s">
        <v>481</v>
      </c>
      <c r="I56" s="6" t="s">
        <v>77</v>
      </c>
      <c r="J56" s="6" t="s">
        <v>2</v>
      </c>
      <c r="K56" s="6" t="s">
        <v>482</v>
      </c>
      <c r="L56" s="6">
        <v>1</v>
      </c>
      <c r="M56" s="6">
        <v>1</v>
      </c>
      <c r="N56" s="6" t="s">
        <v>80</v>
      </c>
      <c r="O56" s="6" t="s">
        <v>91</v>
      </c>
      <c r="P56" s="6" t="s">
        <v>81</v>
      </c>
      <c r="Q56" s="6"/>
      <c r="R56" s="11" t="s">
        <v>483</v>
      </c>
      <c r="S56" s="13" t="s">
        <v>19</v>
      </c>
      <c r="T56" s="6"/>
      <c r="U56" s="11" t="s">
        <v>19</v>
      </c>
      <c r="V56" s="11" t="s">
        <v>483</v>
      </c>
      <c r="W56" s="13" t="s">
        <v>273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484</v>
      </c>
      <c r="AD56" t="s">
        <v>6</v>
      </c>
      <c r="AE56" t="s">
        <v>485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486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487</v>
      </c>
      <c r="H57" s="6" t="s">
        <v>488</v>
      </c>
      <c r="I57" s="6" t="s">
        <v>77</v>
      </c>
      <c r="J57" s="6" t="s">
        <v>2</v>
      </c>
      <c r="K57" s="6" t="s">
        <v>489</v>
      </c>
      <c r="L57" s="6">
        <v>1</v>
      </c>
      <c r="M57" s="6">
        <v>1</v>
      </c>
      <c r="N57" s="6" t="s">
        <v>91</v>
      </c>
      <c r="O57" s="6" t="s">
        <v>91</v>
      </c>
      <c r="P57" s="6" t="s">
        <v>81</v>
      </c>
      <c r="Q57" s="6"/>
      <c r="R57" s="11" t="s">
        <v>490</v>
      </c>
      <c r="S57" s="13" t="s">
        <v>19</v>
      </c>
      <c r="T57" s="6"/>
      <c r="U57" s="11" t="s">
        <v>19</v>
      </c>
      <c r="V57" s="11" t="s">
        <v>490</v>
      </c>
      <c r="W57" s="13" t="s">
        <v>491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492</v>
      </c>
      <c r="AD57" t="s">
        <v>6</v>
      </c>
      <c r="AE57" t="s">
        <v>493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494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495</v>
      </c>
      <c r="H58" s="6" t="s">
        <v>496</v>
      </c>
      <c r="I58" s="6" t="s">
        <v>77</v>
      </c>
      <c r="J58" s="6" t="s">
        <v>2</v>
      </c>
      <c r="K58" s="6" t="s">
        <v>497</v>
      </c>
      <c r="L58" s="6">
        <v>1</v>
      </c>
      <c r="M58" s="6">
        <v>1</v>
      </c>
      <c r="N58" s="6" t="s">
        <v>91</v>
      </c>
      <c r="O58" s="6" t="s">
        <v>91</v>
      </c>
      <c r="P58" s="6" t="s">
        <v>81</v>
      </c>
      <c r="Q58" s="6"/>
      <c r="R58" s="11" t="s">
        <v>498</v>
      </c>
      <c r="S58" s="13" t="s">
        <v>19</v>
      </c>
      <c r="T58" s="6"/>
      <c r="U58" s="11" t="s">
        <v>19</v>
      </c>
      <c r="V58" s="11" t="s">
        <v>498</v>
      </c>
      <c r="W58" s="13" t="s">
        <v>499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500</v>
      </c>
      <c r="AD58" t="s">
        <v>6</v>
      </c>
      <c r="AE58" t="s">
        <v>501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502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503</v>
      </c>
      <c r="H59" s="6" t="s">
        <v>504</v>
      </c>
      <c r="I59" s="6" t="s">
        <v>77</v>
      </c>
      <c r="J59" s="6" t="s">
        <v>2</v>
      </c>
      <c r="K59" s="6" t="s">
        <v>505</v>
      </c>
      <c r="L59" s="6">
        <v>1</v>
      </c>
      <c r="M59" s="6">
        <v>1</v>
      </c>
      <c r="N59" s="6" t="s">
        <v>91</v>
      </c>
      <c r="O59" s="6" t="s">
        <v>91</v>
      </c>
      <c r="P59" s="6" t="s">
        <v>81</v>
      </c>
      <c r="Q59" s="6"/>
      <c r="R59" s="11" t="s">
        <v>506</v>
      </c>
      <c r="S59" s="13" t="s">
        <v>19</v>
      </c>
      <c r="T59" s="6"/>
      <c r="U59" s="11" t="s">
        <v>19</v>
      </c>
      <c r="V59" s="11" t="s">
        <v>506</v>
      </c>
      <c r="W59" s="13" t="s">
        <v>468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310</v>
      </c>
      <c r="AD59" t="s">
        <v>6</v>
      </c>
      <c r="AE59" t="s">
        <v>493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507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508</v>
      </c>
      <c r="H60" s="6" t="s">
        <v>509</v>
      </c>
      <c r="I60" s="6" t="s">
        <v>77</v>
      </c>
      <c r="J60" s="6" t="s">
        <v>2</v>
      </c>
      <c r="K60" s="6" t="s">
        <v>510</v>
      </c>
      <c r="L60" s="6">
        <v>1</v>
      </c>
      <c r="M60" s="6">
        <v>2</v>
      </c>
      <c r="N60" s="6" t="s">
        <v>80</v>
      </c>
      <c r="O60" s="6" t="s">
        <v>80</v>
      </c>
      <c r="P60" s="6" t="s">
        <v>81</v>
      </c>
      <c r="Q60" s="6"/>
      <c r="R60" s="11" t="s">
        <v>511</v>
      </c>
      <c r="S60" s="13" t="s">
        <v>19</v>
      </c>
      <c r="T60" s="6"/>
      <c r="U60" s="11" t="s">
        <v>19</v>
      </c>
      <c r="V60" s="11" t="s">
        <v>511</v>
      </c>
      <c r="W60" s="13" t="s">
        <v>512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513</v>
      </c>
      <c r="AD60" t="s">
        <v>6</v>
      </c>
      <c r="AE60" t="s">
        <v>514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515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516</v>
      </c>
      <c r="H61" s="6" t="s">
        <v>517</v>
      </c>
      <c r="I61" s="6" t="s">
        <v>77</v>
      </c>
      <c r="J61" s="6" t="s">
        <v>2</v>
      </c>
      <c r="K61" s="6" t="s">
        <v>518</v>
      </c>
      <c r="L61" s="6">
        <v>1</v>
      </c>
      <c r="M61" s="6">
        <v>1</v>
      </c>
      <c r="N61" s="6" t="s">
        <v>91</v>
      </c>
      <c r="O61" s="6" t="s">
        <v>91</v>
      </c>
      <c r="P61" s="6" t="s">
        <v>81</v>
      </c>
      <c r="Q61" s="6"/>
      <c r="R61" s="11" t="s">
        <v>182</v>
      </c>
      <c r="S61" s="13" t="s">
        <v>19</v>
      </c>
      <c r="T61" s="6"/>
      <c r="U61" s="11" t="s">
        <v>19</v>
      </c>
      <c r="V61" s="11" t="s">
        <v>182</v>
      </c>
      <c r="W61" s="13" t="s">
        <v>125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519</v>
      </c>
      <c r="AD61" t="s">
        <v>6</v>
      </c>
      <c r="AE61" t="s">
        <v>151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520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521</v>
      </c>
      <c r="H62" s="6" t="s">
        <v>522</v>
      </c>
      <c r="I62" s="6" t="s">
        <v>77</v>
      </c>
      <c r="J62" s="6" t="s">
        <v>2</v>
      </c>
      <c r="K62" s="6" t="s">
        <v>523</v>
      </c>
      <c r="L62" s="6">
        <v>1</v>
      </c>
      <c r="M62" s="6">
        <v>1</v>
      </c>
      <c r="N62" s="6" t="s">
        <v>223</v>
      </c>
      <c r="O62" s="6" t="s">
        <v>91</v>
      </c>
      <c r="P62" s="6" t="s">
        <v>81</v>
      </c>
      <c r="Q62" s="6"/>
      <c r="R62" s="11" t="s">
        <v>191</v>
      </c>
      <c r="S62" s="13" t="s">
        <v>19</v>
      </c>
      <c r="T62" s="6"/>
      <c r="U62" s="11" t="s">
        <v>19</v>
      </c>
      <c r="V62" s="11" t="s">
        <v>191</v>
      </c>
      <c r="W62" s="13" t="s">
        <v>141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524</v>
      </c>
      <c r="AD62" t="s">
        <v>6</v>
      </c>
      <c r="AE62" t="s">
        <v>525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526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527</v>
      </c>
      <c r="H63" s="6" t="s">
        <v>528</v>
      </c>
      <c r="I63" s="6" t="s">
        <v>77</v>
      </c>
      <c r="J63" s="6" t="s">
        <v>2</v>
      </c>
      <c r="K63" s="6" t="s">
        <v>529</v>
      </c>
      <c r="L63" s="6">
        <v>1</v>
      </c>
      <c r="M63" s="6">
        <v>4</v>
      </c>
      <c r="N63" s="6" t="s">
        <v>530</v>
      </c>
      <c r="O63" s="6" t="s">
        <v>79</v>
      </c>
      <c r="P63" s="6" t="s">
        <v>81</v>
      </c>
      <c r="Q63" s="6"/>
      <c r="R63" s="11" t="s">
        <v>531</v>
      </c>
      <c r="S63" s="13" t="s">
        <v>19</v>
      </c>
      <c r="T63" s="6"/>
      <c r="U63" s="11" t="s">
        <v>19</v>
      </c>
      <c r="V63" s="11" t="s">
        <v>531</v>
      </c>
      <c r="W63" s="13" t="s">
        <v>134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532</v>
      </c>
      <c r="AD63" t="s">
        <v>6</v>
      </c>
      <c r="AE63" t="s">
        <v>533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534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535</v>
      </c>
      <c r="H64" s="6" t="s">
        <v>536</v>
      </c>
      <c r="I64" s="6" t="s">
        <v>77</v>
      </c>
      <c r="J64" s="6" t="s">
        <v>2</v>
      </c>
      <c r="K64" s="6" t="s">
        <v>537</v>
      </c>
      <c r="L64" s="6">
        <v>1</v>
      </c>
      <c r="M64" s="6">
        <v>3</v>
      </c>
      <c r="N64" s="6" t="s">
        <v>538</v>
      </c>
      <c r="O64" s="6" t="s">
        <v>255</v>
      </c>
      <c r="P64" s="6" t="s">
        <v>81</v>
      </c>
      <c r="Q64" s="6"/>
      <c r="R64" s="11" t="s">
        <v>539</v>
      </c>
      <c r="S64" s="13" t="s">
        <v>19</v>
      </c>
      <c r="T64" s="6"/>
      <c r="U64" s="11" t="s">
        <v>19</v>
      </c>
      <c r="V64" s="11" t="s">
        <v>539</v>
      </c>
      <c r="W64" s="13" t="s">
        <v>540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541</v>
      </c>
      <c r="AD64" t="s">
        <v>6</v>
      </c>
      <c r="AE64" t="s">
        <v>542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543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544</v>
      </c>
      <c r="H65" s="6" t="s">
        <v>545</v>
      </c>
      <c r="I65" s="6" t="s">
        <v>77</v>
      </c>
      <c r="J65" s="6" t="s">
        <v>2</v>
      </c>
      <c r="K65" s="6" t="s">
        <v>546</v>
      </c>
      <c r="L65" s="6">
        <v>1</v>
      </c>
      <c r="M65" s="6">
        <v>2</v>
      </c>
      <c r="N65" s="6" t="s">
        <v>547</v>
      </c>
      <c r="O65" s="6" t="s">
        <v>80</v>
      </c>
      <c r="P65" s="6" t="s">
        <v>81</v>
      </c>
      <c r="Q65" s="6"/>
      <c r="R65" s="11" t="s">
        <v>548</v>
      </c>
      <c r="S65" s="13" t="s">
        <v>19</v>
      </c>
      <c r="T65" s="6"/>
      <c r="U65" s="11" t="s">
        <v>19</v>
      </c>
      <c r="V65" s="11" t="s">
        <v>548</v>
      </c>
      <c r="W65" s="13" t="s">
        <v>549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208</v>
      </c>
      <c r="AD65" t="s">
        <v>6</v>
      </c>
      <c r="AE65" t="s">
        <v>550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551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552</v>
      </c>
      <c r="H66" s="6" t="s">
        <v>553</v>
      </c>
      <c r="I66" s="6" t="s">
        <v>77</v>
      </c>
      <c r="J66" s="6" t="s">
        <v>2</v>
      </c>
      <c r="K66" s="6" t="s">
        <v>554</v>
      </c>
      <c r="L66" s="6">
        <v>1</v>
      </c>
      <c r="M66" s="6">
        <v>1</v>
      </c>
      <c r="N66" s="6" t="s">
        <v>91</v>
      </c>
      <c r="O66" s="6" t="s">
        <v>91</v>
      </c>
      <c r="P66" s="6" t="s">
        <v>81</v>
      </c>
      <c r="Q66" s="6"/>
      <c r="R66" s="11" t="s">
        <v>555</v>
      </c>
      <c r="S66" s="13" t="s">
        <v>19</v>
      </c>
      <c r="T66" s="6"/>
      <c r="U66" s="11" t="s">
        <v>19</v>
      </c>
      <c r="V66" s="11" t="s">
        <v>555</v>
      </c>
      <c r="W66" s="13" t="s">
        <v>556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557</v>
      </c>
      <c r="AD66" t="s">
        <v>6</v>
      </c>
      <c r="AE66" t="s">
        <v>558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559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560</v>
      </c>
      <c r="H67" s="6" t="s">
        <v>561</v>
      </c>
      <c r="I67" s="6" t="s">
        <v>77</v>
      </c>
      <c r="J67" s="6" t="s">
        <v>2</v>
      </c>
      <c r="K67" s="6" t="s">
        <v>562</v>
      </c>
      <c r="L67" s="6">
        <v>3</v>
      </c>
      <c r="M67" s="6">
        <v>1</v>
      </c>
      <c r="N67" s="6" t="s">
        <v>80</v>
      </c>
      <c r="O67" s="6" t="s">
        <v>91</v>
      </c>
      <c r="P67" s="6" t="s">
        <v>81</v>
      </c>
      <c r="Q67" s="6"/>
      <c r="R67" s="11" t="s">
        <v>563</v>
      </c>
      <c r="S67" s="13" t="s">
        <v>19</v>
      </c>
      <c r="T67" s="6"/>
      <c r="U67" s="11" t="s">
        <v>19</v>
      </c>
      <c r="V67" s="11" t="s">
        <v>563</v>
      </c>
      <c r="W67" s="13" t="s">
        <v>564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565</v>
      </c>
      <c r="AD67" t="s">
        <v>6</v>
      </c>
      <c r="AE67" t="s">
        <v>566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567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568</v>
      </c>
      <c r="H68" s="6" t="s">
        <v>569</v>
      </c>
      <c r="I68" s="6" t="s">
        <v>77</v>
      </c>
      <c r="J68" s="6" t="s">
        <v>2</v>
      </c>
      <c r="K68" s="6" t="s">
        <v>570</v>
      </c>
      <c r="L68" s="6">
        <v>1</v>
      </c>
      <c r="M68" s="6">
        <v>1</v>
      </c>
      <c r="N68" s="6" t="s">
        <v>475</v>
      </c>
      <c r="O68" s="6" t="s">
        <v>91</v>
      </c>
      <c r="P68" s="6" t="s">
        <v>81</v>
      </c>
      <c r="Q68" s="6"/>
      <c r="R68" s="11" t="s">
        <v>571</v>
      </c>
      <c r="S68" s="13" t="s">
        <v>19</v>
      </c>
      <c r="T68" s="6"/>
      <c r="U68" s="11" t="s">
        <v>19</v>
      </c>
      <c r="V68" s="11" t="s">
        <v>571</v>
      </c>
      <c r="W68" s="13" t="s">
        <v>435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572</v>
      </c>
      <c r="AD68" t="s">
        <v>6</v>
      </c>
      <c r="AE68" t="s">
        <v>573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574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575</v>
      </c>
      <c r="H69" s="6" t="s">
        <v>576</v>
      </c>
      <c r="I69" s="6" t="s">
        <v>77</v>
      </c>
      <c r="J69" s="6" t="s">
        <v>2</v>
      </c>
      <c r="K69" s="6" t="s">
        <v>577</v>
      </c>
      <c r="L69" s="6">
        <v>1</v>
      </c>
      <c r="M69" s="6">
        <v>1</v>
      </c>
      <c r="N69" s="6" t="s">
        <v>91</v>
      </c>
      <c r="O69" s="6" t="s">
        <v>91</v>
      </c>
      <c r="P69" s="6" t="s">
        <v>81</v>
      </c>
      <c r="Q69" s="6"/>
      <c r="R69" s="11" t="s">
        <v>578</v>
      </c>
      <c r="S69" s="13" t="s">
        <v>19</v>
      </c>
      <c r="T69" s="6"/>
      <c r="U69" s="11" t="s">
        <v>19</v>
      </c>
      <c r="V69" s="11" t="s">
        <v>578</v>
      </c>
      <c r="W69" s="13" t="s">
        <v>579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189</v>
      </c>
      <c r="AD69" t="s">
        <v>6</v>
      </c>
      <c r="AE69" t="s">
        <v>580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581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582</v>
      </c>
      <c r="H70" s="6" t="s">
        <v>583</v>
      </c>
      <c r="I70" s="6" t="s">
        <v>77</v>
      </c>
      <c r="J70" s="6" t="s">
        <v>2</v>
      </c>
      <c r="K70" s="6" t="s">
        <v>584</v>
      </c>
      <c r="L70" s="6">
        <v>2</v>
      </c>
      <c r="M70" s="6">
        <v>1</v>
      </c>
      <c r="N70" s="6" t="s">
        <v>91</v>
      </c>
      <c r="O70" s="6" t="s">
        <v>91</v>
      </c>
      <c r="P70" s="6" t="s">
        <v>81</v>
      </c>
      <c r="Q70" s="6"/>
      <c r="R70" s="11" t="s">
        <v>585</v>
      </c>
      <c r="S70" s="13" t="s">
        <v>19</v>
      </c>
      <c r="T70" s="6"/>
      <c r="U70" s="11" t="s">
        <v>19</v>
      </c>
      <c r="V70" s="11" t="s">
        <v>585</v>
      </c>
      <c r="W70" s="13" t="s">
        <v>586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587</v>
      </c>
      <c r="AD70" t="s">
        <v>6</v>
      </c>
      <c r="AE70" t="s">
        <v>588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589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590</v>
      </c>
      <c r="H71" s="6" t="s">
        <v>591</v>
      </c>
      <c r="I71" s="6" t="s">
        <v>77</v>
      </c>
      <c r="J71" s="6" t="s">
        <v>2</v>
      </c>
      <c r="K71" s="6" t="s">
        <v>592</v>
      </c>
      <c r="L71" s="6">
        <v>1</v>
      </c>
      <c r="M71" s="6">
        <v>1</v>
      </c>
      <c r="N71" s="6" t="s">
        <v>91</v>
      </c>
      <c r="O71" s="6" t="s">
        <v>91</v>
      </c>
      <c r="P71" s="6" t="s">
        <v>81</v>
      </c>
      <c r="Q71" s="6"/>
      <c r="R71" s="11" t="s">
        <v>593</v>
      </c>
      <c r="S71" s="13" t="s">
        <v>19</v>
      </c>
      <c r="T71" s="6"/>
      <c r="U71" s="11" t="s">
        <v>19</v>
      </c>
      <c r="V71" s="11" t="s">
        <v>593</v>
      </c>
      <c r="W71" s="13" t="s">
        <v>594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595</v>
      </c>
      <c r="AD71" t="s">
        <v>6</v>
      </c>
      <c r="AE71" t="s">
        <v>596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597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598</v>
      </c>
      <c r="H72" s="6" t="s">
        <v>599</v>
      </c>
      <c r="I72" s="6" t="s">
        <v>77</v>
      </c>
      <c r="J72" s="6" t="s">
        <v>2</v>
      </c>
      <c r="K72" s="6" t="s">
        <v>600</v>
      </c>
      <c r="L72" s="6">
        <v>1</v>
      </c>
      <c r="M72" s="6">
        <v>2</v>
      </c>
      <c r="N72" s="6" t="s">
        <v>80</v>
      </c>
      <c r="O72" s="6" t="s">
        <v>80</v>
      </c>
      <c r="P72" s="6" t="s">
        <v>81</v>
      </c>
      <c r="Q72" s="6"/>
      <c r="R72" s="11" t="s">
        <v>601</v>
      </c>
      <c r="S72" s="13" t="s">
        <v>19</v>
      </c>
      <c r="T72" s="6"/>
      <c r="U72" s="11" t="s">
        <v>19</v>
      </c>
      <c r="V72" s="11" t="s">
        <v>601</v>
      </c>
      <c r="W72" s="13" t="s">
        <v>549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602</v>
      </c>
      <c r="AD72" t="s">
        <v>6</v>
      </c>
      <c r="AE72" t="s">
        <v>603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604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605</v>
      </c>
      <c r="H73" s="6" t="s">
        <v>606</v>
      </c>
      <c r="I73" s="6" t="s">
        <v>77</v>
      </c>
      <c r="J73" s="6" t="s">
        <v>2</v>
      </c>
      <c r="K73" s="6" t="s">
        <v>607</v>
      </c>
      <c r="L73" s="6">
        <v>1</v>
      </c>
      <c r="M73" s="6">
        <v>1</v>
      </c>
      <c r="N73" s="6" t="s">
        <v>91</v>
      </c>
      <c r="O73" s="6" t="s">
        <v>91</v>
      </c>
      <c r="P73" s="6" t="s">
        <v>81</v>
      </c>
      <c r="Q73" s="6"/>
      <c r="R73" s="11" t="s">
        <v>433</v>
      </c>
      <c r="S73" s="13" t="s">
        <v>19</v>
      </c>
      <c r="T73" s="6"/>
      <c r="U73" s="11" t="s">
        <v>19</v>
      </c>
      <c r="V73" s="11" t="s">
        <v>433</v>
      </c>
      <c r="W73" s="13" t="s">
        <v>434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435</v>
      </c>
      <c r="AD73" t="s">
        <v>6</v>
      </c>
      <c r="AE73" t="s">
        <v>608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609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610</v>
      </c>
      <c r="H74" s="6" t="s">
        <v>611</v>
      </c>
      <c r="I74" s="6" t="s">
        <v>77</v>
      </c>
      <c r="J74" s="6" t="s">
        <v>2</v>
      </c>
      <c r="K74" s="6" t="s">
        <v>612</v>
      </c>
      <c r="L74" s="6">
        <v>1</v>
      </c>
      <c r="M74" s="6">
        <v>1</v>
      </c>
      <c r="N74" s="6" t="s">
        <v>91</v>
      </c>
      <c r="O74" s="6" t="s">
        <v>91</v>
      </c>
      <c r="P74" s="6" t="s">
        <v>81</v>
      </c>
      <c r="Q74" s="6"/>
      <c r="R74" s="11" t="s">
        <v>613</v>
      </c>
      <c r="S74" s="13" t="s">
        <v>19</v>
      </c>
      <c r="T74" s="6"/>
      <c r="U74" s="11" t="s">
        <v>19</v>
      </c>
      <c r="V74" s="11" t="s">
        <v>613</v>
      </c>
      <c r="W74" s="13" t="s">
        <v>579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614</v>
      </c>
      <c r="AD74" t="s">
        <v>6</v>
      </c>
      <c r="AE74" t="s">
        <v>615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616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617</v>
      </c>
      <c r="H75" s="6" t="s">
        <v>618</v>
      </c>
      <c r="I75" s="6" t="s">
        <v>77</v>
      </c>
      <c r="J75" s="6" t="s">
        <v>2</v>
      </c>
      <c r="K75" s="6" t="s">
        <v>619</v>
      </c>
      <c r="L75" s="6">
        <v>1</v>
      </c>
      <c r="M75" s="6">
        <v>1</v>
      </c>
      <c r="N75" s="6" t="s">
        <v>91</v>
      </c>
      <c r="O75" s="6" t="s">
        <v>91</v>
      </c>
      <c r="P75" s="6" t="s">
        <v>81</v>
      </c>
      <c r="Q75" s="6"/>
      <c r="R75" s="11" t="s">
        <v>469</v>
      </c>
      <c r="S75" s="13" t="s">
        <v>19</v>
      </c>
      <c r="T75" s="6"/>
      <c r="U75" s="11" t="s">
        <v>19</v>
      </c>
      <c r="V75" s="11" t="s">
        <v>469</v>
      </c>
      <c r="W75" s="13" t="s">
        <v>109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132</v>
      </c>
      <c r="AD75" t="s">
        <v>6</v>
      </c>
      <c r="AE75" t="s">
        <v>620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621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622</v>
      </c>
      <c r="H76" s="6" t="s">
        <v>623</v>
      </c>
      <c r="I76" s="6" t="s">
        <v>77</v>
      </c>
      <c r="J76" s="6" t="s">
        <v>2</v>
      </c>
      <c r="K76" s="6" t="s">
        <v>624</v>
      </c>
      <c r="L76" s="6">
        <v>1</v>
      </c>
      <c r="M76" s="6">
        <v>1</v>
      </c>
      <c r="N76" s="6" t="s">
        <v>79</v>
      </c>
      <c r="O76" s="6" t="s">
        <v>91</v>
      </c>
      <c r="P76" s="6" t="s">
        <v>81</v>
      </c>
      <c r="Q76" s="6"/>
      <c r="R76" s="11" t="s">
        <v>625</v>
      </c>
      <c r="S76" s="13" t="s">
        <v>19</v>
      </c>
      <c r="T76" s="6"/>
      <c r="U76" s="11" t="s">
        <v>19</v>
      </c>
      <c r="V76" s="11" t="s">
        <v>625</v>
      </c>
      <c r="W76" s="13" t="s">
        <v>116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626</v>
      </c>
      <c r="AD76" t="s">
        <v>6</v>
      </c>
      <c r="AE76" t="s">
        <v>627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628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629</v>
      </c>
      <c r="H77" s="6" t="s">
        <v>630</v>
      </c>
      <c r="I77" s="6" t="s">
        <v>77</v>
      </c>
      <c r="J77" s="6" t="s">
        <v>2</v>
      </c>
      <c r="K77" s="6" t="s">
        <v>631</v>
      </c>
      <c r="L77" s="6">
        <v>1</v>
      </c>
      <c r="M77" s="6">
        <v>1</v>
      </c>
      <c r="N77" s="6" t="s">
        <v>91</v>
      </c>
      <c r="O77" s="6" t="s">
        <v>91</v>
      </c>
      <c r="P77" s="6" t="s">
        <v>81</v>
      </c>
      <c r="Q77" s="6"/>
      <c r="R77" s="11" t="s">
        <v>632</v>
      </c>
      <c r="S77" s="13" t="s">
        <v>19</v>
      </c>
      <c r="T77" s="6"/>
      <c r="U77" s="11" t="s">
        <v>19</v>
      </c>
      <c r="V77" s="11" t="s">
        <v>632</v>
      </c>
      <c r="W77" s="13" t="s">
        <v>109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633</v>
      </c>
      <c r="AD77" t="s">
        <v>6</v>
      </c>
      <c r="AE77" t="s">
        <v>525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634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635</v>
      </c>
      <c r="H78" s="6" t="s">
        <v>636</v>
      </c>
      <c r="I78" s="6" t="s">
        <v>77</v>
      </c>
      <c r="J78" s="6" t="s">
        <v>2</v>
      </c>
      <c r="K78" s="6" t="s">
        <v>637</v>
      </c>
      <c r="L78" s="6">
        <v>1</v>
      </c>
      <c r="M78" s="6">
        <v>1</v>
      </c>
      <c r="N78" s="6" t="s">
        <v>91</v>
      </c>
      <c r="O78" s="6" t="s">
        <v>91</v>
      </c>
      <c r="P78" s="6" t="s">
        <v>81</v>
      </c>
      <c r="Q78" s="6"/>
      <c r="R78" s="11" t="s">
        <v>305</v>
      </c>
      <c r="S78" s="13" t="s">
        <v>19</v>
      </c>
      <c r="T78" s="6"/>
      <c r="U78" s="11" t="s">
        <v>19</v>
      </c>
      <c r="V78" s="11" t="s">
        <v>305</v>
      </c>
      <c r="W78" s="13" t="s">
        <v>333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334</v>
      </c>
      <c r="AD78" t="s">
        <v>6</v>
      </c>
      <c r="AE78" t="s">
        <v>638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639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640</v>
      </c>
      <c r="H79" s="6" t="s">
        <v>641</v>
      </c>
      <c r="I79" s="6" t="s">
        <v>77</v>
      </c>
      <c r="J79" s="6" t="s">
        <v>2</v>
      </c>
      <c r="K79" s="6" t="s">
        <v>642</v>
      </c>
      <c r="L79" s="6">
        <v>1</v>
      </c>
      <c r="M79" s="6">
        <v>1</v>
      </c>
      <c r="N79" s="6" t="s">
        <v>91</v>
      </c>
      <c r="O79" s="6" t="s">
        <v>91</v>
      </c>
      <c r="P79" s="6" t="s">
        <v>81</v>
      </c>
      <c r="Q79" s="6"/>
      <c r="R79" s="11" t="s">
        <v>643</v>
      </c>
      <c r="S79" s="13" t="s">
        <v>19</v>
      </c>
      <c r="T79" s="6"/>
      <c r="U79" s="11" t="s">
        <v>19</v>
      </c>
      <c r="V79" s="11" t="s">
        <v>643</v>
      </c>
      <c r="W79" s="13" t="s">
        <v>644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197</v>
      </c>
      <c r="AD79" t="s">
        <v>6</v>
      </c>
      <c r="AE79" t="s">
        <v>235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645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646</v>
      </c>
      <c r="H80" s="6" t="s">
        <v>647</v>
      </c>
      <c r="I80" s="6" t="s">
        <v>77</v>
      </c>
      <c r="J80" s="6" t="s">
        <v>2</v>
      </c>
      <c r="K80" s="6" t="s">
        <v>648</v>
      </c>
      <c r="L80" s="6">
        <v>1</v>
      </c>
      <c r="M80" s="6">
        <v>1</v>
      </c>
      <c r="N80" s="6" t="s">
        <v>80</v>
      </c>
      <c r="O80" s="6" t="s">
        <v>91</v>
      </c>
      <c r="P80" s="6" t="s">
        <v>81</v>
      </c>
      <c r="Q80" s="6"/>
      <c r="R80" s="11" t="s">
        <v>419</v>
      </c>
      <c r="S80" s="13" t="s">
        <v>19</v>
      </c>
      <c r="T80" s="6"/>
      <c r="U80" s="11" t="s">
        <v>19</v>
      </c>
      <c r="V80" s="11" t="s">
        <v>419</v>
      </c>
      <c r="W80" s="13" t="s">
        <v>397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649</v>
      </c>
      <c r="AD80" t="s">
        <v>6</v>
      </c>
      <c r="AE80" t="s">
        <v>650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651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652</v>
      </c>
      <c r="H81" s="6" t="s">
        <v>653</v>
      </c>
      <c r="I81" s="6" t="s">
        <v>77</v>
      </c>
      <c r="J81" s="6" t="s">
        <v>2</v>
      </c>
      <c r="K81" s="6" t="s">
        <v>654</v>
      </c>
      <c r="L81" s="6">
        <v>1</v>
      </c>
      <c r="M81" s="6">
        <v>1</v>
      </c>
      <c r="N81" s="6" t="s">
        <v>91</v>
      </c>
      <c r="O81" s="6" t="s">
        <v>91</v>
      </c>
      <c r="P81" s="6" t="s">
        <v>81</v>
      </c>
      <c r="Q81" s="6"/>
      <c r="R81" s="11" t="s">
        <v>655</v>
      </c>
      <c r="S81" s="13" t="s">
        <v>19</v>
      </c>
      <c r="T81" s="6"/>
      <c r="U81" s="11" t="s">
        <v>19</v>
      </c>
      <c r="V81" s="11" t="s">
        <v>655</v>
      </c>
      <c r="W81" s="13" t="s">
        <v>297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656</v>
      </c>
      <c r="AD81" t="s">
        <v>6</v>
      </c>
      <c r="AE81" t="s">
        <v>143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657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658</v>
      </c>
      <c r="H82" s="6" t="s">
        <v>659</v>
      </c>
      <c r="I82" s="6" t="s">
        <v>77</v>
      </c>
      <c r="J82" s="6" t="s">
        <v>2</v>
      </c>
      <c r="K82" s="6" t="s">
        <v>660</v>
      </c>
      <c r="L82" s="6">
        <v>1</v>
      </c>
      <c r="M82" s="6">
        <v>1</v>
      </c>
      <c r="N82" s="6" t="s">
        <v>661</v>
      </c>
      <c r="O82" s="6" t="s">
        <v>91</v>
      </c>
      <c r="P82" s="6" t="s">
        <v>81</v>
      </c>
      <c r="Q82" s="6"/>
      <c r="R82" s="11" t="s">
        <v>662</v>
      </c>
      <c r="S82" s="13" t="s">
        <v>19</v>
      </c>
      <c r="T82" s="6"/>
      <c r="U82" s="11" t="s">
        <v>19</v>
      </c>
      <c r="V82" s="11" t="s">
        <v>662</v>
      </c>
      <c r="W82" s="13" t="s">
        <v>150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663</v>
      </c>
      <c r="AD82" t="s">
        <v>6</v>
      </c>
      <c r="AE82" t="s">
        <v>664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665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422</v>
      </c>
      <c r="H83" s="6" t="s">
        <v>423</v>
      </c>
      <c r="I83" s="6" t="s">
        <v>77</v>
      </c>
      <c r="J83" s="6" t="s">
        <v>2</v>
      </c>
      <c r="K83" s="6" t="s">
        <v>666</v>
      </c>
      <c r="L83" s="6">
        <v>1</v>
      </c>
      <c r="M83" s="6">
        <v>1</v>
      </c>
      <c r="N83" s="6" t="s">
        <v>475</v>
      </c>
      <c r="O83" s="6" t="s">
        <v>91</v>
      </c>
      <c r="P83" s="6" t="s">
        <v>81</v>
      </c>
      <c r="Q83" s="6"/>
      <c r="R83" s="11" t="s">
        <v>667</v>
      </c>
      <c r="S83" s="13" t="s">
        <v>19</v>
      </c>
      <c r="T83" s="6"/>
      <c r="U83" s="11" t="s">
        <v>19</v>
      </c>
      <c r="V83" s="11" t="s">
        <v>667</v>
      </c>
      <c r="W83" s="13" t="s">
        <v>668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669</v>
      </c>
      <c r="AD83" t="s">
        <v>6</v>
      </c>
      <c r="AE83" t="s">
        <v>670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671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672</v>
      </c>
      <c r="H84" s="6" t="s">
        <v>673</v>
      </c>
      <c r="I84" s="6" t="s">
        <v>77</v>
      </c>
      <c r="J84" s="6" t="s">
        <v>2</v>
      </c>
      <c r="K84" s="6" t="s">
        <v>674</v>
      </c>
      <c r="L84" s="6">
        <v>1</v>
      </c>
      <c r="M84" s="6">
        <v>1</v>
      </c>
      <c r="N84" s="6" t="s">
        <v>80</v>
      </c>
      <c r="O84" s="6" t="s">
        <v>91</v>
      </c>
      <c r="P84" s="6" t="s">
        <v>81</v>
      </c>
      <c r="Q84" s="6"/>
      <c r="R84" s="11" t="s">
        <v>578</v>
      </c>
      <c r="S84" s="13" t="s">
        <v>19</v>
      </c>
      <c r="T84" s="6"/>
      <c r="U84" s="11" t="s">
        <v>19</v>
      </c>
      <c r="V84" s="11" t="s">
        <v>578</v>
      </c>
      <c r="W84" s="13" t="s">
        <v>579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189</v>
      </c>
      <c r="AD84" t="s">
        <v>6</v>
      </c>
      <c r="AE84" t="s">
        <v>675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676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677</v>
      </c>
      <c r="H85" s="6" t="s">
        <v>678</v>
      </c>
      <c r="I85" s="6" t="s">
        <v>77</v>
      </c>
      <c r="J85" s="6" t="s">
        <v>2</v>
      </c>
      <c r="K85" s="6" t="s">
        <v>679</v>
      </c>
      <c r="L85" s="6">
        <v>1</v>
      </c>
      <c r="M85" s="6">
        <v>1</v>
      </c>
      <c r="N85" s="6" t="s">
        <v>255</v>
      </c>
      <c r="O85" s="6" t="s">
        <v>91</v>
      </c>
      <c r="P85" s="6" t="s">
        <v>81</v>
      </c>
      <c r="Q85" s="6"/>
      <c r="R85" s="11" t="s">
        <v>680</v>
      </c>
      <c r="S85" s="13" t="s">
        <v>19</v>
      </c>
      <c r="T85" s="6"/>
      <c r="U85" s="11" t="s">
        <v>19</v>
      </c>
      <c r="V85" s="11" t="s">
        <v>680</v>
      </c>
      <c r="W85" s="13" t="s">
        <v>681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682</v>
      </c>
      <c r="AD85" t="s">
        <v>6</v>
      </c>
      <c r="AE85" t="s">
        <v>320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683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113</v>
      </c>
      <c r="H86" s="6" t="s">
        <v>114</v>
      </c>
      <c r="I86" s="6" t="s">
        <v>77</v>
      </c>
      <c r="J86" s="6" t="s">
        <v>2</v>
      </c>
      <c r="K86" s="6" t="s">
        <v>684</v>
      </c>
      <c r="L86" s="6">
        <v>1</v>
      </c>
      <c r="M86" s="6">
        <v>5</v>
      </c>
      <c r="N86" s="6" t="s">
        <v>685</v>
      </c>
      <c r="O86" s="6" t="s">
        <v>685</v>
      </c>
      <c r="P86" s="6" t="s">
        <v>81</v>
      </c>
      <c r="Q86" s="6"/>
      <c r="R86" s="11" t="s">
        <v>686</v>
      </c>
      <c r="S86" s="13" t="s">
        <v>19</v>
      </c>
      <c r="T86" s="6"/>
      <c r="U86" s="11" t="s">
        <v>19</v>
      </c>
      <c r="V86" s="11" t="s">
        <v>686</v>
      </c>
      <c r="W86" s="13" t="s">
        <v>687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688</v>
      </c>
      <c r="AD86" t="s">
        <v>6</v>
      </c>
      <c r="AE86" t="s">
        <v>119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689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690</v>
      </c>
      <c r="H87" s="6" t="s">
        <v>691</v>
      </c>
      <c r="I87" s="6" t="s">
        <v>77</v>
      </c>
      <c r="J87" s="6" t="s">
        <v>2</v>
      </c>
      <c r="K87" s="6" t="s">
        <v>692</v>
      </c>
      <c r="L87" s="6">
        <v>1</v>
      </c>
      <c r="M87" s="6">
        <v>1</v>
      </c>
      <c r="N87" s="6" t="s">
        <v>80</v>
      </c>
      <c r="O87" s="6" t="s">
        <v>91</v>
      </c>
      <c r="P87" s="6" t="s">
        <v>81</v>
      </c>
      <c r="Q87" s="6"/>
      <c r="R87" s="11" t="s">
        <v>693</v>
      </c>
      <c r="S87" s="13" t="s">
        <v>19</v>
      </c>
      <c r="T87" s="6"/>
      <c r="U87" s="11" t="s">
        <v>19</v>
      </c>
      <c r="V87" s="11" t="s">
        <v>693</v>
      </c>
      <c r="W87" s="13" t="s">
        <v>478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694</v>
      </c>
      <c r="AD87" t="s">
        <v>6</v>
      </c>
      <c r="AE87" t="s">
        <v>695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696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697</v>
      </c>
      <c r="H88" s="6" t="s">
        <v>698</v>
      </c>
      <c r="I88" s="6" t="s">
        <v>77</v>
      </c>
      <c r="J88" s="6" t="s">
        <v>2</v>
      </c>
      <c r="K88" s="6" t="s">
        <v>699</v>
      </c>
      <c r="L88" s="6">
        <v>1</v>
      </c>
      <c r="M88" s="6">
        <v>1</v>
      </c>
      <c r="N88" s="6" t="s">
        <v>91</v>
      </c>
      <c r="O88" s="6" t="s">
        <v>91</v>
      </c>
      <c r="P88" s="6" t="s">
        <v>81</v>
      </c>
      <c r="Q88" s="6"/>
      <c r="R88" s="11" t="s">
        <v>700</v>
      </c>
      <c r="S88" s="13" t="s">
        <v>19</v>
      </c>
      <c r="T88" s="6"/>
      <c r="U88" s="11" t="s">
        <v>19</v>
      </c>
      <c r="V88" s="11" t="s">
        <v>700</v>
      </c>
      <c r="W88" s="13" t="s">
        <v>461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701</v>
      </c>
      <c r="AD88" t="s">
        <v>6</v>
      </c>
      <c r="AE88" t="s">
        <v>95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702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703</v>
      </c>
      <c r="H89" s="6" t="s">
        <v>704</v>
      </c>
      <c r="I89" s="6" t="s">
        <v>77</v>
      </c>
      <c r="J89" s="6" t="s">
        <v>2</v>
      </c>
      <c r="K89" s="6" t="s">
        <v>705</v>
      </c>
      <c r="L89" s="6">
        <v>1</v>
      </c>
      <c r="M89" s="6">
        <v>1</v>
      </c>
      <c r="N89" s="6" t="s">
        <v>91</v>
      </c>
      <c r="O89" s="6" t="s">
        <v>91</v>
      </c>
      <c r="P89" s="6" t="s">
        <v>81</v>
      </c>
      <c r="Q89" s="6"/>
      <c r="R89" s="11" t="s">
        <v>706</v>
      </c>
      <c r="S89" s="13" t="s">
        <v>19</v>
      </c>
      <c r="T89" s="6"/>
      <c r="U89" s="11" t="s">
        <v>19</v>
      </c>
      <c r="V89" s="11" t="s">
        <v>706</v>
      </c>
      <c r="W89" s="13" t="s">
        <v>633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707</v>
      </c>
      <c r="AD89" t="s">
        <v>6</v>
      </c>
      <c r="AE89" t="s">
        <v>708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709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710</v>
      </c>
      <c r="H90" s="6" t="s">
        <v>711</v>
      </c>
      <c r="I90" s="6" t="s">
        <v>77</v>
      </c>
      <c r="J90" s="6" t="s">
        <v>2</v>
      </c>
      <c r="K90" s="6" t="s">
        <v>712</v>
      </c>
      <c r="L90" s="6">
        <v>1</v>
      </c>
      <c r="M90" s="6">
        <v>1</v>
      </c>
      <c r="N90" s="6" t="s">
        <v>91</v>
      </c>
      <c r="O90" s="6" t="s">
        <v>91</v>
      </c>
      <c r="P90" s="6" t="s">
        <v>81</v>
      </c>
      <c r="Q90" s="6"/>
      <c r="R90" s="11" t="s">
        <v>713</v>
      </c>
      <c r="S90" s="13" t="s">
        <v>19</v>
      </c>
      <c r="T90" s="6"/>
      <c r="U90" s="11" t="s">
        <v>19</v>
      </c>
      <c r="V90" s="11" t="s">
        <v>713</v>
      </c>
      <c r="W90" s="13" t="s">
        <v>476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714</v>
      </c>
      <c r="AD90" t="s">
        <v>6</v>
      </c>
      <c r="AE90" t="s">
        <v>143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715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716</v>
      </c>
      <c r="H91" s="6" t="s">
        <v>717</v>
      </c>
      <c r="I91" s="6" t="s">
        <v>77</v>
      </c>
      <c r="J91" s="6" t="s">
        <v>2</v>
      </c>
      <c r="K91" s="6" t="s">
        <v>718</v>
      </c>
      <c r="L91" s="6">
        <v>1</v>
      </c>
      <c r="M91" s="6">
        <v>1</v>
      </c>
      <c r="N91" s="6" t="s">
        <v>91</v>
      </c>
      <c r="O91" s="6" t="s">
        <v>91</v>
      </c>
      <c r="P91" s="6" t="s">
        <v>81</v>
      </c>
      <c r="Q91" s="6"/>
      <c r="R91" s="11" t="s">
        <v>719</v>
      </c>
      <c r="S91" s="13" t="s">
        <v>19</v>
      </c>
      <c r="T91" s="6"/>
      <c r="U91" s="11" t="s">
        <v>19</v>
      </c>
      <c r="V91" s="11" t="s">
        <v>719</v>
      </c>
      <c r="W91" s="13" t="s">
        <v>469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720</v>
      </c>
      <c r="AD91" t="s">
        <v>6</v>
      </c>
      <c r="AE91" t="s">
        <v>721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722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307</v>
      </c>
      <c r="H92" s="6" t="s">
        <v>308</v>
      </c>
      <c r="I92" s="6" t="s">
        <v>77</v>
      </c>
      <c r="J92" s="6" t="s">
        <v>2</v>
      </c>
      <c r="K92" s="6" t="s">
        <v>723</v>
      </c>
      <c r="L92" s="6">
        <v>1</v>
      </c>
      <c r="M92" s="6">
        <v>1</v>
      </c>
      <c r="N92" s="6" t="s">
        <v>91</v>
      </c>
      <c r="O92" s="6" t="s">
        <v>91</v>
      </c>
      <c r="P92" s="6" t="s">
        <v>81</v>
      </c>
      <c r="Q92" s="6"/>
      <c r="R92" s="11" t="s">
        <v>724</v>
      </c>
      <c r="S92" s="13" t="s">
        <v>19</v>
      </c>
      <c r="T92" s="6"/>
      <c r="U92" s="11" t="s">
        <v>19</v>
      </c>
      <c r="V92" s="11" t="s">
        <v>724</v>
      </c>
      <c r="W92" s="13" t="s">
        <v>725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726</v>
      </c>
      <c r="AD92" t="s">
        <v>6</v>
      </c>
      <c r="AE92" t="s">
        <v>727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728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729</v>
      </c>
      <c r="H93" s="6" t="s">
        <v>730</v>
      </c>
      <c r="I93" s="6" t="s">
        <v>77</v>
      </c>
      <c r="J93" s="6" t="s">
        <v>2</v>
      </c>
      <c r="K93" s="6" t="s">
        <v>731</v>
      </c>
      <c r="L93" s="6">
        <v>2</v>
      </c>
      <c r="M93" s="6">
        <v>1</v>
      </c>
      <c r="N93" s="6" t="s">
        <v>91</v>
      </c>
      <c r="O93" s="6" t="s">
        <v>91</v>
      </c>
      <c r="P93" s="6" t="s">
        <v>81</v>
      </c>
      <c r="Q93" s="6"/>
      <c r="R93" s="11" t="s">
        <v>732</v>
      </c>
      <c r="S93" s="13" t="s">
        <v>19</v>
      </c>
      <c r="T93" s="6"/>
      <c r="U93" s="11" t="s">
        <v>19</v>
      </c>
      <c r="V93" s="11" t="s">
        <v>732</v>
      </c>
      <c r="W93" s="13" t="s">
        <v>556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272</v>
      </c>
      <c r="AD93" t="s">
        <v>6</v>
      </c>
      <c r="AE93" t="s">
        <v>235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733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734</v>
      </c>
      <c r="H94" s="6" t="s">
        <v>735</v>
      </c>
      <c r="I94" s="6" t="s">
        <v>77</v>
      </c>
      <c r="J94" s="6" t="s">
        <v>2</v>
      </c>
      <c r="K94" s="6" t="s">
        <v>736</v>
      </c>
      <c r="L94" s="6">
        <v>1</v>
      </c>
      <c r="M94" s="6">
        <v>1</v>
      </c>
      <c r="N94" s="6" t="s">
        <v>91</v>
      </c>
      <c r="O94" s="6" t="s">
        <v>91</v>
      </c>
      <c r="P94" s="6" t="s">
        <v>81</v>
      </c>
      <c r="Q94" s="6"/>
      <c r="R94" s="11" t="s">
        <v>737</v>
      </c>
      <c r="S94" s="13" t="s">
        <v>19</v>
      </c>
      <c r="T94" s="6"/>
      <c r="U94" s="11" t="s">
        <v>19</v>
      </c>
      <c r="V94" s="11" t="s">
        <v>737</v>
      </c>
      <c r="W94" s="13" t="s">
        <v>586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738</v>
      </c>
      <c r="AD94" t="s">
        <v>6</v>
      </c>
      <c r="AE94" t="s">
        <v>739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740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741</v>
      </c>
      <c r="H95" s="6" t="s">
        <v>742</v>
      </c>
      <c r="I95" s="6" t="s">
        <v>77</v>
      </c>
      <c r="J95" s="6" t="s">
        <v>2</v>
      </c>
      <c r="K95" s="6" t="s">
        <v>743</v>
      </c>
      <c r="L95" s="6">
        <v>1</v>
      </c>
      <c r="M95" s="6">
        <v>1</v>
      </c>
      <c r="N95" s="6" t="s">
        <v>91</v>
      </c>
      <c r="O95" s="6" t="s">
        <v>91</v>
      </c>
      <c r="P95" s="6" t="s">
        <v>81</v>
      </c>
      <c r="Q95" s="6"/>
      <c r="R95" s="11" t="s">
        <v>272</v>
      </c>
      <c r="S95" s="13" t="s">
        <v>19</v>
      </c>
      <c r="T95" s="6"/>
      <c r="U95" s="11" t="s">
        <v>19</v>
      </c>
      <c r="V95" s="11" t="s">
        <v>272</v>
      </c>
      <c r="W95" s="13" t="s">
        <v>273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274</v>
      </c>
      <c r="AD95" t="s">
        <v>6</v>
      </c>
      <c r="AE95" t="s">
        <v>744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745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590</v>
      </c>
      <c r="H96" s="6" t="s">
        <v>591</v>
      </c>
      <c r="I96" s="6" t="s">
        <v>77</v>
      </c>
      <c r="J96" s="6" t="s">
        <v>2</v>
      </c>
      <c r="K96" s="6" t="s">
        <v>746</v>
      </c>
      <c r="L96" s="6">
        <v>2</v>
      </c>
      <c r="M96" s="6">
        <v>1</v>
      </c>
      <c r="N96" s="6" t="s">
        <v>91</v>
      </c>
      <c r="O96" s="6" t="s">
        <v>91</v>
      </c>
      <c r="P96" s="6" t="s">
        <v>81</v>
      </c>
      <c r="Q96" s="6"/>
      <c r="R96" s="11" t="s">
        <v>747</v>
      </c>
      <c r="S96" s="13" t="s">
        <v>19</v>
      </c>
      <c r="T96" s="6"/>
      <c r="U96" s="11" t="s">
        <v>19</v>
      </c>
      <c r="V96" s="11" t="s">
        <v>747</v>
      </c>
      <c r="W96" s="13" t="s">
        <v>748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749</v>
      </c>
      <c r="AD96" t="s">
        <v>6</v>
      </c>
      <c r="AE96" t="s">
        <v>596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750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751</v>
      </c>
      <c r="H97" s="6" t="s">
        <v>752</v>
      </c>
      <c r="I97" s="6" t="s">
        <v>77</v>
      </c>
      <c r="J97" s="6" t="s">
        <v>2</v>
      </c>
      <c r="K97" s="6" t="s">
        <v>753</v>
      </c>
      <c r="L97" s="6">
        <v>1</v>
      </c>
      <c r="M97" s="6">
        <v>1</v>
      </c>
      <c r="N97" s="6" t="s">
        <v>91</v>
      </c>
      <c r="O97" s="6" t="s">
        <v>91</v>
      </c>
      <c r="P97" s="6" t="s">
        <v>81</v>
      </c>
      <c r="Q97" s="6"/>
      <c r="R97" s="11" t="s">
        <v>754</v>
      </c>
      <c r="S97" s="13" t="s">
        <v>19</v>
      </c>
      <c r="T97" s="6"/>
      <c r="U97" s="11" t="s">
        <v>19</v>
      </c>
      <c r="V97" s="11" t="s">
        <v>754</v>
      </c>
      <c r="W97" s="13" t="s">
        <v>297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548</v>
      </c>
      <c r="AD97" t="s">
        <v>6</v>
      </c>
      <c r="AE97" t="s">
        <v>143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755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756</v>
      </c>
      <c r="H98" s="6" t="s">
        <v>757</v>
      </c>
      <c r="I98" s="6" t="s">
        <v>77</v>
      </c>
      <c r="J98" s="6" t="s">
        <v>2</v>
      </c>
      <c r="K98" s="6" t="s">
        <v>758</v>
      </c>
      <c r="L98" s="6">
        <v>1</v>
      </c>
      <c r="M98" s="6">
        <v>1</v>
      </c>
      <c r="N98" s="6" t="s">
        <v>91</v>
      </c>
      <c r="O98" s="6" t="s">
        <v>91</v>
      </c>
      <c r="P98" s="6" t="s">
        <v>81</v>
      </c>
      <c r="Q98" s="6"/>
      <c r="R98" s="11" t="s">
        <v>110</v>
      </c>
      <c r="S98" s="13" t="s">
        <v>19</v>
      </c>
      <c r="T98" s="6"/>
      <c r="U98" s="11" t="s">
        <v>19</v>
      </c>
      <c r="V98" s="11" t="s">
        <v>110</v>
      </c>
      <c r="W98" s="13" t="s">
        <v>318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372</v>
      </c>
      <c r="AD98" t="s">
        <v>6</v>
      </c>
      <c r="AE98" t="s">
        <v>525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759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760</v>
      </c>
      <c r="H99" s="6" t="s">
        <v>761</v>
      </c>
      <c r="I99" s="6" t="s">
        <v>77</v>
      </c>
      <c r="J99" s="6" t="s">
        <v>2</v>
      </c>
      <c r="K99" s="6" t="s">
        <v>762</v>
      </c>
      <c r="L99" s="6">
        <v>1</v>
      </c>
      <c r="M99" s="6">
        <v>1</v>
      </c>
      <c r="N99" s="6" t="s">
        <v>91</v>
      </c>
      <c r="O99" s="6" t="s">
        <v>91</v>
      </c>
      <c r="P99" s="6" t="s">
        <v>81</v>
      </c>
      <c r="Q99" s="6"/>
      <c r="R99" s="11" t="s">
        <v>649</v>
      </c>
      <c r="S99" s="13" t="s">
        <v>19</v>
      </c>
      <c r="T99" s="6"/>
      <c r="U99" s="11" t="s">
        <v>19</v>
      </c>
      <c r="V99" s="11" t="s">
        <v>649</v>
      </c>
      <c r="W99" s="13" t="s">
        <v>579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763</v>
      </c>
      <c r="AD99" t="s">
        <v>6</v>
      </c>
      <c r="AE99" t="s">
        <v>764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765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121</v>
      </c>
      <c r="H100" s="6" t="s">
        <v>122</v>
      </c>
      <c r="I100" s="6" t="s">
        <v>77</v>
      </c>
      <c r="J100" s="6" t="s">
        <v>2</v>
      </c>
      <c r="K100" s="6" t="s">
        <v>766</v>
      </c>
      <c r="L100" s="6">
        <v>1</v>
      </c>
      <c r="M100" s="6">
        <v>1</v>
      </c>
      <c r="N100" s="6" t="s">
        <v>91</v>
      </c>
      <c r="O100" s="6" t="s">
        <v>91</v>
      </c>
      <c r="P100" s="6" t="s">
        <v>81</v>
      </c>
      <c r="Q100" s="6"/>
      <c r="R100" s="11" t="s">
        <v>124</v>
      </c>
      <c r="S100" s="13" t="s">
        <v>19</v>
      </c>
      <c r="T100" s="6"/>
      <c r="U100" s="11" t="s">
        <v>19</v>
      </c>
      <c r="V100" s="11" t="s">
        <v>124</v>
      </c>
      <c r="W100" s="13" t="s">
        <v>125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126</v>
      </c>
      <c r="AD100" t="s">
        <v>6</v>
      </c>
      <c r="AE100" t="s">
        <v>767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768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769</v>
      </c>
      <c r="H101" s="6" t="s">
        <v>770</v>
      </c>
      <c r="I101" s="6" t="s">
        <v>77</v>
      </c>
      <c r="J101" s="6" t="s">
        <v>2</v>
      </c>
      <c r="K101" s="6" t="s">
        <v>771</v>
      </c>
      <c r="L101" s="6">
        <v>1</v>
      </c>
      <c r="M101" s="6">
        <v>1</v>
      </c>
      <c r="N101" s="6" t="s">
        <v>91</v>
      </c>
      <c r="O101" s="6" t="s">
        <v>91</v>
      </c>
      <c r="P101" s="6" t="s">
        <v>81</v>
      </c>
      <c r="Q101" s="6"/>
      <c r="R101" s="11" t="s">
        <v>772</v>
      </c>
      <c r="S101" s="13" t="s">
        <v>19</v>
      </c>
      <c r="T101" s="6"/>
      <c r="U101" s="11" t="s">
        <v>19</v>
      </c>
      <c r="V101" s="11" t="s">
        <v>772</v>
      </c>
      <c r="W101" s="13" t="s">
        <v>773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116</v>
      </c>
      <c r="AD101" t="s">
        <v>6</v>
      </c>
      <c r="AE101" t="s">
        <v>774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775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776</v>
      </c>
      <c r="H102" s="6" t="s">
        <v>777</v>
      </c>
      <c r="I102" s="6" t="s">
        <v>77</v>
      </c>
      <c r="J102" s="6" t="s">
        <v>2</v>
      </c>
      <c r="K102" s="6" t="s">
        <v>778</v>
      </c>
      <c r="L102" s="6">
        <v>1</v>
      </c>
      <c r="M102" s="6">
        <v>1</v>
      </c>
      <c r="N102" s="6" t="s">
        <v>91</v>
      </c>
      <c r="O102" s="6" t="s">
        <v>91</v>
      </c>
      <c r="P102" s="6" t="s">
        <v>81</v>
      </c>
      <c r="Q102" s="6"/>
      <c r="R102" s="11" t="s">
        <v>701</v>
      </c>
      <c r="S102" s="13" t="s">
        <v>19</v>
      </c>
      <c r="T102" s="6"/>
      <c r="U102" s="11" t="s">
        <v>19</v>
      </c>
      <c r="V102" s="11" t="s">
        <v>701</v>
      </c>
      <c r="W102" s="13" t="s">
        <v>499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779</v>
      </c>
      <c r="AD102" t="s">
        <v>6</v>
      </c>
      <c r="AE102" t="s">
        <v>335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780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781</v>
      </c>
      <c r="H103" s="6" t="s">
        <v>782</v>
      </c>
      <c r="I103" s="6" t="s">
        <v>77</v>
      </c>
      <c r="J103" s="6" t="s">
        <v>2</v>
      </c>
      <c r="K103" s="6" t="s">
        <v>783</v>
      </c>
      <c r="L103" s="6">
        <v>1</v>
      </c>
      <c r="M103" s="6">
        <v>1</v>
      </c>
      <c r="N103" s="6" t="s">
        <v>91</v>
      </c>
      <c r="O103" s="6" t="s">
        <v>91</v>
      </c>
      <c r="P103" s="6" t="s">
        <v>81</v>
      </c>
      <c r="Q103" s="6"/>
      <c r="R103" s="11" t="s">
        <v>649</v>
      </c>
      <c r="S103" s="13" t="s">
        <v>19</v>
      </c>
      <c r="T103" s="6"/>
      <c r="U103" s="11" t="s">
        <v>19</v>
      </c>
      <c r="V103" s="11" t="s">
        <v>649</v>
      </c>
      <c r="W103" s="13" t="s">
        <v>579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763</v>
      </c>
      <c r="AD103" t="s">
        <v>6</v>
      </c>
      <c r="AE103" t="s">
        <v>784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785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786</v>
      </c>
      <c r="H104" s="6" t="s">
        <v>787</v>
      </c>
      <c r="I104" s="6" t="s">
        <v>77</v>
      </c>
      <c r="J104" s="6" t="s">
        <v>2</v>
      </c>
      <c r="K104" s="6" t="s">
        <v>788</v>
      </c>
      <c r="L104" s="6">
        <v>3</v>
      </c>
      <c r="M104" s="6">
        <v>1</v>
      </c>
      <c r="N104" s="6" t="s">
        <v>789</v>
      </c>
      <c r="O104" s="6" t="s">
        <v>91</v>
      </c>
      <c r="P104" s="6" t="s">
        <v>81</v>
      </c>
      <c r="Q104" s="6"/>
      <c r="R104" s="11" t="s">
        <v>790</v>
      </c>
      <c r="S104" s="13" t="s">
        <v>19</v>
      </c>
      <c r="T104" s="6"/>
      <c r="U104" s="11" t="s">
        <v>19</v>
      </c>
      <c r="V104" s="11" t="s">
        <v>790</v>
      </c>
      <c r="W104" s="13" t="s">
        <v>791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792</v>
      </c>
      <c r="AD104" t="s">
        <v>6</v>
      </c>
      <c r="AE104" t="s">
        <v>793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794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658</v>
      </c>
      <c r="H105" s="6" t="s">
        <v>659</v>
      </c>
      <c r="I105" s="6" t="s">
        <v>77</v>
      </c>
      <c r="J105" s="6" t="s">
        <v>2</v>
      </c>
      <c r="K105" s="6" t="s">
        <v>795</v>
      </c>
      <c r="L105" s="6">
        <v>1</v>
      </c>
      <c r="M105" s="6">
        <v>1</v>
      </c>
      <c r="N105" s="6" t="s">
        <v>796</v>
      </c>
      <c r="O105" s="6" t="s">
        <v>91</v>
      </c>
      <c r="P105" s="6" t="s">
        <v>81</v>
      </c>
      <c r="Q105" s="6"/>
      <c r="R105" s="11" t="s">
        <v>791</v>
      </c>
      <c r="S105" s="13" t="s">
        <v>19</v>
      </c>
      <c r="T105" s="6"/>
      <c r="U105" s="11" t="s">
        <v>19</v>
      </c>
      <c r="V105" s="11" t="s">
        <v>791</v>
      </c>
      <c r="W105" s="13" t="s">
        <v>519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797</v>
      </c>
      <c r="AD105" t="s">
        <v>6</v>
      </c>
      <c r="AE105" t="s">
        <v>798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799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800</v>
      </c>
      <c r="H106" s="6" t="s">
        <v>801</v>
      </c>
      <c r="I106" s="6" t="s">
        <v>77</v>
      </c>
      <c r="J106" s="6" t="s">
        <v>2</v>
      </c>
      <c r="K106" s="6" t="s">
        <v>802</v>
      </c>
      <c r="L106" s="6">
        <v>1</v>
      </c>
      <c r="M106" s="6">
        <v>6</v>
      </c>
      <c r="N106" s="6" t="s">
        <v>223</v>
      </c>
      <c r="O106" s="6" t="s">
        <v>223</v>
      </c>
      <c r="P106" s="6" t="s">
        <v>81</v>
      </c>
      <c r="Q106" s="6"/>
      <c r="R106" s="11" t="s">
        <v>803</v>
      </c>
      <c r="S106" s="13" t="s">
        <v>19</v>
      </c>
      <c r="T106" s="6"/>
      <c r="U106" s="11" t="s">
        <v>19</v>
      </c>
      <c r="V106" s="11" t="s">
        <v>803</v>
      </c>
      <c r="W106" s="13" t="s">
        <v>804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805</v>
      </c>
      <c r="AD106" t="s">
        <v>6</v>
      </c>
      <c r="AE106" t="s">
        <v>151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806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807</v>
      </c>
      <c r="H107" s="6" t="s">
        <v>808</v>
      </c>
      <c r="I107" s="6" t="s">
        <v>77</v>
      </c>
      <c r="J107" s="6" t="s">
        <v>2</v>
      </c>
      <c r="K107" s="6" t="s">
        <v>809</v>
      </c>
      <c r="L107" s="6">
        <v>1</v>
      </c>
      <c r="M107" s="6">
        <v>1</v>
      </c>
      <c r="N107" s="6" t="s">
        <v>685</v>
      </c>
      <c r="O107" s="6" t="s">
        <v>91</v>
      </c>
      <c r="P107" s="6" t="s">
        <v>81</v>
      </c>
      <c r="Q107" s="6"/>
      <c r="R107" s="11" t="s">
        <v>100</v>
      </c>
      <c r="S107" s="13" t="s">
        <v>19</v>
      </c>
      <c r="T107" s="6"/>
      <c r="U107" s="11" t="s">
        <v>19</v>
      </c>
      <c r="V107" s="11" t="s">
        <v>100</v>
      </c>
      <c r="W107" s="13" t="s">
        <v>101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102</v>
      </c>
      <c r="AD107" t="s">
        <v>6</v>
      </c>
      <c r="AE107" t="s">
        <v>143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810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811</v>
      </c>
      <c r="H108" s="6" t="s">
        <v>812</v>
      </c>
      <c r="I108" s="6" t="s">
        <v>77</v>
      </c>
      <c r="J108" s="6" t="s">
        <v>2</v>
      </c>
      <c r="K108" s="6" t="s">
        <v>813</v>
      </c>
      <c r="L108" s="6">
        <v>1</v>
      </c>
      <c r="M108" s="6">
        <v>1</v>
      </c>
      <c r="N108" s="6" t="s">
        <v>475</v>
      </c>
      <c r="O108" s="6" t="s">
        <v>91</v>
      </c>
      <c r="P108" s="6" t="s">
        <v>81</v>
      </c>
      <c r="Q108" s="6"/>
      <c r="R108" s="11" t="s">
        <v>814</v>
      </c>
      <c r="S108" s="13" t="s">
        <v>19</v>
      </c>
      <c r="T108" s="6"/>
      <c r="U108" s="11" t="s">
        <v>19</v>
      </c>
      <c r="V108" s="11" t="s">
        <v>814</v>
      </c>
      <c r="W108" s="13" t="s">
        <v>815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816</v>
      </c>
      <c r="AD108" t="s">
        <v>6</v>
      </c>
      <c r="AE108" t="s">
        <v>470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817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818</v>
      </c>
      <c r="H109" s="6" t="s">
        <v>819</v>
      </c>
      <c r="I109" s="6" t="s">
        <v>77</v>
      </c>
      <c r="J109" s="6" t="s">
        <v>2</v>
      </c>
      <c r="K109" s="6" t="s">
        <v>820</v>
      </c>
      <c r="L109" s="6">
        <v>1</v>
      </c>
      <c r="M109" s="6">
        <v>1</v>
      </c>
      <c r="N109" s="6" t="s">
        <v>91</v>
      </c>
      <c r="O109" s="6" t="s">
        <v>91</v>
      </c>
      <c r="P109" s="6" t="s">
        <v>81</v>
      </c>
      <c r="Q109" s="6"/>
      <c r="R109" s="11" t="s">
        <v>821</v>
      </c>
      <c r="S109" s="13" t="s">
        <v>19</v>
      </c>
      <c r="T109" s="6"/>
      <c r="U109" s="11" t="s">
        <v>19</v>
      </c>
      <c r="V109" s="11" t="s">
        <v>821</v>
      </c>
      <c r="W109" s="13" t="s">
        <v>468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433</v>
      </c>
      <c r="AD109" t="s">
        <v>6</v>
      </c>
      <c r="AE109" t="s">
        <v>822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823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824</v>
      </c>
      <c r="H110" s="6" t="s">
        <v>825</v>
      </c>
      <c r="I110" s="6" t="s">
        <v>77</v>
      </c>
      <c r="J110" s="6" t="s">
        <v>2</v>
      </c>
      <c r="K110" s="6" t="s">
        <v>826</v>
      </c>
      <c r="L110" s="6">
        <v>1</v>
      </c>
      <c r="M110" s="6">
        <v>2</v>
      </c>
      <c r="N110" s="6" t="s">
        <v>255</v>
      </c>
      <c r="O110" s="6" t="s">
        <v>80</v>
      </c>
      <c r="P110" s="6" t="s">
        <v>81</v>
      </c>
      <c r="Q110" s="6"/>
      <c r="R110" s="11" t="s">
        <v>827</v>
      </c>
      <c r="S110" s="13" t="s">
        <v>19</v>
      </c>
      <c r="T110" s="6"/>
      <c r="U110" s="11" t="s">
        <v>19</v>
      </c>
      <c r="V110" s="11" t="s">
        <v>827</v>
      </c>
      <c r="W110" s="13" t="s">
        <v>594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828</v>
      </c>
      <c r="AD110" t="s">
        <v>6</v>
      </c>
      <c r="AE110" t="s">
        <v>829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830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252</v>
      </c>
      <c r="H111" s="6" t="s">
        <v>253</v>
      </c>
      <c r="I111" s="6" t="s">
        <v>77</v>
      </c>
      <c r="J111" s="6" t="s">
        <v>2</v>
      </c>
      <c r="K111" s="6" t="s">
        <v>831</v>
      </c>
      <c r="L111" s="6">
        <v>1</v>
      </c>
      <c r="M111" s="6">
        <v>1</v>
      </c>
      <c r="N111" s="6" t="s">
        <v>80</v>
      </c>
      <c r="O111" s="6" t="s">
        <v>91</v>
      </c>
      <c r="P111" s="6" t="s">
        <v>81</v>
      </c>
      <c r="Q111" s="6"/>
      <c r="R111" s="11" t="s">
        <v>460</v>
      </c>
      <c r="S111" s="13" t="s">
        <v>19</v>
      </c>
      <c r="T111" s="6"/>
      <c r="U111" s="11" t="s">
        <v>19</v>
      </c>
      <c r="V111" s="11" t="s">
        <v>460</v>
      </c>
      <c r="W111" s="13" t="s">
        <v>461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462</v>
      </c>
      <c r="AD111" t="s">
        <v>6</v>
      </c>
      <c r="AE111" t="s">
        <v>259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832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105</v>
      </c>
      <c r="H112" s="6" t="s">
        <v>106</v>
      </c>
      <c r="I112" s="6" t="s">
        <v>77</v>
      </c>
      <c r="J112" s="6" t="s">
        <v>2</v>
      </c>
      <c r="K112" s="6" t="s">
        <v>833</v>
      </c>
      <c r="L112" s="6">
        <v>1</v>
      </c>
      <c r="M112" s="6">
        <v>1</v>
      </c>
      <c r="N112" s="6" t="s">
        <v>91</v>
      </c>
      <c r="O112" s="6" t="s">
        <v>91</v>
      </c>
      <c r="P112" s="6" t="s">
        <v>81</v>
      </c>
      <c r="Q112" s="6"/>
      <c r="R112" s="11" t="s">
        <v>108</v>
      </c>
      <c r="S112" s="13" t="s">
        <v>19</v>
      </c>
      <c r="T112" s="6"/>
      <c r="U112" s="11" t="s">
        <v>19</v>
      </c>
      <c r="V112" s="11" t="s">
        <v>108</v>
      </c>
      <c r="W112" s="13" t="s">
        <v>109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110</v>
      </c>
      <c r="AD112" t="s">
        <v>6</v>
      </c>
      <c r="AE112" t="s">
        <v>111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834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835</v>
      </c>
      <c r="H113" s="6" t="s">
        <v>836</v>
      </c>
      <c r="I113" s="6" t="s">
        <v>77</v>
      </c>
      <c r="J113" s="6" t="s">
        <v>2</v>
      </c>
      <c r="K113" s="6" t="s">
        <v>837</v>
      </c>
      <c r="L113" s="6">
        <v>1</v>
      </c>
      <c r="M113" s="6">
        <v>1</v>
      </c>
      <c r="N113" s="6" t="s">
        <v>91</v>
      </c>
      <c r="O113" s="6" t="s">
        <v>91</v>
      </c>
      <c r="P113" s="6" t="s">
        <v>81</v>
      </c>
      <c r="Q113" s="6"/>
      <c r="R113" s="11" t="s">
        <v>838</v>
      </c>
      <c r="S113" s="13" t="s">
        <v>19</v>
      </c>
      <c r="T113" s="6"/>
      <c r="U113" s="11" t="s">
        <v>19</v>
      </c>
      <c r="V113" s="11" t="s">
        <v>838</v>
      </c>
      <c r="W113" s="13" t="s">
        <v>117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839</v>
      </c>
      <c r="AD113" t="s">
        <v>6</v>
      </c>
      <c r="AE113" t="s">
        <v>335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840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841</v>
      </c>
      <c r="H114" s="6" t="s">
        <v>842</v>
      </c>
      <c r="I114" s="6" t="s">
        <v>77</v>
      </c>
      <c r="J114" s="6" t="s">
        <v>2</v>
      </c>
      <c r="K114" s="6" t="s">
        <v>843</v>
      </c>
      <c r="L114" s="6">
        <v>1</v>
      </c>
      <c r="M114" s="6">
        <v>1</v>
      </c>
      <c r="N114" s="6" t="s">
        <v>91</v>
      </c>
      <c r="O114" s="6" t="s">
        <v>91</v>
      </c>
      <c r="P114" s="6" t="s">
        <v>81</v>
      </c>
      <c r="Q114" s="6"/>
      <c r="R114" s="11" t="s">
        <v>844</v>
      </c>
      <c r="S114" s="13" t="s">
        <v>19</v>
      </c>
      <c r="T114" s="6"/>
      <c r="U114" s="11" t="s">
        <v>19</v>
      </c>
      <c r="V114" s="11" t="s">
        <v>844</v>
      </c>
      <c r="W114" s="13" t="s">
        <v>297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845</v>
      </c>
      <c r="AD114" t="s">
        <v>6</v>
      </c>
      <c r="AE114" t="s">
        <v>846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847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848</v>
      </c>
      <c r="H115" s="6" t="s">
        <v>849</v>
      </c>
      <c r="I115" s="6" t="s">
        <v>77</v>
      </c>
      <c r="J115" s="6" t="s">
        <v>2</v>
      </c>
      <c r="K115" s="6" t="s">
        <v>850</v>
      </c>
      <c r="L115" s="6">
        <v>1</v>
      </c>
      <c r="M115" s="6">
        <v>1</v>
      </c>
      <c r="N115" s="6" t="s">
        <v>91</v>
      </c>
      <c r="O115" s="6" t="s">
        <v>91</v>
      </c>
      <c r="P115" s="6" t="s">
        <v>81</v>
      </c>
      <c r="Q115" s="6"/>
      <c r="R115" s="11" t="s">
        <v>851</v>
      </c>
      <c r="S115" s="13" t="s">
        <v>19</v>
      </c>
      <c r="T115" s="6"/>
      <c r="U115" s="11" t="s">
        <v>19</v>
      </c>
      <c r="V115" s="11" t="s">
        <v>851</v>
      </c>
      <c r="W115" s="13" t="s">
        <v>216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506</v>
      </c>
      <c r="AD115" t="s">
        <v>6</v>
      </c>
      <c r="AE115" t="s">
        <v>852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853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854</v>
      </c>
      <c r="H116" s="6" t="s">
        <v>855</v>
      </c>
      <c r="I116" s="6" t="s">
        <v>77</v>
      </c>
      <c r="J116" s="6" t="s">
        <v>2</v>
      </c>
      <c r="K116" s="6" t="s">
        <v>856</v>
      </c>
      <c r="L116" s="6">
        <v>2</v>
      </c>
      <c r="M116" s="6">
        <v>1</v>
      </c>
      <c r="N116" s="6" t="s">
        <v>91</v>
      </c>
      <c r="O116" s="6" t="s">
        <v>91</v>
      </c>
      <c r="P116" s="6" t="s">
        <v>81</v>
      </c>
      <c r="Q116" s="6"/>
      <c r="R116" s="11" t="s">
        <v>857</v>
      </c>
      <c r="S116" s="13" t="s">
        <v>19</v>
      </c>
      <c r="T116" s="6"/>
      <c r="U116" s="11" t="s">
        <v>19</v>
      </c>
      <c r="V116" s="11" t="s">
        <v>857</v>
      </c>
      <c r="W116" s="13" t="s">
        <v>512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425</v>
      </c>
      <c r="AD116" t="s">
        <v>6</v>
      </c>
      <c r="AE116" t="s">
        <v>858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859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516</v>
      </c>
      <c r="H117" s="6" t="s">
        <v>517</v>
      </c>
      <c r="I117" s="6" t="s">
        <v>77</v>
      </c>
      <c r="J117" s="6" t="s">
        <v>2</v>
      </c>
      <c r="K117" s="6" t="s">
        <v>860</v>
      </c>
      <c r="L117" s="6">
        <v>1</v>
      </c>
      <c r="M117" s="6">
        <v>1</v>
      </c>
      <c r="N117" s="6" t="s">
        <v>91</v>
      </c>
      <c r="O117" s="6" t="s">
        <v>91</v>
      </c>
      <c r="P117" s="6" t="s">
        <v>81</v>
      </c>
      <c r="Q117" s="6"/>
      <c r="R117" s="11" t="s">
        <v>182</v>
      </c>
      <c r="S117" s="13" t="s">
        <v>19</v>
      </c>
      <c r="T117" s="6"/>
      <c r="U117" s="11" t="s">
        <v>19</v>
      </c>
      <c r="V117" s="11" t="s">
        <v>182</v>
      </c>
      <c r="W117" s="13" t="s">
        <v>125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519</v>
      </c>
      <c r="AD117" t="s">
        <v>6</v>
      </c>
      <c r="AE117" t="s">
        <v>151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861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862</v>
      </c>
      <c r="H118" s="6" t="s">
        <v>863</v>
      </c>
      <c r="I118" s="6" t="s">
        <v>77</v>
      </c>
      <c r="J118" s="6" t="s">
        <v>2</v>
      </c>
      <c r="K118" s="6" t="s">
        <v>864</v>
      </c>
      <c r="L118" s="6">
        <v>1</v>
      </c>
      <c r="M118" s="6">
        <v>1</v>
      </c>
      <c r="N118" s="6" t="s">
        <v>91</v>
      </c>
      <c r="O118" s="6" t="s">
        <v>91</v>
      </c>
      <c r="P118" s="6" t="s">
        <v>81</v>
      </c>
      <c r="Q118" s="6"/>
      <c r="R118" s="11" t="s">
        <v>865</v>
      </c>
      <c r="S118" s="13" t="s">
        <v>19</v>
      </c>
      <c r="T118" s="6"/>
      <c r="U118" s="11" t="s">
        <v>19</v>
      </c>
      <c r="V118" s="11" t="s">
        <v>865</v>
      </c>
      <c r="W118" s="13" t="s">
        <v>866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867</v>
      </c>
      <c r="AD118" t="s">
        <v>6</v>
      </c>
      <c r="AE118" t="s">
        <v>143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868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869</v>
      </c>
      <c r="H119" s="6" t="s">
        <v>870</v>
      </c>
      <c r="I119" s="6" t="s">
        <v>77</v>
      </c>
      <c r="J119" s="6" t="s">
        <v>2</v>
      </c>
      <c r="K119" s="6" t="s">
        <v>871</v>
      </c>
      <c r="L119" s="6">
        <v>1</v>
      </c>
      <c r="M119" s="6">
        <v>1</v>
      </c>
      <c r="N119" s="6" t="s">
        <v>91</v>
      </c>
      <c r="O119" s="6" t="s">
        <v>91</v>
      </c>
      <c r="P119" s="6" t="s">
        <v>81</v>
      </c>
      <c r="Q119" s="6"/>
      <c r="R119" s="11" t="s">
        <v>872</v>
      </c>
      <c r="S119" s="13" t="s">
        <v>19</v>
      </c>
      <c r="T119" s="6"/>
      <c r="U119" s="11" t="s">
        <v>19</v>
      </c>
      <c r="V119" s="11" t="s">
        <v>872</v>
      </c>
      <c r="W119" s="13" t="s">
        <v>873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874</v>
      </c>
      <c r="AD119" t="s">
        <v>6</v>
      </c>
      <c r="AE119" t="s">
        <v>875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876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877</v>
      </c>
      <c r="H120" s="6" t="s">
        <v>878</v>
      </c>
      <c r="I120" s="6" t="s">
        <v>77</v>
      </c>
      <c r="J120" s="6" t="s">
        <v>2</v>
      </c>
      <c r="K120" s="6" t="s">
        <v>879</v>
      </c>
      <c r="L120" s="6">
        <v>1</v>
      </c>
      <c r="M120" s="6">
        <v>1</v>
      </c>
      <c r="N120" s="6" t="s">
        <v>91</v>
      </c>
      <c r="O120" s="6" t="s">
        <v>91</v>
      </c>
      <c r="P120" s="6" t="s">
        <v>81</v>
      </c>
      <c r="Q120" s="6"/>
      <c r="R120" s="11" t="s">
        <v>874</v>
      </c>
      <c r="S120" s="13" t="s">
        <v>19</v>
      </c>
      <c r="T120" s="6"/>
      <c r="U120" s="11" t="s">
        <v>19</v>
      </c>
      <c r="V120" s="11" t="s">
        <v>874</v>
      </c>
      <c r="W120" s="13" t="s">
        <v>297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880</v>
      </c>
      <c r="AD120" t="s">
        <v>6</v>
      </c>
      <c r="AE120" t="s">
        <v>335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881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882</v>
      </c>
      <c r="H121" s="6" t="s">
        <v>883</v>
      </c>
      <c r="I121" s="6" t="s">
        <v>77</v>
      </c>
      <c r="J121" s="6" t="s">
        <v>2</v>
      </c>
      <c r="K121" s="6" t="s">
        <v>884</v>
      </c>
      <c r="L121" s="6">
        <v>1</v>
      </c>
      <c r="M121" s="6">
        <v>1</v>
      </c>
      <c r="N121" s="6" t="s">
        <v>91</v>
      </c>
      <c r="O121" s="6" t="s">
        <v>91</v>
      </c>
      <c r="P121" s="6" t="s">
        <v>81</v>
      </c>
      <c r="Q121" s="6"/>
      <c r="R121" s="11" t="s">
        <v>334</v>
      </c>
      <c r="S121" s="13" t="s">
        <v>19</v>
      </c>
      <c r="T121" s="6"/>
      <c r="U121" s="11" t="s">
        <v>19</v>
      </c>
      <c r="V121" s="11" t="s">
        <v>334</v>
      </c>
      <c r="W121" s="13" t="s">
        <v>461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885</v>
      </c>
      <c r="AD121" t="s">
        <v>6</v>
      </c>
      <c r="AE121" t="s">
        <v>886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887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888</v>
      </c>
      <c r="H122" s="6" t="s">
        <v>889</v>
      </c>
      <c r="I122" s="6" t="s">
        <v>77</v>
      </c>
      <c r="J122" s="6" t="s">
        <v>2</v>
      </c>
      <c r="K122" s="6" t="s">
        <v>890</v>
      </c>
      <c r="L122" s="6">
        <v>3</v>
      </c>
      <c r="M122" s="6">
        <v>1</v>
      </c>
      <c r="N122" s="6" t="s">
        <v>79</v>
      </c>
      <c r="O122" s="6" t="s">
        <v>91</v>
      </c>
      <c r="P122" s="6" t="s">
        <v>81</v>
      </c>
      <c r="Q122" s="6"/>
      <c r="R122" s="11" t="s">
        <v>891</v>
      </c>
      <c r="S122" s="13" t="s">
        <v>19</v>
      </c>
      <c r="T122" s="6"/>
      <c r="U122" s="11" t="s">
        <v>19</v>
      </c>
      <c r="V122" s="11" t="s">
        <v>891</v>
      </c>
      <c r="W122" s="13" t="s">
        <v>892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893</v>
      </c>
      <c r="AD122" t="s">
        <v>6</v>
      </c>
      <c r="AE122" t="s">
        <v>894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895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896</v>
      </c>
      <c r="H123" s="6" t="s">
        <v>897</v>
      </c>
      <c r="I123" s="6" t="s">
        <v>77</v>
      </c>
      <c r="J123" s="6" t="s">
        <v>2</v>
      </c>
      <c r="K123" s="6" t="s">
        <v>898</v>
      </c>
      <c r="L123" s="6">
        <v>1</v>
      </c>
      <c r="M123" s="6">
        <v>2</v>
      </c>
      <c r="N123" s="6" t="s">
        <v>255</v>
      </c>
      <c r="O123" s="6" t="s">
        <v>80</v>
      </c>
      <c r="P123" s="6" t="s">
        <v>81</v>
      </c>
      <c r="Q123" s="6"/>
      <c r="R123" s="11" t="s">
        <v>899</v>
      </c>
      <c r="S123" s="13" t="s">
        <v>19</v>
      </c>
      <c r="T123" s="6"/>
      <c r="U123" s="11" t="s">
        <v>19</v>
      </c>
      <c r="V123" s="11" t="s">
        <v>899</v>
      </c>
      <c r="W123" s="13" t="s">
        <v>478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900</v>
      </c>
      <c r="AD123" t="s">
        <v>6</v>
      </c>
      <c r="AE123" t="s">
        <v>901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902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903</v>
      </c>
      <c r="H124" s="6" t="s">
        <v>904</v>
      </c>
      <c r="I124" s="6" t="s">
        <v>77</v>
      </c>
      <c r="J124" s="6" t="s">
        <v>2</v>
      </c>
      <c r="K124" s="6" t="s">
        <v>905</v>
      </c>
      <c r="L124" s="6">
        <v>1</v>
      </c>
      <c r="M124" s="6">
        <v>1</v>
      </c>
      <c r="N124" s="6" t="s">
        <v>255</v>
      </c>
      <c r="O124" s="6" t="s">
        <v>91</v>
      </c>
      <c r="P124" s="6" t="s">
        <v>81</v>
      </c>
      <c r="Q124" s="6"/>
      <c r="R124" s="11" t="s">
        <v>906</v>
      </c>
      <c r="S124" s="13" t="s">
        <v>19</v>
      </c>
      <c r="T124" s="6"/>
      <c r="U124" s="11" t="s">
        <v>19</v>
      </c>
      <c r="V124" s="11" t="s">
        <v>906</v>
      </c>
      <c r="W124" s="13" t="s">
        <v>341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907</v>
      </c>
      <c r="AD124" t="s">
        <v>6</v>
      </c>
      <c r="AE124" t="s">
        <v>908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909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910</v>
      </c>
      <c r="H125" s="6" t="s">
        <v>911</v>
      </c>
      <c r="I125" s="6" t="s">
        <v>77</v>
      </c>
      <c r="J125" s="6" t="s">
        <v>2</v>
      </c>
      <c r="K125" s="6" t="s">
        <v>912</v>
      </c>
      <c r="L125" s="6">
        <v>1</v>
      </c>
      <c r="M125" s="6">
        <v>1</v>
      </c>
      <c r="N125" s="6" t="s">
        <v>80</v>
      </c>
      <c r="O125" s="6" t="s">
        <v>91</v>
      </c>
      <c r="P125" s="6" t="s">
        <v>81</v>
      </c>
      <c r="Q125" s="6"/>
      <c r="R125" s="11" t="s">
        <v>913</v>
      </c>
      <c r="S125" s="13" t="s">
        <v>19</v>
      </c>
      <c r="T125" s="6"/>
      <c r="U125" s="11" t="s">
        <v>19</v>
      </c>
      <c r="V125" s="11" t="s">
        <v>913</v>
      </c>
      <c r="W125" s="13" t="s">
        <v>372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914</v>
      </c>
      <c r="AD125" t="s">
        <v>6</v>
      </c>
      <c r="AE125" t="s">
        <v>915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916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917</v>
      </c>
      <c r="H126" s="6" t="s">
        <v>918</v>
      </c>
      <c r="I126" s="6" t="s">
        <v>77</v>
      </c>
      <c r="J126" s="6" t="s">
        <v>2</v>
      </c>
      <c r="K126" s="6" t="s">
        <v>919</v>
      </c>
      <c r="L126" s="6">
        <v>1</v>
      </c>
      <c r="M126" s="6">
        <v>1</v>
      </c>
      <c r="N126" s="6" t="s">
        <v>255</v>
      </c>
      <c r="O126" s="6" t="s">
        <v>91</v>
      </c>
      <c r="P126" s="6" t="s">
        <v>81</v>
      </c>
      <c r="Q126" s="6"/>
      <c r="R126" s="11" t="s">
        <v>174</v>
      </c>
      <c r="S126" s="13" t="s">
        <v>19</v>
      </c>
      <c r="T126" s="6"/>
      <c r="U126" s="11" t="s">
        <v>19</v>
      </c>
      <c r="V126" s="11" t="s">
        <v>174</v>
      </c>
      <c r="W126" s="13" t="s">
        <v>477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687</v>
      </c>
      <c r="AD126" t="s">
        <v>6</v>
      </c>
      <c r="AE126" t="s">
        <v>920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921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922</v>
      </c>
      <c r="H127" s="6" t="s">
        <v>923</v>
      </c>
      <c r="I127" s="6" t="s">
        <v>77</v>
      </c>
      <c r="J127" s="6" t="s">
        <v>2</v>
      </c>
      <c r="K127" s="6" t="s">
        <v>924</v>
      </c>
      <c r="L127" s="6">
        <v>1</v>
      </c>
      <c r="M127" s="6">
        <v>1</v>
      </c>
      <c r="N127" s="6" t="s">
        <v>255</v>
      </c>
      <c r="O127" s="6" t="s">
        <v>91</v>
      </c>
      <c r="P127" s="6" t="s">
        <v>81</v>
      </c>
      <c r="Q127" s="6"/>
      <c r="R127" s="11" t="s">
        <v>925</v>
      </c>
      <c r="S127" s="13" t="s">
        <v>19</v>
      </c>
      <c r="T127" s="6"/>
      <c r="U127" s="11" t="s">
        <v>19</v>
      </c>
      <c r="V127" s="11" t="s">
        <v>925</v>
      </c>
      <c r="W127" s="13" t="s">
        <v>926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272</v>
      </c>
      <c r="AD127" t="s">
        <v>6</v>
      </c>
      <c r="AE127" t="s">
        <v>927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928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929</v>
      </c>
      <c r="H128" s="6" t="s">
        <v>930</v>
      </c>
      <c r="I128" s="6" t="s">
        <v>77</v>
      </c>
      <c r="J128" s="6" t="s">
        <v>2</v>
      </c>
      <c r="K128" s="6" t="s">
        <v>931</v>
      </c>
      <c r="L128" s="6">
        <v>1</v>
      </c>
      <c r="M128" s="6">
        <v>1</v>
      </c>
      <c r="N128" s="6" t="s">
        <v>91</v>
      </c>
      <c r="O128" s="6" t="s">
        <v>91</v>
      </c>
      <c r="P128" s="6" t="s">
        <v>81</v>
      </c>
      <c r="Q128" s="6"/>
      <c r="R128" s="11" t="s">
        <v>932</v>
      </c>
      <c r="S128" s="13" t="s">
        <v>19</v>
      </c>
      <c r="T128" s="6"/>
      <c r="U128" s="11" t="s">
        <v>19</v>
      </c>
      <c r="V128" s="11" t="s">
        <v>932</v>
      </c>
      <c r="W128" s="13" t="s">
        <v>216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724</v>
      </c>
      <c r="AD128" t="s">
        <v>6</v>
      </c>
      <c r="AE128" t="s">
        <v>933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934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935</v>
      </c>
      <c r="H129" s="6" t="s">
        <v>936</v>
      </c>
      <c r="I129" s="6" t="s">
        <v>77</v>
      </c>
      <c r="J129" s="6" t="s">
        <v>2</v>
      </c>
      <c r="K129" s="6" t="s">
        <v>937</v>
      </c>
      <c r="L129" s="6">
        <v>1</v>
      </c>
      <c r="M129" s="6">
        <v>1</v>
      </c>
      <c r="N129" s="6" t="s">
        <v>91</v>
      </c>
      <c r="O129" s="6" t="s">
        <v>91</v>
      </c>
      <c r="P129" s="6" t="s">
        <v>81</v>
      </c>
      <c r="Q129" s="6"/>
      <c r="R129" s="11" t="s">
        <v>821</v>
      </c>
      <c r="S129" s="13" t="s">
        <v>19</v>
      </c>
      <c r="T129" s="6"/>
      <c r="U129" s="11" t="s">
        <v>19</v>
      </c>
      <c r="V129" s="11" t="s">
        <v>821</v>
      </c>
      <c r="W129" s="13" t="s">
        <v>468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433</v>
      </c>
      <c r="AD129" t="s">
        <v>6</v>
      </c>
      <c r="AE129" t="s">
        <v>938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939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940</v>
      </c>
      <c r="H130" s="6" t="s">
        <v>941</v>
      </c>
      <c r="I130" s="6" t="s">
        <v>77</v>
      </c>
      <c r="J130" s="6" t="s">
        <v>2</v>
      </c>
      <c r="K130" s="6" t="s">
        <v>942</v>
      </c>
      <c r="L130" s="6">
        <v>1</v>
      </c>
      <c r="M130" s="6">
        <v>1</v>
      </c>
      <c r="N130" s="6" t="s">
        <v>80</v>
      </c>
      <c r="O130" s="6" t="s">
        <v>91</v>
      </c>
      <c r="P130" s="6" t="s">
        <v>81</v>
      </c>
      <c r="Q130" s="6"/>
      <c r="R130" s="11" t="s">
        <v>943</v>
      </c>
      <c r="S130" s="13" t="s">
        <v>19</v>
      </c>
      <c r="T130" s="6"/>
      <c r="U130" s="11" t="s">
        <v>19</v>
      </c>
      <c r="V130" s="11" t="s">
        <v>943</v>
      </c>
      <c r="W130" s="13" t="s">
        <v>157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242</v>
      </c>
      <c r="AD130" t="s">
        <v>6</v>
      </c>
      <c r="AE130" t="s">
        <v>944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945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946</v>
      </c>
      <c r="H131" s="6" t="s">
        <v>947</v>
      </c>
      <c r="I131" s="6" t="s">
        <v>77</v>
      </c>
      <c r="J131" s="6" t="s">
        <v>2</v>
      </c>
      <c r="K131" s="6" t="s">
        <v>948</v>
      </c>
      <c r="L131" s="6">
        <v>1</v>
      </c>
      <c r="M131" s="6">
        <v>1</v>
      </c>
      <c r="N131" s="6" t="s">
        <v>91</v>
      </c>
      <c r="O131" s="6" t="s">
        <v>91</v>
      </c>
      <c r="P131" s="6" t="s">
        <v>81</v>
      </c>
      <c r="Q131" s="6"/>
      <c r="R131" s="11" t="s">
        <v>311</v>
      </c>
      <c r="S131" s="13" t="s">
        <v>19</v>
      </c>
      <c r="T131" s="6"/>
      <c r="U131" s="11" t="s">
        <v>19</v>
      </c>
      <c r="V131" s="11" t="s">
        <v>311</v>
      </c>
      <c r="W131" s="13" t="s">
        <v>133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148</v>
      </c>
      <c r="AD131" t="s">
        <v>6</v>
      </c>
      <c r="AE131" t="s">
        <v>949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950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951</v>
      </c>
      <c r="H132" s="6" t="s">
        <v>952</v>
      </c>
      <c r="I132" s="6" t="s">
        <v>77</v>
      </c>
      <c r="J132" s="6" t="s">
        <v>2</v>
      </c>
      <c r="K132" s="6" t="s">
        <v>953</v>
      </c>
      <c r="L132" s="6">
        <v>1</v>
      </c>
      <c r="M132" s="6">
        <v>1</v>
      </c>
      <c r="N132" s="6" t="s">
        <v>91</v>
      </c>
      <c r="O132" s="6" t="s">
        <v>91</v>
      </c>
      <c r="P132" s="6" t="s">
        <v>81</v>
      </c>
      <c r="Q132" s="6"/>
      <c r="R132" s="11" t="s">
        <v>613</v>
      </c>
      <c r="S132" s="13" t="s">
        <v>19</v>
      </c>
      <c r="T132" s="6"/>
      <c r="U132" s="11" t="s">
        <v>19</v>
      </c>
      <c r="V132" s="11" t="s">
        <v>613</v>
      </c>
      <c r="W132" s="13" t="s">
        <v>579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614</v>
      </c>
      <c r="AD132" t="s">
        <v>6</v>
      </c>
      <c r="AE132" t="s">
        <v>638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954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955</v>
      </c>
      <c r="H133" s="6" t="s">
        <v>956</v>
      </c>
      <c r="I133" s="6" t="s">
        <v>77</v>
      </c>
      <c r="J133" s="6" t="s">
        <v>2</v>
      </c>
      <c r="K133" s="6" t="s">
        <v>957</v>
      </c>
      <c r="L133" s="6">
        <v>1</v>
      </c>
      <c r="M133" s="6">
        <v>1</v>
      </c>
      <c r="N133" s="6" t="s">
        <v>91</v>
      </c>
      <c r="O133" s="6" t="s">
        <v>91</v>
      </c>
      <c r="P133" s="6" t="s">
        <v>81</v>
      </c>
      <c r="Q133" s="6"/>
      <c r="R133" s="11" t="s">
        <v>958</v>
      </c>
      <c r="S133" s="13" t="s">
        <v>19</v>
      </c>
      <c r="T133" s="6"/>
      <c r="U133" s="11" t="s">
        <v>19</v>
      </c>
      <c r="V133" s="11" t="s">
        <v>958</v>
      </c>
      <c r="W133" s="13" t="s">
        <v>491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959</v>
      </c>
      <c r="AD133" t="s">
        <v>6</v>
      </c>
      <c r="AE133" t="s">
        <v>675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960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961</v>
      </c>
      <c r="H134" s="6" t="s">
        <v>962</v>
      </c>
      <c r="I134" s="6" t="s">
        <v>77</v>
      </c>
      <c r="J134" s="6" t="s">
        <v>2</v>
      </c>
      <c r="K134" s="6" t="s">
        <v>963</v>
      </c>
      <c r="L134" s="6">
        <v>1</v>
      </c>
      <c r="M134" s="6">
        <v>2</v>
      </c>
      <c r="N134" s="6" t="s">
        <v>964</v>
      </c>
      <c r="O134" s="6" t="s">
        <v>80</v>
      </c>
      <c r="P134" s="6" t="s">
        <v>81</v>
      </c>
      <c r="Q134" s="6"/>
      <c r="R134" s="11" t="s">
        <v>965</v>
      </c>
      <c r="S134" s="13" t="s">
        <v>19</v>
      </c>
      <c r="T134" s="6"/>
      <c r="U134" s="11" t="s">
        <v>19</v>
      </c>
      <c r="V134" s="11" t="s">
        <v>965</v>
      </c>
      <c r="W134" s="13" t="s">
        <v>966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967</v>
      </c>
      <c r="AD134" t="s">
        <v>6</v>
      </c>
      <c r="AE134" t="s">
        <v>968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969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786</v>
      </c>
      <c r="H135" s="6" t="s">
        <v>787</v>
      </c>
      <c r="I135" s="6" t="s">
        <v>77</v>
      </c>
      <c r="J135" s="6" t="s">
        <v>2</v>
      </c>
      <c r="K135" s="6" t="s">
        <v>970</v>
      </c>
      <c r="L135" s="6">
        <v>1</v>
      </c>
      <c r="M135" s="6">
        <v>1</v>
      </c>
      <c r="N135" s="6" t="s">
        <v>971</v>
      </c>
      <c r="O135" s="6" t="s">
        <v>91</v>
      </c>
      <c r="P135" s="6" t="s">
        <v>81</v>
      </c>
      <c r="Q135" s="6"/>
      <c r="R135" s="11" t="s">
        <v>972</v>
      </c>
      <c r="S135" s="13" t="s">
        <v>19</v>
      </c>
      <c r="T135" s="6"/>
      <c r="U135" s="11" t="s">
        <v>19</v>
      </c>
      <c r="V135" s="11" t="s">
        <v>972</v>
      </c>
      <c r="W135" s="13" t="s">
        <v>973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974</v>
      </c>
      <c r="AD135" t="s">
        <v>6</v>
      </c>
      <c r="AE135" t="s">
        <v>975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976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977</v>
      </c>
      <c r="H136" s="6" t="s">
        <v>978</v>
      </c>
      <c r="I136" s="6" t="s">
        <v>77</v>
      </c>
      <c r="J136" s="6" t="s">
        <v>2</v>
      </c>
      <c r="K136" s="6" t="s">
        <v>979</v>
      </c>
      <c r="L136" s="6">
        <v>1</v>
      </c>
      <c r="M136" s="6">
        <v>1</v>
      </c>
      <c r="N136" s="6" t="s">
        <v>255</v>
      </c>
      <c r="O136" s="6" t="s">
        <v>91</v>
      </c>
      <c r="P136" s="6" t="s">
        <v>81</v>
      </c>
      <c r="Q136" s="6"/>
      <c r="R136" s="11" t="s">
        <v>632</v>
      </c>
      <c r="S136" s="13" t="s">
        <v>19</v>
      </c>
      <c r="T136" s="6"/>
      <c r="U136" s="11" t="s">
        <v>19</v>
      </c>
      <c r="V136" s="11" t="s">
        <v>632</v>
      </c>
      <c r="W136" s="13" t="s">
        <v>109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633</v>
      </c>
      <c r="AD136" t="s">
        <v>6</v>
      </c>
      <c r="AE136" t="s">
        <v>980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981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982</v>
      </c>
      <c r="H137" s="6" t="s">
        <v>983</v>
      </c>
      <c r="I137" s="6" t="s">
        <v>77</v>
      </c>
      <c r="J137" s="6" t="s">
        <v>2</v>
      </c>
      <c r="K137" s="6" t="s">
        <v>984</v>
      </c>
      <c r="L137" s="6">
        <v>2</v>
      </c>
      <c r="M137" s="6">
        <v>2</v>
      </c>
      <c r="N137" s="6" t="s">
        <v>475</v>
      </c>
      <c r="O137" s="6" t="s">
        <v>80</v>
      </c>
      <c r="P137" s="6" t="s">
        <v>81</v>
      </c>
      <c r="Q137" s="6"/>
      <c r="R137" s="11" t="s">
        <v>985</v>
      </c>
      <c r="S137" s="13" t="s">
        <v>19</v>
      </c>
      <c r="T137" s="6"/>
      <c r="U137" s="11" t="s">
        <v>19</v>
      </c>
      <c r="V137" s="11" t="s">
        <v>985</v>
      </c>
      <c r="W137" s="13" t="s">
        <v>986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987</v>
      </c>
      <c r="AD137" t="s">
        <v>6</v>
      </c>
      <c r="AE137" t="s">
        <v>95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988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989</v>
      </c>
      <c r="H138" s="6" t="s">
        <v>990</v>
      </c>
      <c r="I138" s="6" t="s">
        <v>77</v>
      </c>
      <c r="J138" s="6" t="s">
        <v>2</v>
      </c>
      <c r="K138" s="6" t="s">
        <v>991</v>
      </c>
      <c r="L138" s="6">
        <v>1</v>
      </c>
      <c r="M138" s="6">
        <v>1</v>
      </c>
      <c r="N138" s="6" t="s">
        <v>91</v>
      </c>
      <c r="O138" s="6" t="s">
        <v>91</v>
      </c>
      <c r="P138" s="6" t="s">
        <v>81</v>
      </c>
      <c r="Q138" s="6"/>
      <c r="R138" s="11" t="s">
        <v>992</v>
      </c>
      <c r="S138" s="13" t="s">
        <v>19</v>
      </c>
      <c r="T138" s="6"/>
      <c r="U138" s="11" t="s">
        <v>19</v>
      </c>
      <c r="V138" s="11" t="s">
        <v>992</v>
      </c>
      <c r="W138" s="13" t="s">
        <v>540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993</v>
      </c>
      <c r="AD138" t="s">
        <v>6</v>
      </c>
      <c r="AE138" t="s">
        <v>994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995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996</v>
      </c>
      <c r="H139" s="6" t="s">
        <v>997</v>
      </c>
      <c r="I139" s="6" t="s">
        <v>77</v>
      </c>
      <c r="J139" s="6" t="s">
        <v>2</v>
      </c>
      <c r="K139" s="6" t="s">
        <v>998</v>
      </c>
      <c r="L139" s="6">
        <v>1</v>
      </c>
      <c r="M139" s="6">
        <v>1</v>
      </c>
      <c r="N139" s="6" t="s">
        <v>91</v>
      </c>
      <c r="O139" s="6" t="s">
        <v>91</v>
      </c>
      <c r="P139" s="6" t="s">
        <v>81</v>
      </c>
      <c r="Q139" s="6"/>
      <c r="R139" s="11" t="s">
        <v>906</v>
      </c>
      <c r="S139" s="13" t="s">
        <v>19</v>
      </c>
      <c r="T139" s="6"/>
      <c r="U139" s="11" t="s">
        <v>19</v>
      </c>
      <c r="V139" s="11" t="s">
        <v>906</v>
      </c>
      <c r="W139" s="13" t="s">
        <v>341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907</v>
      </c>
      <c r="AD139" t="s">
        <v>6</v>
      </c>
      <c r="AE139" t="s">
        <v>999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1000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1001</v>
      </c>
      <c r="H140" s="6" t="s">
        <v>1002</v>
      </c>
      <c r="I140" s="6" t="s">
        <v>77</v>
      </c>
      <c r="J140" s="6" t="s">
        <v>2</v>
      </c>
      <c r="K140" s="6" t="s">
        <v>1003</v>
      </c>
      <c r="L140" s="6">
        <v>1</v>
      </c>
      <c r="M140" s="6">
        <v>1</v>
      </c>
      <c r="N140" s="6" t="s">
        <v>91</v>
      </c>
      <c r="O140" s="6" t="s">
        <v>91</v>
      </c>
      <c r="P140" s="6" t="s">
        <v>81</v>
      </c>
      <c r="Q140" s="6"/>
      <c r="R140" s="11" t="s">
        <v>410</v>
      </c>
      <c r="S140" s="13" t="s">
        <v>19</v>
      </c>
      <c r="T140" s="6"/>
      <c r="U140" s="11" t="s">
        <v>19</v>
      </c>
      <c r="V140" s="11" t="s">
        <v>410</v>
      </c>
      <c r="W140" s="13" t="s">
        <v>133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411</v>
      </c>
      <c r="AD140" t="s">
        <v>6</v>
      </c>
      <c r="AE140" t="s">
        <v>1004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1005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716</v>
      </c>
      <c r="H141" s="6" t="s">
        <v>717</v>
      </c>
      <c r="I141" s="6" t="s">
        <v>77</v>
      </c>
      <c r="J141" s="6" t="s">
        <v>2</v>
      </c>
      <c r="K141" s="6" t="s">
        <v>1006</v>
      </c>
      <c r="L141" s="6">
        <v>1</v>
      </c>
      <c r="M141" s="6">
        <v>1</v>
      </c>
      <c r="N141" s="6" t="s">
        <v>91</v>
      </c>
      <c r="O141" s="6" t="s">
        <v>91</v>
      </c>
      <c r="P141" s="6" t="s">
        <v>81</v>
      </c>
      <c r="Q141" s="6"/>
      <c r="R141" s="11" t="s">
        <v>738</v>
      </c>
      <c r="S141" s="13" t="s">
        <v>19</v>
      </c>
      <c r="T141" s="6"/>
      <c r="U141" s="11" t="s">
        <v>19</v>
      </c>
      <c r="V141" s="11" t="s">
        <v>738</v>
      </c>
      <c r="W141" s="13" t="s">
        <v>126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1007</v>
      </c>
      <c r="AD141" t="s">
        <v>6</v>
      </c>
      <c r="AE141" t="s">
        <v>1008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1009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989</v>
      </c>
      <c r="H142" s="6" t="s">
        <v>990</v>
      </c>
      <c r="I142" s="6" t="s">
        <v>77</v>
      </c>
      <c r="J142" s="6" t="s">
        <v>2</v>
      </c>
      <c r="K142" s="6" t="s">
        <v>991</v>
      </c>
      <c r="L142" s="6">
        <v>1</v>
      </c>
      <c r="M142" s="6">
        <v>1</v>
      </c>
      <c r="N142" s="6" t="s">
        <v>91</v>
      </c>
      <c r="O142" s="6" t="s">
        <v>91</v>
      </c>
      <c r="P142" s="6" t="s">
        <v>81</v>
      </c>
      <c r="Q142" s="6"/>
      <c r="R142" s="11" t="s">
        <v>1010</v>
      </c>
      <c r="S142" s="13" t="s">
        <v>19</v>
      </c>
      <c r="T142" s="6"/>
      <c r="U142" s="11" t="s">
        <v>19</v>
      </c>
      <c r="V142" s="11" t="s">
        <v>1010</v>
      </c>
      <c r="W142" s="13" t="s">
        <v>101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450</v>
      </c>
      <c r="AD142" t="s">
        <v>6</v>
      </c>
      <c r="AE142" t="s">
        <v>1011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1012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414</v>
      </c>
      <c r="H143" s="6" t="s">
        <v>415</v>
      </c>
      <c r="I143" s="6" t="s">
        <v>77</v>
      </c>
      <c r="J143" s="6" t="s">
        <v>2</v>
      </c>
      <c r="K143" s="6" t="s">
        <v>1013</v>
      </c>
      <c r="L143" s="6">
        <v>1</v>
      </c>
      <c r="M143" s="6">
        <v>1</v>
      </c>
      <c r="N143" s="6" t="s">
        <v>91</v>
      </c>
      <c r="O143" s="6" t="s">
        <v>91</v>
      </c>
      <c r="P143" s="6" t="s">
        <v>81</v>
      </c>
      <c r="Q143" s="6"/>
      <c r="R143" s="11" t="s">
        <v>1014</v>
      </c>
      <c r="S143" s="13" t="s">
        <v>19</v>
      </c>
      <c r="T143" s="6"/>
      <c r="U143" s="11" t="s">
        <v>19</v>
      </c>
      <c r="V143" s="11" t="s">
        <v>1014</v>
      </c>
      <c r="W143" s="13" t="s">
        <v>418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1015</v>
      </c>
      <c r="AD143" t="s">
        <v>6</v>
      </c>
      <c r="AE143" t="s">
        <v>1016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1017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1018</v>
      </c>
      <c r="H144" s="6" t="s">
        <v>1019</v>
      </c>
      <c r="I144" s="6" t="s">
        <v>77</v>
      </c>
      <c r="J144" s="6" t="s">
        <v>2</v>
      </c>
      <c r="K144" s="6" t="s">
        <v>1020</v>
      </c>
      <c r="L144" s="6">
        <v>1</v>
      </c>
      <c r="M144" s="6">
        <v>1</v>
      </c>
      <c r="N144" s="6" t="s">
        <v>91</v>
      </c>
      <c r="O144" s="6" t="s">
        <v>91</v>
      </c>
      <c r="P144" s="6" t="s">
        <v>81</v>
      </c>
      <c r="Q144" s="6"/>
      <c r="R144" s="11" t="s">
        <v>272</v>
      </c>
      <c r="S144" s="13" t="s">
        <v>19</v>
      </c>
      <c r="T144" s="6"/>
      <c r="U144" s="11" t="s">
        <v>19</v>
      </c>
      <c r="V144" s="11" t="s">
        <v>272</v>
      </c>
      <c r="W144" s="13" t="s">
        <v>273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274</v>
      </c>
      <c r="AD144" t="s">
        <v>6</v>
      </c>
      <c r="AE144" t="s">
        <v>373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1021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1022</v>
      </c>
      <c r="H145" s="6" t="s">
        <v>1023</v>
      </c>
      <c r="I145" s="6" t="s">
        <v>77</v>
      </c>
      <c r="J145" s="6" t="s">
        <v>2</v>
      </c>
      <c r="K145" s="6" t="s">
        <v>1024</v>
      </c>
      <c r="L145" s="6">
        <v>1</v>
      </c>
      <c r="M145" s="6">
        <v>1</v>
      </c>
      <c r="N145" s="6" t="s">
        <v>91</v>
      </c>
      <c r="O145" s="6" t="s">
        <v>91</v>
      </c>
      <c r="P145" s="6" t="s">
        <v>81</v>
      </c>
      <c r="Q145" s="6"/>
      <c r="R145" s="11" t="s">
        <v>240</v>
      </c>
      <c r="S145" s="13" t="s">
        <v>19</v>
      </c>
      <c r="T145" s="6"/>
      <c r="U145" s="11" t="s">
        <v>19</v>
      </c>
      <c r="V145" s="11" t="s">
        <v>240</v>
      </c>
      <c r="W145" s="13" t="s">
        <v>241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242</v>
      </c>
      <c r="AD145" t="s">
        <v>6</v>
      </c>
      <c r="AE145" t="s">
        <v>767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1025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1026</v>
      </c>
      <c r="H146" s="6" t="s">
        <v>1027</v>
      </c>
      <c r="I146" s="6" t="s">
        <v>77</v>
      </c>
      <c r="J146" s="6" t="s">
        <v>2</v>
      </c>
      <c r="K146" s="6" t="s">
        <v>1028</v>
      </c>
      <c r="L146" s="6">
        <v>1</v>
      </c>
      <c r="M146" s="6">
        <v>1</v>
      </c>
      <c r="N146" s="6" t="s">
        <v>91</v>
      </c>
      <c r="O146" s="6" t="s">
        <v>91</v>
      </c>
      <c r="P146" s="6" t="s">
        <v>81</v>
      </c>
      <c r="Q146" s="6"/>
      <c r="R146" s="11" t="s">
        <v>724</v>
      </c>
      <c r="S146" s="13" t="s">
        <v>19</v>
      </c>
      <c r="T146" s="6"/>
      <c r="U146" s="11" t="s">
        <v>19</v>
      </c>
      <c r="V146" s="11" t="s">
        <v>724</v>
      </c>
      <c r="W146" s="13" t="s">
        <v>468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83</v>
      </c>
      <c r="AD146" t="s">
        <v>6</v>
      </c>
      <c r="AE146" t="s">
        <v>1029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1030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1031</v>
      </c>
      <c r="H147" s="6" t="s">
        <v>1032</v>
      </c>
      <c r="I147" s="6" t="s">
        <v>77</v>
      </c>
      <c r="J147" s="6" t="s">
        <v>2</v>
      </c>
      <c r="K147" s="6" t="s">
        <v>1033</v>
      </c>
      <c r="L147" s="6">
        <v>1</v>
      </c>
      <c r="M147" s="6">
        <v>1</v>
      </c>
      <c r="N147" s="6" t="s">
        <v>91</v>
      </c>
      <c r="O147" s="6" t="s">
        <v>91</v>
      </c>
      <c r="P147" s="6" t="s">
        <v>81</v>
      </c>
      <c r="Q147" s="6"/>
      <c r="R147" s="11" t="s">
        <v>613</v>
      </c>
      <c r="S147" s="13" t="s">
        <v>19</v>
      </c>
      <c r="T147" s="6"/>
      <c r="U147" s="11" t="s">
        <v>19</v>
      </c>
      <c r="V147" s="11" t="s">
        <v>613</v>
      </c>
      <c r="W147" s="13" t="s">
        <v>579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614</v>
      </c>
      <c r="AD147" t="s">
        <v>6</v>
      </c>
      <c r="AE147" t="s">
        <v>1034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1035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1036</v>
      </c>
      <c r="H148" s="6" t="s">
        <v>1037</v>
      </c>
      <c r="I148" s="6" t="s">
        <v>77</v>
      </c>
      <c r="J148" s="6" t="s">
        <v>2</v>
      </c>
      <c r="K148" s="6" t="s">
        <v>1038</v>
      </c>
      <c r="L148" s="6">
        <v>1</v>
      </c>
      <c r="M148" s="6">
        <v>1</v>
      </c>
      <c r="N148" s="6" t="s">
        <v>91</v>
      </c>
      <c r="O148" s="6" t="s">
        <v>91</v>
      </c>
      <c r="P148" s="6" t="s">
        <v>81</v>
      </c>
      <c r="Q148" s="6"/>
      <c r="R148" s="11" t="s">
        <v>264</v>
      </c>
      <c r="S148" s="13" t="s">
        <v>19</v>
      </c>
      <c r="T148" s="6"/>
      <c r="U148" s="11" t="s">
        <v>19</v>
      </c>
      <c r="V148" s="11" t="s">
        <v>264</v>
      </c>
      <c r="W148" s="13" t="s">
        <v>265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266</v>
      </c>
      <c r="AD148" t="s">
        <v>6</v>
      </c>
      <c r="AE148" t="s">
        <v>1039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1040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1041</v>
      </c>
      <c r="H149" s="6" t="s">
        <v>1042</v>
      </c>
      <c r="I149" s="6" t="s">
        <v>77</v>
      </c>
      <c r="J149" s="6" t="s">
        <v>2</v>
      </c>
      <c r="K149" s="6" t="s">
        <v>1043</v>
      </c>
      <c r="L149" s="6">
        <v>1</v>
      </c>
      <c r="M149" s="6">
        <v>1</v>
      </c>
      <c r="N149" s="6" t="s">
        <v>79</v>
      </c>
      <c r="O149" s="6" t="s">
        <v>91</v>
      </c>
      <c r="P149" s="6" t="s">
        <v>81</v>
      </c>
      <c r="Q149" s="6"/>
      <c r="R149" s="11" t="s">
        <v>1044</v>
      </c>
      <c r="S149" s="13" t="s">
        <v>19</v>
      </c>
      <c r="T149" s="6"/>
      <c r="U149" s="11" t="s">
        <v>19</v>
      </c>
      <c r="V149" s="11" t="s">
        <v>1044</v>
      </c>
      <c r="W149" s="13" t="s">
        <v>804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1045</v>
      </c>
      <c r="AD149" t="s">
        <v>6</v>
      </c>
      <c r="AE149" t="s">
        <v>638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1046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353</v>
      </c>
      <c r="H150" s="6" t="s">
        <v>354</v>
      </c>
      <c r="I150" s="6" t="s">
        <v>77</v>
      </c>
      <c r="J150" s="6" t="s">
        <v>2</v>
      </c>
      <c r="K150" s="6" t="s">
        <v>1047</v>
      </c>
      <c r="L150" s="6">
        <v>1</v>
      </c>
      <c r="M150" s="6">
        <v>1</v>
      </c>
      <c r="N150" s="6" t="s">
        <v>255</v>
      </c>
      <c r="O150" s="6" t="s">
        <v>91</v>
      </c>
      <c r="P150" s="6" t="s">
        <v>81</v>
      </c>
      <c r="Q150" s="6"/>
      <c r="R150" s="11" t="s">
        <v>356</v>
      </c>
      <c r="S150" s="13" t="s">
        <v>19</v>
      </c>
      <c r="T150" s="6"/>
      <c r="U150" s="11" t="s">
        <v>19</v>
      </c>
      <c r="V150" s="11" t="s">
        <v>356</v>
      </c>
      <c r="W150" s="13" t="s">
        <v>357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358</v>
      </c>
      <c r="AD150" t="s">
        <v>6</v>
      </c>
      <c r="AE150" t="s">
        <v>359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1048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322</v>
      </c>
      <c r="H151" s="6" t="s">
        <v>323</v>
      </c>
      <c r="I151" s="6" t="s">
        <v>77</v>
      </c>
      <c r="J151" s="6" t="s">
        <v>2</v>
      </c>
      <c r="K151" s="6" t="s">
        <v>1049</v>
      </c>
      <c r="L151" s="6">
        <v>1</v>
      </c>
      <c r="M151" s="6">
        <v>1</v>
      </c>
      <c r="N151" s="6" t="s">
        <v>475</v>
      </c>
      <c r="O151" s="6" t="s">
        <v>91</v>
      </c>
      <c r="P151" s="6" t="s">
        <v>81</v>
      </c>
      <c r="Q151" s="6"/>
      <c r="R151" s="11" t="s">
        <v>1050</v>
      </c>
      <c r="S151" s="13" t="s">
        <v>19</v>
      </c>
      <c r="T151" s="6"/>
      <c r="U151" s="11" t="s">
        <v>19</v>
      </c>
      <c r="V151" s="11" t="s">
        <v>1050</v>
      </c>
      <c r="W151" s="13" t="s">
        <v>1051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1052</v>
      </c>
      <c r="AD151" t="s">
        <v>6</v>
      </c>
      <c r="AE151" t="s">
        <v>1053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1054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1055</v>
      </c>
      <c r="H152" s="6" t="s">
        <v>1056</v>
      </c>
      <c r="I152" s="6" t="s">
        <v>77</v>
      </c>
      <c r="J152" s="6" t="s">
        <v>2</v>
      </c>
      <c r="K152" s="6" t="s">
        <v>1057</v>
      </c>
      <c r="L152" s="6">
        <v>1</v>
      </c>
      <c r="M152" s="6">
        <v>1</v>
      </c>
      <c r="N152" s="6" t="s">
        <v>91</v>
      </c>
      <c r="O152" s="6" t="s">
        <v>91</v>
      </c>
      <c r="P152" s="6" t="s">
        <v>81</v>
      </c>
      <c r="Q152" s="6"/>
      <c r="R152" s="11" t="s">
        <v>1058</v>
      </c>
      <c r="S152" s="13" t="s">
        <v>19</v>
      </c>
      <c r="T152" s="6"/>
      <c r="U152" s="11" t="s">
        <v>19</v>
      </c>
      <c r="V152" s="11" t="s">
        <v>1058</v>
      </c>
      <c r="W152" s="13" t="s">
        <v>241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317</v>
      </c>
      <c r="AD152" t="s">
        <v>6</v>
      </c>
      <c r="AE152" t="s">
        <v>1059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1060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1061</v>
      </c>
      <c r="H153" s="6" t="s">
        <v>1062</v>
      </c>
      <c r="I153" s="6" t="s">
        <v>77</v>
      </c>
      <c r="J153" s="6" t="s">
        <v>2</v>
      </c>
      <c r="K153" s="6" t="s">
        <v>1063</v>
      </c>
      <c r="L153" s="6">
        <v>1</v>
      </c>
      <c r="M153" s="6">
        <v>1</v>
      </c>
      <c r="N153" s="6" t="s">
        <v>91</v>
      </c>
      <c r="O153" s="6" t="s">
        <v>91</v>
      </c>
      <c r="P153" s="6" t="s">
        <v>81</v>
      </c>
      <c r="Q153" s="6"/>
      <c r="R153" s="11" t="s">
        <v>1064</v>
      </c>
      <c r="S153" s="13" t="s">
        <v>19</v>
      </c>
      <c r="T153" s="6"/>
      <c r="U153" s="11" t="s">
        <v>19</v>
      </c>
      <c r="V153" s="11" t="s">
        <v>1064</v>
      </c>
      <c r="W153" s="13" t="s">
        <v>426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1065</v>
      </c>
      <c r="AD153" t="s">
        <v>6</v>
      </c>
      <c r="AE153" t="s">
        <v>675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1066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1067</v>
      </c>
      <c r="H154" s="6" t="s">
        <v>1068</v>
      </c>
      <c r="I154" s="6" t="s">
        <v>77</v>
      </c>
      <c r="J154" s="6" t="s">
        <v>2</v>
      </c>
      <c r="K154" s="6" t="s">
        <v>1069</v>
      </c>
      <c r="L154" s="6">
        <v>1</v>
      </c>
      <c r="M154" s="6">
        <v>1</v>
      </c>
      <c r="N154" s="6" t="s">
        <v>91</v>
      </c>
      <c r="O154" s="6" t="s">
        <v>91</v>
      </c>
      <c r="P154" s="6" t="s">
        <v>81</v>
      </c>
      <c r="Q154" s="6"/>
      <c r="R154" s="11" t="s">
        <v>1070</v>
      </c>
      <c r="S154" s="13" t="s">
        <v>19</v>
      </c>
      <c r="T154" s="6"/>
      <c r="U154" s="11" t="s">
        <v>19</v>
      </c>
      <c r="V154" s="11" t="s">
        <v>1070</v>
      </c>
      <c r="W154" s="13" t="s">
        <v>241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1071</v>
      </c>
      <c r="AD154" t="s">
        <v>6</v>
      </c>
      <c r="AE154" t="s">
        <v>1072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1073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1074</v>
      </c>
      <c r="H155" s="6" t="s">
        <v>1075</v>
      </c>
      <c r="I155" s="6" t="s">
        <v>77</v>
      </c>
      <c r="J155" s="6" t="s">
        <v>2</v>
      </c>
      <c r="K155" s="6" t="s">
        <v>1076</v>
      </c>
      <c r="L155" s="6">
        <v>1</v>
      </c>
      <c r="M155" s="6">
        <v>1</v>
      </c>
      <c r="N155" s="6" t="s">
        <v>91</v>
      </c>
      <c r="O155" s="6" t="s">
        <v>91</v>
      </c>
      <c r="P155" s="6" t="s">
        <v>81</v>
      </c>
      <c r="Q155" s="6"/>
      <c r="R155" s="11" t="s">
        <v>874</v>
      </c>
      <c r="S155" s="13" t="s">
        <v>19</v>
      </c>
      <c r="T155" s="6"/>
      <c r="U155" s="11" t="s">
        <v>19</v>
      </c>
      <c r="V155" s="11" t="s">
        <v>874</v>
      </c>
      <c r="W155" s="13" t="s">
        <v>297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880</v>
      </c>
      <c r="AD155" t="s">
        <v>6</v>
      </c>
      <c r="AE155" t="s">
        <v>320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1077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1078</v>
      </c>
      <c r="H156" s="6" t="s">
        <v>1079</v>
      </c>
      <c r="I156" s="6" t="s">
        <v>77</v>
      </c>
      <c r="J156" s="6" t="s">
        <v>2</v>
      </c>
      <c r="K156" s="6" t="s">
        <v>1080</v>
      </c>
      <c r="L156" s="6">
        <v>1</v>
      </c>
      <c r="M156" s="6">
        <v>1</v>
      </c>
      <c r="N156" s="6" t="s">
        <v>91</v>
      </c>
      <c r="O156" s="6" t="s">
        <v>91</v>
      </c>
      <c r="P156" s="6" t="s">
        <v>81</v>
      </c>
      <c r="Q156" s="6"/>
      <c r="R156" s="11" t="s">
        <v>1081</v>
      </c>
      <c r="S156" s="13" t="s">
        <v>19</v>
      </c>
      <c r="T156" s="6"/>
      <c r="U156" s="11" t="s">
        <v>19</v>
      </c>
      <c r="V156" s="11" t="s">
        <v>1081</v>
      </c>
      <c r="W156" s="13" t="s">
        <v>1082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1083</v>
      </c>
      <c r="AD156" t="s">
        <v>6</v>
      </c>
      <c r="AE156" t="s">
        <v>1084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1085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1086</v>
      </c>
      <c r="H157" s="6" t="s">
        <v>1087</v>
      </c>
      <c r="I157" s="6" t="s">
        <v>77</v>
      </c>
      <c r="J157" s="6" t="s">
        <v>2</v>
      </c>
      <c r="K157" s="6" t="s">
        <v>1088</v>
      </c>
      <c r="L157" s="6">
        <v>1</v>
      </c>
      <c r="M157" s="6">
        <v>2</v>
      </c>
      <c r="N157" s="6" t="s">
        <v>1089</v>
      </c>
      <c r="O157" s="6" t="s">
        <v>80</v>
      </c>
      <c r="P157" s="6" t="s">
        <v>81</v>
      </c>
      <c r="Q157" s="6"/>
      <c r="R157" s="11" t="s">
        <v>1090</v>
      </c>
      <c r="S157" s="13" t="s">
        <v>19</v>
      </c>
      <c r="T157" s="6"/>
      <c r="U157" s="11" t="s">
        <v>19</v>
      </c>
      <c r="V157" s="11" t="s">
        <v>1090</v>
      </c>
      <c r="W157" s="13" t="s">
        <v>158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1091</v>
      </c>
      <c r="AD157" t="s">
        <v>6</v>
      </c>
      <c r="AE157" t="s">
        <v>1092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1093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1094</v>
      </c>
      <c r="H158" s="6" t="s">
        <v>1095</v>
      </c>
      <c r="I158" s="6" t="s">
        <v>77</v>
      </c>
      <c r="J158" s="6" t="s">
        <v>2</v>
      </c>
      <c r="K158" s="6" t="s">
        <v>1096</v>
      </c>
      <c r="L158" s="6">
        <v>1</v>
      </c>
      <c r="M158" s="6">
        <v>1</v>
      </c>
      <c r="N158" s="6" t="s">
        <v>223</v>
      </c>
      <c r="O158" s="6" t="s">
        <v>91</v>
      </c>
      <c r="P158" s="6" t="s">
        <v>81</v>
      </c>
      <c r="Q158" s="6"/>
      <c r="R158" s="11" t="s">
        <v>310</v>
      </c>
      <c r="S158" s="13" t="s">
        <v>19</v>
      </c>
      <c r="T158" s="6"/>
      <c r="U158" s="11" t="s">
        <v>19</v>
      </c>
      <c r="V158" s="11" t="s">
        <v>310</v>
      </c>
      <c r="W158" s="13" t="s">
        <v>109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311</v>
      </c>
      <c r="AD158" t="s">
        <v>6</v>
      </c>
      <c r="AE158" t="s">
        <v>1097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1098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1099</v>
      </c>
      <c r="H159" s="6" t="s">
        <v>1100</v>
      </c>
      <c r="I159" s="6" t="s">
        <v>77</v>
      </c>
      <c r="J159" s="6" t="s">
        <v>2</v>
      </c>
      <c r="K159" s="6" t="s">
        <v>1101</v>
      </c>
      <c r="L159" s="6">
        <v>2</v>
      </c>
      <c r="M159" s="6">
        <v>1</v>
      </c>
      <c r="N159" s="6" t="s">
        <v>91</v>
      </c>
      <c r="O159" s="6" t="s">
        <v>91</v>
      </c>
      <c r="P159" s="6" t="s">
        <v>81</v>
      </c>
      <c r="Q159" s="6"/>
      <c r="R159" s="11" t="s">
        <v>1102</v>
      </c>
      <c r="S159" s="13" t="s">
        <v>19</v>
      </c>
      <c r="T159" s="6"/>
      <c r="U159" s="11" t="s">
        <v>19</v>
      </c>
      <c r="V159" s="11" t="s">
        <v>1102</v>
      </c>
      <c r="W159" s="13" t="s">
        <v>426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417</v>
      </c>
      <c r="AD159" t="s">
        <v>6</v>
      </c>
      <c r="AE159" t="s">
        <v>829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1103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121</v>
      </c>
      <c r="H160" s="6" t="s">
        <v>122</v>
      </c>
      <c r="I160" s="6" t="s">
        <v>77</v>
      </c>
      <c r="J160" s="6" t="s">
        <v>2</v>
      </c>
      <c r="K160" s="6" t="s">
        <v>1104</v>
      </c>
      <c r="L160" s="6">
        <v>1</v>
      </c>
      <c r="M160" s="6">
        <v>1</v>
      </c>
      <c r="N160" s="6" t="s">
        <v>91</v>
      </c>
      <c r="O160" s="6" t="s">
        <v>91</v>
      </c>
      <c r="P160" s="6" t="s">
        <v>81</v>
      </c>
      <c r="Q160" s="6"/>
      <c r="R160" s="11" t="s">
        <v>124</v>
      </c>
      <c r="S160" s="13" t="s">
        <v>19</v>
      </c>
      <c r="T160" s="6"/>
      <c r="U160" s="11" t="s">
        <v>19</v>
      </c>
      <c r="V160" s="11" t="s">
        <v>124</v>
      </c>
      <c r="W160" s="13" t="s">
        <v>125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126</v>
      </c>
      <c r="AD160" t="s">
        <v>6</v>
      </c>
      <c r="AE160" t="s">
        <v>767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1105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121</v>
      </c>
      <c r="H161" s="6" t="s">
        <v>122</v>
      </c>
      <c r="I161" s="6" t="s">
        <v>77</v>
      </c>
      <c r="J161" s="6" t="s">
        <v>2</v>
      </c>
      <c r="K161" s="6" t="s">
        <v>1106</v>
      </c>
      <c r="L161" s="6">
        <v>1</v>
      </c>
      <c r="M161" s="6">
        <v>1</v>
      </c>
      <c r="N161" s="6" t="s">
        <v>91</v>
      </c>
      <c r="O161" s="6" t="s">
        <v>91</v>
      </c>
      <c r="P161" s="6" t="s">
        <v>81</v>
      </c>
      <c r="Q161" s="6"/>
      <c r="R161" s="11" t="s">
        <v>124</v>
      </c>
      <c r="S161" s="13" t="s">
        <v>19</v>
      </c>
      <c r="T161" s="6"/>
      <c r="U161" s="11" t="s">
        <v>19</v>
      </c>
      <c r="V161" s="11" t="s">
        <v>124</v>
      </c>
      <c r="W161" s="13" t="s">
        <v>125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126</v>
      </c>
      <c r="AD161" t="s">
        <v>6</v>
      </c>
      <c r="AE161" t="s">
        <v>127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1107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121</v>
      </c>
      <c r="H162" s="6" t="s">
        <v>122</v>
      </c>
      <c r="I162" s="6" t="s">
        <v>77</v>
      </c>
      <c r="J162" s="6" t="s">
        <v>2</v>
      </c>
      <c r="K162" s="6" t="s">
        <v>1108</v>
      </c>
      <c r="L162" s="6">
        <v>1</v>
      </c>
      <c r="M162" s="6">
        <v>1</v>
      </c>
      <c r="N162" s="6" t="s">
        <v>80</v>
      </c>
      <c r="O162" s="6" t="s">
        <v>91</v>
      </c>
      <c r="P162" s="6" t="s">
        <v>81</v>
      </c>
      <c r="Q162" s="6"/>
      <c r="R162" s="11" t="s">
        <v>124</v>
      </c>
      <c r="S162" s="13" t="s">
        <v>19</v>
      </c>
      <c r="T162" s="6"/>
      <c r="U162" s="11" t="s">
        <v>19</v>
      </c>
      <c r="V162" s="11" t="s">
        <v>124</v>
      </c>
      <c r="W162" s="13" t="s">
        <v>125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126</v>
      </c>
      <c r="AD162" t="s">
        <v>6</v>
      </c>
      <c r="AE162" t="s">
        <v>767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1109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1110</v>
      </c>
      <c r="H163" s="6" t="s">
        <v>1111</v>
      </c>
      <c r="I163" s="6" t="s">
        <v>77</v>
      </c>
      <c r="J163" s="6" t="s">
        <v>2</v>
      </c>
      <c r="K163" s="6" t="s">
        <v>1112</v>
      </c>
      <c r="L163" s="6">
        <v>1</v>
      </c>
      <c r="M163" s="6">
        <v>1</v>
      </c>
      <c r="N163" s="6" t="s">
        <v>91</v>
      </c>
      <c r="O163" s="6" t="s">
        <v>91</v>
      </c>
      <c r="P163" s="6" t="s">
        <v>81</v>
      </c>
      <c r="Q163" s="6"/>
      <c r="R163" s="11" t="s">
        <v>1113</v>
      </c>
      <c r="S163" s="13" t="s">
        <v>19</v>
      </c>
      <c r="T163" s="6"/>
      <c r="U163" s="11" t="s">
        <v>19</v>
      </c>
      <c r="V163" s="11" t="s">
        <v>1113</v>
      </c>
      <c r="W163" s="13" t="s">
        <v>157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1114</v>
      </c>
      <c r="AD163" t="s">
        <v>6</v>
      </c>
      <c r="AE163" t="s">
        <v>1115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1116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1117</v>
      </c>
      <c r="H164" s="6" t="s">
        <v>1118</v>
      </c>
      <c r="I164" s="6" t="s">
        <v>77</v>
      </c>
      <c r="J164" s="6" t="s">
        <v>2</v>
      </c>
      <c r="K164" s="6" t="s">
        <v>1119</v>
      </c>
      <c r="L164" s="6">
        <v>1</v>
      </c>
      <c r="M164" s="6">
        <v>1</v>
      </c>
      <c r="N164" s="6" t="s">
        <v>80</v>
      </c>
      <c r="O164" s="6" t="s">
        <v>91</v>
      </c>
      <c r="P164" s="6" t="s">
        <v>81</v>
      </c>
      <c r="Q164" s="6"/>
      <c r="R164" s="11" t="s">
        <v>1120</v>
      </c>
      <c r="S164" s="13" t="s">
        <v>19</v>
      </c>
      <c r="T164" s="6"/>
      <c r="U164" s="11" t="s">
        <v>19</v>
      </c>
      <c r="V164" s="11" t="s">
        <v>1120</v>
      </c>
      <c r="W164" s="13" t="s">
        <v>149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1121</v>
      </c>
      <c r="AD164" t="s">
        <v>6</v>
      </c>
      <c r="AE164" t="s">
        <v>443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1122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220</v>
      </c>
      <c r="H165" s="6" t="s">
        <v>221</v>
      </c>
      <c r="I165" s="6" t="s">
        <v>77</v>
      </c>
      <c r="J165" s="6" t="s">
        <v>2</v>
      </c>
      <c r="K165" s="6" t="s">
        <v>1123</v>
      </c>
      <c r="L165" s="6">
        <v>1</v>
      </c>
      <c r="M165" s="6">
        <v>1</v>
      </c>
      <c r="N165" s="6" t="s">
        <v>91</v>
      </c>
      <c r="O165" s="6" t="s">
        <v>91</v>
      </c>
      <c r="P165" s="6" t="s">
        <v>81</v>
      </c>
      <c r="Q165" s="6"/>
      <c r="R165" s="11" t="s">
        <v>1124</v>
      </c>
      <c r="S165" s="13" t="s">
        <v>19</v>
      </c>
      <c r="T165" s="6"/>
      <c r="U165" s="11" t="s">
        <v>19</v>
      </c>
      <c r="V165" s="11" t="s">
        <v>1124</v>
      </c>
      <c r="W165" s="13" t="s">
        <v>1125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1126</v>
      </c>
      <c r="AD165" t="s">
        <v>6</v>
      </c>
      <c r="AE165" t="s">
        <v>1127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1128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1129</v>
      </c>
      <c r="H166" s="6" t="s">
        <v>1130</v>
      </c>
      <c r="I166" s="6" t="s">
        <v>77</v>
      </c>
      <c r="J166" s="6" t="s">
        <v>2</v>
      </c>
      <c r="K166" s="6" t="s">
        <v>1131</v>
      </c>
      <c r="L166" s="6">
        <v>1</v>
      </c>
      <c r="M166" s="6">
        <v>1</v>
      </c>
      <c r="N166" s="6" t="s">
        <v>91</v>
      </c>
      <c r="O166" s="6" t="s">
        <v>91</v>
      </c>
      <c r="P166" s="6" t="s">
        <v>81</v>
      </c>
      <c r="Q166" s="6"/>
      <c r="R166" s="11" t="s">
        <v>700</v>
      </c>
      <c r="S166" s="13" t="s">
        <v>19</v>
      </c>
      <c r="T166" s="6"/>
      <c r="U166" s="11" t="s">
        <v>19</v>
      </c>
      <c r="V166" s="11" t="s">
        <v>700</v>
      </c>
      <c r="W166" s="13" t="s">
        <v>461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701</v>
      </c>
      <c r="AD166" t="s">
        <v>6</v>
      </c>
      <c r="AE166" t="s">
        <v>335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1132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1133</v>
      </c>
      <c r="H167" s="6" t="s">
        <v>1134</v>
      </c>
      <c r="I167" s="6" t="s">
        <v>77</v>
      </c>
      <c r="J167" s="6" t="s">
        <v>2</v>
      </c>
      <c r="K167" s="6" t="s">
        <v>1135</v>
      </c>
      <c r="L167" s="6">
        <v>1</v>
      </c>
      <c r="M167" s="6">
        <v>3</v>
      </c>
      <c r="N167" s="6" t="s">
        <v>223</v>
      </c>
      <c r="O167" s="6" t="s">
        <v>255</v>
      </c>
      <c r="P167" s="6" t="s">
        <v>81</v>
      </c>
      <c r="Q167" s="6"/>
      <c r="R167" s="11" t="s">
        <v>1136</v>
      </c>
      <c r="S167" s="13" t="s">
        <v>19</v>
      </c>
      <c r="T167" s="6"/>
      <c r="U167" s="11" t="s">
        <v>19</v>
      </c>
      <c r="V167" s="11" t="s">
        <v>1136</v>
      </c>
      <c r="W167" s="13" t="s">
        <v>866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959</v>
      </c>
      <c r="AD167" t="s">
        <v>6</v>
      </c>
      <c r="AE167" t="s">
        <v>1137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1138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1139</v>
      </c>
      <c r="H168" s="6" t="s">
        <v>1140</v>
      </c>
      <c r="I168" s="6" t="s">
        <v>77</v>
      </c>
      <c r="J168" s="6" t="s">
        <v>2</v>
      </c>
      <c r="K168" s="6" t="s">
        <v>1141</v>
      </c>
      <c r="L168" s="6">
        <v>2</v>
      </c>
      <c r="M168" s="6">
        <v>1</v>
      </c>
      <c r="N168" s="6" t="s">
        <v>796</v>
      </c>
      <c r="O168" s="6" t="s">
        <v>91</v>
      </c>
      <c r="P168" s="6" t="s">
        <v>81</v>
      </c>
      <c r="Q168" s="6"/>
      <c r="R168" s="11" t="s">
        <v>1142</v>
      </c>
      <c r="S168" s="13" t="s">
        <v>19</v>
      </c>
      <c r="T168" s="6"/>
      <c r="U168" s="11" t="s">
        <v>19</v>
      </c>
      <c r="V168" s="11" t="s">
        <v>1142</v>
      </c>
      <c r="W168" s="13" t="s">
        <v>248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1143</v>
      </c>
      <c r="AD168" t="s">
        <v>6</v>
      </c>
      <c r="AE168" t="s">
        <v>638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1144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1145</v>
      </c>
      <c r="H169" s="6" t="s">
        <v>1146</v>
      </c>
      <c r="I169" s="6" t="s">
        <v>77</v>
      </c>
      <c r="J169" s="6" t="s">
        <v>2</v>
      </c>
      <c r="K169" s="6" t="s">
        <v>1147</v>
      </c>
      <c r="L169" s="6">
        <v>2</v>
      </c>
      <c r="M169" s="6">
        <v>2</v>
      </c>
      <c r="N169" s="6" t="s">
        <v>475</v>
      </c>
      <c r="O169" s="6" t="s">
        <v>80</v>
      </c>
      <c r="P169" s="6" t="s">
        <v>81</v>
      </c>
      <c r="Q169" s="6"/>
      <c r="R169" s="11" t="s">
        <v>1148</v>
      </c>
      <c r="S169" s="13" t="s">
        <v>19</v>
      </c>
      <c r="T169" s="6"/>
      <c r="U169" s="11" t="s">
        <v>19</v>
      </c>
      <c r="V169" s="11" t="s">
        <v>1148</v>
      </c>
      <c r="W169" s="13" t="s">
        <v>649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1149</v>
      </c>
      <c r="AD169" t="s">
        <v>6</v>
      </c>
      <c r="AE169" t="s">
        <v>1150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1151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1152</v>
      </c>
      <c r="H170" s="6" t="s">
        <v>1153</v>
      </c>
      <c r="I170" s="6" t="s">
        <v>77</v>
      </c>
      <c r="J170" s="6" t="s">
        <v>2</v>
      </c>
      <c r="K170" s="6" t="s">
        <v>1154</v>
      </c>
      <c r="L170" s="6">
        <v>1</v>
      </c>
      <c r="M170" s="6">
        <v>2</v>
      </c>
      <c r="N170" s="6" t="s">
        <v>79</v>
      </c>
      <c r="O170" s="6" t="s">
        <v>80</v>
      </c>
      <c r="P170" s="6" t="s">
        <v>81</v>
      </c>
      <c r="Q170" s="6"/>
      <c r="R170" s="11" t="s">
        <v>1155</v>
      </c>
      <c r="S170" s="13" t="s">
        <v>19</v>
      </c>
      <c r="T170" s="6"/>
      <c r="U170" s="11" t="s">
        <v>19</v>
      </c>
      <c r="V170" s="11" t="s">
        <v>1155</v>
      </c>
      <c r="W170" s="13" t="s">
        <v>1156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1157</v>
      </c>
      <c r="AD170" t="s">
        <v>6</v>
      </c>
      <c r="AE170" t="s">
        <v>1158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1159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1160</v>
      </c>
      <c r="H171" s="6" t="s">
        <v>1161</v>
      </c>
      <c r="I171" s="6" t="s">
        <v>77</v>
      </c>
      <c r="J171" s="6" t="s">
        <v>2</v>
      </c>
      <c r="K171" s="6" t="s">
        <v>1162</v>
      </c>
      <c r="L171" s="6">
        <v>1</v>
      </c>
      <c r="M171" s="6">
        <v>1</v>
      </c>
      <c r="N171" s="6" t="s">
        <v>255</v>
      </c>
      <c r="O171" s="6" t="s">
        <v>91</v>
      </c>
      <c r="P171" s="6" t="s">
        <v>81</v>
      </c>
      <c r="Q171" s="6"/>
      <c r="R171" s="11" t="s">
        <v>1163</v>
      </c>
      <c r="S171" s="13" t="s">
        <v>19</v>
      </c>
      <c r="T171" s="6"/>
      <c r="U171" s="11" t="s">
        <v>19</v>
      </c>
      <c r="V171" s="11" t="s">
        <v>1163</v>
      </c>
      <c r="W171" s="13" t="s">
        <v>478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1164</v>
      </c>
      <c r="AD171" t="s">
        <v>6</v>
      </c>
      <c r="AE171" t="s">
        <v>1165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1166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1167</v>
      </c>
      <c r="H172" s="6" t="s">
        <v>1168</v>
      </c>
      <c r="I172" s="6" t="s">
        <v>77</v>
      </c>
      <c r="J172" s="6" t="s">
        <v>2</v>
      </c>
      <c r="K172" s="6" t="s">
        <v>1169</v>
      </c>
      <c r="L172" s="6">
        <v>1</v>
      </c>
      <c r="M172" s="6">
        <v>1</v>
      </c>
      <c r="N172" s="6" t="s">
        <v>91</v>
      </c>
      <c r="O172" s="6" t="s">
        <v>91</v>
      </c>
      <c r="P172" s="6" t="s">
        <v>81</v>
      </c>
      <c r="Q172" s="6"/>
      <c r="R172" s="11" t="s">
        <v>1170</v>
      </c>
      <c r="S172" s="13" t="s">
        <v>19</v>
      </c>
      <c r="T172" s="6"/>
      <c r="U172" s="11" t="s">
        <v>19</v>
      </c>
      <c r="V172" s="11" t="s">
        <v>1170</v>
      </c>
      <c r="W172" s="13" t="s">
        <v>116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1171</v>
      </c>
      <c r="AD172" t="s">
        <v>6</v>
      </c>
      <c r="AE172" t="s">
        <v>1172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1173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1174</v>
      </c>
      <c r="H173" s="6" t="s">
        <v>1175</v>
      </c>
      <c r="I173" s="6" t="s">
        <v>77</v>
      </c>
      <c r="J173" s="6" t="s">
        <v>2</v>
      </c>
      <c r="K173" s="6" t="s">
        <v>1176</v>
      </c>
      <c r="L173" s="6">
        <v>1</v>
      </c>
      <c r="M173" s="6">
        <v>1</v>
      </c>
      <c r="N173" s="6" t="s">
        <v>79</v>
      </c>
      <c r="O173" s="6" t="s">
        <v>91</v>
      </c>
      <c r="P173" s="6" t="s">
        <v>81</v>
      </c>
      <c r="Q173" s="6"/>
      <c r="R173" s="11" t="s">
        <v>1177</v>
      </c>
      <c r="S173" s="13" t="s">
        <v>19</v>
      </c>
      <c r="T173" s="6"/>
      <c r="U173" s="11" t="s">
        <v>19</v>
      </c>
      <c r="V173" s="11" t="s">
        <v>1177</v>
      </c>
      <c r="W173" s="13" t="s">
        <v>456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1178</v>
      </c>
      <c r="AD173" t="s">
        <v>6</v>
      </c>
      <c r="AE173" t="s">
        <v>1179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1180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1181</v>
      </c>
      <c r="H174" s="6" t="s">
        <v>1182</v>
      </c>
      <c r="I174" s="6" t="s">
        <v>77</v>
      </c>
      <c r="J174" s="6" t="s">
        <v>2</v>
      </c>
      <c r="K174" s="6" t="s">
        <v>1183</v>
      </c>
      <c r="L174" s="6">
        <v>1</v>
      </c>
      <c r="M174" s="6">
        <v>1</v>
      </c>
      <c r="N174" s="6" t="s">
        <v>91</v>
      </c>
      <c r="O174" s="6" t="s">
        <v>91</v>
      </c>
      <c r="P174" s="6" t="s">
        <v>81</v>
      </c>
      <c r="Q174" s="6"/>
      <c r="R174" s="11" t="s">
        <v>1184</v>
      </c>
      <c r="S174" s="13" t="s">
        <v>19</v>
      </c>
      <c r="T174" s="6"/>
      <c r="U174" s="11" t="s">
        <v>19</v>
      </c>
      <c r="V174" s="11" t="s">
        <v>1184</v>
      </c>
      <c r="W174" s="13" t="s">
        <v>365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1185</v>
      </c>
      <c r="AD174" t="s">
        <v>6</v>
      </c>
      <c r="AE174" t="s">
        <v>235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1186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1187</v>
      </c>
      <c r="H175" s="6" t="s">
        <v>1188</v>
      </c>
      <c r="I175" s="6" t="s">
        <v>77</v>
      </c>
      <c r="J175" s="6" t="s">
        <v>2</v>
      </c>
      <c r="K175" s="6" t="s">
        <v>1189</v>
      </c>
      <c r="L175" s="6">
        <v>1</v>
      </c>
      <c r="M175" s="6">
        <v>1</v>
      </c>
      <c r="N175" s="6" t="s">
        <v>91</v>
      </c>
      <c r="O175" s="6" t="s">
        <v>91</v>
      </c>
      <c r="P175" s="6" t="s">
        <v>81</v>
      </c>
      <c r="Q175" s="6"/>
      <c r="R175" s="11" t="s">
        <v>1070</v>
      </c>
      <c r="S175" s="13" t="s">
        <v>19</v>
      </c>
      <c r="T175" s="6"/>
      <c r="U175" s="11" t="s">
        <v>19</v>
      </c>
      <c r="V175" s="11" t="s">
        <v>1070</v>
      </c>
      <c r="W175" s="13" t="s">
        <v>241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1071</v>
      </c>
      <c r="AD175" t="s">
        <v>6</v>
      </c>
      <c r="AE175" t="s">
        <v>1190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1191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1192</v>
      </c>
      <c r="H176" s="6" t="s">
        <v>1193</v>
      </c>
      <c r="I176" s="6" t="s">
        <v>77</v>
      </c>
      <c r="J176" s="6" t="s">
        <v>2</v>
      </c>
      <c r="K176" s="6" t="s">
        <v>1194</v>
      </c>
      <c r="L176" s="6">
        <v>1</v>
      </c>
      <c r="M176" s="6">
        <v>1</v>
      </c>
      <c r="N176" s="6" t="s">
        <v>91</v>
      </c>
      <c r="O176" s="6" t="s">
        <v>91</v>
      </c>
      <c r="P176" s="6" t="s">
        <v>81</v>
      </c>
      <c r="Q176" s="6"/>
      <c r="R176" s="11" t="s">
        <v>1195</v>
      </c>
      <c r="S176" s="13" t="s">
        <v>19</v>
      </c>
      <c r="T176" s="6"/>
      <c r="U176" s="11" t="s">
        <v>19</v>
      </c>
      <c r="V176" s="11" t="s">
        <v>1195</v>
      </c>
      <c r="W176" s="13" t="s">
        <v>468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1196</v>
      </c>
      <c r="AD176" t="s">
        <v>6</v>
      </c>
      <c r="AE176" t="s">
        <v>767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1197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307</v>
      </c>
      <c r="H177" s="6" t="s">
        <v>308</v>
      </c>
      <c r="I177" s="6" t="s">
        <v>77</v>
      </c>
      <c r="J177" s="6" t="s">
        <v>2</v>
      </c>
      <c r="K177" s="6" t="s">
        <v>1198</v>
      </c>
      <c r="L177" s="6">
        <v>1</v>
      </c>
      <c r="M177" s="6">
        <v>1</v>
      </c>
      <c r="N177" s="6" t="s">
        <v>91</v>
      </c>
      <c r="O177" s="6" t="s">
        <v>91</v>
      </c>
      <c r="P177" s="6" t="s">
        <v>81</v>
      </c>
      <c r="Q177" s="6"/>
      <c r="R177" s="11" t="s">
        <v>932</v>
      </c>
      <c r="S177" s="13" t="s">
        <v>19</v>
      </c>
      <c r="T177" s="6"/>
      <c r="U177" s="11" t="s">
        <v>19</v>
      </c>
      <c r="V177" s="11" t="s">
        <v>932</v>
      </c>
      <c r="W177" s="13" t="s">
        <v>216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724</v>
      </c>
      <c r="AD177" t="s">
        <v>6</v>
      </c>
      <c r="AE177" t="s">
        <v>1199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1200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929</v>
      </c>
      <c r="H178" s="6" t="s">
        <v>930</v>
      </c>
      <c r="I178" s="6" t="s">
        <v>77</v>
      </c>
      <c r="J178" s="6" t="s">
        <v>2</v>
      </c>
      <c r="K178" s="6" t="s">
        <v>1201</v>
      </c>
      <c r="L178" s="6">
        <v>1</v>
      </c>
      <c r="M178" s="6">
        <v>1</v>
      </c>
      <c r="N178" s="6" t="s">
        <v>91</v>
      </c>
      <c r="O178" s="6" t="s">
        <v>91</v>
      </c>
      <c r="P178" s="6" t="s">
        <v>81</v>
      </c>
      <c r="Q178" s="6"/>
      <c r="R178" s="11" t="s">
        <v>932</v>
      </c>
      <c r="S178" s="13" t="s">
        <v>19</v>
      </c>
      <c r="T178" s="6"/>
      <c r="U178" s="11" t="s">
        <v>19</v>
      </c>
      <c r="V178" s="11" t="s">
        <v>932</v>
      </c>
      <c r="W178" s="13" t="s">
        <v>216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724</v>
      </c>
      <c r="AD178" t="s">
        <v>6</v>
      </c>
      <c r="AE178" t="s">
        <v>933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1202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1203</v>
      </c>
      <c r="H179" s="6" t="s">
        <v>1204</v>
      </c>
      <c r="I179" s="6" t="s">
        <v>77</v>
      </c>
      <c r="J179" s="6" t="s">
        <v>2</v>
      </c>
      <c r="K179" s="6" t="s">
        <v>1205</v>
      </c>
      <c r="L179" s="6">
        <v>1</v>
      </c>
      <c r="M179" s="6">
        <v>1</v>
      </c>
      <c r="N179" s="6" t="s">
        <v>91</v>
      </c>
      <c r="O179" s="6" t="s">
        <v>91</v>
      </c>
      <c r="P179" s="6" t="s">
        <v>81</v>
      </c>
      <c r="Q179" s="6"/>
      <c r="R179" s="11" t="s">
        <v>1206</v>
      </c>
      <c r="S179" s="13" t="s">
        <v>19</v>
      </c>
      <c r="T179" s="6"/>
      <c r="U179" s="11" t="s">
        <v>19</v>
      </c>
      <c r="V179" s="11" t="s">
        <v>1206</v>
      </c>
      <c r="W179" s="13" t="s">
        <v>165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1207</v>
      </c>
      <c r="AD179" t="s">
        <v>6</v>
      </c>
      <c r="AE179" t="s">
        <v>980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1208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1209</v>
      </c>
      <c r="H180" s="6" t="s">
        <v>1210</v>
      </c>
      <c r="I180" s="6" t="s">
        <v>77</v>
      </c>
      <c r="J180" s="6" t="s">
        <v>2</v>
      </c>
      <c r="K180" s="6" t="s">
        <v>1211</v>
      </c>
      <c r="L180" s="6">
        <v>1</v>
      </c>
      <c r="M180" s="6">
        <v>1</v>
      </c>
      <c r="N180" s="6" t="s">
        <v>91</v>
      </c>
      <c r="O180" s="6" t="s">
        <v>91</v>
      </c>
      <c r="P180" s="6" t="s">
        <v>81</v>
      </c>
      <c r="Q180" s="6"/>
      <c r="R180" s="11" t="s">
        <v>1212</v>
      </c>
      <c r="S180" s="13" t="s">
        <v>19</v>
      </c>
      <c r="T180" s="6"/>
      <c r="U180" s="11" t="s">
        <v>19</v>
      </c>
      <c r="V180" s="11" t="s">
        <v>1212</v>
      </c>
      <c r="W180" s="13" t="s">
        <v>499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1213</v>
      </c>
      <c r="AD180" t="s">
        <v>6</v>
      </c>
      <c r="AE180" t="s">
        <v>1214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1215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1216</v>
      </c>
      <c r="H181" s="6" t="s">
        <v>1217</v>
      </c>
      <c r="I181" s="6" t="s">
        <v>77</v>
      </c>
      <c r="J181" s="6" t="s">
        <v>2</v>
      </c>
      <c r="K181" s="6" t="s">
        <v>1218</v>
      </c>
      <c r="L181" s="6">
        <v>1</v>
      </c>
      <c r="M181" s="6">
        <v>1</v>
      </c>
      <c r="N181" s="6" t="s">
        <v>91</v>
      </c>
      <c r="O181" s="6" t="s">
        <v>91</v>
      </c>
      <c r="P181" s="6" t="s">
        <v>81</v>
      </c>
      <c r="Q181" s="6"/>
      <c r="R181" s="11" t="s">
        <v>1114</v>
      </c>
      <c r="S181" s="13" t="s">
        <v>19</v>
      </c>
      <c r="T181" s="6"/>
      <c r="U181" s="11" t="s">
        <v>19</v>
      </c>
      <c r="V181" s="11" t="s">
        <v>1114</v>
      </c>
      <c r="W181" s="13" t="s">
        <v>365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748</v>
      </c>
      <c r="AD181" t="s">
        <v>6</v>
      </c>
      <c r="AE181" t="s">
        <v>1219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1220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1221</v>
      </c>
      <c r="H182" s="6" t="s">
        <v>1222</v>
      </c>
      <c r="I182" s="6" t="s">
        <v>77</v>
      </c>
      <c r="J182" s="6" t="s">
        <v>2</v>
      </c>
      <c r="K182" s="6" t="s">
        <v>1223</v>
      </c>
      <c r="L182" s="6">
        <v>1</v>
      </c>
      <c r="M182" s="6">
        <v>1</v>
      </c>
      <c r="N182" s="6" t="s">
        <v>91</v>
      </c>
      <c r="O182" s="6" t="s">
        <v>91</v>
      </c>
      <c r="P182" s="6" t="s">
        <v>81</v>
      </c>
      <c r="Q182" s="6"/>
      <c r="R182" s="11" t="s">
        <v>880</v>
      </c>
      <c r="S182" s="13" t="s">
        <v>19</v>
      </c>
      <c r="T182" s="6"/>
      <c r="U182" s="11" t="s">
        <v>19</v>
      </c>
      <c r="V182" s="11" t="s">
        <v>880</v>
      </c>
      <c r="W182" s="13" t="s">
        <v>549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1224</v>
      </c>
      <c r="AD182" t="s">
        <v>6</v>
      </c>
      <c r="AE182" t="s">
        <v>1225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1226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1227</v>
      </c>
      <c r="H183" s="6" t="s">
        <v>1228</v>
      </c>
      <c r="I183" s="6" t="s">
        <v>77</v>
      </c>
      <c r="J183" s="6" t="s">
        <v>2</v>
      </c>
      <c r="K183" s="6" t="s">
        <v>1229</v>
      </c>
      <c r="L183" s="6">
        <v>1</v>
      </c>
      <c r="M183" s="6">
        <v>1</v>
      </c>
      <c r="N183" s="6" t="s">
        <v>80</v>
      </c>
      <c r="O183" s="6" t="s">
        <v>91</v>
      </c>
      <c r="P183" s="6" t="s">
        <v>81</v>
      </c>
      <c r="Q183" s="6"/>
      <c r="R183" s="11" t="s">
        <v>1230</v>
      </c>
      <c r="S183" s="13" t="s">
        <v>19</v>
      </c>
      <c r="T183" s="6"/>
      <c r="U183" s="11" t="s">
        <v>19</v>
      </c>
      <c r="V183" s="11" t="s">
        <v>1230</v>
      </c>
      <c r="W183" s="13" t="s">
        <v>1231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1232</v>
      </c>
      <c r="AD183" t="s">
        <v>6</v>
      </c>
      <c r="AE183" t="s">
        <v>1233</v>
      </c>
      <c r="AF183" t="s">
        <v>86</v>
      </c>
      <c r="AG183" t="s">
        <v>73</v>
      </c>
      <c r="AH183" t="s">
        <v>19</v>
      </c>
    </row>
    <row r="184" customHeight="1" spans="1:32">
      <c r="A184" s="9" t="s">
        <v>1234</v>
      </c>
      <c r="B184" s="9"/>
      <c r="C184" s="9" t="s">
        <v>1235</v>
      </c>
      <c r="D184" s="9"/>
      <c r="E184" s="9"/>
      <c r="F184" s="9"/>
      <c r="G184" s="9" t="s">
        <v>1235</v>
      </c>
      <c r="H184" s="9" t="s">
        <v>1235</v>
      </c>
      <c r="I184" s="9" t="s">
        <v>1235</v>
      </c>
      <c r="J184" s="9" t="s">
        <v>1235</v>
      </c>
      <c r="K184" s="9" t="s">
        <v>1235</v>
      </c>
      <c r="L184" s="9" t="s">
        <v>1235</v>
      </c>
      <c r="M184" s="9" t="s">
        <v>1235</v>
      </c>
      <c r="N184" s="9" t="s">
        <v>1235</v>
      </c>
      <c r="O184" s="9" t="s">
        <v>1235</v>
      </c>
      <c r="P184" s="9" t="s">
        <v>1235</v>
      </c>
      <c r="Q184" s="9"/>
      <c r="R184" s="12" t="s">
        <v>20</v>
      </c>
      <c r="S184" s="12" t="s">
        <v>19</v>
      </c>
      <c r="T184" s="9" t="s">
        <v>1235</v>
      </c>
      <c r="U184" s="12"/>
      <c r="V184" s="12" t="s">
        <v>20</v>
      </c>
      <c r="W184" s="12" t="s">
        <v>21</v>
      </c>
      <c r="X184" s="12"/>
      <c r="Y184" s="12"/>
      <c r="Z184" s="12"/>
      <c r="AA184" s="9"/>
      <c r="AB184" s="12"/>
      <c r="AC184" s="9"/>
      <c r="AD184" s="9" t="s">
        <v>1235</v>
      </c>
      <c r="AE184" s="9"/>
      <c r="AF184" s="9"/>
    </row>
  </sheetData>
  <autoFilter ref="A1:AI184">
    <extLst/>
  </autoFilter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1236</v>
      </c>
      <c r="B1" s="4" t="s">
        <v>1237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1238</v>
      </c>
      <c r="H1" s="4" t="s">
        <v>1239</v>
      </c>
      <c r="I1" s="4" t="s">
        <v>13</v>
      </c>
      <c r="J1" s="4" t="s">
        <v>17</v>
      </c>
      <c r="K1" s="4" t="s">
        <v>18</v>
      </c>
      <c r="L1" s="10" t="s">
        <v>1240</v>
      </c>
      <c r="M1" s="4" t="s">
        <v>1241</v>
      </c>
      <c r="N1" s="4" t="s">
        <v>1242</v>
      </c>
    </row>
    <row r="2" ht="14.25" customHeight="1" spans="1:256">
      <c r="A2" s="5" t="s">
        <v>1243</v>
      </c>
      <c r="B2" s="6" t="s">
        <v>1244</v>
      </c>
      <c r="C2" s="6" t="s">
        <v>77</v>
      </c>
      <c r="D2" s="6" t="s">
        <v>2</v>
      </c>
      <c r="E2" s="6" t="s">
        <v>74</v>
      </c>
      <c r="F2" s="6" t="s">
        <v>73</v>
      </c>
      <c r="G2" s="6" t="s">
        <v>81</v>
      </c>
      <c r="H2" s="6" t="s">
        <v>1245</v>
      </c>
      <c r="I2" s="11" t="s">
        <v>1246</v>
      </c>
      <c r="J2" s="11" t="s">
        <v>19</v>
      </c>
      <c r="K2" s="11" t="s">
        <v>1246</v>
      </c>
      <c r="L2" s="6" t="s">
        <v>1247</v>
      </c>
      <c r="M2" s="6" t="s">
        <v>1248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1249</v>
      </c>
      <c r="B3" s="6" t="s">
        <v>1250</v>
      </c>
      <c r="C3" s="6" t="s">
        <v>77</v>
      </c>
      <c r="D3" s="6" t="s">
        <v>2</v>
      </c>
      <c r="E3" s="6" t="s">
        <v>74</v>
      </c>
      <c r="F3" s="6" t="s">
        <v>73</v>
      </c>
      <c r="G3" s="6" t="s">
        <v>81</v>
      </c>
      <c r="H3" s="6" t="s">
        <v>1245</v>
      </c>
      <c r="I3" s="11" t="s">
        <v>1251</v>
      </c>
      <c r="J3" s="11" t="s">
        <v>19</v>
      </c>
      <c r="K3" s="11" t="s">
        <v>1251</v>
      </c>
      <c r="L3" s="6" t="s">
        <v>1247</v>
      </c>
      <c r="M3" s="6" t="s">
        <v>1252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customHeight="1" spans="1:14">
      <c r="A4" s="9" t="s">
        <v>1234</v>
      </c>
      <c r="B4" s="9" t="s">
        <v>1235</v>
      </c>
      <c r="C4" s="9" t="s">
        <v>1235</v>
      </c>
      <c r="D4" s="9" t="s">
        <v>1235</v>
      </c>
      <c r="E4" s="9"/>
      <c r="F4" s="9"/>
      <c r="G4" s="9" t="s">
        <v>1235</v>
      </c>
      <c r="H4" s="9" t="s">
        <v>1235</v>
      </c>
      <c r="I4" s="12" t="s">
        <v>22</v>
      </c>
      <c r="J4" s="12"/>
      <c r="K4" s="12"/>
      <c r="L4" s="9"/>
      <c r="M4" s="9" t="s">
        <v>1235</v>
      </c>
      <c r="N4" t="s">
        <v>1235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1253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0"/>
  <sheetViews>
    <sheetView tabSelected="1" topLeftCell="A161" workbookViewId="0">
      <selection activeCell="I191" sqref="I19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1254</v>
      </c>
    </row>
    <row r="2" ht="14.25" customHeight="1" spans="1:11">
      <c r="A2" s="43" t="s">
        <v>71</v>
      </c>
      <c r="B2" s="3">
        <v>886</v>
      </c>
      <c r="C2" t="str">
        <f>VLOOKUP(A2,HOP!A:H,8,0)</f>
        <v>886.00</v>
      </c>
      <c r="D2" t="str">
        <f>VLOOKUP(A2,HOP!A:B,2,0)</f>
        <v>1975506</v>
      </c>
      <c r="E2">
        <f>B2-C2</f>
        <v>0</v>
      </c>
      <c r="K2" t="str">
        <f>$K$1&amp;D2</f>
        <v>,1975506</v>
      </c>
    </row>
    <row r="3" ht="14.25" customHeight="1" spans="1:11">
      <c r="A3" s="5" t="s">
        <v>87</v>
      </c>
      <c r="B3" s="3">
        <v>370</v>
      </c>
      <c r="C3" t="str">
        <f>VLOOKUP(A3,HOP!A:H,8,0)</f>
        <v>370.00</v>
      </c>
      <c r="D3" t="str">
        <f>VLOOKUP(A3,HOP!A:B,2,0)</f>
        <v>1977120</v>
      </c>
      <c r="E3">
        <f t="shared" ref="E3:E34" si="0">B3-C3</f>
        <v>0</v>
      </c>
      <c r="K3" t="str">
        <f t="shared" ref="K3:K34" si="1">$K$1&amp;D3</f>
        <v>,1977120</v>
      </c>
    </row>
    <row r="4" ht="14.25" customHeight="1" spans="1:11">
      <c r="A4" s="5" t="s">
        <v>96</v>
      </c>
      <c r="B4" s="3">
        <v>207</v>
      </c>
      <c r="C4" t="str">
        <f>VLOOKUP(A4,HOP!A:H,8,0)</f>
        <v>207.00</v>
      </c>
      <c r="D4" t="str">
        <f>VLOOKUP(A4,HOP!A:B,2,0)</f>
        <v>1977164</v>
      </c>
      <c r="E4">
        <f t="shared" si="0"/>
        <v>0</v>
      </c>
      <c r="K4" t="str">
        <f t="shared" si="1"/>
        <v>,1977164</v>
      </c>
    </row>
    <row r="5" ht="14.25" customHeight="1" spans="1:11">
      <c r="A5" s="5" t="s">
        <v>104</v>
      </c>
      <c r="B5" s="3">
        <v>114</v>
      </c>
      <c r="C5" t="str">
        <f>VLOOKUP(A5,HOP!A:H,8,0)</f>
        <v>114.00</v>
      </c>
      <c r="D5" t="str">
        <f>VLOOKUP(A5,HOP!A:B,2,0)</f>
        <v>1977141</v>
      </c>
      <c r="E5">
        <f t="shared" si="0"/>
        <v>0</v>
      </c>
      <c r="K5" t="str">
        <f t="shared" si="1"/>
        <v>,1977141</v>
      </c>
    </row>
    <row r="6" ht="14.25" customHeight="1" spans="1:11">
      <c r="A6" s="5" t="s">
        <v>112</v>
      </c>
      <c r="B6" s="3">
        <v>69</v>
      </c>
      <c r="C6" t="str">
        <f>VLOOKUP(A6,HOP!A:H,8,0)</f>
        <v>69.00</v>
      </c>
      <c r="D6" t="str">
        <f>VLOOKUP(A6,HOP!A:B,2,0)</f>
        <v>1977161</v>
      </c>
      <c r="E6">
        <f t="shared" si="0"/>
        <v>0</v>
      </c>
      <c r="K6" t="str">
        <f t="shared" si="1"/>
        <v>,1977161</v>
      </c>
    </row>
    <row r="7" ht="14.25" customHeight="1" spans="1:11">
      <c r="A7" s="5" t="s">
        <v>120</v>
      </c>
      <c r="B7" s="3">
        <v>61</v>
      </c>
      <c r="C7" t="str">
        <f>VLOOKUP(A7,HOP!A:H,8,0)</f>
        <v>61.00</v>
      </c>
      <c r="D7" t="str">
        <f>VLOOKUP(A7,HOP!A:B,2,0)</f>
        <v>1977243</v>
      </c>
      <c r="E7">
        <f t="shared" si="0"/>
        <v>0</v>
      </c>
      <c r="K7" t="str">
        <f t="shared" si="1"/>
        <v>,1977243</v>
      </c>
    </row>
    <row r="8" ht="14.25" customHeight="1" spans="1:11">
      <c r="A8" s="5" t="s">
        <v>128</v>
      </c>
      <c r="B8" s="3">
        <v>103</v>
      </c>
      <c r="C8" t="str">
        <f>VLOOKUP(A8,HOP!A:H,8,0)</f>
        <v>103.00</v>
      </c>
      <c r="D8" t="str">
        <f>VLOOKUP(A8,HOP!A:B,2,0)</f>
        <v>1977370</v>
      </c>
      <c r="E8">
        <f t="shared" si="0"/>
        <v>0</v>
      </c>
      <c r="K8" t="str">
        <f t="shared" si="1"/>
        <v>,1977370</v>
      </c>
    </row>
    <row r="9" ht="14.25" customHeight="1" spans="1:11">
      <c r="A9" s="5" t="s">
        <v>136</v>
      </c>
      <c r="B9" s="3">
        <v>166</v>
      </c>
      <c r="C9" t="str">
        <f>VLOOKUP(A9,HOP!A:H,8,0)</f>
        <v>166.00</v>
      </c>
      <c r="D9" t="str">
        <f>VLOOKUP(A9,HOP!A:B,2,0)</f>
        <v>1977514</v>
      </c>
      <c r="E9">
        <f t="shared" si="0"/>
        <v>0</v>
      </c>
      <c r="K9" t="str">
        <f t="shared" si="1"/>
        <v>,1977514</v>
      </c>
    </row>
    <row r="10" ht="14.25" customHeight="1" spans="1:11">
      <c r="A10" s="5" t="s">
        <v>144</v>
      </c>
      <c r="B10" s="3">
        <v>87</v>
      </c>
      <c r="C10" t="str">
        <f>VLOOKUP(A10,HOP!A:H,8,0)</f>
        <v>87.00</v>
      </c>
      <c r="D10" t="str">
        <f>VLOOKUP(A10,HOP!A:B,2,0)</f>
        <v>1977379</v>
      </c>
      <c r="E10">
        <f t="shared" si="0"/>
        <v>0</v>
      </c>
      <c r="K10" t="str">
        <f t="shared" si="1"/>
        <v>,1977379</v>
      </c>
    </row>
    <row r="11" ht="14.25" customHeight="1" spans="1:11">
      <c r="A11" s="5" t="s">
        <v>152</v>
      </c>
      <c r="B11" s="3">
        <v>172</v>
      </c>
      <c r="C11" t="str">
        <f>VLOOKUP(A11,HOP!A:H,8,0)</f>
        <v>172.00</v>
      </c>
      <c r="D11" t="str">
        <f>VLOOKUP(A11,HOP!A:B,2,0)</f>
        <v>1977335</v>
      </c>
      <c r="E11">
        <f t="shared" si="0"/>
        <v>0</v>
      </c>
      <c r="K11" t="str">
        <f t="shared" si="1"/>
        <v>,1977335</v>
      </c>
    </row>
    <row r="12" ht="14.25" customHeight="1" spans="1:11">
      <c r="A12" s="5" t="s">
        <v>160</v>
      </c>
      <c r="B12" s="3">
        <v>296</v>
      </c>
      <c r="C12" t="str">
        <f>VLOOKUP(A12,HOP!A:H,8,0)</f>
        <v>296.00</v>
      </c>
      <c r="D12" t="str">
        <f>VLOOKUP(A12,HOP!A:B,2,0)</f>
        <v>1977556</v>
      </c>
      <c r="E12">
        <f t="shared" si="0"/>
        <v>0</v>
      </c>
      <c r="K12" t="str">
        <f t="shared" si="1"/>
        <v>,1977556</v>
      </c>
    </row>
    <row r="13" ht="14.25" customHeight="1" spans="1:11">
      <c r="A13" s="5" t="s">
        <v>168</v>
      </c>
      <c r="B13" s="3">
        <v>424</v>
      </c>
      <c r="C13" t="str">
        <f>VLOOKUP(A13,HOP!A:H,8,0)</f>
        <v>424.00</v>
      </c>
      <c r="D13" t="str">
        <f>VLOOKUP(A13,HOP!A:B,2,0)</f>
        <v>1968168</v>
      </c>
      <c r="E13">
        <f t="shared" si="0"/>
        <v>0</v>
      </c>
      <c r="K13" t="str">
        <f t="shared" si="1"/>
        <v>,1968168</v>
      </c>
    </row>
    <row r="14" ht="14.25" customHeight="1" spans="1:11">
      <c r="A14" s="5" t="s">
        <v>177</v>
      </c>
      <c r="B14" s="3">
        <v>1750</v>
      </c>
      <c r="C14" t="str">
        <f>VLOOKUP(A14,HOP!A:H,8,0)</f>
        <v>1750.00</v>
      </c>
      <c r="D14" t="str">
        <f>VLOOKUP(A14,HOP!A:B,2,0)</f>
        <v>1975729</v>
      </c>
      <c r="E14">
        <f t="shared" si="0"/>
        <v>0</v>
      </c>
      <c r="K14" t="str">
        <f t="shared" si="1"/>
        <v>,1975729</v>
      </c>
    </row>
    <row r="15" ht="14.25" customHeight="1" spans="1:11">
      <c r="A15" s="5" t="s">
        <v>185</v>
      </c>
      <c r="B15" s="3">
        <v>188</v>
      </c>
      <c r="C15" t="str">
        <f>VLOOKUP(A15,HOP!A:H,8,0)</f>
        <v>188.00</v>
      </c>
      <c r="D15" t="str">
        <f>VLOOKUP(A15,HOP!A:B,2,0)</f>
        <v>1977295</v>
      </c>
      <c r="E15">
        <f t="shared" si="0"/>
        <v>0</v>
      </c>
      <c r="K15" t="str">
        <f t="shared" si="1"/>
        <v>,1977295</v>
      </c>
    </row>
    <row r="16" ht="14.25" customHeight="1" spans="1:11">
      <c r="A16" s="5" t="s">
        <v>193</v>
      </c>
      <c r="B16" s="3">
        <v>326</v>
      </c>
      <c r="C16" t="str">
        <f>VLOOKUP(A16,HOP!A:H,8,0)</f>
        <v>326.00</v>
      </c>
      <c r="D16" t="str">
        <f>VLOOKUP(A16,HOP!A:B,2,0)</f>
        <v>1977277</v>
      </c>
      <c r="E16">
        <f t="shared" si="0"/>
        <v>0</v>
      </c>
      <c r="K16" t="str">
        <f t="shared" si="1"/>
        <v>,1977277</v>
      </c>
    </row>
    <row r="17" ht="14.25" customHeight="1" spans="1:11">
      <c r="A17" s="5" t="s">
        <v>201</v>
      </c>
      <c r="B17" s="3">
        <v>188</v>
      </c>
      <c r="C17" t="str">
        <f>VLOOKUP(A17,HOP!A:H,8,0)</f>
        <v>188.00</v>
      </c>
      <c r="D17" t="str">
        <f>VLOOKUP(A17,HOP!A:B,2,0)</f>
        <v>1977298</v>
      </c>
      <c r="E17">
        <f t="shared" si="0"/>
        <v>0</v>
      </c>
      <c r="K17" t="str">
        <f t="shared" si="1"/>
        <v>,1977298</v>
      </c>
    </row>
    <row r="18" ht="14.25" customHeight="1" spans="1:11">
      <c r="A18" s="5" t="s">
        <v>204</v>
      </c>
      <c r="B18" s="3">
        <v>168</v>
      </c>
      <c r="C18" t="str">
        <f>VLOOKUP(A18,HOP!A:H,8,0)</f>
        <v>168.00</v>
      </c>
      <c r="D18" t="str">
        <f>VLOOKUP(A18,HOP!A:B,2,0)</f>
        <v>1977388</v>
      </c>
      <c r="E18">
        <f t="shared" si="0"/>
        <v>0</v>
      </c>
      <c r="K18" t="str">
        <f t="shared" si="1"/>
        <v>,1977388</v>
      </c>
    </row>
    <row r="19" ht="14.25" customHeight="1" spans="1:11">
      <c r="A19" s="5" t="s">
        <v>211</v>
      </c>
      <c r="B19" s="3">
        <v>154</v>
      </c>
      <c r="C19" t="str">
        <f>VLOOKUP(A19,HOP!A:H,8,0)</f>
        <v>154.00</v>
      </c>
      <c r="D19" t="str">
        <f>VLOOKUP(A19,HOP!A:B,2,0)</f>
        <v>1977409</v>
      </c>
      <c r="E19">
        <f t="shared" si="0"/>
        <v>0</v>
      </c>
      <c r="K19" t="str">
        <f t="shared" si="1"/>
        <v>,1977409</v>
      </c>
    </row>
    <row r="20" ht="14.25" customHeight="1" spans="1:11">
      <c r="A20" s="5" t="s">
        <v>219</v>
      </c>
      <c r="B20" s="3">
        <v>834</v>
      </c>
      <c r="C20" t="str">
        <f>VLOOKUP(A20,HOP!A:H,8,0)</f>
        <v>834.00</v>
      </c>
      <c r="D20" t="str">
        <f>VLOOKUP(A20,HOP!A:B,2,0)</f>
        <v>1973998</v>
      </c>
      <c r="E20">
        <f t="shared" si="0"/>
        <v>0</v>
      </c>
      <c r="K20" t="str">
        <f t="shared" si="1"/>
        <v>,1973998</v>
      </c>
    </row>
    <row r="21" ht="14.25" customHeight="1" spans="1:11">
      <c r="A21" s="5" t="s">
        <v>228</v>
      </c>
      <c r="B21" s="3">
        <v>185</v>
      </c>
      <c r="C21" t="str">
        <f>VLOOKUP(A21,HOP!A:H,8,0)</f>
        <v>185.00</v>
      </c>
      <c r="D21" t="str">
        <f>VLOOKUP(A21,HOP!A:B,2,0)</f>
        <v>1977221</v>
      </c>
      <c r="E21">
        <f t="shared" si="0"/>
        <v>0</v>
      </c>
      <c r="K21" t="str">
        <f t="shared" si="1"/>
        <v>,1977221</v>
      </c>
    </row>
    <row r="22" ht="14.25" customHeight="1" spans="1:11">
      <c r="A22" s="5" t="s">
        <v>236</v>
      </c>
      <c r="B22" s="3">
        <v>107</v>
      </c>
      <c r="C22" t="str">
        <f>VLOOKUP(A22,HOP!A:H,8,0)</f>
        <v>107.00</v>
      </c>
      <c r="D22" t="str">
        <f>VLOOKUP(A22,HOP!A:B,2,0)</f>
        <v>1977139</v>
      </c>
      <c r="E22">
        <f t="shared" si="0"/>
        <v>0</v>
      </c>
      <c r="K22" t="str">
        <f t="shared" si="1"/>
        <v>,1977139</v>
      </c>
    </row>
    <row r="23" ht="14.25" customHeight="1" spans="1:11">
      <c r="A23" s="5" t="s">
        <v>244</v>
      </c>
      <c r="B23" s="3">
        <v>184</v>
      </c>
      <c r="C23" t="str">
        <f>VLOOKUP(A23,HOP!A:H,8,0)</f>
        <v>184.00</v>
      </c>
      <c r="D23" t="str">
        <f>VLOOKUP(A23,HOP!A:B,2,0)</f>
        <v>1973865</v>
      </c>
      <c r="E23">
        <f t="shared" si="0"/>
        <v>0</v>
      </c>
      <c r="K23" t="str">
        <f t="shared" si="1"/>
        <v>,1973865</v>
      </c>
    </row>
    <row r="24" ht="14.25" customHeight="1" spans="1:11">
      <c r="A24" s="5" t="s">
        <v>251</v>
      </c>
      <c r="B24" s="3">
        <v>618</v>
      </c>
      <c r="C24" t="str">
        <f>VLOOKUP(A24,HOP!A:H,8,0)</f>
        <v>618.00</v>
      </c>
      <c r="D24" t="str">
        <f>VLOOKUP(A24,HOP!A:B,2,0)</f>
        <v>1975951</v>
      </c>
      <c r="E24">
        <f t="shared" si="0"/>
        <v>0</v>
      </c>
      <c r="K24" t="str">
        <f t="shared" si="1"/>
        <v>,1975951</v>
      </c>
    </row>
    <row r="25" ht="14.25" customHeight="1" spans="1:11">
      <c r="A25" s="5" t="s">
        <v>260</v>
      </c>
      <c r="B25" s="3">
        <v>330</v>
      </c>
      <c r="C25" t="str">
        <f>VLOOKUP(A25,HOP!A:H,8,0)</f>
        <v>330.00</v>
      </c>
      <c r="D25" t="str">
        <f>VLOOKUP(A25,HOP!A:B,2,0)</f>
        <v>1977269</v>
      </c>
      <c r="E25">
        <f t="shared" si="0"/>
        <v>0</v>
      </c>
      <c r="K25" t="str">
        <f t="shared" si="1"/>
        <v>,1977269</v>
      </c>
    </row>
    <row r="26" ht="14.25" customHeight="1" spans="1:11">
      <c r="A26" s="5" t="s">
        <v>268</v>
      </c>
      <c r="B26" s="3">
        <v>304</v>
      </c>
      <c r="C26" t="str">
        <f>VLOOKUP(A26,HOP!A:H,8,0)</f>
        <v>304.00</v>
      </c>
      <c r="D26" t="str">
        <f>VLOOKUP(A26,HOP!A:B,2,0)</f>
        <v>1977058</v>
      </c>
      <c r="E26">
        <f t="shared" si="0"/>
        <v>0</v>
      </c>
      <c r="K26" t="str">
        <f t="shared" si="1"/>
        <v>,1977058</v>
      </c>
    </row>
    <row r="27" ht="14.25" customHeight="1" spans="1:11">
      <c r="A27" s="5" t="s">
        <v>276</v>
      </c>
      <c r="B27" s="3">
        <v>874</v>
      </c>
      <c r="C27" t="str">
        <f>VLOOKUP(A27,HOP!A:H,8,0)</f>
        <v>874.00</v>
      </c>
      <c r="D27" t="str">
        <f>VLOOKUP(A27,HOP!A:B,2,0)</f>
        <v>1976821</v>
      </c>
      <c r="E27">
        <f t="shared" si="0"/>
        <v>0</v>
      </c>
      <c r="K27" t="str">
        <f t="shared" si="1"/>
        <v>,1976821</v>
      </c>
    </row>
    <row r="28" ht="14.25" customHeight="1" spans="1:11">
      <c r="A28" s="5" t="s">
        <v>283</v>
      </c>
      <c r="B28" s="3">
        <v>322</v>
      </c>
      <c r="C28" t="str">
        <f>VLOOKUP(A28,HOP!A:H,8,0)</f>
        <v>322.00</v>
      </c>
      <c r="D28" t="str">
        <f>VLOOKUP(A28,HOP!A:B,2,0)</f>
        <v>1976652</v>
      </c>
      <c r="E28">
        <f t="shared" si="0"/>
        <v>0</v>
      </c>
      <c r="K28" t="str">
        <f t="shared" si="1"/>
        <v>,1976652</v>
      </c>
    </row>
    <row r="29" ht="14.25" customHeight="1" spans="1:11">
      <c r="A29" s="5" t="s">
        <v>290</v>
      </c>
      <c r="B29" s="3">
        <v>61</v>
      </c>
      <c r="C29" t="str">
        <f>VLOOKUP(A29,HOP!A:H,8,0)</f>
        <v>61.00</v>
      </c>
      <c r="D29" t="str">
        <f>VLOOKUP(A29,HOP!A:B,2,0)</f>
        <v>1977320</v>
      </c>
      <c r="E29">
        <f t="shared" si="0"/>
        <v>0</v>
      </c>
      <c r="K29" t="str">
        <f t="shared" si="1"/>
        <v>,1977320</v>
      </c>
    </row>
    <row r="30" ht="14.25" customHeight="1" spans="1:11">
      <c r="A30" s="5" t="s">
        <v>292</v>
      </c>
      <c r="B30" s="3">
        <v>225</v>
      </c>
      <c r="C30" t="str">
        <f>VLOOKUP(A30,HOP!A:H,8,0)</f>
        <v>225.00</v>
      </c>
      <c r="D30" t="str">
        <f>VLOOKUP(A30,HOP!A:B,2,0)</f>
        <v>1977485</v>
      </c>
      <c r="E30">
        <f t="shared" si="0"/>
        <v>0</v>
      </c>
      <c r="K30" t="str">
        <f t="shared" si="1"/>
        <v>,1977485</v>
      </c>
    </row>
    <row r="31" ht="14.25" customHeight="1" spans="1:11">
      <c r="A31" s="5" t="s">
        <v>299</v>
      </c>
      <c r="B31" s="3">
        <v>271</v>
      </c>
      <c r="C31" t="str">
        <f>VLOOKUP(A31,HOP!A:H,8,0)</f>
        <v>271.00</v>
      </c>
      <c r="D31" t="str">
        <f>VLOOKUP(A31,HOP!A:B,2,0)</f>
        <v>1977542</v>
      </c>
      <c r="E31">
        <f t="shared" si="0"/>
        <v>0</v>
      </c>
      <c r="K31" t="str">
        <f t="shared" si="1"/>
        <v>,1977542</v>
      </c>
    </row>
    <row r="32" ht="14.25" customHeight="1" spans="1:11">
      <c r="A32" s="5" t="s">
        <v>306</v>
      </c>
      <c r="B32" s="3">
        <v>117</v>
      </c>
      <c r="C32" t="str">
        <f>VLOOKUP(A32,HOP!A:H,8,0)</f>
        <v>117.00</v>
      </c>
      <c r="D32" t="str">
        <f>VLOOKUP(A32,HOP!A:B,2,0)</f>
        <v>1977380</v>
      </c>
      <c r="E32">
        <f t="shared" si="0"/>
        <v>0</v>
      </c>
      <c r="K32" t="str">
        <f t="shared" si="1"/>
        <v>,1977380</v>
      </c>
    </row>
    <row r="33" ht="14.25" customHeight="1" spans="1:11">
      <c r="A33" s="5" t="s">
        <v>313</v>
      </c>
      <c r="B33" s="3">
        <v>98</v>
      </c>
      <c r="C33" t="str">
        <f>VLOOKUP(A33,HOP!A:H,8,0)</f>
        <v>98.00</v>
      </c>
      <c r="D33" t="str">
        <f>VLOOKUP(A33,HOP!A:B,2,0)</f>
        <v>1977238</v>
      </c>
      <c r="E33">
        <f t="shared" si="0"/>
        <v>0</v>
      </c>
      <c r="K33" t="str">
        <f t="shared" si="1"/>
        <v>,1977238</v>
      </c>
    </row>
    <row r="34" ht="14.25" customHeight="1" spans="1:11">
      <c r="A34" s="5" t="s">
        <v>321</v>
      </c>
      <c r="B34" s="3">
        <v>571</v>
      </c>
      <c r="C34" t="str">
        <f>VLOOKUP(A34,HOP!A:H,8,0)</f>
        <v>571.00</v>
      </c>
      <c r="D34" t="str">
        <f>VLOOKUP(A34,HOP!A:B,2,0)</f>
        <v>1973595</v>
      </c>
      <c r="E34">
        <f t="shared" si="0"/>
        <v>0</v>
      </c>
      <c r="K34" t="str">
        <f t="shared" si="1"/>
        <v>,1973595</v>
      </c>
    </row>
    <row r="35" ht="14.25" customHeight="1" spans="1:11">
      <c r="A35" s="5" t="s">
        <v>329</v>
      </c>
      <c r="B35" s="3">
        <v>235</v>
      </c>
      <c r="C35" t="str">
        <f>VLOOKUP(A35,HOP!A:H,8,0)</f>
        <v>235.00</v>
      </c>
      <c r="D35" t="str">
        <f>VLOOKUP(A35,HOP!A:B,2,0)</f>
        <v>1977059</v>
      </c>
      <c r="E35">
        <f t="shared" ref="E35:E66" si="2">B35-C35</f>
        <v>0</v>
      </c>
      <c r="K35" t="str">
        <f t="shared" ref="K35:K66" si="3">$K$1&amp;D35</f>
        <v>,1977059</v>
      </c>
    </row>
    <row r="36" ht="14.25" customHeight="1" spans="1:11">
      <c r="A36" s="5" t="s">
        <v>336</v>
      </c>
      <c r="B36" s="3">
        <v>245</v>
      </c>
      <c r="C36" t="str">
        <f>VLOOKUP(A36,HOP!A:H,8,0)</f>
        <v>245.00</v>
      </c>
      <c r="D36" t="str">
        <f>VLOOKUP(A36,HOP!A:B,2,0)</f>
        <v>1977460</v>
      </c>
      <c r="E36">
        <f t="shared" si="2"/>
        <v>0</v>
      </c>
      <c r="K36" t="str">
        <f t="shared" si="3"/>
        <v>,1977460</v>
      </c>
    </row>
    <row r="37" ht="14.25" customHeight="1" spans="1:11">
      <c r="A37" s="5" t="s">
        <v>344</v>
      </c>
      <c r="B37" s="3">
        <v>1560</v>
      </c>
      <c r="C37" t="str">
        <f>VLOOKUP(A37,HOP!A:H,8,0)</f>
        <v>1560.00</v>
      </c>
      <c r="D37" t="str">
        <f>VLOOKUP(A37,HOP!A:B,2,0)</f>
        <v>1952381</v>
      </c>
      <c r="E37">
        <f t="shared" si="2"/>
        <v>0</v>
      </c>
      <c r="K37" t="str">
        <f t="shared" si="3"/>
        <v>,1952381</v>
      </c>
    </row>
    <row r="38" ht="14.25" customHeight="1" spans="1:11">
      <c r="A38" s="5" t="s">
        <v>352</v>
      </c>
      <c r="B38" s="3">
        <v>516</v>
      </c>
      <c r="C38" t="str">
        <f>VLOOKUP(A38,HOP!A:H,8,0)</f>
        <v>516.00</v>
      </c>
      <c r="D38" t="str">
        <f>VLOOKUP(A38,HOP!A:B,2,0)</f>
        <v>1976951</v>
      </c>
      <c r="E38">
        <f t="shared" si="2"/>
        <v>0</v>
      </c>
      <c r="K38" t="str">
        <f t="shared" si="3"/>
        <v>,1976951</v>
      </c>
    </row>
    <row r="39" ht="14.25" customHeight="1" spans="1:11">
      <c r="A39" s="5" t="s">
        <v>360</v>
      </c>
      <c r="B39" s="3">
        <v>150</v>
      </c>
      <c r="C39" t="str">
        <f>VLOOKUP(A39,HOP!A:H,8,0)</f>
        <v>150.00</v>
      </c>
      <c r="D39" t="str">
        <f>VLOOKUP(A39,HOP!A:B,2,0)</f>
        <v>1977384</v>
      </c>
      <c r="E39">
        <f t="shared" si="2"/>
        <v>0</v>
      </c>
      <c r="K39" t="str">
        <f t="shared" si="3"/>
        <v>,1977384</v>
      </c>
    </row>
    <row r="40" ht="14.25" customHeight="1" spans="1:11">
      <c r="A40" s="5" t="s">
        <v>368</v>
      </c>
      <c r="B40" s="3">
        <v>99</v>
      </c>
      <c r="C40" t="str">
        <f>VLOOKUP(A40,HOP!A:H,8,0)</f>
        <v>99.00</v>
      </c>
      <c r="D40" t="str">
        <f>VLOOKUP(A40,HOP!A:B,2,0)</f>
        <v>1977468</v>
      </c>
      <c r="E40">
        <f t="shared" si="2"/>
        <v>0</v>
      </c>
      <c r="K40" t="str">
        <f t="shared" si="3"/>
        <v>,1977468</v>
      </c>
    </row>
    <row r="41" ht="14.25" customHeight="1" spans="1:11">
      <c r="A41" s="5" t="s">
        <v>374</v>
      </c>
      <c r="B41" s="3">
        <v>98</v>
      </c>
      <c r="C41" t="str">
        <f>VLOOKUP(A41,HOP!A:H,8,0)</f>
        <v>98.00</v>
      </c>
      <c r="D41" t="str">
        <f>VLOOKUP(A41,HOP!A:B,2,0)</f>
        <v>1977257</v>
      </c>
      <c r="E41">
        <f t="shared" si="2"/>
        <v>0</v>
      </c>
      <c r="K41" t="str">
        <f t="shared" si="3"/>
        <v>,1977257</v>
      </c>
    </row>
    <row r="42" ht="14.25" customHeight="1" spans="1:11">
      <c r="A42" s="5" t="s">
        <v>376</v>
      </c>
      <c r="B42" s="3">
        <v>2904</v>
      </c>
      <c r="C42" t="str">
        <f>VLOOKUP(A42,HOP!A:H,8,0)</f>
        <v>2904.00</v>
      </c>
      <c r="D42" t="str">
        <f>VLOOKUP(A42,HOP!A:B,2,0)</f>
        <v>1969573</v>
      </c>
      <c r="E42">
        <f t="shared" si="2"/>
        <v>0</v>
      </c>
      <c r="K42" t="str">
        <f t="shared" si="3"/>
        <v>,1969573</v>
      </c>
    </row>
    <row r="43" ht="14.25" customHeight="1" spans="1:11">
      <c r="A43" s="5" t="s">
        <v>385</v>
      </c>
      <c r="B43" s="3">
        <v>644</v>
      </c>
      <c r="C43" t="str">
        <f>VLOOKUP(A43,HOP!A:H,8,0)</f>
        <v>644.00</v>
      </c>
      <c r="D43" t="str">
        <f>VLOOKUP(A43,HOP!A:B,2,0)</f>
        <v>1976241</v>
      </c>
      <c r="E43">
        <f t="shared" si="2"/>
        <v>0</v>
      </c>
      <c r="K43" t="str">
        <f t="shared" si="3"/>
        <v>,1976241</v>
      </c>
    </row>
    <row r="44" ht="14.25" customHeight="1" spans="1:11">
      <c r="A44" s="5" t="s">
        <v>392</v>
      </c>
      <c r="B44" s="3">
        <v>253</v>
      </c>
      <c r="C44" t="str">
        <f>VLOOKUP(A44,HOP!A:H,8,0)</f>
        <v>253.00</v>
      </c>
      <c r="D44" t="str">
        <f>VLOOKUP(A44,HOP!A:B,2,0)</f>
        <v>1977189</v>
      </c>
      <c r="E44">
        <f t="shared" si="2"/>
        <v>0</v>
      </c>
      <c r="K44" t="str">
        <f t="shared" si="3"/>
        <v>,1977189</v>
      </c>
    </row>
    <row r="45" ht="14.25" customHeight="1" spans="1:11">
      <c r="A45" s="5" t="s">
        <v>399</v>
      </c>
      <c r="B45" s="3">
        <v>327</v>
      </c>
      <c r="C45" t="str">
        <f>VLOOKUP(A45,HOP!A:H,8,0)</f>
        <v>327.00</v>
      </c>
      <c r="D45" t="str">
        <f>VLOOKUP(A45,HOP!A:B,2,0)</f>
        <v>1976889</v>
      </c>
      <c r="E45">
        <f t="shared" si="2"/>
        <v>0</v>
      </c>
      <c r="K45" t="str">
        <f t="shared" si="3"/>
        <v>,1976889</v>
      </c>
    </row>
    <row r="46" ht="14.25" customHeight="1" spans="1:11">
      <c r="A46" s="5" t="s">
        <v>406</v>
      </c>
      <c r="B46" s="3">
        <v>102</v>
      </c>
      <c r="C46" t="str">
        <f>VLOOKUP(A46,HOP!A:H,8,0)</f>
        <v>102.00</v>
      </c>
      <c r="D46" t="str">
        <f>VLOOKUP(A46,HOP!A:B,2,0)</f>
        <v>1977321</v>
      </c>
      <c r="E46">
        <f t="shared" si="2"/>
        <v>0</v>
      </c>
      <c r="K46" t="str">
        <f t="shared" si="3"/>
        <v>,1977321</v>
      </c>
    </row>
    <row r="47" ht="14.25" customHeight="1" spans="1:11">
      <c r="A47" s="5" t="s">
        <v>413</v>
      </c>
      <c r="B47" s="3">
        <v>290</v>
      </c>
      <c r="C47" t="str">
        <f>VLOOKUP(A47,HOP!A:H,8,0)</f>
        <v>290.00</v>
      </c>
      <c r="D47" t="str">
        <f>VLOOKUP(A47,HOP!A:B,2,0)</f>
        <v>1977091</v>
      </c>
      <c r="E47">
        <f t="shared" si="2"/>
        <v>0</v>
      </c>
      <c r="K47" t="str">
        <f t="shared" si="3"/>
        <v>,1977091</v>
      </c>
    </row>
    <row r="48" ht="14.25" customHeight="1" spans="1:11">
      <c r="A48" s="5" t="s">
        <v>421</v>
      </c>
      <c r="B48" s="3">
        <v>346</v>
      </c>
      <c r="C48" t="str">
        <f>VLOOKUP(A48,HOP!A:H,8,0)</f>
        <v>346.00</v>
      </c>
      <c r="D48" t="str">
        <f>VLOOKUP(A48,HOP!A:B,2,0)</f>
        <v>1976903</v>
      </c>
      <c r="E48">
        <f t="shared" si="2"/>
        <v>0</v>
      </c>
      <c r="K48" t="str">
        <f t="shared" si="3"/>
        <v>,1976903</v>
      </c>
    </row>
    <row r="49" ht="14.25" customHeight="1" spans="1:11">
      <c r="A49" s="5" t="s">
        <v>429</v>
      </c>
      <c r="B49" s="3">
        <v>121</v>
      </c>
      <c r="C49" t="str">
        <f>VLOOKUP(A49,HOP!A:H,8,0)</f>
        <v>121.00</v>
      </c>
      <c r="D49" t="str">
        <f>VLOOKUP(A49,HOP!A:B,2,0)</f>
        <v>1977173</v>
      </c>
      <c r="E49">
        <f t="shared" si="2"/>
        <v>0</v>
      </c>
      <c r="K49" t="str">
        <f t="shared" si="3"/>
        <v>,1977173</v>
      </c>
    </row>
    <row r="50" ht="14.25" customHeight="1" spans="1:11">
      <c r="A50" s="5" t="s">
        <v>437</v>
      </c>
      <c r="B50" s="3">
        <v>110</v>
      </c>
      <c r="C50" t="str">
        <f>VLOOKUP(A50,HOP!A:H,8,0)</f>
        <v>110.00</v>
      </c>
      <c r="D50" t="str">
        <f>VLOOKUP(A50,HOP!A:B,2,0)</f>
        <v>1977206</v>
      </c>
      <c r="E50">
        <f t="shared" si="2"/>
        <v>0</v>
      </c>
      <c r="K50" t="str">
        <f t="shared" si="3"/>
        <v>,1977206</v>
      </c>
    </row>
    <row r="51" ht="14.25" customHeight="1" spans="1:11">
      <c r="A51" s="5" t="s">
        <v>444</v>
      </c>
      <c r="B51" s="3">
        <v>307</v>
      </c>
      <c r="C51" t="str">
        <f>VLOOKUP(A51,HOP!A:H,8,0)</f>
        <v>307.00</v>
      </c>
      <c r="D51" t="str">
        <f>VLOOKUP(A51,HOP!A:B,2,0)</f>
        <v>1977427</v>
      </c>
      <c r="E51">
        <f t="shared" si="2"/>
        <v>0</v>
      </c>
      <c r="K51" t="str">
        <f t="shared" si="3"/>
        <v>,1977427</v>
      </c>
    </row>
    <row r="52" ht="14.25" customHeight="1" spans="1:11">
      <c r="A52" s="5" t="s">
        <v>451</v>
      </c>
      <c r="B52" s="3">
        <v>85</v>
      </c>
      <c r="C52" t="str">
        <f>VLOOKUP(A52,HOP!A:H,8,0)</f>
        <v>85.00</v>
      </c>
      <c r="D52" t="str">
        <f>VLOOKUP(A52,HOP!A:B,2,0)</f>
        <v>1977350</v>
      </c>
      <c r="E52">
        <f t="shared" si="2"/>
        <v>0</v>
      </c>
      <c r="K52" t="str">
        <f t="shared" si="3"/>
        <v>,1977350</v>
      </c>
    </row>
    <row r="53" ht="14.25" customHeight="1" spans="1:11">
      <c r="A53" s="5" t="s">
        <v>458</v>
      </c>
      <c r="B53" s="3">
        <v>206</v>
      </c>
      <c r="C53" t="str">
        <f>VLOOKUP(A53,HOP!A:H,8,0)</f>
        <v>206.00</v>
      </c>
      <c r="D53" t="str">
        <f>VLOOKUP(A53,HOP!A:B,2,0)</f>
        <v>1977531</v>
      </c>
      <c r="E53">
        <f t="shared" si="2"/>
        <v>0</v>
      </c>
      <c r="K53" t="str">
        <f t="shared" si="3"/>
        <v>,1977531</v>
      </c>
    </row>
    <row r="54" ht="14.25" customHeight="1" spans="1:11">
      <c r="A54" s="5" t="s">
        <v>463</v>
      </c>
      <c r="B54" s="3">
        <v>137</v>
      </c>
      <c r="C54" t="str">
        <f>VLOOKUP(A54,HOP!A:H,8,0)</f>
        <v>137.00</v>
      </c>
      <c r="D54" t="str">
        <f>VLOOKUP(A54,HOP!A:B,2,0)</f>
        <v>1977351</v>
      </c>
      <c r="E54">
        <f t="shared" si="2"/>
        <v>0</v>
      </c>
      <c r="K54" t="str">
        <f t="shared" si="3"/>
        <v>,1977351</v>
      </c>
    </row>
    <row r="55" ht="14.25" customHeight="1" spans="1:11">
      <c r="A55" s="5" t="s">
        <v>471</v>
      </c>
      <c r="B55" s="3">
        <v>58</v>
      </c>
      <c r="C55" t="str">
        <f>VLOOKUP(A55,HOP!A:H,8,0)</f>
        <v>58.00</v>
      </c>
      <c r="D55" t="str">
        <f>VLOOKUP(A55,HOP!A:B,2,0)</f>
        <v>1972237</v>
      </c>
      <c r="E55">
        <f t="shared" si="2"/>
        <v>0</v>
      </c>
      <c r="K55" t="str">
        <f t="shared" si="3"/>
        <v>,1972237</v>
      </c>
    </row>
    <row r="56" ht="14.25" customHeight="1" spans="1:11">
      <c r="A56" s="5" t="s">
        <v>479</v>
      </c>
      <c r="B56" s="3">
        <v>305</v>
      </c>
      <c r="C56" t="str">
        <f>VLOOKUP(A56,HOP!A:H,8,0)</f>
        <v>305.00</v>
      </c>
      <c r="D56" t="str">
        <f>VLOOKUP(A56,HOP!A:B,2,0)</f>
        <v>1976829</v>
      </c>
      <c r="E56">
        <f t="shared" si="2"/>
        <v>0</v>
      </c>
      <c r="K56" t="str">
        <f t="shared" si="3"/>
        <v>,1976829</v>
      </c>
    </row>
    <row r="57" ht="14.25" customHeight="1" spans="1:11">
      <c r="A57" s="5" t="s">
        <v>486</v>
      </c>
      <c r="B57" s="3">
        <v>266</v>
      </c>
      <c r="C57" t="str">
        <f>VLOOKUP(A57,HOP!A:H,8,0)</f>
        <v>266.00</v>
      </c>
      <c r="D57" t="str">
        <f>VLOOKUP(A57,HOP!A:B,2,0)</f>
        <v>1977345</v>
      </c>
      <c r="E57">
        <f t="shared" si="2"/>
        <v>0</v>
      </c>
      <c r="K57" t="str">
        <f t="shared" si="3"/>
        <v>,1977345</v>
      </c>
    </row>
    <row r="58" ht="14.25" customHeight="1" spans="1:11">
      <c r="A58" s="5" t="s">
        <v>494</v>
      </c>
      <c r="B58" s="3">
        <v>176</v>
      </c>
      <c r="C58" t="str">
        <f>VLOOKUP(A58,HOP!A:H,8,0)</f>
        <v>176.00</v>
      </c>
      <c r="D58" t="str">
        <f>VLOOKUP(A58,HOP!A:B,2,0)</f>
        <v>1977314</v>
      </c>
      <c r="E58">
        <f t="shared" si="2"/>
        <v>0</v>
      </c>
      <c r="K58" t="str">
        <f t="shared" si="3"/>
        <v>,1977314</v>
      </c>
    </row>
    <row r="59" ht="14.25" customHeight="1" spans="1:11">
      <c r="A59" s="5" t="s">
        <v>502</v>
      </c>
      <c r="B59" s="3">
        <v>135</v>
      </c>
      <c r="C59" t="str">
        <f>VLOOKUP(A59,HOP!A:H,8,0)</f>
        <v>135.00</v>
      </c>
      <c r="D59" t="str">
        <f>VLOOKUP(A59,HOP!A:B,2,0)</f>
        <v>1977315</v>
      </c>
      <c r="E59">
        <f t="shared" si="2"/>
        <v>0</v>
      </c>
      <c r="K59" t="str">
        <f t="shared" si="3"/>
        <v>,1977315</v>
      </c>
    </row>
    <row r="60" ht="14.25" customHeight="1" spans="1:11">
      <c r="A60" s="5" t="s">
        <v>507</v>
      </c>
      <c r="B60" s="3">
        <v>390</v>
      </c>
      <c r="C60" t="str">
        <f>VLOOKUP(A60,HOP!A:H,8,0)</f>
        <v>390.00</v>
      </c>
      <c r="D60" t="str">
        <f>VLOOKUP(A60,HOP!A:B,2,0)</f>
        <v>1976537</v>
      </c>
      <c r="E60">
        <f t="shared" si="2"/>
        <v>0</v>
      </c>
      <c r="K60" t="str">
        <f t="shared" si="3"/>
        <v>,1976537</v>
      </c>
    </row>
    <row r="61" ht="14.25" customHeight="1" spans="1:11">
      <c r="A61" s="5" t="s">
        <v>515</v>
      </c>
      <c r="B61" s="3">
        <v>62</v>
      </c>
      <c r="C61" t="str">
        <f>VLOOKUP(A61,HOP!A:H,8,0)</f>
        <v>62.00</v>
      </c>
      <c r="D61" t="str">
        <f>VLOOKUP(A61,HOP!A:B,2,0)</f>
        <v>1977461</v>
      </c>
      <c r="E61">
        <f t="shared" si="2"/>
        <v>0</v>
      </c>
      <c r="K61" t="str">
        <f t="shared" si="3"/>
        <v>,1977461</v>
      </c>
    </row>
    <row r="62" ht="14.25" customHeight="1" spans="1:11">
      <c r="A62" s="5" t="s">
        <v>520</v>
      </c>
      <c r="B62" s="3">
        <v>163</v>
      </c>
      <c r="C62" t="str">
        <f>VLOOKUP(A62,HOP!A:H,8,0)</f>
        <v>163.00</v>
      </c>
      <c r="D62" t="str">
        <f>VLOOKUP(A62,HOP!A:B,2,0)</f>
        <v>1973442</v>
      </c>
      <c r="E62">
        <f t="shared" si="2"/>
        <v>0</v>
      </c>
      <c r="K62" t="str">
        <f t="shared" si="3"/>
        <v>,1973442</v>
      </c>
    </row>
    <row r="63" ht="14.25" customHeight="1" spans="1:11">
      <c r="A63" s="5" t="s">
        <v>526</v>
      </c>
      <c r="B63" s="3">
        <v>685</v>
      </c>
      <c r="C63" t="str">
        <f>VLOOKUP(A63,HOP!A:H,8,0)</f>
        <v>685.00</v>
      </c>
      <c r="D63" t="str">
        <f>VLOOKUP(A63,HOP!A:B,2,0)</f>
        <v>1956057</v>
      </c>
      <c r="E63">
        <f t="shared" si="2"/>
        <v>0</v>
      </c>
      <c r="K63" t="str">
        <f t="shared" si="3"/>
        <v>,1956057</v>
      </c>
    </row>
    <row r="64" ht="14.25" customHeight="1" spans="1:11">
      <c r="A64" s="5" t="s">
        <v>534</v>
      </c>
      <c r="B64" s="3">
        <v>336</v>
      </c>
      <c r="C64" t="str">
        <f>VLOOKUP(A64,HOP!A:H,8,0)</f>
        <v>336.00</v>
      </c>
      <c r="D64" t="str">
        <f>VLOOKUP(A64,HOP!A:B,2,0)</f>
        <v>1957756</v>
      </c>
      <c r="E64">
        <f t="shared" si="2"/>
        <v>0</v>
      </c>
      <c r="K64" t="str">
        <f t="shared" si="3"/>
        <v>,1957756</v>
      </c>
    </row>
    <row r="65" ht="14.25" customHeight="1" spans="1:11">
      <c r="A65" s="5" t="s">
        <v>543</v>
      </c>
      <c r="B65" s="3">
        <v>194</v>
      </c>
      <c r="C65" t="str">
        <f>VLOOKUP(A65,HOP!A:H,8,0)</f>
        <v>194.00</v>
      </c>
      <c r="D65" t="str">
        <f>VLOOKUP(A65,HOP!A:B,2,0)</f>
        <v>1971346</v>
      </c>
      <c r="E65">
        <f t="shared" si="2"/>
        <v>0</v>
      </c>
      <c r="K65" t="str">
        <f t="shared" si="3"/>
        <v>,1971346</v>
      </c>
    </row>
    <row r="66" ht="14.25" customHeight="1" spans="1:11">
      <c r="A66" s="5" t="s">
        <v>551</v>
      </c>
      <c r="B66" s="3">
        <v>360</v>
      </c>
      <c r="C66" t="str">
        <f>VLOOKUP(A66,HOP!A:H,8,0)</f>
        <v>360.00</v>
      </c>
      <c r="D66" t="str">
        <f>VLOOKUP(A66,HOP!A:B,2,0)</f>
        <v>1977130</v>
      </c>
      <c r="E66">
        <f t="shared" si="2"/>
        <v>0</v>
      </c>
      <c r="K66" t="str">
        <f t="shared" si="3"/>
        <v>,1977130</v>
      </c>
    </row>
    <row r="67" ht="14.25" customHeight="1" spans="1:11">
      <c r="A67" s="5" t="s">
        <v>559</v>
      </c>
      <c r="B67" s="3">
        <v>1071</v>
      </c>
      <c r="C67" t="str">
        <f>VLOOKUP(A67,HOP!A:H,8,0)</f>
        <v>1071.00</v>
      </c>
      <c r="D67" t="str">
        <f>VLOOKUP(A67,HOP!A:B,2,0)</f>
        <v>1976708</v>
      </c>
      <c r="E67">
        <f t="shared" ref="E67:E98" si="4">B67-C67</f>
        <v>0</v>
      </c>
      <c r="K67" t="str">
        <f t="shared" ref="K67:K98" si="5">$K$1&amp;D67</f>
        <v>,1976708</v>
      </c>
    </row>
    <row r="68" ht="14.25" customHeight="1" spans="1:11">
      <c r="A68" s="5" t="s">
        <v>567</v>
      </c>
      <c r="B68" s="3">
        <v>803</v>
      </c>
      <c r="C68" t="str">
        <f>VLOOKUP(A68,HOP!A:H,8,0)</f>
        <v>803.00</v>
      </c>
      <c r="D68" t="str">
        <f>VLOOKUP(A68,HOP!A:B,2,0)</f>
        <v>1972784</v>
      </c>
      <c r="E68">
        <f t="shared" si="4"/>
        <v>0</v>
      </c>
      <c r="K68" t="str">
        <f t="shared" si="5"/>
        <v>,1972784</v>
      </c>
    </row>
    <row r="69" ht="14.25" customHeight="1" spans="1:11">
      <c r="A69" s="5" t="s">
        <v>574</v>
      </c>
      <c r="B69" s="3">
        <v>217</v>
      </c>
      <c r="C69" t="str">
        <f>VLOOKUP(A69,HOP!A:H,8,0)</f>
        <v>217.00</v>
      </c>
      <c r="D69" t="str">
        <f>VLOOKUP(A69,HOP!A:B,2,0)</f>
        <v>1977156</v>
      </c>
      <c r="E69">
        <f t="shared" si="4"/>
        <v>0</v>
      </c>
      <c r="K69" t="str">
        <f t="shared" si="5"/>
        <v>,1977156</v>
      </c>
    </row>
    <row r="70" ht="14.25" customHeight="1" spans="1:11">
      <c r="A70" s="5" t="s">
        <v>581</v>
      </c>
      <c r="B70" s="3">
        <v>460</v>
      </c>
      <c r="C70" t="str">
        <f>VLOOKUP(A70,HOP!A:H,8,0)</f>
        <v>460.00</v>
      </c>
      <c r="D70" t="str">
        <f>VLOOKUP(A70,HOP!A:B,2,0)</f>
        <v>1977228</v>
      </c>
      <c r="E70">
        <f t="shared" si="4"/>
        <v>0</v>
      </c>
      <c r="K70" t="str">
        <f t="shared" si="5"/>
        <v>,1977228</v>
      </c>
    </row>
    <row r="71" ht="14.25" customHeight="1" spans="1:11">
      <c r="A71" s="5" t="s">
        <v>589</v>
      </c>
      <c r="B71" s="3">
        <v>490</v>
      </c>
      <c r="C71" t="str">
        <f>VLOOKUP(A71,HOP!A:H,8,0)</f>
        <v>490.00</v>
      </c>
      <c r="D71" t="str">
        <f>VLOOKUP(A71,HOP!A:B,2,0)</f>
        <v>1977272</v>
      </c>
      <c r="E71">
        <f t="shared" si="4"/>
        <v>0</v>
      </c>
      <c r="K71" t="str">
        <f t="shared" si="5"/>
        <v>,1977272</v>
      </c>
    </row>
    <row r="72" ht="14.25" customHeight="1" spans="1:11">
      <c r="A72" s="5" t="s">
        <v>597</v>
      </c>
      <c r="B72" s="3">
        <v>190</v>
      </c>
      <c r="C72" t="str">
        <f>VLOOKUP(A72,HOP!A:H,8,0)</f>
        <v>190.00</v>
      </c>
      <c r="D72" t="str">
        <f>VLOOKUP(A72,HOP!A:B,2,0)</f>
        <v>1976469</v>
      </c>
      <c r="E72">
        <f t="shared" si="4"/>
        <v>0</v>
      </c>
      <c r="K72" t="str">
        <f t="shared" si="5"/>
        <v>,1976469</v>
      </c>
    </row>
    <row r="73" ht="14.25" customHeight="1" spans="1:11">
      <c r="A73" s="5" t="s">
        <v>604</v>
      </c>
      <c r="B73" s="3">
        <v>121</v>
      </c>
      <c r="C73" t="str">
        <f>VLOOKUP(A73,HOP!A:H,8,0)</f>
        <v>121.00</v>
      </c>
      <c r="D73" t="str">
        <f>VLOOKUP(A73,HOP!A:B,2,0)</f>
        <v>1977399</v>
      </c>
      <c r="E73">
        <f t="shared" si="4"/>
        <v>0</v>
      </c>
      <c r="K73" t="str">
        <f t="shared" si="5"/>
        <v>,1977399</v>
      </c>
    </row>
    <row r="74" ht="14.25" customHeight="1" spans="1:11">
      <c r="A74" s="5" t="s">
        <v>609</v>
      </c>
      <c r="B74" s="3">
        <v>218</v>
      </c>
      <c r="C74" t="str">
        <f>VLOOKUP(A74,HOP!A:H,8,0)</f>
        <v>218.00</v>
      </c>
      <c r="D74" t="str">
        <f>VLOOKUP(A74,HOP!A:B,2,0)</f>
        <v>1977508</v>
      </c>
      <c r="E74">
        <f t="shared" si="4"/>
        <v>0</v>
      </c>
      <c r="K74" t="str">
        <f t="shared" si="5"/>
        <v>,1977508</v>
      </c>
    </row>
    <row r="75" ht="14.25" customHeight="1" spans="1:11">
      <c r="A75" s="5" t="s">
        <v>616</v>
      </c>
      <c r="B75" s="3">
        <v>119</v>
      </c>
      <c r="C75" t="str">
        <f>VLOOKUP(A75,HOP!A:H,8,0)</f>
        <v>119.00</v>
      </c>
      <c r="D75" t="str">
        <f>VLOOKUP(A75,HOP!A:B,2,0)</f>
        <v>1977417</v>
      </c>
      <c r="E75">
        <f t="shared" si="4"/>
        <v>0</v>
      </c>
      <c r="K75" t="str">
        <f t="shared" si="5"/>
        <v>,1977417</v>
      </c>
    </row>
    <row r="76" ht="14.25" customHeight="1" spans="1:11">
      <c r="A76" s="5" t="s">
        <v>621</v>
      </c>
      <c r="B76" s="3">
        <v>528</v>
      </c>
      <c r="C76" t="str">
        <f>VLOOKUP(A76,HOP!A:H,8,0)</f>
        <v>528.00</v>
      </c>
      <c r="D76" t="str">
        <f>VLOOKUP(A76,HOP!A:B,2,0)</f>
        <v>1975133</v>
      </c>
      <c r="E76">
        <f t="shared" si="4"/>
        <v>0</v>
      </c>
      <c r="K76" t="str">
        <f t="shared" si="5"/>
        <v>,1975133</v>
      </c>
    </row>
    <row r="77" ht="14.25" customHeight="1" spans="1:11">
      <c r="A77" s="5" t="s">
        <v>628</v>
      </c>
      <c r="B77" s="3">
        <v>120</v>
      </c>
      <c r="C77" t="str">
        <f>VLOOKUP(A77,HOP!A:H,8,0)</f>
        <v>120.00</v>
      </c>
      <c r="D77" t="str">
        <f>VLOOKUP(A77,HOP!A:B,2,0)</f>
        <v>1977375</v>
      </c>
      <c r="E77">
        <f t="shared" si="4"/>
        <v>0</v>
      </c>
      <c r="K77" t="str">
        <f t="shared" si="5"/>
        <v>,1977375</v>
      </c>
    </row>
    <row r="78" ht="14.25" customHeight="1" spans="1:11">
      <c r="A78" s="5" t="s">
        <v>634</v>
      </c>
      <c r="B78" s="3">
        <v>235</v>
      </c>
      <c r="C78" t="str">
        <f>VLOOKUP(A78,HOP!A:H,8,0)</f>
        <v>235.00</v>
      </c>
      <c r="D78" t="str">
        <f>VLOOKUP(A78,HOP!A:B,2,0)</f>
        <v>1977464</v>
      </c>
      <c r="E78">
        <f t="shared" si="4"/>
        <v>0</v>
      </c>
      <c r="K78" t="str">
        <f t="shared" si="5"/>
        <v>,1977464</v>
      </c>
    </row>
    <row r="79" ht="14.25" customHeight="1" spans="1:11">
      <c r="A79" s="5" t="s">
        <v>639</v>
      </c>
      <c r="B79" s="3">
        <v>375</v>
      </c>
      <c r="C79" t="str">
        <f>VLOOKUP(A79,HOP!A:H,8,0)</f>
        <v>375.00</v>
      </c>
      <c r="D79" t="str">
        <f>VLOOKUP(A79,HOP!A:B,2,0)</f>
        <v>1977391</v>
      </c>
      <c r="E79">
        <f t="shared" si="4"/>
        <v>0</v>
      </c>
      <c r="K79" t="str">
        <f t="shared" si="5"/>
        <v>,1977391</v>
      </c>
    </row>
    <row r="80" ht="14.25" customHeight="1" spans="1:11">
      <c r="A80" s="5" t="s">
        <v>645</v>
      </c>
      <c r="B80" s="3">
        <v>252</v>
      </c>
      <c r="C80" t="str">
        <f>VLOOKUP(A80,HOP!A:H,8,0)</f>
        <v>252.00</v>
      </c>
      <c r="D80" t="str">
        <f>VLOOKUP(A80,HOP!A:B,2,0)</f>
        <v>1976979</v>
      </c>
      <c r="E80">
        <f t="shared" si="4"/>
        <v>0</v>
      </c>
      <c r="K80" t="str">
        <f t="shared" si="5"/>
        <v>,1976979</v>
      </c>
    </row>
    <row r="81" ht="14.25" customHeight="1" spans="1:11">
      <c r="A81" s="5" t="s">
        <v>651</v>
      </c>
      <c r="B81" s="3">
        <v>221</v>
      </c>
      <c r="C81" t="str">
        <f>VLOOKUP(A81,HOP!A:H,8,0)</f>
        <v>221.00</v>
      </c>
      <c r="D81" t="str">
        <f>VLOOKUP(A81,HOP!A:B,2,0)</f>
        <v>1977526</v>
      </c>
      <c r="E81">
        <f t="shared" si="4"/>
        <v>0</v>
      </c>
      <c r="K81" t="str">
        <f t="shared" si="5"/>
        <v>,1977526</v>
      </c>
    </row>
    <row r="82" ht="14.25" customHeight="1" spans="1:11">
      <c r="A82" s="5" t="s">
        <v>657</v>
      </c>
      <c r="B82" s="3">
        <v>580</v>
      </c>
      <c r="C82" t="str">
        <f>VLOOKUP(A82,HOP!A:H,8,0)</f>
        <v>580.00</v>
      </c>
      <c r="D82" t="str">
        <f>VLOOKUP(A82,HOP!A:B,2,0)</f>
        <v>1970559</v>
      </c>
      <c r="E82">
        <f t="shared" si="4"/>
        <v>0</v>
      </c>
      <c r="K82" t="str">
        <f t="shared" si="5"/>
        <v>,1970559</v>
      </c>
    </row>
    <row r="83" ht="14.25" customHeight="1" spans="1:11">
      <c r="A83" s="5" t="s">
        <v>665</v>
      </c>
      <c r="B83" s="3">
        <v>1485</v>
      </c>
      <c r="C83" t="str">
        <f>VLOOKUP(A83,HOP!A:H,8,0)</f>
        <v>1485.00</v>
      </c>
      <c r="D83" t="str">
        <f>VLOOKUP(A83,HOP!A:B,2,0)</f>
        <v>1972671</v>
      </c>
      <c r="E83">
        <f t="shared" si="4"/>
        <v>0</v>
      </c>
      <c r="K83" t="str">
        <f t="shared" si="5"/>
        <v>,1972671</v>
      </c>
    </row>
    <row r="84" ht="14.25" customHeight="1" spans="1:11">
      <c r="A84" s="5" t="s">
        <v>671</v>
      </c>
      <c r="B84" s="3">
        <v>217</v>
      </c>
      <c r="C84" t="str">
        <f>VLOOKUP(A84,HOP!A:H,8,0)</f>
        <v>217.00</v>
      </c>
      <c r="D84" t="str">
        <f>VLOOKUP(A84,HOP!A:B,2,0)</f>
        <v>1977031</v>
      </c>
      <c r="E84">
        <f t="shared" si="4"/>
        <v>0</v>
      </c>
      <c r="K84" t="str">
        <f t="shared" si="5"/>
        <v>,1977031</v>
      </c>
    </row>
    <row r="85" ht="14.25" customHeight="1" spans="1:11">
      <c r="A85" s="5" t="s">
        <v>676</v>
      </c>
      <c r="B85" s="3">
        <v>232</v>
      </c>
      <c r="C85" t="str">
        <f>VLOOKUP(A85,HOP!A:H,8,0)</f>
        <v>232.00</v>
      </c>
      <c r="D85" t="str">
        <f>VLOOKUP(A85,HOP!A:B,2,0)</f>
        <v>1976381</v>
      </c>
      <c r="E85">
        <f t="shared" si="4"/>
        <v>0</v>
      </c>
      <c r="K85" t="str">
        <f t="shared" si="5"/>
        <v>,1976381</v>
      </c>
    </row>
    <row r="86" ht="14.25" customHeight="1" spans="1:11">
      <c r="A86" s="5" t="s">
        <v>683</v>
      </c>
      <c r="B86" s="3">
        <v>345</v>
      </c>
      <c r="C86" t="str">
        <f>VLOOKUP(A86,HOP!A:H,8,0)</f>
        <v>345.00</v>
      </c>
      <c r="D86" t="str">
        <f>VLOOKUP(A86,HOP!A:B,2,0)</f>
        <v>1974502</v>
      </c>
      <c r="E86">
        <f t="shared" si="4"/>
        <v>0</v>
      </c>
      <c r="K86" t="str">
        <f t="shared" si="5"/>
        <v>,1974502</v>
      </c>
    </row>
    <row r="87" ht="14.25" customHeight="1" spans="1:11">
      <c r="A87" s="5" t="s">
        <v>689</v>
      </c>
      <c r="B87" s="3">
        <v>382</v>
      </c>
      <c r="C87" t="str">
        <f>VLOOKUP(A87,HOP!A:H,8,0)</f>
        <v>382.00</v>
      </c>
      <c r="D87" t="str">
        <f>VLOOKUP(A87,HOP!A:B,2,0)</f>
        <v>1976938</v>
      </c>
      <c r="E87">
        <f t="shared" si="4"/>
        <v>0</v>
      </c>
      <c r="K87" t="str">
        <f t="shared" si="5"/>
        <v>,1976938</v>
      </c>
    </row>
    <row r="88" ht="14.25" customHeight="1" spans="1:11">
      <c r="A88" s="5" t="s">
        <v>696</v>
      </c>
      <c r="B88" s="3">
        <v>202</v>
      </c>
      <c r="C88" t="str">
        <f>VLOOKUP(A88,HOP!A:H,8,0)</f>
        <v>202.00</v>
      </c>
      <c r="D88" t="str">
        <f>VLOOKUP(A88,HOP!A:B,2,0)</f>
        <v>1977084</v>
      </c>
      <c r="E88">
        <f t="shared" si="4"/>
        <v>0</v>
      </c>
      <c r="K88" t="str">
        <f t="shared" si="5"/>
        <v>,1977084</v>
      </c>
    </row>
    <row r="89" ht="14.25" customHeight="1" spans="1:11">
      <c r="A89" s="5" t="s">
        <v>702</v>
      </c>
      <c r="B89" s="3">
        <v>797</v>
      </c>
      <c r="C89" t="str">
        <f>VLOOKUP(A89,HOP!A:H,8,0)</f>
        <v>797.00</v>
      </c>
      <c r="D89" t="str">
        <f>VLOOKUP(A89,HOP!A:B,2,0)</f>
        <v>1977188</v>
      </c>
      <c r="E89">
        <f t="shared" si="4"/>
        <v>0</v>
      </c>
      <c r="K89" t="str">
        <f t="shared" si="5"/>
        <v>,1977188</v>
      </c>
    </row>
    <row r="90" ht="14.25" customHeight="1" spans="1:11">
      <c r="A90" s="5" t="s">
        <v>709</v>
      </c>
      <c r="B90" s="3">
        <v>445</v>
      </c>
      <c r="C90" t="str">
        <f>VLOOKUP(A90,HOP!A:H,8,0)</f>
        <v>445.00</v>
      </c>
      <c r="D90" t="str">
        <f>VLOOKUP(A90,HOP!A:B,2,0)</f>
        <v>1977264</v>
      </c>
      <c r="E90">
        <f t="shared" si="4"/>
        <v>0</v>
      </c>
      <c r="K90" t="str">
        <f t="shared" si="5"/>
        <v>,1977264</v>
      </c>
    </row>
    <row r="91" ht="14.25" customHeight="1" spans="1:11">
      <c r="A91" s="5" t="s">
        <v>715</v>
      </c>
      <c r="B91" s="3">
        <v>909</v>
      </c>
      <c r="C91" t="str">
        <f>VLOOKUP(A91,HOP!A:H,8,0)</f>
        <v>909.00</v>
      </c>
      <c r="D91" t="str">
        <f>VLOOKUP(A91,HOP!A:B,2,0)</f>
        <v>1977218</v>
      </c>
      <c r="E91">
        <f t="shared" si="4"/>
        <v>0</v>
      </c>
      <c r="K91" t="str">
        <f t="shared" si="5"/>
        <v>,1977218</v>
      </c>
    </row>
    <row r="92" ht="14.25" customHeight="1" spans="1:11">
      <c r="A92" s="5" t="s">
        <v>722</v>
      </c>
      <c r="B92" s="3">
        <v>151</v>
      </c>
      <c r="C92" t="str">
        <f>VLOOKUP(A92,HOP!A:H,8,0)</f>
        <v>151.00</v>
      </c>
      <c r="D92" t="str">
        <f>VLOOKUP(A92,HOP!A:B,2,0)</f>
        <v>1977054</v>
      </c>
      <c r="E92">
        <f t="shared" si="4"/>
        <v>0</v>
      </c>
      <c r="K92" t="str">
        <f t="shared" si="5"/>
        <v>,1977054</v>
      </c>
    </row>
    <row r="93" ht="14.25" customHeight="1" spans="1:11">
      <c r="A93" s="5" t="s">
        <v>728</v>
      </c>
      <c r="B93" s="3">
        <v>350</v>
      </c>
      <c r="C93" t="str">
        <f>VLOOKUP(A93,HOP!A:H,8,0)</f>
        <v>350.00</v>
      </c>
      <c r="D93" t="str">
        <f>VLOOKUP(A93,HOP!A:B,2,0)</f>
        <v>1977299</v>
      </c>
      <c r="E93">
        <f t="shared" si="4"/>
        <v>0</v>
      </c>
      <c r="K93" t="str">
        <f t="shared" si="5"/>
        <v>,1977299</v>
      </c>
    </row>
    <row r="94" ht="14.25" customHeight="1" spans="1:11">
      <c r="A94" s="5" t="s">
        <v>733</v>
      </c>
      <c r="B94" s="3">
        <v>466</v>
      </c>
      <c r="C94" t="str">
        <f>VLOOKUP(A94,HOP!A:H,8,0)</f>
        <v>466.00</v>
      </c>
      <c r="D94" t="str">
        <f>VLOOKUP(A94,HOP!A:B,2,0)</f>
        <v>1977079</v>
      </c>
      <c r="E94">
        <f t="shared" si="4"/>
        <v>0</v>
      </c>
      <c r="K94" t="str">
        <f t="shared" si="5"/>
        <v>,1977079</v>
      </c>
    </row>
    <row r="95" ht="14.25" customHeight="1" spans="1:11">
      <c r="A95" s="5" t="s">
        <v>740</v>
      </c>
      <c r="B95" s="3">
        <v>304</v>
      </c>
      <c r="C95" t="str">
        <f>VLOOKUP(A95,HOP!A:H,8,0)</f>
        <v>304.00</v>
      </c>
      <c r="D95" t="str">
        <f>VLOOKUP(A95,HOP!A:B,2,0)</f>
        <v>1977347</v>
      </c>
      <c r="E95">
        <f t="shared" si="4"/>
        <v>0</v>
      </c>
      <c r="K95" t="str">
        <f t="shared" si="5"/>
        <v>,1977347</v>
      </c>
    </row>
    <row r="96" ht="14.25" customHeight="1" spans="1:11">
      <c r="A96" s="5" t="s">
        <v>745</v>
      </c>
      <c r="B96" s="3">
        <v>980</v>
      </c>
      <c r="C96" t="str">
        <f>VLOOKUP(A96,HOP!A:H,8,0)</f>
        <v>980.00</v>
      </c>
      <c r="D96" t="str">
        <f>VLOOKUP(A96,HOP!A:B,2,0)</f>
        <v>1977389</v>
      </c>
      <c r="E96">
        <f t="shared" si="4"/>
        <v>0</v>
      </c>
      <c r="K96" t="str">
        <f t="shared" si="5"/>
        <v>,1977389</v>
      </c>
    </row>
    <row r="97" ht="14.25" customHeight="1" spans="1:11">
      <c r="A97" s="5" t="s">
        <v>750</v>
      </c>
      <c r="B97" s="3">
        <v>224</v>
      </c>
      <c r="C97" t="str">
        <f>VLOOKUP(A97,HOP!A:H,8,0)</f>
        <v>224.00</v>
      </c>
      <c r="D97" t="str">
        <f>VLOOKUP(A97,HOP!A:B,2,0)</f>
        <v>1977336</v>
      </c>
      <c r="E97">
        <f t="shared" si="4"/>
        <v>0</v>
      </c>
      <c r="K97" t="str">
        <f t="shared" si="5"/>
        <v>,1977336</v>
      </c>
    </row>
    <row r="98" ht="14.25" customHeight="1" spans="1:11">
      <c r="A98" s="5" t="s">
        <v>755</v>
      </c>
      <c r="B98" s="3">
        <v>99</v>
      </c>
      <c r="C98" t="str">
        <f>VLOOKUP(A98,HOP!A:H,8,0)</f>
        <v>99.00</v>
      </c>
      <c r="D98" t="str">
        <f>VLOOKUP(A98,HOP!A:B,2,0)</f>
        <v>1977582</v>
      </c>
      <c r="E98">
        <f t="shared" si="4"/>
        <v>0</v>
      </c>
      <c r="K98" t="str">
        <f t="shared" si="5"/>
        <v>,1977582</v>
      </c>
    </row>
    <row r="99" ht="14.25" customHeight="1" spans="1:11">
      <c r="A99" s="5" t="s">
        <v>759</v>
      </c>
      <c r="B99" s="3">
        <v>219</v>
      </c>
      <c r="C99" t="str">
        <f>VLOOKUP(A99,HOP!A:H,8,0)</f>
        <v>219.00</v>
      </c>
      <c r="D99" t="str">
        <f>VLOOKUP(A99,HOP!A:B,2,0)</f>
        <v>1977507</v>
      </c>
      <c r="E99">
        <f t="shared" ref="E99:E130" si="6">B99-C99</f>
        <v>0</v>
      </c>
      <c r="K99" t="str">
        <f t="shared" ref="K99:K130" si="7">$K$1&amp;D99</f>
        <v>,1977507</v>
      </c>
    </row>
    <row r="100" ht="14.25" customHeight="1" spans="1:11">
      <c r="A100" s="5" t="s">
        <v>765</v>
      </c>
      <c r="B100" s="3">
        <v>61</v>
      </c>
      <c r="C100" t="str">
        <f>VLOOKUP(A100,HOP!A:H,8,0)</f>
        <v>61.00</v>
      </c>
      <c r="D100" t="str">
        <f>VLOOKUP(A100,HOP!A:B,2,0)</f>
        <v>1977517</v>
      </c>
      <c r="E100">
        <f t="shared" si="6"/>
        <v>0</v>
      </c>
      <c r="K100" t="str">
        <f t="shared" si="7"/>
        <v>,1977517</v>
      </c>
    </row>
    <row r="101" ht="14.25" customHeight="1" spans="1:11">
      <c r="A101" s="5" t="s">
        <v>768</v>
      </c>
      <c r="B101" s="3">
        <v>80</v>
      </c>
      <c r="C101" t="str">
        <f>VLOOKUP(A101,HOP!A:H,8,0)</f>
        <v>80.00</v>
      </c>
      <c r="D101" t="str">
        <f>VLOOKUP(A101,HOP!A:B,2,0)</f>
        <v>1977422</v>
      </c>
      <c r="E101">
        <f t="shared" si="6"/>
        <v>0</v>
      </c>
      <c r="K101" t="str">
        <f t="shared" si="7"/>
        <v>,1977422</v>
      </c>
    </row>
    <row r="102" ht="14.25" customHeight="1" spans="1:11">
      <c r="A102" s="5" t="s">
        <v>775</v>
      </c>
      <c r="B102" s="3">
        <v>175</v>
      </c>
      <c r="C102" t="str">
        <f>VLOOKUP(A102,HOP!A:H,8,0)</f>
        <v>175.00</v>
      </c>
      <c r="D102" t="str">
        <f>VLOOKUP(A102,HOP!A:B,2,0)</f>
        <v>1977553</v>
      </c>
      <c r="E102">
        <f t="shared" si="6"/>
        <v>0</v>
      </c>
      <c r="K102" t="str">
        <f t="shared" si="7"/>
        <v>,1977553</v>
      </c>
    </row>
    <row r="103" ht="14.25" customHeight="1" spans="1:11">
      <c r="A103" s="5" t="s">
        <v>780</v>
      </c>
      <c r="B103" s="3">
        <v>219</v>
      </c>
      <c r="C103" t="str">
        <f>VLOOKUP(A103,HOP!A:H,8,0)</f>
        <v>219.00</v>
      </c>
      <c r="D103" t="str">
        <f>VLOOKUP(A103,HOP!A:B,2,0)</f>
        <v>1977101</v>
      </c>
      <c r="E103">
        <f t="shared" si="6"/>
        <v>0</v>
      </c>
      <c r="K103" t="str">
        <f t="shared" si="7"/>
        <v>,1977101</v>
      </c>
    </row>
    <row r="104" ht="14.25" customHeight="1" spans="1:11">
      <c r="A104" s="5" t="s">
        <v>785</v>
      </c>
      <c r="B104" s="3">
        <v>3150</v>
      </c>
      <c r="C104" t="str">
        <f>VLOOKUP(A104,HOP!A:H,8,0)</f>
        <v>3150.00</v>
      </c>
      <c r="D104" t="str">
        <f>VLOOKUP(A104,HOP!A:B,2,0)</f>
        <v>1939145</v>
      </c>
      <c r="E104">
        <f t="shared" si="6"/>
        <v>0</v>
      </c>
      <c r="K104" t="str">
        <f t="shared" si="7"/>
        <v>,1939145</v>
      </c>
    </row>
    <row r="105" ht="14.25" customHeight="1" spans="1:11">
      <c r="A105" s="5" t="s">
        <v>794</v>
      </c>
      <c r="B105" s="3">
        <v>412</v>
      </c>
      <c r="C105" t="str">
        <f>VLOOKUP(A105,HOP!A:H,8,0)</f>
        <v>412.00</v>
      </c>
      <c r="D105" t="str">
        <f>VLOOKUP(A105,HOP!A:B,2,0)</f>
        <v>1969878</v>
      </c>
      <c r="E105">
        <f t="shared" si="6"/>
        <v>0</v>
      </c>
      <c r="K105" t="str">
        <f t="shared" si="7"/>
        <v>,1969878</v>
      </c>
    </row>
    <row r="106" ht="14.25" customHeight="1" spans="1:11">
      <c r="A106" s="5" t="s">
        <v>799</v>
      </c>
      <c r="B106" s="3">
        <v>620</v>
      </c>
      <c r="C106" t="str">
        <f>VLOOKUP(A106,HOP!A:H,8,0)</f>
        <v>619.98</v>
      </c>
      <c r="D106" t="str">
        <f>VLOOKUP(A106,HOP!A:B,2,0)</f>
        <v>1973792</v>
      </c>
      <c r="E106">
        <f t="shared" si="6"/>
        <v>0.0199999999999818</v>
      </c>
      <c r="K106" t="str">
        <f t="shared" si="7"/>
        <v>,1973792</v>
      </c>
    </row>
    <row r="107" ht="14.25" customHeight="1" spans="1:11">
      <c r="A107" s="5" t="s">
        <v>806</v>
      </c>
      <c r="B107" s="3">
        <v>207</v>
      </c>
      <c r="C107" t="str">
        <f>VLOOKUP(A107,HOP!A:H,8,0)</f>
        <v>207.00</v>
      </c>
      <c r="D107" t="str">
        <f>VLOOKUP(A107,HOP!A:B,2,0)</f>
        <v>1975089</v>
      </c>
      <c r="E107">
        <f t="shared" si="6"/>
        <v>0</v>
      </c>
      <c r="K107" t="str">
        <f t="shared" si="7"/>
        <v>,1975089</v>
      </c>
    </row>
    <row r="108" ht="14.25" customHeight="1" spans="1:11">
      <c r="A108" s="5" t="s">
        <v>810</v>
      </c>
      <c r="B108" s="3">
        <v>129</v>
      </c>
      <c r="C108" t="str">
        <f>VLOOKUP(A108,HOP!A:H,8,0)</f>
        <v>129.00</v>
      </c>
      <c r="D108" t="str">
        <f>VLOOKUP(A108,HOP!A:B,2,0)</f>
        <v>1973096</v>
      </c>
      <c r="E108">
        <f t="shared" si="6"/>
        <v>0</v>
      </c>
      <c r="K108" t="str">
        <f t="shared" si="7"/>
        <v>,1973096</v>
      </c>
    </row>
    <row r="109" ht="14.25" customHeight="1" spans="1:11">
      <c r="A109" s="5" t="s">
        <v>817</v>
      </c>
      <c r="B109" s="3">
        <v>140</v>
      </c>
      <c r="C109" t="str">
        <f>VLOOKUP(A109,HOP!A:H,8,0)</f>
        <v>140.00</v>
      </c>
      <c r="D109" t="str">
        <f>VLOOKUP(A109,HOP!A:B,2,0)</f>
        <v>1977063</v>
      </c>
      <c r="E109">
        <f t="shared" si="6"/>
        <v>0</v>
      </c>
      <c r="K109" t="str">
        <f t="shared" si="7"/>
        <v>,1977063</v>
      </c>
    </row>
    <row r="110" ht="14.25" customHeight="1" spans="1:11">
      <c r="A110" s="5" t="s">
        <v>823</v>
      </c>
      <c r="B110" s="3">
        <v>492</v>
      </c>
      <c r="C110" t="str">
        <f>VLOOKUP(A110,HOP!A:H,8,0)</f>
        <v>492.00</v>
      </c>
      <c r="D110" t="str">
        <f>VLOOKUP(A110,HOP!A:B,2,0)</f>
        <v>1976024</v>
      </c>
      <c r="E110">
        <f t="shared" si="6"/>
        <v>0</v>
      </c>
      <c r="K110" t="str">
        <f t="shared" si="7"/>
        <v>,1976024</v>
      </c>
    </row>
    <row r="111" ht="14.25" customHeight="1" spans="1:11">
      <c r="A111" s="5" t="s">
        <v>830</v>
      </c>
      <c r="B111" s="3">
        <v>206</v>
      </c>
      <c r="C111" t="str">
        <f>VLOOKUP(A111,HOP!A:H,8,0)</f>
        <v>206.00</v>
      </c>
      <c r="D111" t="str">
        <f>VLOOKUP(A111,HOP!A:B,2,0)</f>
        <v>1976501</v>
      </c>
      <c r="E111">
        <f t="shared" si="6"/>
        <v>0</v>
      </c>
      <c r="K111" t="str">
        <f t="shared" si="7"/>
        <v>,1976501</v>
      </c>
    </row>
    <row r="112" ht="14.25" customHeight="1" spans="1:11">
      <c r="A112" s="5" t="s">
        <v>832</v>
      </c>
      <c r="B112" s="3">
        <v>114</v>
      </c>
      <c r="C112" t="str">
        <f>VLOOKUP(A112,HOP!A:H,8,0)</f>
        <v>114.00</v>
      </c>
      <c r="D112" t="str">
        <f>VLOOKUP(A112,HOP!A:B,2,0)</f>
        <v>1977049</v>
      </c>
      <c r="E112">
        <f t="shared" si="6"/>
        <v>0</v>
      </c>
      <c r="K112" t="str">
        <f t="shared" si="7"/>
        <v>,1977049</v>
      </c>
    </row>
    <row r="113" ht="14.25" customHeight="1" spans="1:11">
      <c r="A113" s="5" t="s">
        <v>834</v>
      </c>
      <c r="B113" s="3">
        <v>300</v>
      </c>
      <c r="C113" t="str">
        <f>VLOOKUP(A113,HOP!A:H,8,0)</f>
        <v>300.00</v>
      </c>
      <c r="D113" t="str">
        <f>VLOOKUP(A113,HOP!A:B,2,0)</f>
        <v>1977097</v>
      </c>
      <c r="E113">
        <f t="shared" si="6"/>
        <v>0</v>
      </c>
      <c r="K113" t="str">
        <f t="shared" si="7"/>
        <v>,1977097</v>
      </c>
    </row>
    <row r="114" ht="14.25" customHeight="1" spans="1:11">
      <c r="A114" s="5" t="s">
        <v>840</v>
      </c>
      <c r="B114" s="3">
        <v>222</v>
      </c>
      <c r="C114" t="str">
        <f>VLOOKUP(A114,HOP!A:H,8,0)</f>
        <v>222.00</v>
      </c>
      <c r="D114" t="str">
        <f>VLOOKUP(A114,HOP!A:B,2,0)</f>
        <v>1977211</v>
      </c>
      <c r="E114">
        <f t="shared" si="6"/>
        <v>0</v>
      </c>
      <c r="K114" t="str">
        <f t="shared" si="7"/>
        <v>,1977211</v>
      </c>
    </row>
    <row r="115" ht="14.25" customHeight="1" spans="1:11">
      <c r="A115" s="5" t="s">
        <v>847</v>
      </c>
      <c r="B115" s="3">
        <v>156</v>
      </c>
      <c r="C115" t="str">
        <f>VLOOKUP(A115,HOP!A:H,8,0)</f>
        <v>156.00</v>
      </c>
      <c r="D115" t="str">
        <f>VLOOKUP(A115,HOP!A:B,2,0)</f>
        <v>1977541</v>
      </c>
      <c r="E115">
        <f t="shared" si="6"/>
        <v>0</v>
      </c>
      <c r="K115" t="str">
        <f t="shared" si="7"/>
        <v>,1977541</v>
      </c>
    </row>
    <row r="116" ht="14.25" customHeight="1" spans="1:11">
      <c r="A116" s="5" t="s">
        <v>853</v>
      </c>
      <c r="B116" s="3">
        <v>398</v>
      </c>
      <c r="C116" t="str">
        <f>VLOOKUP(A116,HOP!A:H,8,0)</f>
        <v>398.00</v>
      </c>
      <c r="D116" t="str">
        <f>VLOOKUP(A116,HOP!A:B,2,0)</f>
        <v>1977343</v>
      </c>
      <c r="E116">
        <f t="shared" si="6"/>
        <v>0</v>
      </c>
      <c r="K116" t="str">
        <f t="shared" si="7"/>
        <v>,1977343</v>
      </c>
    </row>
    <row r="117" ht="14.25" customHeight="1" spans="1:11">
      <c r="A117" s="5" t="s">
        <v>859</v>
      </c>
      <c r="B117" s="3">
        <v>62</v>
      </c>
      <c r="C117" t="str">
        <f>VLOOKUP(A117,HOP!A:H,8,0)</f>
        <v>62.00</v>
      </c>
      <c r="D117" t="str">
        <f>VLOOKUP(A117,HOP!A:B,2,0)</f>
        <v>1977358</v>
      </c>
      <c r="E117">
        <f t="shared" si="6"/>
        <v>0</v>
      </c>
      <c r="K117" t="str">
        <f t="shared" si="7"/>
        <v>,1977358</v>
      </c>
    </row>
    <row r="118" ht="14.25" customHeight="1" spans="1:11">
      <c r="A118" s="5" t="s">
        <v>861</v>
      </c>
      <c r="B118" s="3">
        <v>277</v>
      </c>
      <c r="C118" t="str">
        <f>VLOOKUP(A118,HOP!A:H,8,0)</f>
        <v>277.00</v>
      </c>
      <c r="D118" t="str">
        <f>VLOOKUP(A118,HOP!A:B,2,0)</f>
        <v>1977551</v>
      </c>
      <c r="E118">
        <f t="shared" si="6"/>
        <v>0</v>
      </c>
      <c r="K118" t="str">
        <f t="shared" si="7"/>
        <v>,1977551</v>
      </c>
    </row>
    <row r="119" ht="14.25" customHeight="1" spans="1:11">
      <c r="A119" s="5" t="s">
        <v>868</v>
      </c>
      <c r="B119" s="3">
        <v>260</v>
      </c>
      <c r="C119" t="str">
        <f>VLOOKUP(A119,HOP!A:H,8,0)</f>
        <v>260.00</v>
      </c>
      <c r="D119" t="str">
        <f>VLOOKUP(A119,HOP!A:B,2,0)</f>
        <v>1977304</v>
      </c>
      <c r="E119">
        <f t="shared" si="6"/>
        <v>0</v>
      </c>
      <c r="K119" t="str">
        <f t="shared" si="7"/>
        <v>,1977304</v>
      </c>
    </row>
    <row r="120" ht="14.25" customHeight="1" spans="1:11">
      <c r="A120" s="5" t="s">
        <v>876</v>
      </c>
      <c r="B120" s="3">
        <v>226</v>
      </c>
      <c r="C120" t="str">
        <f>VLOOKUP(A120,HOP!A:H,8,0)</f>
        <v>226.00</v>
      </c>
      <c r="D120" t="str">
        <f>VLOOKUP(A120,HOP!A:B,2,0)</f>
        <v>1977524</v>
      </c>
      <c r="E120">
        <f t="shared" si="6"/>
        <v>0</v>
      </c>
      <c r="K120" t="str">
        <f t="shared" si="7"/>
        <v>,1977524</v>
      </c>
    </row>
    <row r="121" ht="14.25" customHeight="1" spans="1:11">
      <c r="A121" s="5" t="s">
        <v>881</v>
      </c>
      <c r="B121" s="3">
        <v>204</v>
      </c>
      <c r="C121" t="str">
        <f>VLOOKUP(A121,HOP!A:H,8,0)</f>
        <v>204.00</v>
      </c>
      <c r="D121" t="str">
        <f>VLOOKUP(A121,HOP!A:B,2,0)</f>
        <v>1977516</v>
      </c>
      <c r="E121">
        <f t="shared" si="6"/>
        <v>0</v>
      </c>
      <c r="K121" t="str">
        <f t="shared" si="7"/>
        <v>,1977516</v>
      </c>
    </row>
    <row r="122" ht="14.25" customHeight="1" spans="1:11">
      <c r="A122" s="5" t="s">
        <v>887</v>
      </c>
      <c r="B122" s="3">
        <v>1653</v>
      </c>
      <c r="C122" t="str">
        <f>VLOOKUP(A122,HOP!A:H,8,0)</f>
        <v>1653.00</v>
      </c>
      <c r="D122" t="str">
        <f>VLOOKUP(A122,HOP!A:B,2,0)</f>
        <v>1975260</v>
      </c>
      <c r="E122">
        <f t="shared" si="6"/>
        <v>0</v>
      </c>
      <c r="K122" t="str">
        <f t="shared" si="7"/>
        <v>,1975260</v>
      </c>
    </row>
    <row r="123" ht="14.25" customHeight="1" spans="1:11">
      <c r="A123" s="5" t="s">
        <v>895</v>
      </c>
      <c r="B123" s="3">
        <v>384</v>
      </c>
      <c r="C123" t="str">
        <f>VLOOKUP(A123,HOP!A:H,8,0)</f>
        <v>384.00</v>
      </c>
      <c r="D123" t="str">
        <f>VLOOKUP(A123,HOP!A:B,2,0)</f>
        <v>1975996</v>
      </c>
      <c r="E123">
        <f t="shared" si="6"/>
        <v>0</v>
      </c>
      <c r="K123" t="str">
        <f t="shared" si="7"/>
        <v>,1975996</v>
      </c>
    </row>
    <row r="124" ht="14.25" customHeight="1" spans="1:11">
      <c r="A124" s="5" t="s">
        <v>902</v>
      </c>
      <c r="B124" s="3">
        <v>243</v>
      </c>
      <c r="C124" t="str">
        <f>VLOOKUP(A124,HOP!A:H,8,0)</f>
        <v>243.00</v>
      </c>
      <c r="D124" t="str">
        <f>VLOOKUP(A124,HOP!A:B,2,0)</f>
        <v>1976059</v>
      </c>
      <c r="E124">
        <f t="shared" si="6"/>
        <v>0</v>
      </c>
      <c r="K124" t="str">
        <f t="shared" si="7"/>
        <v>,1976059</v>
      </c>
    </row>
    <row r="125" ht="14.25" customHeight="1" spans="1:11">
      <c r="A125" s="5" t="s">
        <v>909</v>
      </c>
      <c r="B125" s="3">
        <v>658</v>
      </c>
      <c r="C125" t="str">
        <f>VLOOKUP(A125,HOP!A:H,8,0)</f>
        <v>658.00</v>
      </c>
      <c r="D125" t="str">
        <f>VLOOKUP(A125,HOP!A:B,2,0)</f>
        <v>1976663</v>
      </c>
      <c r="E125">
        <f t="shared" si="6"/>
        <v>0</v>
      </c>
      <c r="K125" t="str">
        <f t="shared" si="7"/>
        <v>,1976663</v>
      </c>
    </row>
    <row r="126" ht="14.25" customHeight="1" spans="1:11">
      <c r="A126" s="5" t="s">
        <v>916</v>
      </c>
      <c r="B126" s="3">
        <v>55</v>
      </c>
      <c r="C126" t="str">
        <f>VLOOKUP(A126,HOP!A:H,8,0)</f>
        <v>55.00</v>
      </c>
      <c r="D126" t="str">
        <f>VLOOKUP(A126,HOP!A:B,2,0)</f>
        <v>1976394</v>
      </c>
      <c r="E126">
        <f t="shared" si="6"/>
        <v>0</v>
      </c>
      <c r="K126" t="str">
        <f t="shared" si="7"/>
        <v>,1976394</v>
      </c>
    </row>
    <row r="127" ht="14.25" customHeight="1" spans="1:11">
      <c r="A127" s="5" t="s">
        <v>921</v>
      </c>
      <c r="B127" s="3">
        <v>350</v>
      </c>
      <c r="C127" t="str">
        <f>VLOOKUP(A127,HOP!A:H,8,0)</f>
        <v>350.00</v>
      </c>
      <c r="D127" t="str">
        <f>VLOOKUP(A127,HOP!A:B,2,0)</f>
        <v>1976142</v>
      </c>
      <c r="E127">
        <f t="shared" si="6"/>
        <v>0</v>
      </c>
      <c r="K127" t="str">
        <f t="shared" si="7"/>
        <v>,1976142</v>
      </c>
    </row>
    <row r="128" ht="14.25" customHeight="1" spans="1:11">
      <c r="A128" s="5" t="s">
        <v>928</v>
      </c>
      <c r="B128" s="3">
        <v>155</v>
      </c>
      <c r="C128" t="str">
        <f>VLOOKUP(A128,HOP!A:H,8,0)</f>
        <v>155.00</v>
      </c>
      <c r="D128" t="str">
        <f>VLOOKUP(A128,HOP!A:B,2,0)</f>
        <v>1977147</v>
      </c>
      <c r="E128">
        <f t="shared" si="6"/>
        <v>0</v>
      </c>
      <c r="K128" t="str">
        <f t="shared" si="7"/>
        <v>,1977147</v>
      </c>
    </row>
    <row r="129" ht="14.25" customHeight="1" spans="1:11">
      <c r="A129" s="5" t="s">
        <v>934</v>
      </c>
      <c r="B129" s="3">
        <v>140</v>
      </c>
      <c r="C129" t="str">
        <f>VLOOKUP(A129,HOP!A:H,8,0)</f>
        <v>140.00</v>
      </c>
      <c r="D129" t="str">
        <f>VLOOKUP(A129,HOP!A:B,2,0)</f>
        <v>1977199</v>
      </c>
      <c r="E129">
        <f t="shared" si="6"/>
        <v>0</v>
      </c>
      <c r="K129" t="str">
        <f t="shared" si="7"/>
        <v>,1977199</v>
      </c>
    </row>
    <row r="130" ht="14.25" customHeight="1" spans="1:11">
      <c r="A130" s="5" t="s">
        <v>939</v>
      </c>
      <c r="B130" s="3">
        <v>107</v>
      </c>
      <c r="C130" t="str">
        <f>VLOOKUP(A130,HOP!A:H,8,0)</f>
        <v>107.00</v>
      </c>
      <c r="D130" t="str">
        <f>VLOOKUP(A130,HOP!A:B,2,0)</f>
        <v>1976667</v>
      </c>
      <c r="E130">
        <f t="shared" si="6"/>
        <v>0</v>
      </c>
      <c r="K130" t="str">
        <f t="shared" si="7"/>
        <v>,1976667</v>
      </c>
    </row>
    <row r="131" ht="14.25" customHeight="1" spans="1:11">
      <c r="A131" s="5" t="s">
        <v>945</v>
      </c>
      <c r="B131" s="3">
        <v>101</v>
      </c>
      <c r="C131" t="str">
        <f>VLOOKUP(A131,HOP!A:H,8,0)</f>
        <v>101.00</v>
      </c>
      <c r="D131" t="str">
        <f>VLOOKUP(A131,HOP!A:B,2,0)</f>
        <v>1977301</v>
      </c>
      <c r="E131">
        <f t="shared" ref="E131:E162" si="8">B131-C131</f>
        <v>0</v>
      </c>
      <c r="K131" t="str">
        <f t="shared" ref="K131:K162" si="9">$K$1&amp;D131</f>
        <v>,1977301</v>
      </c>
    </row>
    <row r="132" ht="14.25" customHeight="1" spans="1:11">
      <c r="A132" s="5" t="s">
        <v>950</v>
      </c>
      <c r="B132" s="3">
        <v>218</v>
      </c>
      <c r="C132" t="str">
        <f>VLOOKUP(A132,HOP!A:H,8,0)</f>
        <v>218.00</v>
      </c>
      <c r="D132" t="str">
        <f>VLOOKUP(A132,HOP!A:B,2,0)</f>
        <v>1977504</v>
      </c>
      <c r="E132">
        <f t="shared" si="8"/>
        <v>0</v>
      </c>
      <c r="K132" t="str">
        <f t="shared" si="9"/>
        <v>,1977504</v>
      </c>
    </row>
    <row r="133" ht="14.25" customHeight="1" spans="1:11">
      <c r="A133" s="5" t="s">
        <v>954</v>
      </c>
      <c r="B133" s="3">
        <v>261</v>
      </c>
      <c r="C133" t="str">
        <f>VLOOKUP(A133,HOP!A:H,8,0)</f>
        <v>261.00</v>
      </c>
      <c r="D133" t="str">
        <f>VLOOKUP(A133,HOP!A:B,2,0)</f>
        <v>1977550</v>
      </c>
      <c r="E133">
        <f t="shared" si="8"/>
        <v>0</v>
      </c>
      <c r="K133" t="str">
        <f t="shared" si="9"/>
        <v>,1977550</v>
      </c>
    </row>
    <row r="134" ht="14.25" customHeight="1" spans="1:11">
      <c r="A134" s="5" t="s">
        <v>960</v>
      </c>
      <c r="B134" s="3">
        <v>1571</v>
      </c>
      <c r="C134" t="str">
        <f>VLOOKUP(A134,HOP!A:H,8,0)</f>
        <v>1571.00</v>
      </c>
      <c r="D134" t="str">
        <f>VLOOKUP(A134,HOP!A:B,2,0)</f>
        <v>1878366</v>
      </c>
      <c r="E134">
        <f t="shared" si="8"/>
        <v>0</v>
      </c>
      <c r="K134" t="str">
        <f t="shared" si="9"/>
        <v>,1878366</v>
      </c>
    </row>
    <row r="135" ht="14.25" customHeight="1" spans="1:11">
      <c r="A135" s="5" t="s">
        <v>969</v>
      </c>
      <c r="B135" s="3">
        <v>1060</v>
      </c>
      <c r="C135" t="str">
        <f>VLOOKUP(A135,HOP!A:H,8,0)</f>
        <v>1060.00</v>
      </c>
      <c r="D135" t="str">
        <f>VLOOKUP(A135,HOP!A:B,2,0)</f>
        <v>1962525</v>
      </c>
      <c r="E135">
        <f t="shared" si="8"/>
        <v>0</v>
      </c>
      <c r="K135" t="str">
        <f t="shared" si="9"/>
        <v>,1962525</v>
      </c>
    </row>
    <row r="136" ht="14.25" customHeight="1" spans="1:11">
      <c r="A136" s="5" t="s">
        <v>976</v>
      </c>
      <c r="B136" s="3">
        <v>120</v>
      </c>
      <c r="C136" t="str">
        <f>VLOOKUP(A136,HOP!A:H,8,0)</f>
        <v>120.00</v>
      </c>
      <c r="D136" t="str">
        <f>VLOOKUP(A136,HOP!A:B,2,0)</f>
        <v>1976069</v>
      </c>
      <c r="E136">
        <f t="shared" si="8"/>
        <v>0</v>
      </c>
      <c r="K136" t="str">
        <f t="shared" si="9"/>
        <v>,1976069</v>
      </c>
    </row>
    <row r="137" ht="14.25" customHeight="1" spans="1:11">
      <c r="A137" s="5" t="s">
        <v>981</v>
      </c>
      <c r="B137" s="3">
        <v>1800</v>
      </c>
      <c r="C137" t="str">
        <f>VLOOKUP(A137,HOP!A:H,8,0)</f>
        <v>1800.00</v>
      </c>
      <c r="D137" t="str">
        <f>VLOOKUP(A137,HOP!A:B,2,0)</f>
        <v>1972863</v>
      </c>
      <c r="E137">
        <f t="shared" si="8"/>
        <v>0</v>
      </c>
      <c r="K137" t="str">
        <f t="shared" si="9"/>
        <v>,1972863</v>
      </c>
    </row>
    <row r="138" ht="14.25" customHeight="1" spans="1:11">
      <c r="A138" s="5" t="s">
        <v>988</v>
      </c>
      <c r="B138" s="3">
        <v>643</v>
      </c>
      <c r="C138" t="str">
        <f>VLOOKUP(A138,HOP!A:H,8,0)</f>
        <v>643.00</v>
      </c>
      <c r="D138" t="str">
        <f>VLOOKUP(A138,HOP!A:B,2,0)</f>
        <v>1977089</v>
      </c>
      <c r="E138">
        <f t="shared" si="8"/>
        <v>0</v>
      </c>
      <c r="K138" t="str">
        <f t="shared" si="9"/>
        <v>,1977089</v>
      </c>
    </row>
    <row r="139" ht="14.25" customHeight="1" spans="1:11">
      <c r="A139" s="5" t="s">
        <v>995</v>
      </c>
      <c r="B139" s="3">
        <v>243</v>
      </c>
      <c r="C139" t="str">
        <f>VLOOKUP(A139,HOP!A:H,8,0)</f>
        <v>243.00</v>
      </c>
      <c r="D139" t="str">
        <f>VLOOKUP(A139,HOP!A:B,2,0)</f>
        <v>1977378</v>
      </c>
      <c r="E139">
        <f t="shared" si="8"/>
        <v>0</v>
      </c>
      <c r="K139" t="str">
        <f t="shared" si="9"/>
        <v>,1977378</v>
      </c>
    </row>
    <row r="140" ht="14.25" customHeight="1" spans="1:11">
      <c r="A140" s="5" t="s">
        <v>1000</v>
      </c>
      <c r="B140" s="3">
        <v>102</v>
      </c>
      <c r="C140" t="str">
        <f>VLOOKUP(A140,HOP!A:H,8,0)</f>
        <v>102.00</v>
      </c>
      <c r="D140" t="str">
        <f>VLOOKUP(A140,HOP!A:B,2,0)</f>
        <v>1977202</v>
      </c>
      <c r="E140">
        <f t="shared" si="8"/>
        <v>0</v>
      </c>
      <c r="K140" t="str">
        <f t="shared" si="9"/>
        <v>,1977202</v>
      </c>
    </row>
    <row r="141" ht="14.25" customHeight="1" spans="1:11">
      <c r="A141" s="5" t="s">
        <v>1005</v>
      </c>
      <c r="B141" s="3">
        <v>405</v>
      </c>
      <c r="C141" t="str">
        <f>VLOOKUP(A141,HOP!A:H,8,0)</f>
        <v>405.00</v>
      </c>
      <c r="D141" t="str">
        <f>VLOOKUP(A141,HOP!A:B,2,0)</f>
        <v>1977165</v>
      </c>
      <c r="E141">
        <f t="shared" si="8"/>
        <v>0</v>
      </c>
      <c r="K141" t="str">
        <f t="shared" si="9"/>
        <v>,1977165</v>
      </c>
    </row>
    <row r="142" ht="14.25" customHeight="1" spans="1:11">
      <c r="A142" s="5" t="s">
        <v>1009</v>
      </c>
      <c r="B142" s="3">
        <v>307</v>
      </c>
      <c r="C142" t="str">
        <f>VLOOKUP(A142,HOP!A:H,8,0)</f>
        <v>307.00</v>
      </c>
      <c r="D142" t="str">
        <f>VLOOKUP(A142,HOP!A:B,2,0)</f>
        <v>1977096</v>
      </c>
      <c r="E142">
        <f t="shared" si="8"/>
        <v>0</v>
      </c>
      <c r="K142" t="str">
        <f t="shared" si="9"/>
        <v>,1977096</v>
      </c>
    </row>
    <row r="143" ht="14.25" customHeight="1" spans="1:11">
      <c r="A143" s="5" t="s">
        <v>1012</v>
      </c>
      <c r="B143" s="3">
        <v>288</v>
      </c>
      <c r="C143" t="str">
        <f>VLOOKUP(A143,HOP!A:H,8,0)</f>
        <v>288.00</v>
      </c>
      <c r="D143" t="str">
        <f>VLOOKUP(A143,HOP!A:B,2,0)</f>
        <v>1977110</v>
      </c>
      <c r="E143">
        <f t="shared" si="8"/>
        <v>0</v>
      </c>
      <c r="K143" t="str">
        <f t="shared" si="9"/>
        <v>,1977110</v>
      </c>
    </row>
    <row r="144" ht="14.25" customHeight="1" spans="1:11">
      <c r="A144" s="5" t="s">
        <v>1017</v>
      </c>
      <c r="B144" s="3">
        <v>304</v>
      </c>
      <c r="C144" t="str">
        <f>VLOOKUP(A144,HOP!A:H,8,0)</f>
        <v>304.00</v>
      </c>
      <c r="D144" t="str">
        <f>VLOOKUP(A144,HOP!A:B,2,0)</f>
        <v>1977291</v>
      </c>
      <c r="E144">
        <f t="shared" si="8"/>
        <v>0</v>
      </c>
      <c r="K144" t="str">
        <f t="shared" si="9"/>
        <v>,1977291</v>
      </c>
    </row>
    <row r="145" ht="14.25" customHeight="1" spans="1:11">
      <c r="A145" s="5" t="s">
        <v>1021</v>
      </c>
      <c r="B145" s="3">
        <v>107</v>
      </c>
      <c r="C145" t="str">
        <f>VLOOKUP(A145,HOP!A:H,8,0)</f>
        <v>107.00</v>
      </c>
      <c r="D145" t="str">
        <f>VLOOKUP(A145,HOP!A:B,2,0)</f>
        <v>1977349</v>
      </c>
      <c r="E145">
        <f t="shared" si="8"/>
        <v>0</v>
      </c>
      <c r="K145" t="str">
        <f t="shared" si="9"/>
        <v>,1977349</v>
      </c>
    </row>
    <row r="146" ht="14.25" customHeight="1" spans="1:11">
      <c r="A146" s="5" t="s">
        <v>1025</v>
      </c>
      <c r="B146" s="3">
        <v>134</v>
      </c>
      <c r="C146" t="str">
        <f>VLOOKUP(A146,HOP!A:H,8,0)</f>
        <v>134.00</v>
      </c>
      <c r="D146" t="str">
        <f>VLOOKUP(A146,HOP!A:B,2,0)</f>
        <v>1977323</v>
      </c>
      <c r="E146">
        <f t="shared" si="8"/>
        <v>0</v>
      </c>
      <c r="K146" t="str">
        <f t="shared" si="9"/>
        <v>,1977323</v>
      </c>
    </row>
    <row r="147" ht="14.25" customHeight="1" spans="1:11">
      <c r="A147" s="5" t="s">
        <v>1030</v>
      </c>
      <c r="B147" s="3">
        <v>218</v>
      </c>
      <c r="C147" t="str">
        <f>VLOOKUP(A147,HOP!A:H,8,0)</f>
        <v>218.00</v>
      </c>
      <c r="D147" t="str">
        <f>VLOOKUP(A147,HOP!A:B,2,0)</f>
        <v>1977237</v>
      </c>
      <c r="E147">
        <f t="shared" si="8"/>
        <v>0</v>
      </c>
      <c r="K147" t="str">
        <f t="shared" si="9"/>
        <v>,1977237</v>
      </c>
    </row>
    <row r="148" ht="14.25" customHeight="1" spans="1:11">
      <c r="A148" s="5" t="s">
        <v>1035</v>
      </c>
      <c r="B148" s="3">
        <v>330</v>
      </c>
      <c r="C148" t="str">
        <f>VLOOKUP(A148,HOP!A:H,8,0)</f>
        <v>330.00</v>
      </c>
      <c r="D148" t="str">
        <f>VLOOKUP(A148,HOP!A:B,2,0)</f>
        <v>1977552</v>
      </c>
      <c r="E148">
        <f t="shared" si="8"/>
        <v>0</v>
      </c>
      <c r="K148" t="str">
        <f t="shared" si="9"/>
        <v>,1977552</v>
      </c>
    </row>
    <row r="149" ht="14.25" customHeight="1" spans="1:11">
      <c r="A149" s="5" t="s">
        <v>1040</v>
      </c>
      <c r="B149" s="3">
        <v>622</v>
      </c>
      <c r="C149" t="str">
        <f>VLOOKUP(A149,HOP!A:H,8,0)</f>
        <v>622.00</v>
      </c>
      <c r="D149" t="str">
        <f>VLOOKUP(A149,HOP!A:B,2,0)</f>
        <v>1975220</v>
      </c>
      <c r="E149">
        <f t="shared" si="8"/>
        <v>0</v>
      </c>
      <c r="K149" t="str">
        <f t="shared" si="9"/>
        <v>,1975220</v>
      </c>
    </row>
    <row r="150" ht="14.25" customHeight="1" spans="1:11">
      <c r="A150" s="5" t="s">
        <v>1046</v>
      </c>
      <c r="B150" s="3">
        <v>516</v>
      </c>
      <c r="C150" t="str">
        <f>VLOOKUP(A150,HOP!A:H,8,0)</f>
        <v>516.00</v>
      </c>
      <c r="D150" t="str">
        <f>VLOOKUP(A150,HOP!A:B,2,0)</f>
        <v>1975754</v>
      </c>
      <c r="E150">
        <f t="shared" si="8"/>
        <v>0</v>
      </c>
      <c r="K150" t="str">
        <f t="shared" si="9"/>
        <v>,1975754</v>
      </c>
    </row>
    <row r="151" ht="14.25" customHeight="1" spans="1:11">
      <c r="A151" s="5" t="s">
        <v>1048</v>
      </c>
      <c r="B151" s="3">
        <v>768</v>
      </c>
      <c r="C151" t="str">
        <f>VLOOKUP(A151,HOP!A:H,8,0)</f>
        <v>768.00</v>
      </c>
      <c r="D151" t="str">
        <f>VLOOKUP(A151,HOP!A:B,2,0)</f>
        <v>1973169</v>
      </c>
      <c r="E151">
        <f t="shared" si="8"/>
        <v>0</v>
      </c>
      <c r="K151" t="str">
        <f t="shared" si="9"/>
        <v>,1973169</v>
      </c>
    </row>
    <row r="152" ht="14.25" customHeight="1" spans="1:11">
      <c r="A152" s="5" t="s">
        <v>1054</v>
      </c>
      <c r="B152" s="3">
        <v>113</v>
      </c>
      <c r="C152" t="str">
        <f>VLOOKUP(A152,HOP!A:H,8,0)</f>
        <v>113.00</v>
      </c>
      <c r="D152" t="str">
        <f>VLOOKUP(A152,HOP!A:B,2,0)</f>
        <v>1977307</v>
      </c>
      <c r="E152">
        <f t="shared" si="8"/>
        <v>0</v>
      </c>
      <c r="K152" t="str">
        <f t="shared" si="9"/>
        <v>,1977307</v>
      </c>
    </row>
    <row r="153" ht="14.25" customHeight="1" spans="1:11">
      <c r="A153" s="5" t="s">
        <v>1060</v>
      </c>
      <c r="B153" s="3">
        <v>344</v>
      </c>
      <c r="C153" t="str">
        <f>VLOOKUP(A153,HOP!A:H,8,0)</f>
        <v>344.00</v>
      </c>
      <c r="D153" t="str">
        <f>VLOOKUP(A153,HOP!A:B,2,0)</f>
        <v>1977276</v>
      </c>
      <c r="E153">
        <f t="shared" si="8"/>
        <v>0</v>
      </c>
      <c r="K153" t="str">
        <f t="shared" si="9"/>
        <v>,1977276</v>
      </c>
    </row>
    <row r="154" ht="14.25" customHeight="1" spans="1:11">
      <c r="A154" s="5" t="s">
        <v>1066</v>
      </c>
      <c r="B154" s="3">
        <v>111</v>
      </c>
      <c r="C154" t="str">
        <f>VLOOKUP(A154,HOP!A:H,8,0)</f>
        <v>111.00</v>
      </c>
      <c r="D154" t="str">
        <f>VLOOKUP(A154,HOP!A:B,2,0)</f>
        <v>1977275</v>
      </c>
      <c r="E154">
        <f t="shared" si="8"/>
        <v>0</v>
      </c>
      <c r="K154" t="str">
        <f t="shared" si="9"/>
        <v>,1977275</v>
      </c>
    </row>
    <row r="155" ht="14.25" customHeight="1" spans="1:11">
      <c r="A155" s="5" t="s">
        <v>1073</v>
      </c>
      <c r="B155" s="3">
        <v>226</v>
      </c>
      <c r="C155" t="str">
        <f>VLOOKUP(A155,HOP!A:H,8,0)</f>
        <v>226.00</v>
      </c>
      <c r="D155" t="str">
        <f>VLOOKUP(A155,HOP!A:B,2,0)</f>
        <v>1977481</v>
      </c>
      <c r="E155">
        <f t="shared" si="8"/>
        <v>0</v>
      </c>
      <c r="K155" t="str">
        <f t="shared" si="9"/>
        <v>,1977481</v>
      </c>
    </row>
    <row r="156" ht="14.25" customHeight="1" spans="1:11">
      <c r="A156" s="5" t="s">
        <v>1077</v>
      </c>
      <c r="B156" s="3">
        <v>392</v>
      </c>
      <c r="C156" t="str">
        <f>VLOOKUP(A156,HOP!A:H,8,0)</f>
        <v>392.00</v>
      </c>
      <c r="D156" t="str">
        <f>VLOOKUP(A156,HOP!A:B,2,0)</f>
        <v>1977474</v>
      </c>
      <c r="E156">
        <f t="shared" si="8"/>
        <v>0</v>
      </c>
      <c r="K156" t="str">
        <f t="shared" si="9"/>
        <v>,1977474</v>
      </c>
    </row>
    <row r="157" ht="14.25" customHeight="1" spans="1:11">
      <c r="A157" s="5" t="s">
        <v>1085</v>
      </c>
      <c r="B157" s="3">
        <v>1140</v>
      </c>
      <c r="C157" t="str">
        <f>VLOOKUP(A157,HOP!A:H,8,0)</f>
        <v>1140.00</v>
      </c>
      <c r="D157" t="str">
        <f>VLOOKUP(A157,HOP!A:B,2,0)</f>
        <v>1941426</v>
      </c>
      <c r="E157">
        <f t="shared" si="8"/>
        <v>0</v>
      </c>
      <c r="K157" t="str">
        <f t="shared" si="9"/>
        <v>,1941426</v>
      </c>
    </row>
    <row r="158" ht="14.25" customHeight="1" spans="1:11">
      <c r="A158" s="5" t="s">
        <v>1093</v>
      </c>
      <c r="B158" s="3">
        <v>117</v>
      </c>
      <c r="C158" t="str">
        <f>VLOOKUP(A158,HOP!A:H,8,0)</f>
        <v>117.00</v>
      </c>
      <c r="D158" t="str">
        <f>VLOOKUP(A158,HOP!A:B,2,0)</f>
        <v>1973930</v>
      </c>
      <c r="E158">
        <f t="shared" si="8"/>
        <v>0</v>
      </c>
      <c r="K158" t="str">
        <f t="shared" si="9"/>
        <v>,1973930</v>
      </c>
    </row>
    <row r="159" ht="14.25" customHeight="1" spans="1:11">
      <c r="A159" s="5" t="s">
        <v>1098</v>
      </c>
      <c r="B159" s="3">
        <v>334</v>
      </c>
      <c r="C159" t="str">
        <f>VLOOKUP(A159,HOP!A:H,8,0)</f>
        <v>334.00</v>
      </c>
      <c r="D159" t="str">
        <f>VLOOKUP(A159,HOP!A:B,2,0)</f>
        <v>1977178</v>
      </c>
      <c r="E159">
        <f t="shared" si="8"/>
        <v>0</v>
      </c>
      <c r="K159" t="str">
        <f t="shared" si="9"/>
        <v>,1977178</v>
      </c>
    </row>
    <row r="160" ht="14.25" customHeight="1" spans="1:11">
      <c r="A160" s="5" t="s">
        <v>1103</v>
      </c>
      <c r="B160" s="3">
        <v>61</v>
      </c>
      <c r="C160" t="str">
        <f>VLOOKUP(A160,HOP!A:H,8,0)</f>
        <v>61.00</v>
      </c>
      <c r="D160" t="str">
        <f>VLOOKUP(A160,HOP!A:B,2,0)</f>
        <v>1977368</v>
      </c>
      <c r="E160">
        <f t="shared" si="8"/>
        <v>0</v>
      </c>
      <c r="K160" t="str">
        <f t="shared" si="9"/>
        <v>,1977368</v>
      </c>
    </row>
    <row r="161" ht="14.25" customHeight="1" spans="1:11">
      <c r="A161" s="5" t="s">
        <v>1105</v>
      </c>
      <c r="B161" s="3">
        <v>61</v>
      </c>
      <c r="C161" t="str">
        <f>VLOOKUP(A161,HOP!A:H,8,0)</f>
        <v>61.00</v>
      </c>
      <c r="D161" t="str">
        <f>VLOOKUP(A161,HOP!A:B,2,0)</f>
        <v>1977359</v>
      </c>
      <c r="E161">
        <f t="shared" si="8"/>
        <v>0</v>
      </c>
      <c r="K161" t="str">
        <f t="shared" si="9"/>
        <v>,1977359</v>
      </c>
    </row>
    <row r="162" ht="14.25" customHeight="1" spans="1:11">
      <c r="A162" s="5" t="s">
        <v>1107</v>
      </c>
      <c r="B162" s="3">
        <v>61</v>
      </c>
      <c r="C162" t="str">
        <f>VLOOKUP(A162,HOP!A:H,8,0)</f>
        <v>61.00</v>
      </c>
      <c r="D162" t="str">
        <f>VLOOKUP(A162,HOP!A:B,2,0)</f>
        <v>1976969</v>
      </c>
      <c r="E162">
        <f t="shared" si="8"/>
        <v>0</v>
      </c>
      <c r="K162" t="str">
        <f t="shared" si="9"/>
        <v>,1976969</v>
      </c>
    </row>
    <row r="163" ht="14.25" customHeight="1" spans="1:11">
      <c r="A163" s="5" t="s">
        <v>1109</v>
      </c>
      <c r="B163" s="3">
        <v>171</v>
      </c>
      <c r="C163" t="str">
        <f>VLOOKUP(A163,HOP!A:H,8,0)</f>
        <v>171.00</v>
      </c>
      <c r="D163" t="str">
        <f>VLOOKUP(A163,HOP!A:B,2,0)</f>
        <v>1977369</v>
      </c>
      <c r="E163">
        <f t="shared" ref="E163:E185" si="10">B163-C163</f>
        <v>0</v>
      </c>
      <c r="K163" t="str">
        <f t="shared" ref="K163:K185" si="11">$K$1&amp;D163</f>
        <v>,1977369</v>
      </c>
    </row>
    <row r="164" ht="14.25" customHeight="1" spans="1:11">
      <c r="A164" s="5" t="s">
        <v>1116</v>
      </c>
      <c r="B164" s="3">
        <v>90</v>
      </c>
      <c r="C164" t="str">
        <f>VLOOKUP(A164,HOP!A:H,8,0)</f>
        <v>90.00</v>
      </c>
      <c r="D164" t="str">
        <f>VLOOKUP(A164,HOP!A:B,2,0)</f>
        <v>1976460</v>
      </c>
      <c r="E164">
        <f t="shared" si="10"/>
        <v>0</v>
      </c>
      <c r="K164" t="str">
        <f t="shared" si="11"/>
        <v>,1976460</v>
      </c>
    </row>
    <row r="165" ht="14.25" customHeight="1" spans="1:11">
      <c r="A165" s="5" t="s">
        <v>1122</v>
      </c>
      <c r="B165" s="3">
        <v>627</v>
      </c>
      <c r="C165" t="str">
        <f>VLOOKUP(A165,HOP!A:H,8,0)</f>
        <v>627.00</v>
      </c>
      <c r="D165" t="str">
        <f>VLOOKUP(A165,HOP!A:B,2,0)</f>
        <v>1977154</v>
      </c>
      <c r="E165">
        <f t="shared" si="10"/>
        <v>0</v>
      </c>
      <c r="K165" t="str">
        <f t="shared" si="11"/>
        <v>,1977154</v>
      </c>
    </row>
    <row r="166" ht="14.25" customHeight="1" spans="1:11">
      <c r="A166" s="5" t="s">
        <v>1128</v>
      </c>
      <c r="B166" s="3">
        <v>202</v>
      </c>
      <c r="C166" t="str">
        <f>VLOOKUP(A166,HOP!A:H,8,0)</f>
        <v>202.00</v>
      </c>
      <c r="D166" t="str">
        <f>VLOOKUP(A166,HOP!A:B,2,0)</f>
        <v>1977208</v>
      </c>
      <c r="E166">
        <f t="shared" si="10"/>
        <v>0</v>
      </c>
      <c r="K166" t="str">
        <f t="shared" si="11"/>
        <v>,1977208</v>
      </c>
    </row>
    <row r="167" ht="14.25" customHeight="1" spans="1:11">
      <c r="A167" s="5" t="s">
        <v>1132</v>
      </c>
      <c r="B167" s="3">
        <v>261</v>
      </c>
      <c r="C167" t="str">
        <f>VLOOKUP(A167,HOP!A:H,8,0)</f>
        <v>261.00</v>
      </c>
      <c r="D167" t="str">
        <f>VLOOKUP(A167,HOP!A:B,2,0)</f>
        <v>1973375</v>
      </c>
      <c r="E167">
        <f t="shared" si="10"/>
        <v>0</v>
      </c>
      <c r="K167" t="str">
        <f t="shared" si="11"/>
        <v>,1973375</v>
      </c>
    </row>
    <row r="168" ht="14.25" customHeight="1" spans="1:11">
      <c r="A168" s="5" t="s">
        <v>1138</v>
      </c>
      <c r="B168" s="3">
        <v>1412</v>
      </c>
      <c r="C168" t="str">
        <f>VLOOKUP(A168,HOP!A:H,8,0)</f>
        <v>1412.00</v>
      </c>
      <c r="D168" t="str">
        <f>VLOOKUP(A168,HOP!A:B,2,0)</f>
        <v>1970319</v>
      </c>
      <c r="E168">
        <f t="shared" si="10"/>
        <v>0</v>
      </c>
      <c r="K168" t="str">
        <f t="shared" si="11"/>
        <v>,1970319</v>
      </c>
    </row>
    <row r="169" ht="14.25" customHeight="1" spans="1:11">
      <c r="A169" s="5" t="s">
        <v>1144</v>
      </c>
      <c r="B169" s="3">
        <v>1680</v>
      </c>
      <c r="C169" t="str">
        <f>VLOOKUP(A169,HOP!A:H,8,0)</f>
        <v>1680.00</v>
      </c>
      <c r="D169" t="str">
        <f>VLOOKUP(A169,HOP!A:B,2,0)</f>
        <v>1973156</v>
      </c>
      <c r="E169">
        <f t="shared" si="10"/>
        <v>0</v>
      </c>
      <c r="K169" t="str">
        <f t="shared" si="11"/>
        <v>,1973156</v>
      </c>
    </row>
    <row r="170" ht="14.25" customHeight="1" spans="1:11">
      <c r="A170" s="5" t="s">
        <v>1151</v>
      </c>
      <c r="B170" s="3">
        <v>1738</v>
      </c>
      <c r="C170" t="str">
        <f>VLOOKUP(A170,HOP!A:H,8,0)</f>
        <v>1738.00</v>
      </c>
      <c r="D170" t="str">
        <f>VLOOKUP(A170,HOP!A:B,2,0)</f>
        <v>1975378</v>
      </c>
      <c r="E170">
        <f t="shared" si="10"/>
        <v>0</v>
      </c>
      <c r="K170" t="str">
        <f t="shared" si="11"/>
        <v>,1975378</v>
      </c>
    </row>
    <row r="171" ht="14.25" customHeight="1" spans="1:11">
      <c r="A171" s="5" t="s">
        <v>1159</v>
      </c>
      <c r="B171" s="3">
        <v>383</v>
      </c>
      <c r="C171" t="str">
        <f>VLOOKUP(A171,HOP!A:H,8,0)</f>
        <v>383.00</v>
      </c>
      <c r="D171" t="str">
        <f>VLOOKUP(A171,HOP!A:B,2,0)</f>
        <v>1976351</v>
      </c>
      <c r="E171">
        <f t="shared" si="10"/>
        <v>0</v>
      </c>
      <c r="K171" t="str">
        <f t="shared" si="11"/>
        <v>,1976351</v>
      </c>
    </row>
    <row r="172" ht="14.25" customHeight="1" spans="1:11">
      <c r="A172" s="5" t="s">
        <v>1166</v>
      </c>
      <c r="B172" s="3">
        <v>532</v>
      </c>
      <c r="C172" t="str">
        <f>VLOOKUP(A172,HOP!A:H,8,0)</f>
        <v>532.00</v>
      </c>
      <c r="D172" t="str">
        <f>VLOOKUP(A172,HOP!A:B,2,0)</f>
        <v>1977143</v>
      </c>
      <c r="E172">
        <f t="shared" si="10"/>
        <v>0</v>
      </c>
      <c r="K172" t="str">
        <f t="shared" si="11"/>
        <v>,1977143</v>
      </c>
    </row>
    <row r="173" ht="14.25" customHeight="1" spans="1:11">
      <c r="A173" s="5" t="s">
        <v>1173</v>
      </c>
      <c r="B173" s="3">
        <v>563</v>
      </c>
      <c r="C173" t="str">
        <f>VLOOKUP(A173,HOP!A:H,8,0)</f>
        <v>563.00</v>
      </c>
      <c r="D173" t="str">
        <f>VLOOKUP(A173,HOP!A:B,2,0)</f>
        <v>1975407</v>
      </c>
      <c r="E173">
        <f t="shared" si="10"/>
        <v>0</v>
      </c>
      <c r="K173" t="str">
        <f t="shared" si="11"/>
        <v>,1975407</v>
      </c>
    </row>
    <row r="174" ht="14.25" customHeight="1" spans="1:11">
      <c r="A174" s="5" t="s">
        <v>1180</v>
      </c>
      <c r="B174" s="3">
        <v>147</v>
      </c>
      <c r="C174" t="str">
        <f>VLOOKUP(A174,HOP!A:H,8,0)</f>
        <v>147.00</v>
      </c>
      <c r="D174" t="str">
        <f>VLOOKUP(A174,HOP!A:B,2,0)</f>
        <v>1977325</v>
      </c>
      <c r="E174">
        <f t="shared" si="10"/>
        <v>0</v>
      </c>
      <c r="K174" t="str">
        <f t="shared" si="11"/>
        <v>,1977325</v>
      </c>
    </row>
    <row r="175" ht="14.25" customHeight="1" spans="1:11">
      <c r="A175" s="5" t="s">
        <v>1186</v>
      </c>
      <c r="B175" s="3">
        <v>111</v>
      </c>
      <c r="C175" t="str">
        <f>VLOOKUP(A175,HOP!A:H,8,0)</f>
        <v>111.00</v>
      </c>
      <c r="D175" t="str">
        <f>VLOOKUP(A175,HOP!A:B,2,0)</f>
        <v>1977465</v>
      </c>
      <c r="E175">
        <f t="shared" si="10"/>
        <v>0</v>
      </c>
      <c r="K175" t="str">
        <f t="shared" si="11"/>
        <v>,1977465</v>
      </c>
    </row>
    <row r="176" ht="14.25" customHeight="1" spans="1:11">
      <c r="A176" s="5" t="s">
        <v>1191</v>
      </c>
      <c r="B176" s="3">
        <v>136</v>
      </c>
      <c r="C176" t="str">
        <f>VLOOKUP(A176,HOP!A:H,8,0)</f>
        <v>136.00</v>
      </c>
      <c r="D176" t="str">
        <f>VLOOKUP(A176,HOP!A:B,2,0)</f>
        <v>1977318</v>
      </c>
      <c r="E176">
        <f t="shared" si="10"/>
        <v>0</v>
      </c>
      <c r="K176" t="str">
        <f t="shared" si="11"/>
        <v>,1977318</v>
      </c>
    </row>
    <row r="177" ht="14.25" customHeight="1" spans="1:11">
      <c r="A177" s="5" t="s">
        <v>1197</v>
      </c>
      <c r="B177" s="3">
        <v>155</v>
      </c>
      <c r="C177" t="str">
        <f>VLOOKUP(A177,HOP!A:H,8,0)</f>
        <v>155.00</v>
      </c>
      <c r="D177" t="str">
        <f>VLOOKUP(A177,HOP!A:B,2,0)</f>
        <v>1977363</v>
      </c>
      <c r="E177">
        <f t="shared" si="10"/>
        <v>0</v>
      </c>
      <c r="K177" t="str">
        <f t="shared" si="11"/>
        <v>,1977363</v>
      </c>
    </row>
    <row r="178" ht="14.25" customHeight="1" spans="1:11">
      <c r="A178" s="5" t="s">
        <v>1200</v>
      </c>
      <c r="B178" s="3">
        <v>155</v>
      </c>
      <c r="C178" t="str">
        <f>VLOOKUP(A178,HOP!A:H,8,0)</f>
        <v>155.00</v>
      </c>
      <c r="D178" t="str">
        <f>VLOOKUP(A178,HOP!A:B,2,0)</f>
        <v>1977203</v>
      </c>
      <c r="E178">
        <f t="shared" si="10"/>
        <v>0</v>
      </c>
      <c r="K178" t="str">
        <f t="shared" si="11"/>
        <v>,1977203</v>
      </c>
    </row>
    <row r="179" ht="14.25" customHeight="1" spans="1:11">
      <c r="A179" s="5" t="s">
        <v>1202</v>
      </c>
      <c r="B179" s="3">
        <v>297</v>
      </c>
      <c r="C179" t="str">
        <f>VLOOKUP(A179,HOP!A:H,8,0)</f>
        <v>297.00</v>
      </c>
      <c r="D179" t="str">
        <f>VLOOKUP(A179,HOP!A:B,2,0)</f>
        <v>1977440</v>
      </c>
      <c r="E179">
        <f t="shared" si="10"/>
        <v>0</v>
      </c>
      <c r="K179" t="str">
        <f t="shared" si="11"/>
        <v>,1977440</v>
      </c>
    </row>
    <row r="180" ht="14.25" customHeight="1" spans="1:11">
      <c r="A180" s="5" t="s">
        <v>1208</v>
      </c>
      <c r="B180" s="3">
        <v>174</v>
      </c>
      <c r="C180" t="str">
        <f>VLOOKUP(A180,HOP!A:H,8,0)</f>
        <v>174.00</v>
      </c>
      <c r="D180" t="str">
        <f>VLOOKUP(A180,HOP!A:B,2,0)</f>
        <v>1977515</v>
      </c>
      <c r="E180">
        <f t="shared" si="10"/>
        <v>0</v>
      </c>
      <c r="K180" t="str">
        <f t="shared" si="11"/>
        <v>,1977515</v>
      </c>
    </row>
    <row r="181" ht="14.25" customHeight="1" spans="1:11">
      <c r="A181" s="5" t="s">
        <v>1215</v>
      </c>
      <c r="B181" s="3">
        <v>148</v>
      </c>
      <c r="C181" t="str">
        <f>VLOOKUP(A181,HOP!A:H,8,0)</f>
        <v>148.00</v>
      </c>
      <c r="D181" t="str">
        <f>VLOOKUP(A181,HOP!A:B,2,0)</f>
        <v>1977374</v>
      </c>
      <c r="E181">
        <f t="shared" si="10"/>
        <v>0</v>
      </c>
      <c r="K181" t="str">
        <f t="shared" si="11"/>
        <v>,1977374</v>
      </c>
    </row>
    <row r="182" ht="14.25" customHeight="1" spans="1:11">
      <c r="A182" s="5" t="s">
        <v>1220</v>
      </c>
      <c r="B182" s="3">
        <v>196</v>
      </c>
      <c r="C182" t="str">
        <f>VLOOKUP(A182,HOP!A:H,8,0)</f>
        <v>196.00</v>
      </c>
      <c r="D182" t="str">
        <f>VLOOKUP(A182,HOP!A:B,2,0)</f>
        <v>1977506</v>
      </c>
      <c r="E182">
        <f t="shared" si="10"/>
        <v>0</v>
      </c>
      <c r="K182" t="str">
        <f t="shared" si="11"/>
        <v>,1977506</v>
      </c>
    </row>
    <row r="183" ht="14.25" customHeight="1" spans="1:11">
      <c r="A183" s="43" t="s">
        <v>1226</v>
      </c>
      <c r="B183" s="3">
        <v>604</v>
      </c>
      <c r="C183" t="str">
        <f>VLOOKUP(A183,HOP!A:H,8,0)</f>
        <v>604.00</v>
      </c>
      <c r="D183" t="str">
        <f>VLOOKUP(A183,HOP!A:B,2,0)</f>
        <v>1976856</v>
      </c>
      <c r="E183">
        <f t="shared" si="10"/>
        <v>0</v>
      </c>
      <c r="K183" t="str">
        <f t="shared" si="11"/>
        <v>,1976856</v>
      </c>
    </row>
    <row r="184" spans="1:11">
      <c r="A184" s="44" t="s">
        <v>1244</v>
      </c>
      <c r="B184" s="7">
        <v>-2368</v>
      </c>
      <c r="C184">
        <v>0</v>
      </c>
      <c r="D184">
        <v>1975379</v>
      </c>
      <c r="E184">
        <f t="shared" si="10"/>
        <v>-2368</v>
      </c>
      <c r="F184" s="8" t="s">
        <v>1255</v>
      </c>
      <c r="K184" t="str">
        <f t="shared" si="11"/>
        <v>,1975379</v>
      </c>
    </row>
    <row r="185" spans="1:11">
      <c r="A185" s="44" t="s">
        <v>1250</v>
      </c>
      <c r="B185" s="7">
        <v>-327</v>
      </c>
      <c r="C185">
        <v>0</v>
      </c>
      <c r="D185">
        <v>1977137</v>
      </c>
      <c r="E185">
        <f t="shared" si="10"/>
        <v>-327</v>
      </c>
      <c r="F185" s="8" t="s">
        <v>1256</v>
      </c>
      <c r="K185" t="str">
        <f t="shared" si="11"/>
        <v>,1977137</v>
      </c>
    </row>
    <row r="187" spans="2:2">
      <c r="B187" s="3">
        <f>SUM(B2:B186)</f>
        <v>68522</v>
      </c>
    </row>
    <row r="189" spans="1:1">
      <c r="A189" t="s">
        <v>1257</v>
      </c>
    </row>
    <row r="190" spans="1:1">
      <c r="A190" s="8" t="s">
        <v>1258</v>
      </c>
    </row>
  </sheetData>
  <autoFilter ref="A1:AF18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4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1259</v>
      </c>
      <c r="B1" s="2" t="s">
        <v>1260</v>
      </c>
      <c r="C1" s="2" t="s">
        <v>48</v>
      </c>
      <c r="D1" s="2" t="s">
        <v>1261</v>
      </c>
      <c r="E1" s="2" t="s">
        <v>55</v>
      </c>
      <c r="F1" s="2" t="s">
        <v>1262</v>
      </c>
      <c r="G1" s="2" t="s">
        <v>65</v>
      </c>
      <c r="H1" s="2" t="s">
        <v>1263</v>
      </c>
      <c r="I1" s="2" t="s">
        <v>1264</v>
      </c>
      <c r="J1" s="2" t="s">
        <v>1265</v>
      </c>
      <c r="K1" s="2" t="s">
        <v>54</v>
      </c>
    </row>
    <row r="2" s="1" customFormat="1" ht="20" customHeight="1" spans="1:11">
      <c r="A2" s="2" t="s">
        <v>755</v>
      </c>
      <c r="B2" s="2" t="s">
        <v>1266</v>
      </c>
      <c r="C2" s="2" t="s">
        <v>757</v>
      </c>
      <c r="D2" s="2" t="s">
        <v>758</v>
      </c>
      <c r="E2" s="2" t="s">
        <v>91</v>
      </c>
      <c r="F2" s="2" t="s">
        <v>81</v>
      </c>
      <c r="G2" s="2" t="s">
        <v>1267</v>
      </c>
      <c r="H2" s="2" t="s">
        <v>1268</v>
      </c>
      <c r="I2" s="2" t="s">
        <v>758</v>
      </c>
      <c r="J2" s="2" t="s">
        <v>1269</v>
      </c>
      <c r="K2" s="2" t="s">
        <v>1270</v>
      </c>
    </row>
    <row r="3" s="1" customFormat="1" ht="20" customHeight="1" spans="1:11">
      <c r="A3" s="2" t="s">
        <v>160</v>
      </c>
      <c r="B3" s="2" t="s">
        <v>1271</v>
      </c>
      <c r="C3" s="2" t="s">
        <v>162</v>
      </c>
      <c r="D3" s="2" t="s">
        <v>163</v>
      </c>
      <c r="E3" s="2" t="s">
        <v>91</v>
      </c>
      <c r="F3" s="2" t="s">
        <v>81</v>
      </c>
      <c r="G3" s="2" t="s">
        <v>1267</v>
      </c>
      <c r="H3" s="2" t="s">
        <v>1272</v>
      </c>
      <c r="I3" s="2" t="s">
        <v>163</v>
      </c>
      <c r="J3" s="2" t="s">
        <v>1269</v>
      </c>
      <c r="K3" s="2" t="s">
        <v>1273</v>
      </c>
    </row>
    <row r="4" s="1" customFormat="1" ht="20" customHeight="1" spans="1:11">
      <c r="A4" s="2" t="s">
        <v>775</v>
      </c>
      <c r="B4" s="2" t="s">
        <v>1274</v>
      </c>
      <c r="C4" s="2" t="s">
        <v>777</v>
      </c>
      <c r="D4" s="2" t="s">
        <v>778</v>
      </c>
      <c r="E4" s="2" t="s">
        <v>91</v>
      </c>
      <c r="F4" s="2" t="s">
        <v>81</v>
      </c>
      <c r="G4" s="2" t="s">
        <v>1267</v>
      </c>
      <c r="H4" s="2" t="s">
        <v>1275</v>
      </c>
      <c r="I4" s="2" t="s">
        <v>778</v>
      </c>
      <c r="J4" s="2" t="s">
        <v>1269</v>
      </c>
      <c r="K4" s="2" t="s">
        <v>1276</v>
      </c>
    </row>
    <row r="5" s="1" customFormat="1" ht="20" customHeight="1" spans="1:11">
      <c r="A5" s="2" t="s">
        <v>1035</v>
      </c>
      <c r="B5" s="2" t="s">
        <v>1277</v>
      </c>
      <c r="C5" s="2" t="s">
        <v>1037</v>
      </c>
      <c r="D5" s="2" t="s">
        <v>1038</v>
      </c>
      <c r="E5" s="2" t="s">
        <v>91</v>
      </c>
      <c r="F5" s="2" t="s">
        <v>81</v>
      </c>
      <c r="G5" s="2" t="s">
        <v>1267</v>
      </c>
      <c r="H5" s="2" t="s">
        <v>1278</v>
      </c>
      <c r="I5" s="2" t="s">
        <v>1038</v>
      </c>
      <c r="J5" s="2" t="s">
        <v>1269</v>
      </c>
      <c r="K5" s="2" t="s">
        <v>1279</v>
      </c>
    </row>
    <row r="6" s="1" customFormat="1" ht="20" customHeight="1" spans="1:11">
      <c r="A6" s="2" t="s">
        <v>861</v>
      </c>
      <c r="B6" s="2" t="s">
        <v>1280</v>
      </c>
      <c r="C6" s="2" t="s">
        <v>863</v>
      </c>
      <c r="D6" s="2" t="s">
        <v>864</v>
      </c>
      <c r="E6" s="2" t="s">
        <v>91</v>
      </c>
      <c r="F6" s="2" t="s">
        <v>81</v>
      </c>
      <c r="G6" s="2" t="s">
        <v>1267</v>
      </c>
      <c r="H6" s="2" t="s">
        <v>1281</v>
      </c>
      <c r="I6" s="2" t="s">
        <v>864</v>
      </c>
      <c r="J6" s="2" t="s">
        <v>1269</v>
      </c>
      <c r="K6" s="2" t="s">
        <v>1282</v>
      </c>
    </row>
    <row r="7" s="1" customFormat="1" ht="20" customHeight="1" spans="1:11">
      <c r="A7" s="2" t="s">
        <v>954</v>
      </c>
      <c r="B7" s="2" t="s">
        <v>1283</v>
      </c>
      <c r="C7" s="2" t="s">
        <v>956</v>
      </c>
      <c r="D7" s="2" t="s">
        <v>957</v>
      </c>
      <c r="E7" s="2" t="s">
        <v>91</v>
      </c>
      <c r="F7" s="2" t="s">
        <v>81</v>
      </c>
      <c r="G7" s="2" t="s">
        <v>1267</v>
      </c>
      <c r="H7" s="2" t="s">
        <v>1284</v>
      </c>
      <c r="I7" s="2" t="s">
        <v>957</v>
      </c>
      <c r="J7" s="2" t="s">
        <v>1269</v>
      </c>
      <c r="K7" s="2" t="s">
        <v>1285</v>
      </c>
    </row>
    <row r="8" s="1" customFormat="1" ht="20" customHeight="1" spans="1:11">
      <c r="A8" s="2" t="s">
        <v>299</v>
      </c>
      <c r="B8" s="2" t="s">
        <v>1286</v>
      </c>
      <c r="C8" s="2" t="s">
        <v>301</v>
      </c>
      <c r="D8" s="2" t="s">
        <v>302</v>
      </c>
      <c r="E8" s="2" t="s">
        <v>91</v>
      </c>
      <c r="F8" s="2" t="s">
        <v>81</v>
      </c>
      <c r="G8" s="2" t="s">
        <v>1267</v>
      </c>
      <c r="H8" s="2" t="s">
        <v>1287</v>
      </c>
      <c r="I8" s="2" t="s">
        <v>302</v>
      </c>
      <c r="J8" s="2" t="s">
        <v>1269</v>
      </c>
      <c r="K8" s="2" t="s">
        <v>1288</v>
      </c>
    </row>
    <row r="9" s="1" customFormat="1" ht="20" customHeight="1" spans="1:11">
      <c r="A9" s="2" t="s">
        <v>847</v>
      </c>
      <c r="B9" s="2" t="s">
        <v>1289</v>
      </c>
      <c r="C9" s="2" t="s">
        <v>1290</v>
      </c>
      <c r="D9" s="2" t="s">
        <v>850</v>
      </c>
      <c r="E9" s="2" t="s">
        <v>91</v>
      </c>
      <c r="F9" s="2" t="s">
        <v>81</v>
      </c>
      <c r="G9" s="2" t="s">
        <v>1267</v>
      </c>
      <c r="H9" s="2" t="s">
        <v>1291</v>
      </c>
      <c r="I9" s="2" t="s">
        <v>850</v>
      </c>
      <c r="J9" s="2" t="s">
        <v>1269</v>
      </c>
      <c r="K9" s="2" t="s">
        <v>1292</v>
      </c>
    </row>
    <row r="10" s="1" customFormat="1" ht="20" customHeight="1" spans="1:11">
      <c r="A10" s="2" t="s">
        <v>458</v>
      </c>
      <c r="B10" s="2" t="s">
        <v>1293</v>
      </c>
      <c r="C10" s="2" t="s">
        <v>253</v>
      </c>
      <c r="D10" s="2" t="s">
        <v>459</v>
      </c>
      <c r="E10" s="2" t="s">
        <v>91</v>
      </c>
      <c r="F10" s="2" t="s">
        <v>81</v>
      </c>
      <c r="G10" s="2" t="s">
        <v>1267</v>
      </c>
      <c r="H10" s="2" t="s">
        <v>1294</v>
      </c>
      <c r="I10" s="2" t="s">
        <v>459</v>
      </c>
      <c r="J10" s="2" t="s">
        <v>1269</v>
      </c>
      <c r="K10" s="2" t="s">
        <v>1295</v>
      </c>
    </row>
    <row r="11" s="1" customFormat="1" ht="20" customHeight="1" spans="1:11">
      <c r="A11" s="2" t="s">
        <v>651</v>
      </c>
      <c r="B11" s="2" t="s">
        <v>1296</v>
      </c>
      <c r="C11" s="2" t="s">
        <v>653</v>
      </c>
      <c r="D11" s="2" t="s">
        <v>654</v>
      </c>
      <c r="E11" s="2" t="s">
        <v>91</v>
      </c>
      <c r="F11" s="2" t="s">
        <v>81</v>
      </c>
      <c r="G11" s="2" t="s">
        <v>1267</v>
      </c>
      <c r="H11" s="2" t="s">
        <v>1297</v>
      </c>
      <c r="I11" s="2" t="s">
        <v>654</v>
      </c>
      <c r="J11" s="2" t="s">
        <v>1269</v>
      </c>
      <c r="K11" s="2" t="s">
        <v>1298</v>
      </c>
    </row>
    <row r="12" s="1" customFormat="1" ht="20" customHeight="1" spans="1:11">
      <c r="A12" s="2" t="s">
        <v>876</v>
      </c>
      <c r="B12" s="2" t="s">
        <v>1299</v>
      </c>
      <c r="C12" s="2" t="s">
        <v>878</v>
      </c>
      <c r="D12" s="2" t="s">
        <v>879</v>
      </c>
      <c r="E12" s="2" t="s">
        <v>91</v>
      </c>
      <c r="F12" s="2" t="s">
        <v>81</v>
      </c>
      <c r="G12" s="2" t="s">
        <v>1267</v>
      </c>
      <c r="H12" s="2" t="s">
        <v>1300</v>
      </c>
      <c r="I12" s="2" t="s">
        <v>879</v>
      </c>
      <c r="J12" s="2" t="s">
        <v>1269</v>
      </c>
      <c r="K12" s="2" t="s">
        <v>1301</v>
      </c>
    </row>
    <row r="13" s="1" customFormat="1" ht="20" customHeight="1" spans="1:11">
      <c r="A13" s="2" t="s">
        <v>765</v>
      </c>
      <c r="B13" s="2" t="s">
        <v>1302</v>
      </c>
      <c r="C13" s="2" t="s">
        <v>122</v>
      </c>
      <c r="D13" s="2" t="s">
        <v>766</v>
      </c>
      <c r="E13" s="2" t="s">
        <v>91</v>
      </c>
      <c r="F13" s="2" t="s">
        <v>81</v>
      </c>
      <c r="G13" s="2" t="s">
        <v>1267</v>
      </c>
      <c r="H13" s="2" t="s">
        <v>1303</v>
      </c>
      <c r="I13" s="2" t="s">
        <v>766</v>
      </c>
      <c r="J13" s="2" t="s">
        <v>1269</v>
      </c>
      <c r="K13" s="2" t="s">
        <v>1304</v>
      </c>
    </row>
    <row r="14" s="1" customFormat="1" ht="20" customHeight="1" spans="1:11">
      <c r="A14" s="2" t="s">
        <v>881</v>
      </c>
      <c r="B14" s="2" t="s">
        <v>1305</v>
      </c>
      <c r="C14" s="2" t="s">
        <v>883</v>
      </c>
      <c r="D14" s="2" t="s">
        <v>884</v>
      </c>
      <c r="E14" s="2" t="s">
        <v>91</v>
      </c>
      <c r="F14" s="2" t="s">
        <v>81</v>
      </c>
      <c r="G14" s="2" t="s">
        <v>1267</v>
      </c>
      <c r="H14" s="2" t="s">
        <v>1306</v>
      </c>
      <c r="I14" s="2" t="s">
        <v>884</v>
      </c>
      <c r="J14" s="2" t="s">
        <v>1269</v>
      </c>
      <c r="K14" s="2" t="s">
        <v>1307</v>
      </c>
    </row>
    <row r="15" s="1" customFormat="1" ht="20" customHeight="1" spans="1:11">
      <c r="A15" s="2" t="s">
        <v>1208</v>
      </c>
      <c r="B15" s="2" t="s">
        <v>1308</v>
      </c>
      <c r="C15" s="2" t="s">
        <v>1210</v>
      </c>
      <c r="D15" s="2" t="s">
        <v>1211</v>
      </c>
      <c r="E15" s="2" t="s">
        <v>91</v>
      </c>
      <c r="F15" s="2" t="s">
        <v>81</v>
      </c>
      <c r="G15" s="2" t="s">
        <v>1267</v>
      </c>
      <c r="H15" s="2" t="s">
        <v>1309</v>
      </c>
      <c r="I15" s="2" t="s">
        <v>1211</v>
      </c>
      <c r="J15" s="2" t="s">
        <v>1269</v>
      </c>
      <c r="K15" s="2" t="s">
        <v>1307</v>
      </c>
    </row>
    <row r="16" s="1" customFormat="1" ht="20" customHeight="1" spans="1:11">
      <c r="A16" s="2" t="s">
        <v>136</v>
      </c>
      <c r="B16" s="2" t="s">
        <v>1310</v>
      </c>
      <c r="C16" s="2" t="s">
        <v>138</v>
      </c>
      <c r="D16" s="2" t="s">
        <v>139</v>
      </c>
      <c r="E16" s="2" t="s">
        <v>91</v>
      </c>
      <c r="F16" s="2" t="s">
        <v>81</v>
      </c>
      <c r="G16" s="2" t="s">
        <v>1267</v>
      </c>
      <c r="H16" s="2" t="s">
        <v>1311</v>
      </c>
      <c r="I16" s="2" t="s">
        <v>139</v>
      </c>
      <c r="J16" s="2" t="s">
        <v>1269</v>
      </c>
      <c r="K16" s="2" t="s">
        <v>1312</v>
      </c>
    </row>
    <row r="17" s="1" customFormat="1" ht="20" customHeight="1" spans="1:11">
      <c r="A17" s="2" t="s">
        <v>609</v>
      </c>
      <c r="B17" s="2" t="s">
        <v>1313</v>
      </c>
      <c r="C17" s="2" t="s">
        <v>611</v>
      </c>
      <c r="D17" s="2" t="s">
        <v>612</v>
      </c>
      <c r="E17" s="2" t="s">
        <v>91</v>
      </c>
      <c r="F17" s="2" t="s">
        <v>81</v>
      </c>
      <c r="G17" s="2" t="s">
        <v>1267</v>
      </c>
      <c r="H17" s="2" t="s">
        <v>1314</v>
      </c>
      <c r="I17" s="2" t="s">
        <v>612</v>
      </c>
      <c r="J17" s="2" t="s">
        <v>1269</v>
      </c>
      <c r="K17" s="2" t="s">
        <v>1315</v>
      </c>
    </row>
    <row r="18" s="1" customFormat="1" ht="20" customHeight="1" spans="1:11">
      <c r="A18" s="2" t="s">
        <v>759</v>
      </c>
      <c r="B18" s="2" t="s">
        <v>1316</v>
      </c>
      <c r="C18" s="2" t="s">
        <v>761</v>
      </c>
      <c r="D18" s="2" t="s">
        <v>762</v>
      </c>
      <c r="E18" s="2" t="s">
        <v>91</v>
      </c>
      <c r="F18" s="2" t="s">
        <v>81</v>
      </c>
      <c r="G18" s="2" t="s">
        <v>1267</v>
      </c>
      <c r="H18" s="2" t="s">
        <v>1317</v>
      </c>
      <c r="I18" s="2" t="s">
        <v>762</v>
      </c>
      <c r="J18" s="2" t="s">
        <v>1269</v>
      </c>
      <c r="K18" s="2" t="s">
        <v>1318</v>
      </c>
    </row>
    <row r="19" s="1" customFormat="1" ht="20" customHeight="1" spans="1:11">
      <c r="A19" s="2" t="s">
        <v>1220</v>
      </c>
      <c r="B19" s="2" t="s">
        <v>1319</v>
      </c>
      <c r="C19" s="2" t="s">
        <v>1222</v>
      </c>
      <c r="D19" s="2" t="s">
        <v>1223</v>
      </c>
      <c r="E19" s="2" t="s">
        <v>91</v>
      </c>
      <c r="F19" s="2" t="s">
        <v>81</v>
      </c>
      <c r="G19" s="2" t="s">
        <v>1267</v>
      </c>
      <c r="H19" s="2" t="s">
        <v>1320</v>
      </c>
      <c r="I19" s="2" t="s">
        <v>1223</v>
      </c>
      <c r="J19" s="2" t="s">
        <v>1269</v>
      </c>
      <c r="K19" s="2" t="s">
        <v>1321</v>
      </c>
    </row>
    <row r="20" s="1" customFormat="1" ht="20" customHeight="1" spans="1:11">
      <c r="A20" s="2" t="s">
        <v>950</v>
      </c>
      <c r="B20" s="2" t="s">
        <v>1322</v>
      </c>
      <c r="C20" s="2" t="s">
        <v>952</v>
      </c>
      <c r="D20" s="2" t="s">
        <v>953</v>
      </c>
      <c r="E20" s="2" t="s">
        <v>91</v>
      </c>
      <c r="F20" s="2" t="s">
        <v>81</v>
      </c>
      <c r="G20" s="2" t="s">
        <v>1267</v>
      </c>
      <c r="H20" s="2" t="s">
        <v>1314</v>
      </c>
      <c r="I20" s="2" t="s">
        <v>953</v>
      </c>
      <c r="J20" s="2" t="s">
        <v>1269</v>
      </c>
      <c r="K20" s="2" t="s">
        <v>1323</v>
      </c>
    </row>
    <row r="21" s="1" customFormat="1" ht="20" customHeight="1" spans="1:11">
      <c r="A21" s="2" t="s">
        <v>292</v>
      </c>
      <c r="B21" s="2" t="s">
        <v>1324</v>
      </c>
      <c r="C21" s="2" t="s">
        <v>294</v>
      </c>
      <c r="D21" s="2" t="s">
        <v>295</v>
      </c>
      <c r="E21" s="2" t="s">
        <v>91</v>
      </c>
      <c r="F21" s="2" t="s">
        <v>81</v>
      </c>
      <c r="G21" s="2" t="s">
        <v>1267</v>
      </c>
      <c r="H21" s="2" t="s">
        <v>1325</v>
      </c>
      <c r="I21" s="2" t="s">
        <v>295</v>
      </c>
      <c r="J21" s="2" t="s">
        <v>1269</v>
      </c>
      <c r="K21" s="2" t="s">
        <v>1326</v>
      </c>
    </row>
    <row r="22" s="1" customFormat="1" ht="20" customHeight="1" spans="1:11">
      <c r="A22" s="2" t="s">
        <v>1073</v>
      </c>
      <c r="B22" s="2" t="s">
        <v>1327</v>
      </c>
      <c r="C22" s="2" t="s">
        <v>1075</v>
      </c>
      <c r="D22" s="2" t="s">
        <v>1076</v>
      </c>
      <c r="E22" s="2" t="s">
        <v>91</v>
      </c>
      <c r="F22" s="2" t="s">
        <v>81</v>
      </c>
      <c r="G22" s="2" t="s">
        <v>1267</v>
      </c>
      <c r="H22" s="2" t="s">
        <v>1300</v>
      </c>
      <c r="I22" s="2" t="s">
        <v>1076</v>
      </c>
      <c r="J22" s="2" t="s">
        <v>1269</v>
      </c>
      <c r="K22" s="2" t="s">
        <v>1328</v>
      </c>
    </row>
    <row r="23" s="1" customFormat="1" ht="20" customHeight="1" spans="1:11">
      <c r="A23" s="2" t="s">
        <v>1077</v>
      </c>
      <c r="B23" s="2" t="s">
        <v>1329</v>
      </c>
      <c r="C23" s="2" t="s">
        <v>1079</v>
      </c>
      <c r="D23" s="2" t="s">
        <v>1080</v>
      </c>
      <c r="E23" s="2" t="s">
        <v>91</v>
      </c>
      <c r="F23" s="2" t="s">
        <v>81</v>
      </c>
      <c r="G23" s="2" t="s">
        <v>1267</v>
      </c>
      <c r="H23" s="2" t="s">
        <v>1330</v>
      </c>
      <c r="I23" s="2" t="s">
        <v>1080</v>
      </c>
      <c r="J23" s="2" t="s">
        <v>1269</v>
      </c>
      <c r="K23" s="2" t="s">
        <v>1331</v>
      </c>
    </row>
    <row r="24" s="1" customFormat="1" ht="20" customHeight="1" spans="1:11">
      <c r="A24" s="2" t="s">
        <v>368</v>
      </c>
      <c r="B24" s="2" t="s">
        <v>1332</v>
      </c>
      <c r="C24" s="2" t="s">
        <v>1333</v>
      </c>
      <c r="D24" s="2" t="s">
        <v>371</v>
      </c>
      <c r="E24" s="2" t="s">
        <v>91</v>
      </c>
      <c r="F24" s="2" t="s">
        <v>81</v>
      </c>
      <c r="G24" s="2" t="s">
        <v>1267</v>
      </c>
      <c r="H24" s="2" t="s">
        <v>1268</v>
      </c>
      <c r="I24" s="2" t="s">
        <v>371</v>
      </c>
      <c r="J24" s="2" t="s">
        <v>1269</v>
      </c>
      <c r="K24" s="2" t="s">
        <v>1334</v>
      </c>
    </row>
    <row r="25" s="1" customFormat="1" ht="20" customHeight="1" spans="1:11">
      <c r="A25" s="2" t="s">
        <v>1186</v>
      </c>
      <c r="B25" s="2" t="s">
        <v>1335</v>
      </c>
      <c r="C25" s="2" t="s">
        <v>1336</v>
      </c>
      <c r="D25" s="2" t="s">
        <v>1189</v>
      </c>
      <c r="E25" s="2" t="s">
        <v>91</v>
      </c>
      <c r="F25" s="2" t="s">
        <v>81</v>
      </c>
      <c r="G25" s="2" t="s">
        <v>1267</v>
      </c>
      <c r="H25" s="2" t="s">
        <v>1337</v>
      </c>
      <c r="I25" s="2" t="s">
        <v>1189</v>
      </c>
      <c r="J25" s="2" t="s">
        <v>1269</v>
      </c>
      <c r="K25" s="2" t="s">
        <v>1338</v>
      </c>
    </row>
    <row r="26" s="1" customFormat="1" ht="20" customHeight="1" spans="1:11">
      <c r="A26" s="2" t="s">
        <v>634</v>
      </c>
      <c r="B26" s="2" t="s">
        <v>1339</v>
      </c>
      <c r="C26" s="2" t="s">
        <v>636</v>
      </c>
      <c r="D26" s="2" t="s">
        <v>637</v>
      </c>
      <c r="E26" s="2" t="s">
        <v>91</v>
      </c>
      <c r="F26" s="2" t="s">
        <v>81</v>
      </c>
      <c r="G26" s="2" t="s">
        <v>1267</v>
      </c>
      <c r="H26" s="2" t="s">
        <v>1340</v>
      </c>
      <c r="I26" s="2" t="s">
        <v>637</v>
      </c>
      <c r="J26" s="2" t="s">
        <v>1269</v>
      </c>
      <c r="K26" s="2" t="s">
        <v>1341</v>
      </c>
    </row>
    <row r="27" s="1" customFormat="1" ht="20" customHeight="1" spans="1:11">
      <c r="A27" s="2" t="s">
        <v>515</v>
      </c>
      <c r="B27" s="2" t="s">
        <v>1342</v>
      </c>
      <c r="C27" s="2" t="s">
        <v>517</v>
      </c>
      <c r="D27" s="2" t="s">
        <v>518</v>
      </c>
      <c r="E27" s="2" t="s">
        <v>91</v>
      </c>
      <c r="F27" s="2" t="s">
        <v>81</v>
      </c>
      <c r="G27" s="2" t="s">
        <v>1267</v>
      </c>
      <c r="H27" s="2" t="s">
        <v>1343</v>
      </c>
      <c r="I27" s="2" t="s">
        <v>518</v>
      </c>
      <c r="J27" s="2" t="s">
        <v>1269</v>
      </c>
      <c r="K27" s="2" t="s">
        <v>1344</v>
      </c>
    </row>
    <row r="28" s="1" customFormat="1" ht="20" customHeight="1" spans="1:11">
      <c r="A28" s="2" t="s">
        <v>336</v>
      </c>
      <c r="B28" s="2" t="s">
        <v>1345</v>
      </c>
      <c r="C28" s="2" t="s">
        <v>338</v>
      </c>
      <c r="D28" s="2" t="s">
        <v>339</v>
      </c>
      <c r="E28" s="2" t="s">
        <v>91</v>
      </c>
      <c r="F28" s="2" t="s">
        <v>81</v>
      </c>
      <c r="G28" s="2" t="s">
        <v>1267</v>
      </c>
      <c r="H28" s="2" t="s">
        <v>1346</v>
      </c>
      <c r="I28" s="2" t="s">
        <v>339</v>
      </c>
      <c r="J28" s="2" t="s">
        <v>1269</v>
      </c>
      <c r="K28" s="2" t="s">
        <v>1347</v>
      </c>
    </row>
    <row r="29" s="1" customFormat="1" ht="20" customHeight="1" spans="1:11">
      <c r="A29" s="2" t="s">
        <v>1348</v>
      </c>
      <c r="B29" s="2" t="s">
        <v>1349</v>
      </c>
      <c r="C29" s="2" t="s">
        <v>1350</v>
      </c>
      <c r="D29" s="2" t="s">
        <v>1351</v>
      </c>
      <c r="E29" s="2" t="s">
        <v>91</v>
      </c>
      <c r="F29" s="2" t="s">
        <v>81</v>
      </c>
      <c r="G29" s="2" t="s">
        <v>1267</v>
      </c>
      <c r="H29" s="2" t="s">
        <v>1352</v>
      </c>
      <c r="I29" s="2" t="s">
        <v>1351</v>
      </c>
      <c r="J29" s="2" t="s">
        <v>1269</v>
      </c>
      <c r="K29" s="2" t="s">
        <v>1353</v>
      </c>
    </row>
    <row r="30" s="1" customFormat="1" ht="20" customHeight="1" spans="1:11">
      <c r="A30" s="2" t="s">
        <v>1202</v>
      </c>
      <c r="B30" s="2" t="s">
        <v>1354</v>
      </c>
      <c r="C30" s="2" t="s">
        <v>1204</v>
      </c>
      <c r="D30" s="2" t="s">
        <v>1205</v>
      </c>
      <c r="E30" s="2" t="s">
        <v>91</v>
      </c>
      <c r="F30" s="2" t="s">
        <v>81</v>
      </c>
      <c r="G30" s="2" t="s">
        <v>1267</v>
      </c>
      <c r="H30" s="2" t="s">
        <v>1355</v>
      </c>
      <c r="I30" s="2" t="s">
        <v>1205</v>
      </c>
      <c r="J30" s="2" t="s">
        <v>1269</v>
      </c>
      <c r="K30" s="2" t="s">
        <v>1356</v>
      </c>
    </row>
    <row r="31" s="1" customFormat="1" ht="20" customHeight="1" spans="1:11">
      <c r="A31" s="2" t="s">
        <v>444</v>
      </c>
      <c r="B31" s="2" t="s">
        <v>1357</v>
      </c>
      <c r="C31" s="2" t="s">
        <v>1358</v>
      </c>
      <c r="D31" s="2" t="s">
        <v>447</v>
      </c>
      <c r="E31" s="2" t="s">
        <v>91</v>
      </c>
      <c r="F31" s="2" t="s">
        <v>81</v>
      </c>
      <c r="G31" s="2" t="s">
        <v>1267</v>
      </c>
      <c r="H31" s="2" t="s">
        <v>1359</v>
      </c>
      <c r="I31" s="2" t="s">
        <v>447</v>
      </c>
      <c r="J31" s="2" t="s">
        <v>1269</v>
      </c>
      <c r="K31" s="2" t="s">
        <v>1360</v>
      </c>
    </row>
    <row r="32" s="1" customFormat="1" ht="20" customHeight="1" spans="1:11">
      <c r="A32" s="2" t="s">
        <v>768</v>
      </c>
      <c r="B32" s="2" t="s">
        <v>1361</v>
      </c>
      <c r="C32" s="2" t="s">
        <v>770</v>
      </c>
      <c r="D32" s="2" t="s">
        <v>771</v>
      </c>
      <c r="E32" s="2" t="s">
        <v>91</v>
      </c>
      <c r="F32" s="2" t="s">
        <v>81</v>
      </c>
      <c r="G32" s="2" t="s">
        <v>1267</v>
      </c>
      <c r="H32" s="2" t="s">
        <v>1362</v>
      </c>
      <c r="I32" s="2" t="s">
        <v>771</v>
      </c>
      <c r="J32" s="2" t="s">
        <v>1269</v>
      </c>
      <c r="K32" s="2" t="s">
        <v>1363</v>
      </c>
    </row>
    <row r="33" s="1" customFormat="1" ht="20" customHeight="1" spans="1:11">
      <c r="A33" s="2" t="s">
        <v>616</v>
      </c>
      <c r="B33" s="2" t="s">
        <v>1364</v>
      </c>
      <c r="C33" s="2" t="s">
        <v>618</v>
      </c>
      <c r="D33" s="2" t="s">
        <v>619</v>
      </c>
      <c r="E33" s="2" t="s">
        <v>91</v>
      </c>
      <c r="F33" s="2" t="s">
        <v>81</v>
      </c>
      <c r="G33" s="2" t="s">
        <v>1267</v>
      </c>
      <c r="H33" s="2" t="s">
        <v>1365</v>
      </c>
      <c r="I33" s="2" t="s">
        <v>619</v>
      </c>
      <c r="J33" s="2" t="s">
        <v>1269</v>
      </c>
      <c r="K33" s="2" t="s">
        <v>1366</v>
      </c>
    </row>
    <row r="34" s="1" customFormat="1" ht="20" customHeight="1" spans="1:11">
      <c r="A34" s="2" t="s">
        <v>211</v>
      </c>
      <c r="B34" s="2" t="s">
        <v>1367</v>
      </c>
      <c r="C34" s="2" t="s">
        <v>213</v>
      </c>
      <c r="D34" s="2" t="s">
        <v>214</v>
      </c>
      <c r="E34" s="2" t="s">
        <v>91</v>
      </c>
      <c r="F34" s="2" t="s">
        <v>81</v>
      </c>
      <c r="G34" s="2" t="s">
        <v>1267</v>
      </c>
      <c r="H34" s="2" t="s">
        <v>1368</v>
      </c>
      <c r="I34" s="2" t="s">
        <v>214</v>
      </c>
      <c r="J34" s="2" t="s">
        <v>1269</v>
      </c>
      <c r="K34" s="2" t="s">
        <v>1369</v>
      </c>
    </row>
    <row r="35" s="1" customFormat="1" ht="20" customHeight="1" spans="1:11">
      <c r="A35" s="2" t="s">
        <v>604</v>
      </c>
      <c r="B35" s="2" t="s">
        <v>1370</v>
      </c>
      <c r="C35" s="2" t="s">
        <v>606</v>
      </c>
      <c r="D35" s="2" t="s">
        <v>607</v>
      </c>
      <c r="E35" s="2" t="s">
        <v>91</v>
      </c>
      <c r="F35" s="2" t="s">
        <v>81</v>
      </c>
      <c r="G35" s="2" t="s">
        <v>1267</v>
      </c>
      <c r="H35" s="2" t="s">
        <v>1371</v>
      </c>
      <c r="I35" s="2" t="s">
        <v>607</v>
      </c>
      <c r="J35" s="2" t="s">
        <v>1269</v>
      </c>
      <c r="K35" s="2" t="s">
        <v>1372</v>
      </c>
    </row>
    <row r="36" s="1" customFormat="1" ht="20" customHeight="1" spans="1:11">
      <c r="A36" s="2" t="s">
        <v>639</v>
      </c>
      <c r="B36" s="2" t="s">
        <v>1373</v>
      </c>
      <c r="C36" s="2" t="s">
        <v>641</v>
      </c>
      <c r="D36" s="2" t="s">
        <v>642</v>
      </c>
      <c r="E36" s="2" t="s">
        <v>91</v>
      </c>
      <c r="F36" s="2" t="s">
        <v>81</v>
      </c>
      <c r="G36" s="2" t="s">
        <v>1267</v>
      </c>
      <c r="H36" s="2" t="s">
        <v>1374</v>
      </c>
      <c r="I36" s="2" t="s">
        <v>642</v>
      </c>
      <c r="J36" s="2" t="s">
        <v>1269</v>
      </c>
      <c r="K36" s="2" t="s">
        <v>1375</v>
      </c>
    </row>
    <row r="37" s="1" customFormat="1" ht="20" customHeight="1" spans="1:11">
      <c r="A37" s="2" t="s">
        <v>745</v>
      </c>
      <c r="B37" s="2" t="s">
        <v>1376</v>
      </c>
      <c r="C37" s="2" t="s">
        <v>591</v>
      </c>
      <c r="D37" s="2" t="s">
        <v>1377</v>
      </c>
      <c r="E37" s="2" t="s">
        <v>91</v>
      </c>
      <c r="F37" s="2" t="s">
        <v>81</v>
      </c>
      <c r="G37" s="2" t="s">
        <v>1267</v>
      </c>
      <c r="H37" s="2" t="s">
        <v>1378</v>
      </c>
      <c r="I37" s="2" t="s">
        <v>1379</v>
      </c>
      <c r="J37" s="2" t="s">
        <v>1269</v>
      </c>
      <c r="K37" s="2" t="s">
        <v>1380</v>
      </c>
    </row>
    <row r="38" s="1" customFormat="1" ht="20" customHeight="1" spans="1:11">
      <c r="A38" s="2" t="s">
        <v>204</v>
      </c>
      <c r="B38" s="2" t="s">
        <v>1381</v>
      </c>
      <c r="C38" s="2" t="s">
        <v>206</v>
      </c>
      <c r="D38" s="2" t="s">
        <v>207</v>
      </c>
      <c r="E38" s="2" t="s">
        <v>91</v>
      </c>
      <c r="F38" s="2" t="s">
        <v>81</v>
      </c>
      <c r="G38" s="2" t="s">
        <v>1267</v>
      </c>
      <c r="H38" s="2" t="s">
        <v>1382</v>
      </c>
      <c r="I38" s="2" t="s">
        <v>207</v>
      </c>
      <c r="J38" s="2" t="s">
        <v>1269</v>
      </c>
      <c r="K38" s="2" t="s">
        <v>1383</v>
      </c>
    </row>
    <row r="39" s="1" customFormat="1" ht="20" customHeight="1" spans="1:11">
      <c r="A39" s="2" t="s">
        <v>360</v>
      </c>
      <c r="B39" s="2" t="s">
        <v>1384</v>
      </c>
      <c r="C39" s="2" t="s">
        <v>362</v>
      </c>
      <c r="D39" s="2" t="s">
        <v>363</v>
      </c>
      <c r="E39" s="2" t="s">
        <v>91</v>
      </c>
      <c r="F39" s="2" t="s">
        <v>81</v>
      </c>
      <c r="G39" s="2" t="s">
        <v>1267</v>
      </c>
      <c r="H39" s="2" t="s">
        <v>1385</v>
      </c>
      <c r="I39" s="2" t="s">
        <v>363</v>
      </c>
      <c r="J39" s="2" t="s">
        <v>1269</v>
      </c>
      <c r="K39" s="2" t="s">
        <v>1386</v>
      </c>
    </row>
    <row r="40" s="1" customFormat="1" ht="20" customHeight="1" spans="1:11">
      <c r="A40" s="2" t="s">
        <v>1387</v>
      </c>
      <c r="B40" s="2" t="s">
        <v>1388</v>
      </c>
      <c r="C40" s="2" t="s">
        <v>1389</v>
      </c>
      <c r="D40" s="2" t="s">
        <v>1390</v>
      </c>
      <c r="E40" s="2" t="s">
        <v>91</v>
      </c>
      <c r="F40" s="2" t="s">
        <v>81</v>
      </c>
      <c r="G40" s="2" t="s">
        <v>1267</v>
      </c>
      <c r="H40" s="2" t="s">
        <v>1352</v>
      </c>
      <c r="I40" s="2" t="s">
        <v>1390</v>
      </c>
      <c r="J40" s="2" t="s">
        <v>1269</v>
      </c>
      <c r="K40" s="2" t="s">
        <v>1391</v>
      </c>
    </row>
    <row r="41" s="1" customFormat="1" ht="20" customHeight="1" spans="1:11">
      <c r="A41" s="2" t="s">
        <v>306</v>
      </c>
      <c r="B41" s="2" t="s">
        <v>1392</v>
      </c>
      <c r="C41" s="2" t="s">
        <v>308</v>
      </c>
      <c r="D41" s="2" t="s">
        <v>309</v>
      </c>
      <c r="E41" s="2" t="s">
        <v>91</v>
      </c>
      <c r="F41" s="2" t="s">
        <v>81</v>
      </c>
      <c r="G41" s="2" t="s">
        <v>1267</v>
      </c>
      <c r="H41" s="2" t="s">
        <v>1393</v>
      </c>
      <c r="I41" s="2" t="s">
        <v>309</v>
      </c>
      <c r="J41" s="2" t="s">
        <v>1269</v>
      </c>
      <c r="K41" s="2" t="s">
        <v>1394</v>
      </c>
    </row>
    <row r="42" s="1" customFormat="1" ht="20" customHeight="1" spans="1:11">
      <c r="A42" s="2" t="s">
        <v>144</v>
      </c>
      <c r="B42" s="2" t="s">
        <v>1395</v>
      </c>
      <c r="C42" s="2" t="s">
        <v>1396</v>
      </c>
      <c r="D42" s="2" t="s">
        <v>147</v>
      </c>
      <c r="E42" s="2" t="s">
        <v>91</v>
      </c>
      <c r="F42" s="2" t="s">
        <v>81</v>
      </c>
      <c r="G42" s="2" t="s">
        <v>1267</v>
      </c>
      <c r="H42" s="2" t="s">
        <v>1397</v>
      </c>
      <c r="I42" s="2" t="s">
        <v>147</v>
      </c>
      <c r="J42" s="2" t="s">
        <v>1269</v>
      </c>
      <c r="K42" s="2" t="s">
        <v>1398</v>
      </c>
    </row>
    <row r="43" s="1" customFormat="1" ht="20" customHeight="1" spans="1:11">
      <c r="A43" s="2" t="s">
        <v>995</v>
      </c>
      <c r="B43" s="2" t="s">
        <v>1399</v>
      </c>
      <c r="C43" s="2" t="s">
        <v>997</v>
      </c>
      <c r="D43" s="2" t="s">
        <v>998</v>
      </c>
      <c r="E43" s="2" t="s">
        <v>91</v>
      </c>
      <c r="F43" s="2" t="s">
        <v>81</v>
      </c>
      <c r="G43" s="2" t="s">
        <v>1267</v>
      </c>
      <c r="H43" s="2" t="s">
        <v>1400</v>
      </c>
      <c r="I43" s="2" t="s">
        <v>998</v>
      </c>
      <c r="J43" s="2" t="s">
        <v>1269</v>
      </c>
      <c r="K43" s="2" t="s">
        <v>1401</v>
      </c>
    </row>
    <row r="44" s="1" customFormat="1" ht="20" customHeight="1" spans="1:11">
      <c r="A44" s="2" t="s">
        <v>628</v>
      </c>
      <c r="B44" s="2" t="s">
        <v>1402</v>
      </c>
      <c r="C44" s="2" t="s">
        <v>630</v>
      </c>
      <c r="D44" s="2" t="s">
        <v>631</v>
      </c>
      <c r="E44" s="2" t="s">
        <v>91</v>
      </c>
      <c r="F44" s="2" t="s">
        <v>81</v>
      </c>
      <c r="G44" s="2" t="s">
        <v>1267</v>
      </c>
      <c r="H44" s="2" t="s">
        <v>1403</v>
      </c>
      <c r="I44" s="2" t="s">
        <v>631</v>
      </c>
      <c r="J44" s="2" t="s">
        <v>1269</v>
      </c>
      <c r="K44" s="2" t="s">
        <v>1404</v>
      </c>
    </row>
    <row r="45" s="1" customFormat="1" ht="20" customHeight="1" spans="1:11">
      <c r="A45" s="2" t="s">
        <v>1215</v>
      </c>
      <c r="B45" s="2" t="s">
        <v>1405</v>
      </c>
      <c r="C45" s="2" t="s">
        <v>1217</v>
      </c>
      <c r="D45" s="2" t="s">
        <v>1218</v>
      </c>
      <c r="E45" s="2" t="s">
        <v>91</v>
      </c>
      <c r="F45" s="2" t="s">
        <v>81</v>
      </c>
      <c r="G45" s="2" t="s">
        <v>1267</v>
      </c>
      <c r="H45" s="2" t="s">
        <v>1406</v>
      </c>
      <c r="I45" s="2" t="s">
        <v>1218</v>
      </c>
      <c r="J45" s="2" t="s">
        <v>1269</v>
      </c>
      <c r="K45" s="2" t="s">
        <v>1407</v>
      </c>
    </row>
    <row r="46" s="1" customFormat="1" ht="20" customHeight="1" spans="1:11">
      <c r="A46" s="2" t="s">
        <v>128</v>
      </c>
      <c r="B46" s="2" t="s">
        <v>1408</v>
      </c>
      <c r="C46" s="2" t="s">
        <v>1409</v>
      </c>
      <c r="D46" s="2" t="s">
        <v>131</v>
      </c>
      <c r="E46" s="2" t="s">
        <v>91</v>
      </c>
      <c r="F46" s="2" t="s">
        <v>81</v>
      </c>
      <c r="G46" s="2" t="s">
        <v>1267</v>
      </c>
      <c r="H46" s="2" t="s">
        <v>1410</v>
      </c>
      <c r="I46" s="2" t="s">
        <v>131</v>
      </c>
      <c r="J46" s="2" t="s">
        <v>1269</v>
      </c>
      <c r="K46" s="2" t="s">
        <v>1411</v>
      </c>
    </row>
    <row r="47" s="1" customFormat="1" ht="20" customHeight="1" spans="1:11">
      <c r="A47" s="2" t="s">
        <v>1109</v>
      </c>
      <c r="B47" s="2" t="s">
        <v>1412</v>
      </c>
      <c r="C47" s="2" t="s">
        <v>1111</v>
      </c>
      <c r="D47" s="2" t="s">
        <v>1112</v>
      </c>
      <c r="E47" s="2" t="s">
        <v>91</v>
      </c>
      <c r="F47" s="2" t="s">
        <v>81</v>
      </c>
      <c r="G47" s="2" t="s">
        <v>1267</v>
      </c>
      <c r="H47" s="2" t="s">
        <v>1413</v>
      </c>
      <c r="I47" s="2" t="s">
        <v>1112</v>
      </c>
      <c r="J47" s="2" t="s">
        <v>1269</v>
      </c>
      <c r="K47" s="2" t="s">
        <v>1414</v>
      </c>
    </row>
    <row r="48" s="1" customFormat="1" ht="20" customHeight="1" spans="1:11">
      <c r="A48" s="2" t="s">
        <v>1103</v>
      </c>
      <c r="B48" s="2" t="s">
        <v>1415</v>
      </c>
      <c r="C48" s="2" t="s">
        <v>122</v>
      </c>
      <c r="D48" s="2" t="s">
        <v>1104</v>
      </c>
      <c r="E48" s="2" t="s">
        <v>91</v>
      </c>
      <c r="F48" s="2" t="s">
        <v>81</v>
      </c>
      <c r="G48" s="2" t="s">
        <v>1267</v>
      </c>
      <c r="H48" s="2" t="s">
        <v>1303</v>
      </c>
      <c r="I48" s="2" t="s">
        <v>1104</v>
      </c>
      <c r="J48" s="2" t="s">
        <v>1269</v>
      </c>
      <c r="K48" s="2" t="s">
        <v>1416</v>
      </c>
    </row>
    <row r="49" s="1" customFormat="1" ht="20" customHeight="1" spans="1:11">
      <c r="A49" s="2" t="s">
        <v>1417</v>
      </c>
      <c r="B49" s="2" t="s">
        <v>1418</v>
      </c>
      <c r="C49" s="2" t="s">
        <v>1419</v>
      </c>
      <c r="D49" s="2" t="s">
        <v>1420</v>
      </c>
      <c r="E49" s="2" t="s">
        <v>91</v>
      </c>
      <c r="F49" s="2" t="s">
        <v>81</v>
      </c>
      <c r="G49" s="2" t="s">
        <v>1267</v>
      </c>
      <c r="H49" s="2" t="s">
        <v>1352</v>
      </c>
      <c r="I49" s="2" t="s">
        <v>1420</v>
      </c>
      <c r="J49" s="2" t="s">
        <v>1269</v>
      </c>
      <c r="K49" s="2" t="s">
        <v>1421</v>
      </c>
    </row>
    <row r="50" s="1" customFormat="1" ht="20" customHeight="1" spans="1:11">
      <c r="A50" s="2" t="s">
        <v>1197</v>
      </c>
      <c r="B50" s="2" t="s">
        <v>1422</v>
      </c>
      <c r="C50" s="2" t="s">
        <v>308</v>
      </c>
      <c r="D50" s="2" t="s">
        <v>1198</v>
      </c>
      <c r="E50" s="2" t="s">
        <v>91</v>
      </c>
      <c r="F50" s="2" t="s">
        <v>81</v>
      </c>
      <c r="G50" s="2" t="s">
        <v>1267</v>
      </c>
      <c r="H50" s="2" t="s">
        <v>1423</v>
      </c>
      <c r="I50" s="2" t="s">
        <v>1198</v>
      </c>
      <c r="J50" s="2" t="s">
        <v>1269</v>
      </c>
      <c r="K50" s="2" t="s">
        <v>1424</v>
      </c>
    </row>
    <row r="51" s="1" customFormat="1" ht="20" customHeight="1" spans="1:11">
      <c r="A51" s="2" t="s">
        <v>1105</v>
      </c>
      <c r="B51" s="2" t="s">
        <v>1425</v>
      </c>
      <c r="C51" s="2" t="s">
        <v>122</v>
      </c>
      <c r="D51" s="2" t="s">
        <v>1106</v>
      </c>
      <c r="E51" s="2" t="s">
        <v>91</v>
      </c>
      <c r="F51" s="2" t="s">
        <v>81</v>
      </c>
      <c r="G51" s="2" t="s">
        <v>1267</v>
      </c>
      <c r="H51" s="2" t="s">
        <v>1303</v>
      </c>
      <c r="I51" s="2" t="s">
        <v>1106</v>
      </c>
      <c r="J51" s="2" t="s">
        <v>1269</v>
      </c>
      <c r="K51" s="2" t="s">
        <v>1426</v>
      </c>
    </row>
    <row r="52" s="1" customFormat="1" ht="20" customHeight="1" spans="1:11">
      <c r="A52" s="2" t="s">
        <v>859</v>
      </c>
      <c r="B52" s="2" t="s">
        <v>1427</v>
      </c>
      <c r="C52" s="2" t="s">
        <v>517</v>
      </c>
      <c r="D52" s="2" t="s">
        <v>860</v>
      </c>
      <c r="E52" s="2" t="s">
        <v>91</v>
      </c>
      <c r="F52" s="2" t="s">
        <v>81</v>
      </c>
      <c r="G52" s="2" t="s">
        <v>1267</v>
      </c>
      <c r="H52" s="2" t="s">
        <v>1343</v>
      </c>
      <c r="I52" s="2" t="s">
        <v>860</v>
      </c>
      <c r="J52" s="2" t="s">
        <v>1269</v>
      </c>
      <c r="K52" s="2" t="s">
        <v>1428</v>
      </c>
    </row>
    <row r="53" s="1" customFormat="1" ht="20" customHeight="1" spans="1:11">
      <c r="A53" s="2" t="s">
        <v>463</v>
      </c>
      <c r="B53" s="2" t="s">
        <v>1429</v>
      </c>
      <c r="C53" s="2" t="s">
        <v>1430</v>
      </c>
      <c r="D53" s="2" t="s">
        <v>466</v>
      </c>
      <c r="E53" s="2" t="s">
        <v>91</v>
      </c>
      <c r="F53" s="2" t="s">
        <v>81</v>
      </c>
      <c r="G53" s="2" t="s">
        <v>1267</v>
      </c>
      <c r="H53" s="2" t="s">
        <v>1431</v>
      </c>
      <c r="I53" s="2" t="s">
        <v>466</v>
      </c>
      <c r="J53" s="2" t="s">
        <v>1269</v>
      </c>
      <c r="K53" s="2" t="s">
        <v>1432</v>
      </c>
    </row>
    <row r="54" s="1" customFormat="1" ht="20" customHeight="1" spans="1:11">
      <c r="A54" s="2" t="s">
        <v>451</v>
      </c>
      <c r="B54" s="2" t="s">
        <v>1433</v>
      </c>
      <c r="C54" s="2" t="s">
        <v>453</v>
      </c>
      <c r="D54" s="2" t="s">
        <v>454</v>
      </c>
      <c r="E54" s="2" t="s">
        <v>91</v>
      </c>
      <c r="F54" s="2" t="s">
        <v>81</v>
      </c>
      <c r="G54" s="2" t="s">
        <v>1267</v>
      </c>
      <c r="H54" s="2" t="s">
        <v>1434</v>
      </c>
      <c r="I54" s="2" t="s">
        <v>454</v>
      </c>
      <c r="J54" s="2" t="s">
        <v>1269</v>
      </c>
      <c r="K54" s="2" t="s">
        <v>1435</v>
      </c>
    </row>
    <row r="55" s="1" customFormat="1" ht="20" customHeight="1" spans="1:11">
      <c r="A55" s="2" t="s">
        <v>1021</v>
      </c>
      <c r="B55" s="2" t="s">
        <v>1436</v>
      </c>
      <c r="C55" s="2" t="s">
        <v>1023</v>
      </c>
      <c r="D55" s="2" t="s">
        <v>1024</v>
      </c>
      <c r="E55" s="2" t="s">
        <v>91</v>
      </c>
      <c r="F55" s="2" t="s">
        <v>81</v>
      </c>
      <c r="G55" s="2" t="s">
        <v>1267</v>
      </c>
      <c r="H55" s="2" t="s">
        <v>1437</v>
      </c>
      <c r="I55" s="2" t="s">
        <v>1024</v>
      </c>
      <c r="J55" s="2" t="s">
        <v>1269</v>
      </c>
      <c r="K55" s="2" t="s">
        <v>1438</v>
      </c>
    </row>
    <row r="56" s="1" customFormat="1" ht="20" customHeight="1" spans="1:11">
      <c r="A56" s="2" t="s">
        <v>740</v>
      </c>
      <c r="B56" s="2" t="s">
        <v>1439</v>
      </c>
      <c r="C56" s="2" t="s">
        <v>1440</v>
      </c>
      <c r="D56" s="2" t="s">
        <v>743</v>
      </c>
      <c r="E56" s="2" t="s">
        <v>91</v>
      </c>
      <c r="F56" s="2" t="s">
        <v>81</v>
      </c>
      <c r="G56" s="2" t="s">
        <v>1267</v>
      </c>
      <c r="H56" s="2" t="s">
        <v>1441</v>
      </c>
      <c r="I56" s="2" t="s">
        <v>743</v>
      </c>
      <c r="J56" s="2" t="s">
        <v>1269</v>
      </c>
      <c r="K56" s="2" t="s">
        <v>1442</v>
      </c>
    </row>
    <row r="57" s="1" customFormat="1" ht="20" customHeight="1" spans="1:11">
      <c r="A57" s="2" t="s">
        <v>486</v>
      </c>
      <c r="B57" s="2" t="s">
        <v>1443</v>
      </c>
      <c r="C57" s="2" t="s">
        <v>1444</v>
      </c>
      <c r="D57" s="2" t="s">
        <v>489</v>
      </c>
      <c r="E57" s="2" t="s">
        <v>91</v>
      </c>
      <c r="F57" s="2" t="s">
        <v>81</v>
      </c>
      <c r="G57" s="2" t="s">
        <v>1267</v>
      </c>
      <c r="H57" s="2" t="s">
        <v>1445</v>
      </c>
      <c r="I57" s="2" t="s">
        <v>489</v>
      </c>
      <c r="J57" s="2" t="s">
        <v>1269</v>
      </c>
      <c r="K57" s="2" t="s">
        <v>1446</v>
      </c>
    </row>
    <row r="58" s="1" customFormat="1" ht="20" customHeight="1" spans="1:11">
      <c r="A58" s="2" t="s">
        <v>853</v>
      </c>
      <c r="B58" s="2" t="s">
        <v>1447</v>
      </c>
      <c r="C58" s="2" t="s">
        <v>855</v>
      </c>
      <c r="D58" s="2" t="s">
        <v>1448</v>
      </c>
      <c r="E58" s="2" t="s">
        <v>91</v>
      </c>
      <c r="F58" s="2" t="s">
        <v>81</v>
      </c>
      <c r="G58" s="2" t="s">
        <v>1267</v>
      </c>
      <c r="H58" s="2" t="s">
        <v>1449</v>
      </c>
      <c r="I58" s="2" t="s">
        <v>1450</v>
      </c>
      <c r="J58" s="2" t="s">
        <v>1269</v>
      </c>
      <c r="K58" s="2" t="s">
        <v>1451</v>
      </c>
    </row>
    <row r="59" s="1" customFormat="1" ht="20" customHeight="1" spans="1:11">
      <c r="A59" s="2" t="s">
        <v>750</v>
      </c>
      <c r="B59" s="2" t="s">
        <v>1452</v>
      </c>
      <c r="C59" s="2" t="s">
        <v>752</v>
      </c>
      <c r="D59" s="2" t="s">
        <v>753</v>
      </c>
      <c r="E59" s="2" t="s">
        <v>91</v>
      </c>
      <c r="F59" s="2" t="s">
        <v>81</v>
      </c>
      <c r="G59" s="2" t="s">
        <v>1267</v>
      </c>
      <c r="H59" s="2" t="s">
        <v>1453</v>
      </c>
      <c r="I59" s="2" t="s">
        <v>753</v>
      </c>
      <c r="J59" s="2" t="s">
        <v>1269</v>
      </c>
      <c r="K59" s="2" t="s">
        <v>1454</v>
      </c>
    </row>
    <row r="60" s="1" customFormat="1" ht="20" customHeight="1" spans="1:11">
      <c r="A60" s="2" t="s">
        <v>152</v>
      </c>
      <c r="B60" s="2" t="s">
        <v>1455</v>
      </c>
      <c r="C60" s="2" t="s">
        <v>154</v>
      </c>
      <c r="D60" s="2" t="s">
        <v>155</v>
      </c>
      <c r="E60" s="2" t="s">
        <v>91</v>
      </c>
      <c r="F60" s="2" t="s">
        <v>81</v>
      </c>
      <c r="G60" s="2" t="s">
        <v>1267</v>
      </c>
      <c r="H60" s="2" t="s">
        <v>1456</v>
      </c>
      <c r="I60" s="2" t="s">
        <v>155</v>
      </c>
      <c r="J60" s="2" t="s">
        <v>1269</v>
      </c>
      <c r="K60" s="2" t="s">
        <v>1457</v>
      </c>
    </row>
    <row r="61" s="1" customFormat="1" ht="20" customHeight="1" spans="1:11">
      <c r="A61" s="2" t="s">
        <v>1180</v>
      </c>
      <c r="B61" s="2" t="s">
        <v>1458</v>
      </c>
      <c r="C61" s="2" t="s">
        <v>1182</v>
      </c>
      <c r="D61" s="2" t="s">
        <v>1183</v>
      </c>
      <c r="E61" s="2" t="s">
        <v>91</v>
      </c>
      <c r="F61" s="2" t="s">
        <v>81</v>
      </c>
      <c r="G61" s="2" t="s">
        <v>1267</v>
      </c>
      <c r="H61" s="2" t="s">
        <v>1459</v>
      </c>
      <c r="I61" s="2" t="s">
        <v>1183</v>
      </c>
      <c r="J61" s="2" t="s">
        <v>1269</v>
      </c>
      <c r="K61" s="2" t="s">
        <v>1460</v>
      </c>
    </row>
    <row r="62" s="1" customFormat="1" ht="20" customHeight="1" spans="1:11">
      <c r="A62" s="2" t="s">
        <v>1025</v>
      </c>
      <c r="B62" s="2" t="s">
        <v>1461</v>
      </c>
      <c r="C62" s="2" t="s">
        <v>1027</v>
      </c>
      <c r="D62" s="2" t="s">
        <v>1028</v>
      </c>
      <c r="E62" s="2" t="s">
        <v>91</v>
      </c>
      <c r="F62" s="2" t="s">
        <v>81</v>
      </c>
      <c r="G62" s="2" t="s">
        <v>1267</v>
      </c>
      <c r="H62" s="2" t="s">
        <v>1462</v>
      </c>
      <c r="I62" s="2" t="s">
        <v>1028</v>
      </c>
      <c r="J62" s="2" t="s">
        <v>1269</v>
      </c>
      <c r="K62" s="2" t="s">
        <v>1463</v>
      </c>
    </row>
    <row r="63" s="1" customFormat="1" ht="20" customHeight="1" spans="1:11">
      <c r="A63" s="2" t="s">
        <v>406</v>
      </c>
      <c r="B63" s="2" t="s">
        <v>1464</v>
      </c>
      <c r="C63" s="2" t="s">
        <v>408</v>
      </c>
      <c r="D63" s="2" t="s">
        <v>409</v>
      </c>
      <c r="E63" s="2" t="s">
        <v>91</v>
      </c>
      <c r="F63" s="2" t="s">
        <v>81</v>
      </c>
      <c r="G63" s="2" t="s">
        <v>1267</v>
      </c>
      <c r="H63" s="2" t="s">
        <v>1465</v>
      </c>
      <c r="I63" s="2" t="s">
        <v>409</v>
      </c>
      <c r="J63" s="2" t="s">
        <v>1269</v>
      </c>
      <c r="K63" s="2" t="s">
        <v>1466</v>
      </c>
    </row>
    <row r="64" s="1" customFormat="1" ht="20" customHeight="1" spans="1:11">
      <c r="A64" s="2" t="s">
        <v>290</v>
      </c>
      <c r="B64" s="2" t="s">
        <v>1467</v>
      </c>
      <c r="C64" s="2" t="s">
        <v>122</v>
      </c>
      <c r="D64" s="2" t="s">
        <v>291</v>
      </c>
      <c r="E64" s="2" t="s">
        <v>91</v>
      </c>
      <c r="F64" s="2" t="s">
        <v>81</v>
      </c>
      <c r="G64" s="2" t="s">
        <v>1267</v>
      </c>
      <c r="H64" s="2" t="s">
        <v>1303</v>
      </c>
      <c r="I64" s="2" t="s">
        <v>291</v>
      </c>
      <c r="J64" s="2" t="s">
        <v>1269</v>
      </c>
      <c r="K64" s="2" t="s">
        <v>1468</v>
      </c>
    </row>
    <row r="65" s="1" customFormat="1" ht="20" customHeight="1" spans="1:11">
      <c r="A65" s="2" t="s">
        <v>1191</v>
      </c>
      <c r="B65" s="2" t="s">
        <v>1469</v>
      </c>
      <c r="C65" s="2" t="s">
        <v>1193</v>
      </c>
      <c r="D65" s="2" t="s">
        <v>1194</v>
      </c>
      <c r="E65" s="2" t="s">
        <v>91</v>
      </c>
      <c r="F65" s="2" t="s">
        <v>81</v>
      </c>
      <c r="G65" s="2" t="s">
        <v>1267</v>
      </c>
      <c r="H65" s="2" t="s">
        <v>1470</v>
      </c>
      <c r="I65" s="2" t="s">
        <v>1194</v>
      </c>
      <c r="J65" s="2" t="s">
        <v>1269</v>
      </c>
      <c r="K65" s="2" t="s">
        <v>1471</v>
      </c>
    </row>
    <row r="66" s="1" customFormat="1" ht="20" customHeight="1" spans="1:11">
      <c r="A66" s="2" t="s">
        <v>502</v>
      </c>
      <c r="B66" s="2" t="s">
        <v>1472</v>
      </c>
      <c r="C66" s="2" t="s">
        <v>504</v>
      </c>
      <c r="D66" s="2" t="s">
        <v>505</v>
      </c>
      <c r="E66" s="2" t="s">
        <v>91</v>
      </c>
      <c r="F66" s="2" t="s">
        <v>81</v>
      </c>
      <c r="G66" s="2" t="s">
        <v>1267</v>
      </c>
      <c r="H66" s="2" t="s">
        <v>1473</v>
      </c>
      <c r="I66" s="2" t="s">
        <v>505</v>
      </c>
      <c r="J66" s="2" t="s">
        <v>1269</v>
      </c>
      <c r="K66" s="2" t="s">
        <v>1474</v>
      </c>
    </row>
    <row r="67" s="1" customFormat="1" ht="20" customHeight="1" spans="1:11">
      <c r="A67" s="2" t="s">
        <v>494</v>
      </c>
      <c r="B67" s="2" t="s">
        <v>1475</v>
      </c>
      <c r="C67" s="2" t="s">
        <v>1476</v>
      </c>
      <c r="D67" s="2" t="s">
        <v>497</v>
      </c>
      <c r="E67" s="2" t="s">
        <v>91</v>
      </c>
      <c r="F67" s="2" t="s">
        <v>81</v>
      </c>
      <c r="G67" s="2" t="s">
        <v>1267</v>
      </c>
      <c r="H67" s="2" t="s">
        <v>1477</v>
      </c>
      <c r="I67" s="2" t="s">
        <v>497</v>
      </c>
      <c r="J67" s="2" t="s">
        <v>1269</v>
      </c>
      <c r="K67" s="2" t="s">
        <v>1478</v>
      </c>
    </row>
    <row r="68" s="1" customFormat="1" ht="20" customHeight="1" spans="1:11">
      <c r="A68" s="2" t="s">
        <v>1054</v>
      </c>
      <c r="B68" s="2" t="s">
        <v>1479</v>
      </c>
      <c r="C68" s="2" t="s">
        <v>1056</v>
      </c>
      <c r="D68" s="2" t="s">
        <v>1057</v>
      </c>
      <c r="E68" s="2" t="s">
        <v>91</v>
      </c>
      <c r="F68" s="2" t="s">
        <v>81</v>
      </c>
      <c r="G68" s="2" t="s">
        <v>1267</v>
      </c>
      <c r="H68" s="2" t="s">
        <v>1480</v>
      </c>
      <c r="I68" s="2" t="s">
        <v>1057</v>
      </c>
      <c r="J68" s="2" t="s">
        <v>1269</v>
      </c>
      <c r="K68" s="2" t="s">
        <v>1481</v>
      </c>
    </row>
    <row r="69" s="1" customFormat="1" ht="20" customHeight="1" spans="1:11">
      <c r="A69" s="2" t="s">
        <v>868</v>
      </c>
      <c r="B69" s="2" t="s">
        <v>1482</v>
      </c>
      <c r="C69" s="2" t="s">
        <v>870</v>
      </c>
      <c r="D69" s="2" t="s">
        <v>871</v>
      </c>
      <c r="E69" s="2" t="s">
        <v>91</v>
      </c>
      <c r="F69" s="2" t="s">
        <v>81</v>
      </c>
      <c r="G69" s="2" t="s">
        <v>1267</v>
      </c>
      <c r="H69" s="2" t="s">
        <v>1483</v>
      </c>
      <c r="I69" s="2" t="s">
        <v>871</v>
      </c>
      <c r="J69" s="2" t="s">
        <v>1269</v>
      </c>
      <c r="K69" s="2" t="s">
        <v>1484</v>
      </c>
    </row>
    <row r="70" s="1" customFormat="1" ht="20" customHeight="1" spans="1:11">
      <c r="A70" s="2" t="s">
        <v>945</v>
      </c>
      <c r="B70" s="2" t="s">
        <v>1485</v>
      </c>
      <c r="C70" s="2" t="s">
        <v>1486</v>
      </c>
      <c r="D70" s="2" t="s">
        <v>948</v>
      </c>
      <c r="E70" s="2" t="s">
        <v>91</v>
      </c>
      <c r="F70" s="2" t="s">
        <v>81</v>
      </c>
      <c r="G70" s="2" t="s">
        <v>1267</v>
      </c>
      <c r="H70" s="2" t="s">
        <v>1487</v>
      </c>
      <c r="I70" s="2" t="s">
        <v>948</v>
      </c>
      <c r="J70" s="2" t="s">
        <v>1269</v>
      </c>
      <c r="K70" s="2" t="s">
        <v>1488</v>
      </c>
    </row>
    <row r="71" s="1" customFormat="1" ht="20" customHeight="1" spans="1:11">
      <c r="A71" s="2" t="s">
        <v>728</v>
      </c>
      <c r="B71" s="2" t="s">
        <v>1489</v>
      </c>
      <c r="C71" s="2" t="s">
        <v>730</v>
      </c>
      <c r="D71" s="2" t="s">
        <v>1490</v>
      </c>
      <c r="E71" s="2" t="s">
        <v>91</v>
      </c>
      <c r="F71" s="2" t="s">
        <v>81</v>
      </c>
      <c r="G71" s="2" t="s">
        <v>1267</v>
      </c>
      <c r="H71" s="2" t="s">
        <v>1491</v>
      </c>
      <c r="I71" s="2" t="s">
        <v>1492</v>
      </c>
      <c r="J71" s="2" t="s">
        <v>1269</v>
      </c>
      <c r="K71" s="2" t="s">
        <v>1493</v>
      </c>
    </row>
    <row r="72" s="1" customFormat="1" ht="20" customHeight="1" spans="1:11">
      <c r="A72" s="2" t="s">
        <v>201</v>
      </c>
      <c r="B72" s="2" t="s">
        <v>1494</v>
      </c>
      <c r="C72" s="2" t="s">
        <v>187</v>
      </c>
      <c r="D72" s="2" t="s">
        <v>202</v>
      </c>
      <c r="E72" s="2" t="s">
        <v>91</v>
      </c>
      <c r="F72" s="2" t="s">
        <v>81</v>
      </c>
      <c r="G72" s="2" t="s">
        <v>1267</v>
      </c>
      <c r="H72" s="2" t="s">
        <v>1495</v>
      </c>
      <c r="I72" s="2" t="s">
        <v>202</v>
      </c>
      <c r="J72" s="2" t="s">
        <v>1269</v>
      </c>
      <c r="K72" s="2" t="s">
        <v>1496</v>
      </c>
    </row>
    <row r="73" s="1" customFormat="1" ht="20" customHeight="1" spans="1:11">
      <c r="A73" s="2" t="s">
        <v>185</v>
      </c>
      <c r="B73" s="2" t="s">
        <v>1497</v>
      </c>
      <c r="C73" s="2" t="s">
        <v>187</v>
      </c>
      <c r="D73" s="2" t="s">
        <v>188</v>
      </c>
      <c r="E73" s="2" t="s">
        <v>91</v>
      </c>
      <c r="F73" s="2" t="s">
        <v>81</v>
      </c>
      <c r="G73" s="2" t="s">
        <v>1267</v>
      </c>
      <c r="H73" s="2" t="s">
        <v>1495</v>
      </c>
      <c r="I73" s="2" t="s">
        <v>188</v>
      </c>
      <c r="J73" s="2" t="s">
        <v>1269</v>
      </c>
      <c r="K73" s="2" t="s">
        <v>1498</v>
      </c>
    </row>
    <row r="74" s="1" customFormat="1" ht="20" customHeight="1" spans="1:11">
      <c r="A74" s="2" t="s">
        <v>1017</v>
      </c>
      <c r="B74" s="2" t="s">
        <v>1499</v>
      </c>
      <c r="C74" s="2" t="s">
        <v>1019</v>
      </c>
      <c r="D74" s="2" t="s">
        <v>1020</v>
      </c>
      <c r="E74" s="2" t="s">
        <v>91</v>
      </c>
      <c r="F74" s="2" t="s">
        <v>81</v>
      </c>
      <c r="G74" s="2" t="s">
        <v>1267</v>
      </c>
      <c r="H74" s="2" t="s">
        <v>1441</v>
      </c>
      <c r="I74" s="2" t="s">
        <v>1020</v>
      </c>
      <c r="J74" s="2" t="s">
        <v>1269</v>
      </c>
      <c r="K74" s="2" t="s">
        <v>1500</v>
      </c>
    </row>
    <row r="75" s="1" customFormat="1" ht="20" customHeight="1" spans="1:11">
      <c r="A75" s="2" t="s">
        <v>193</v>
      </c>
      <c r="B75" s="2" t="s">
        <v>1501</v>
      </c>
      <c r="C75" s="2" t="s">
        <v>195</v>
      </c>
      <c r="D75" s="2" t="s">
        <v>196</v>
      </c>
      <c r="E75" s="2" t="s">
        <v>91</v>
      </c>
      <c r="F75" s="2" t="s">
        <v>81</v>
      </c>
      <c r="G75" s="2" t="s">
        <v>1267</v>
      </c>
      <c r="H75" s="2" t="s">
        <v>1502</v>
      </c>
      <c r="I75" s="2" t="s">
        <v>196</v>
      </c>
      <c r="J75" s="2" t="s">
        <v>1269</v>
      </c>
      <c r="K75" s="2" t="s">
        <v>1503</v>
      </c>
    </row>
    <row r="76" s="1" customFormat="1" ht="20" customHeight="1" spans="1:11">
      <c r="A76" s="2" t="s">
        <v>1060</v>
      </c>
      <c r="B76" s="2" t="s">
        <v>1504</v>
      </c>
      <c r="C76" s="2" t="s">
        <v>1062</v>
      </c>
      <c r="D76" s="2" t="s">
        <v>1063</v>
      </c>
      <c r="E76" s="2" t="s">
        <v>91</v>
      </c>
      <c r="F76" s="2" t="s">
        <v>81</v>
      </c>
      <c r="G76" s="2" t="s">
        <v>1267</v>
      </c>
      <c r="H76" s="2" t="s">
        <v>1505</v>
      </c>
      <c r="I76" s="2" t="s">
        <v>1063</v>
      </c>
      <c r="J76" s="2" t="s">
        <v>1269</v>
      </c>
      <c r="K76" s="2" t="s">
        <v>1506</v>
      </c>
    </row>
    <row r="77" s="1" customFormat="1" ht="20" customHeight="1" spans="1:11">
      <c r="A77" s="2" t="s">
        <v>1066</v>
      </c>
      <c r="B77" s="2" t="s">
        <v>1507</v>
      </c>
      <c r="C77" s="2" t="s">
        <v>1068</v>
      </c>
      <c r="D77" s="2" t="s">
        <v>1069</v>
      </c>
      <c r="E77" s="2" t="s">
        <v>91</v>
      </c>
      <c r="F77" s="2" t="s">
        <v>81</v>
      </c>
      <c r="G77" s="2" t="s">
        <v>1267</v>
      </c>
      <c r="H77" s="2" t="s">
        <v>1337</v>
      </c>
      <c r="I77" s="2" t="s">
        <v>1069</v>
      </c>
      <c r="J77" s="2" t="s">
        <v>1269</v>
      </c>
      <c r="K77" s="2" t="s">
        <v>1508</v>
      </c>
    </row>
    <row r="78" s="1" customFormat="1" ht="20" customHeight="1" spans="1:11">
      <c r="A78" s="2" t="s">
        <v>589</v>
      </c>
      <c r="B78" s="2" t="s">
        <v>1509</v>
      </c>
      <c r="C78" s="2" t="s">
        <v>591</v>
      </c>
      <c r="D78" s="2" t="s">
        <v>592</v>
      </c>
      <c r="E78" s="2" t="s">
        <v>91</v>
      </c>
      <c r="F78" s="2" t="s">
        <v>81</v>
      </c>
      <c r="G78" s="2" t="s">
        <v>1267</v>
      </c>
      <c r="H78" s="2" t="s">
        <v>1510</v>
      </c>
      <c r="I78" s="2" t="s">
        <v>592</v>
      </c>
      <c r="J78" s="2" t="s">
        <v>1269</v>
      </c>
      <c r="K78" s="2" t="s">
        <v>1511</v>
      </c>
    </row>
    <row r="79" s="1" customFormat="1" ht="20" customHeight="1" spans="1:11">
      <c r="A79" s="2" t="s">
        <v>260</v>
      </c>
      <c r="B79" s="2" t="s">
        <v>1512</v>
      </c>
      <c r="C79" s="2" t="s">
        <v>262</v>
      </c>
      <c r="D79" s="2" t="s">
        <v>263</v>
      </c>
      <c r="E79" s="2" t="s">
        <v>91</v>
      </c>
      <c r="F79" s="2" t="s">
        <v>81</v>
      </c>
      <c r="G79" s="2" t="s">
        <v>1267</v>
      </c>
      <c r="H79" s="2" t="s">
        <v>1278</v>
      </c>
      <c r="I79" s="2" t="s">
        <v>263</v>
      </c>
      <c r="J79" s="2" t="s">
        <v>1269</v>
      </c>
      <c r="K79" s="2" t="s">
        <v>1513</v>
      </c>
    </row>
    <row r="80" s="1" customFormat="1" ht="20" customHeight="1" spans="1:11">
      <c r="A80" s="2" t="s">
        <v>709</v>
      </c>
      <c r="B80" s="2" t="s">
        <v>1514</v>
      </c>
      <c r="C80" s="2" t="s">
        <v>711</v>
      </c>
      <c r="D80" s="2" t="s">
        <v>712</v>
      </c>
      <c r="E80" s="2" t="s">
        <v>91</v>
      </c>
      <c r="F80" s="2" t="s">
        <v>81</v>
      </c>
      <c r="G80" s="2" t="s">
        <v>1267</v>
      </c>
      <c r="H80" s="2" t="s">
        <v>1515</v>
      </c>
      <c r="I80" s="2" t="s">
        <v>712</v>
      </c>
      <c r="J80" s="2" t="s">
        <v>1269</v>
      </c>
      <c r="K80" s="2" t="s">
        <v>1516</v>
      </c>
    </row>
    <row r="81" s="1" customFormat="1" ht="20" customHeight="1" spans="1:11">
      <c r="A81" s="2" t="s">
        <v>374</v>
      </c>
      <c r="B81" s="2" t="s">
        <v>1517</v>
      </c>
      <c r="C81" s="2" t="s">
        <v>315</v>
      </c>
      <c r="D81" s="2" t="s">
        <v>375</v>
      </c>
      <c r="E81" s="2" t="s">
        <v>91</v>
      </c>
      <c r="F81" s="2" t="s">
        <v>81</v>
      </c>
      <c r="G81" s="2" t="s">
        <v>1267</v>
      </c>
      <c r="H81" s="2" t="s">
        <v>1518</v>
      </c>
      <c r="I81" s="2" t="s">
        <v>375</v>
      </c>
      <c r="J81" s="2" t="s">
        <v>1269</v>
      </c>
      <c r="K81" s="2" t="s">
        <v>1519</v>
      </c>
    </row>
    <row r="82" s="1" customFormat="1" ht="20" customHeight="1" spans="1:11">
      <c r="A82" s="2" t="s">
        <v>120</v>
      </c>
      <c r="B82" s="2" t="s">
        <v>1520</v>
      </c>
      <c r="C82" s="2" t="s">
        <v>122</v>
      </c>
      <c r="D82" s="2" t="s">
        <v>123</v>
      </c>
      <c r="E82" s="2" t="s">
        <v>91</v>
      </c>
      <c r="F82" s="2" t="s">
        <v>81</v>
      </c>
      <c r="G82" s="2" t="s">
        <v>1267</v>
      </c>
      <c r="H82" s="2" t="s">
        <v>1303</v>
      </c>
      <c r="I82" s="2" t="s">
        <v>123</v>
      </c>
      <c r="J82" s="2" t="s">
        <v>1269</v>
      </c>
      <c r="K82" s="2" t="s">
        <v>1521</v>
      </c>
    </row>
    <row r="83" s="1" customFormat="1" ht="20" customHeight="1" spans="1:11">
      <c r="A83" s="2" t="s">
        <v>313</v>
      </c>
      <c r="B83" s="2" t="s">
        <v>1522</v>
      </c>
      <c r="C83" s="2" t="s">
        <v>315</v>
      </c>
      <c r="D83" s="2" t="s">
        <v>316</v>
      </c>
      <c r="E83" s="2" t="s">
        <v>91</v>
      </c>
      <c r="F83" s="2" t="s">
        <v>81</v>
      </c>
      <c r="G83" s="2" t="s">
        <v>1267</v>
      </c>
      <c r="H83" s="2" t="s">
        <v>1518</v>
      </c>
      <c r="I83" s="2" t="s">
        <v>316</v>
      </c>
      <c r="J83" s="2" t="s">
        <v>1269</v>
      </c>
      <c r="K83" s="2" t="s">
        <v>1523</v>
      </c>
    </row>
    <row r="84" s="1" customFormat="1" ht="20" customHeight="1" spans="1:11">
      <c r="A84" s="2" t="s">
        <v>1030</v>
      </c>
      <c r="B84" s="2" t="s">
        <v>1524</v>
      </c>
      <c r="C84" s="2" t="s">
        <v>1032</v>
      </c>
      <c r="D84" s="2" t="s">
        <v>1033</v>
      </c>
      <c r="E84" s="2" t="s">
        <v>91</v>
      </c>
      <c r="F84" s="2" t="s">
        <v>81</v>
      </c>
      <c r="G84" s="2" t="s">
        <v>1267</v>
      </c>
      <c r="H84" s="2" t="s">
        <v>1314</v>
      </c>
      <c r="I84" s="2" t="s">
        <v>1033</v>
      </c>
      <c r="J84" s="2" t="s">
        <v>1269</v>
      </c>
      <c r="K84" s="2" t="s">
        <v>1525</v>
      </c>
    </row>
    <row r="85" s="1" customFormat="1" ht="20" customHeight="1" spans="1:11">
      <c r="A85" s="2" t="s">
        <v>581</v>
      </c>
      <c r="B85" s="2" t="s">
        <v>1526</v>
      </c>
      <c r="C85" s="2" t="s">
        <v>583</v>
      </c>
      <c r="D85" s="2" t="s">
        <v>1527</v>
      </c>
      <c r="E85" s="2" t="s">
        <v>91</v>
      </c>
      <c r="F85" s="2" t="s">
        <v>81</v>
      </c>
      <c r="G85" s="2" t="s">
        <v>1267</v>
      </c>
      <c r="H85" s="2" t="s">
        <v>1528</v>
      </c>
      <c r="I85" s="2" t="s">
        <v>1529</v>
      </c>
      <c r="J85" s="2" t="s">
        <v>1269</v>
      </c>
      <c r="K85" s="2" t="s">
        <v>1530</v>
      </c>
    </row>
    <row r="86" s="1" customFormat="1" ht="20" customHeight="1" spans="1:11">
      <c r="A86" s="2" t="s">
        <v>228</v>
      </c>
      <c r="B86" s="2" t="s">
        <v>1531</v>
      </c>
      <c r="C86" s="2" t="s">
        <v>230</v>
      </c>
      <c r="D86" s="2" t="s">
        <v>231</v>
      </c>
      <c r="E86" s="2" t="s">
        <v>91</v>
      </c>
      <c r="F86" s="2" t="s">
        <v>81</v>
      </c>
      <c r="G86" s="2" t="s">
        <v>1267</v>
      </c>
      <c r="H86" s="2" t="s">
        <v>1532</v>
      </c>
      <c r="I86" s="2" t="s">
        <v>231</v>
      </c>
      <c r="J86" s="2" t="s">
        <v>1269</v>
      </c>
      <c r="K86" s="2" t="s">
        <v>1533</v>
      </c>
    </row>
    <row r="87" s="1" customFormat="1" ht="20" customHeight="1" spans="1:11">
      <c r="A87" s="2" t="s">
        <v>715</v>
      </c>
      <c r="B87" s="2" t="s">
        <v>1534</v>
      </c>
      <c r="C87" s="2" t="s">
        <v>717</v>
      </c>
      <c r="D87" s="2" t="s">
        <v>718</v>
      </c>
      <c r="E87" s="2" t="s">
        <v>91</v>
      </c>
      <c r="F87" s="2" t="s">
        <v>81</v>
      </c>
      <c r="G87" s="2" t="s">
        <v>1267</v>
      </c>
      <c r="H87" s="2" t="s">
        <v>1535</v>
      </c>
      <c r="I87" s="2" t="s">
        <v>718</v>
      </c>
      <c r="J87" s="2" t="s">
        <v>1269</v>
      </c>
      <c r="K87" s="2" t="s">
        <v>1536</v>
      </c>
    </row>
    <row r="88" s="1" customFormat="1" ht="20" customHeight="1" spans="1:11">
      <c r="A88" s="2" t="s">
        <v>840</v>
      </c>
      <c r="B88" s="2" t="s">
        <v>1537</v>
      </c>
      <c r="C88" s="2" t="s">
        <v>842</v>
      </c>
      <c r="D88" s="2" t="s">
        <v>843</v>
      </c>
      <c r="E88" s="2" t="s">
        <v>91</v>
      </c>
      <c r="F88" s="2" t="s">
        <v>81</v>
      </c>
      <c r="G88" s="2" t="s">
        <v>1267</v>
      </c>
      <c r="H88" s="2" t="s">
        <v>1538</v>
      </c>
      <c r="I88" s="2" t="s">
        <v>843</v>
      </c>
      <c r="J88" s="2" t="s">
        <v>1269</v>
      </c>
      <c r="K88" s="2" t="s">
        <v>1539</v>
      </c>
    </row>
    <row r="89" s="1" customFormat="1" ht="20" customHeight="1" spans="1:11">
      <c r="A89" s="2" t="s">
        <v>1128</v>
      </c>
      <c r="B89" s="2" t="s">
        <v>1540</v>
      </c>
      <c r="C89" s="2" t="s">
        <v>1130</v>
      </c>
      <c r="D89" s="2" t="s">
        <v>1131</v>
      </c>
      <c r="E89" s="2" t="s">
        <v>91</v>
      </c>
      <c r="F89" s="2" t="s">
        <v>81</v>
      </c>
      <c r="G89" s="2" t="s">
        <v>1267</v>
      </c>
      <c r="H89" s="2" t="s">
        <v>1541</v>
      </c>
      <c r="I89" s="2" t="s">
        <v>1131</v>
      </c>
      <c r="J89" s="2" t="s">
        <v>1269</v>
      </c>
      <c r="K89" s="2" t="s">
        <v>1542</v>
      </c>
    </row>
    <row r="90" s="1" customFormat="1" ht="20" customHeight="1" spans="1:11">
      <c r="A90" s="2" t="s">
        <v>437</v>
      </c>
      <c r="B90" s="2" t="s">
        <v>1543</v>
      </c>
      <c r="C90" s="2" t="s">
        <v>439</v>
      </c>
      <c r="D90" s="2" t="s">
        <v>440</v>
      </c>
      <c r="E90" s="2" t="s">
        <v>91</v>
      </c>
      <c r="F90" s="2" t="s">
        <v>81</v>
      </c>
      <c r="G90" s="2" t="s">
        <v>1267</v>
      </c>
      <c r="H90" s="2" t="s">
        <v>1544</v>
      </c>
      <c r="I90" s="2" t="s">
        <v>440</v>
      </c>
      <c r="J90" s="2" t="s">
        <v>1269</v>
      </c>
      <c r="K90" s="2" t="s">
        <v>1545</v>
      </c>
    </row>
    <row r="91" s="1" customFormat="1" ht="20" customHeight="1" spans="1:11">
      <c r="A91" s="2" t="s">
        <v>1200</v>
      </c>
      <c r="B91" s="2" t="s">
        <v>1546</v>
      </c>
      <c r="C91" s="2" t="s">
        <v>930</v>
      </c>
      <c r="D91" s="2" t="s">
        <v>1201</v>
      </c>
      <c r="E91" s="2" t="s">
        <v>91</v>
      </c>
      <c r="F91" s="2" t="s">
        <v>81</v>
      </c>
      <c r="G91" s="2" t="s">
        <v>1267</v>
      </c>
      <c r="H91" s="2" t="s">
        <v>1423</v>
      </c>
      <c r="I91" s="2" t="s">
        <v>1201</v>
      </c>
      <c r="J91" s="2" t="s">
        <v>1269</v>
      </c>
      <c r="K91" s="2" t="s">
        <v>1547</v>
      </c>
    </row>
    <row r="92" s="1" customFormat="1" ht="20" customHeight="1" spans="1:11">
      <c r="A92" s="2" t="s">
        <v>1000</v>
      </c>
      <c r="B92" s="2" t="s">
        <v>1548</v>
      </c>
      <c r="C92" s="2" t="s">
        <v>1549</v>
      </c>
      <c r="D92" s="2" t="s">
        <v>1003</v>
      </c>
      <c r="E92" s="2" t="s">
        <v>91</v>
      </c>
      <c r="F92" s="2" t="s">
        <v>81</v>
      </c>
      <c r="G92" s="2" t="s">
        <v>1267</v>
      </c>
      <c r="H92" s="2" t="s">
        <v>1465</v>
      </c>
      <c r="I92" s="2" t="s">
        <v>1003</v>
      </c>
      <c r="J92" s="2" t="s">
        <v>1269</v>
      </c>
      <c r="K92" s="2" t="s">
        <v>1550</v>
      </c>
    </row>
    <row r="93" s="1" customFormat="1" ht="20" customHeight="1" spans="1:11">
      <c r="A93" s="2" t="s">
        <v>934</v>
      </c>
      <c r="B93" s="2" t="s">
        <v>1551</v>
      </c>
      <c r="C93" s="2" t="s">
        <v>936</v>
      </c>
      <c r="D93" s="2" t="s">
        <v>937</v>
      </c>
      <c r="E93" s="2" t="s">
        <v>91</v>
      </c>
      <c r="F93" s="2" t="s">
        <v>81</v>
      </c>
      <c r="G93" s="2" t="s">
        <v>1267</v>
      </c>
      <c r="H93" s="2" t="s">
        <v>1552</v>
      </c>
      <c r="I93" s="2" t="s">
        <v>937</v>
      </c>
      <c r="J93" s="2" t="s">
        <v>1269</v>
      </c>
      <c r="K93" s="2" t="s">
        <v>1553</v>
      </c>
    </row>
    <row r="94" s="1" customFormat="1" ht="20" customHeight="1" spans="1:11">
      <c r="A94" s="2" t="s">
        <v>392</v>
      </c>
      <c r="B94" s="2" t="s">
        <v>1554</v>
      </c>
      <c r="C94" s="2" t="s">
        <v>394</v>
      </c>
      <c r="D94" s="2" t="s">
        <v>395</v>
      </c>
      <c r="E94" s="2" t="s">
        <v>91</v>
      </c>
      <c r="F94" s="2" t="s">
        <v>81</v>
      </c>
      <c r="G94" s="2" t="s">
        <v>1267</v>
      </c>
      <c r="H94" s="2" t="s">
        <v>1555</v>
      </c>
      <c r="I94" s="2" t="s">
        <v>395</v>
      </c>
      <c r="J94" s="2" t="s">
        <v>1269</v>
      </c>
      <c r="K94" s="2" t="s">
        <v>1556</v>
      </c>
    </row>
    <row r="95" s="1" customFormat="1" ht="20" customHeight="1" spans="1:11">
      <c r="A95" s="2" t="s">
        <v>702</v>
      </c>
      <c r="B95" s="2" t="s">
        <v>1557</v>
      </c>
      <c r="C95" s="2" t="s">
        <v>1558</v>
      </c>
      <c r="D95" s="2" t="s">
        <v>705</v>
      </c>
      <c r="E95" s="2" t="s">
        <v>91</v>
      </c>
      <c r="F95" s="2" t="s">
        <v>81</v>
      </c>
      <c r="G95" s="2" t="s">
        <v>1267</v>
      </c>
      <c r="H95" s="2" t="s">
        <v>1559</v>
      </c>
      <c r="I95" s="2" t="s">
        <v>705</v>
      </c>
      <c r="J95" s="2" t="s">
        <v>1269</v>
      </c>
      <c r="K95" s="2" t="s">
        <v>1560</v>
      </c>
    </row>
    <row r="96" s="1" customFormat="1" ht="20" customHeight="1" spans="1:11">
      <c r="A96" s="2" t="s">
        <v>1098</v>
      </c>
      <c r="B96" s="2" t="s">
        <v>1561</v>
      </c>
      <c r="C96" s="2" t="s">
        <v>1100</v>
      </c>
      <c r="D96" s="2" t="s">
        <v>1562</v>
      </c>
      <c r="E96" s="2" t="s">
        <v>91</v>
      </c>
      <c r="F96" s="2" t="s">
        <v>81</v>
      </c>
      <c r="G96" s="2" t="s">
        <v>1267</v>
      </c>
      <c r="H96" s="2" t="s">
        <v>1563</v>
      </c>
      <c r="I96" s="2" t="s">
        <v>1564</v>
      </c>
      <c r="J96" s="2" t="s">
        <v>1269</v>
      </c>
      <c r="K96" s="2" t="s">
        <v>1565</v>
      </c>
    </row>
    <row r="97" s="1" customFormat="1" ht="20" customHeight="1" spans="1:11">
      <c r="A97" s="2" t="s">
        <v>429</v>
      </c>
      <c r="B97" s="2" t="s">
        <v>1566</v>
      </c>
      <c r="C97" s="2" t="s">
        <v>431</v>
      </c>
      <c r="D97" s="2" t="s">
        <v>432</v>
      </c>
      <c r="E97" s="2" t="s">
        <v>91</v>
      </c>
      <c r="F97" s="2" t="s">
        <v>81</v>
      </c>
      <c r="G97" s="2" t="s">
        <v>1267</v>
      </c>
      <c r="H97" s="2" t="s">
        <v>1371</v>
      </c>
      <c r="I97" s="2" t="s">
        <v>432</v>
      </c>
      <c r="J97" s="2" t="s">
        <v>1269</v>
      </c>
      <c r="K97" s="2" t="s">
        <v>1567</v>
      </c>
    </row>
    <row r="98" s="1" customFormat="1" ht="20" customHeight="1" spans="1:11">
      <c r="A98" s="2" t="s">
        <v>1005</v>
      </c>
      <c r="B98" s="2" t="s">
        <v>1568</v>
      </c>
      <c r="C98" s="2" t="s">
        <v>717</v>
      </c>
      <c r="D98" s="2" t="s">
        <v>1006</v>
      </c>
      <c r="E98" s="2" t="s">
        <v>91</v>
      </c>
      <c r="F98" s="2" t="s">
        <v>81</v>
      </c>
      <c r="G98" s="2" t="s">
        <v>1267</v>
      </c>
      <c r="H98" s="2" t="s">
        <v>1569</v>
      </c>
      <c r="I98" s="2" t="s">
        <v>1006</v>
      </c>
      <c r="J98" s="2" t="s">
        <v>1269</v>
      </c>
      <c r="K98" s="2" t="s">
        <v>1570</v>
      </c>
    </row>
    <row r="99" s="1" customFormat="1" ht="20" customHeight="1" spans="1:11">
      <c r="A99" s="2" t="s">
        <v>96</v>
      </c>
      <c r="B99" s="2" t="s">
        <v>1571</v>
      </c>
      <c r="C99" s="2" t="s">
        <v>1572</v>
      </c>
      <c r="D99" s="2" t="s">
        <v>99</v>
      </c>
      <c r="E99" s="2" t="s">
        <v>91</v>
      </c>
      <c r="F99" s="2" t="s">
        <v>81</v>
      </c>
      <c r="G99" s="2" t="s">
        <v>1267</v>
      </c>
      <c r="H99" s="2" t="s">
        <v>1573</v>
      </c>
      <c r="I99" s="2" t="s">
        <v>99</v>
      </c>
      <c r="J99" s="2" t="s">
        <v>1269</v>
      </c>
      <c r="K99" s="2" t="s">
        <v>1574</v>
      </c>
    </row>
    <row r="100" s="1" customFormat="1" ht="20" customHeight="1" spans="1:11">
      <c r="A100" s="2" t="s">
        <v>112</v>
      </c>
      <c r="B100" s="2" t="s">
        <v>1575</v>
      </c>
      <c r="C100" s="2" t="s">
        <v>114</v>
      </c>
      <c r="D100" s="2" t="s">
        <v>115</v>
      </c>
      <c r="E100" s="2" t="s">
        <v>91</v>
      </c>
      <c r="F100" s="2" t="s">
        <v>81</v>
      </c>
      <c r="G100" s="2" t="s">
        <v>1267</v>
      </c>
      <c r="H100" s="2" t="s">
        <v>1576</v>
      </c>
      <c r="I100" s="2" t="s">
        <v>115</v>
      </c>
      <c r="J100" s="2" t="s">
        <v>1269</v>
      </c>
      <c r="K100" s="2" t="s">
        <v>1577</v>
      </c>
    </row>
    <row r="101" s="1" customFormat="1" ht="20" customHeight="1" spans="1:11">
      <c r="A101" s="2" t="s">
        <v>574</v>
      </c>
      <c r="B101" s="2" t="s">
        <v>1578</v>
      </c>
      <c r="C101" s="2" t="s">
        <v>576</v>
      </c>
      <c r="D101" s="2" t="s">
        <v>577</v>
      </c>
      <c r="E101" s="2" t="s">
        <v>91</v>
      </c>
      <c r="F101" s="2" t="s">
        <v>81</v>
      </c>
      <c r="G101" s="2" t="s">
        <v>1267</v>
      </c>
      <c r="H101" s="2" t="s">
        <v>1579</v>
      </c>
      <c r="I101" s="2" t="s">
        <v>577</v>
      </c>
      <c r="J101" s="2" t="s">
        <v>1269</v>
      </c>
      <c r="K101" s="2" t="s">
        <v>1580</v>
      </c>
    </row>
    <row r="102" s="1" customFormat="1" ht="20" customHeight="1" spans="1:11">
      <c r="A102" s="2" t="s">
        <v>1122</v>
      </c>
      <c r="B102" s="2" t="s">
        <v>1581</v>
      </c>
      <c r="C102" s="2" t="s">
        <v>221</v>
      </c>
      <c r="D102" s="2" t="s">
        <v>1123</v>
      </c>
      <c r="E102" s="2" t="s">
        <v>91</v>
      </c>
      <c r="F102" s="2" t="s">
        <v>81</v>
      </c>
      <c r="G102" s="2" t="s">
        <v>1267</v>
      </c>
      <c r="H102" s="2" t="s">
        <v>1582</v>
      </c>
      <c r="I102" s="2" t="s">
        <v>1123</v>
      </c>
      <c r="J102" s="2" t="s">
        <v>1269</v>
      </c>
      <c r="K102" s="2" t="s">
        <v>1583</v>
      </c>
    </row>
    <row r="103" s="1" customFormat="1" ht="20" customHeight="1" spans="1:11">
      <c r="A103" s="2" t="s">
        <v>928</v>
      </c>
      <c r="B103" s="2" t="s">
        <v>1584</v>
      </c>
      <c r="C103" s="2" t="s">
        <v>930</v>
      </c>
      <c r="D103" s="2" t="s">
        <v>931</v>
      </c>
      <c r="E103" s="2" t="s">
        <v>91</v>
      </c>
      <c r="F103" s="2" t="s">
        <v>81</v>
      </c>
      <c r="G103" s="2" t="s">
        <v>1267</v>
      </c>
      <c r="H103" s="2" t="s">
        <v>1423</v>
      </c>
      <c r="I103" s="2" t="s">
        <v>931</v>
      </c>
      <c r="J103" s="2" t="s">
        <v>1269</v>
      </c>
      <c r="K103" s="2" t="s">
        <v>1585</v>
      </c>
    </row>
    <row r="104" s="1" customFormat="1" ht="20" customHeight="1" spans="1:11">
      <c r="A104" s="2" t="s">
        <v>1166</v>
      </c>
      <c r="B104" s="2" t="s">
        <v>1586</v>
      </c>
      <c r="C104" s="2" t="s">
        <v>1168</v>
      </c>
      <c r="D104" s="2" t="s">
        <v>1169</v>
      </c>
      <c r="E104" s="2" t="s">
        <v>91</v>
      </c>
      <c r="F104" s="2" t="s">
        <v>81</v>
      </c>
      <c r="G104" s="2" t="s">
        <v>1267</v>
      </c>
      <c r="H104" s="2" t="s">
        <v>1587</v>
      </c>
      <c r="I104" s="2" t="s">
        <v>1169</v>
      </c>
      <c r="J104" s="2" t="s">
        <v>1269</v>
      </c>
      <c r="K104" s="2" t="s">
        <v>1588</v>
      </c>
    </row>
    <row r="105" s="1" customFormat="1" ht="20" customHeight="1" spans="1:11">
      <c r="A105" s="2" t="s">
        <v>104</v>
      </c>
      <c r="B105" s="2" t="s">
        <v>1589</v>
      </c>
      <c r="C105" s="2" t="s">
        <v>106</v>
      </c>
      <c r="D105" s="2" t="s">
        <v>107</v>
      </c>
      <c r="E105" s="2" t="s">
        <v>91</v>
      </c>
      <c r="F105" s="2" t="s">
        <v>81</v>
      </c>
      <c r="G105" s="2" t="s">
        <v>1267</v>
      </c>
      <c r="H105" s="2" t="s">
        <v>1590</v>
      </c>
      <c r="I105" s="2" t="s">
        <v>107</v>
      </c>
      <c r="J105" s="2" t="s">
        <v>1269</v>
      </c>
      <c r="K105" s="2" t="s">
        <v>1591</v>
      </c>
    </row>
    <row r="106" s="1" customFormat="1" ht="20" customHeight="1" spans="1:11">
      <c r="A106" s="2" t="s">
        <v>236</v>
      </c>
      <c r="B106" s="2" t="s">
        <v>1592</v>
      </c>
      <c r="C106" s="2" t="s">
        <v>238</v>
      </c>
      <c r="D106" s="2" t="s">
        <v>239</v>
      </c>
      <c r="E106" s="2" t="s">
        <v>91</v>
      </c>
      <c r="F106" s="2" t="s">
        <v>81</v>
      </c>
      <c r="G106" s="2" t="s">
        <v>1267</v>
      </c>
      <c r="H106" s="2" t="s">
        <v>1437</v>
      </c>
      <c r="I106" s="2" t="s">
        <v>239</v>
      </c>
      <c r="J106" s="2" t="s">
        <v>1269</v>
      </c>
      <c r="K106" s="2" t="s">
        <v>1593</v>
      </c>
    </row>
    <row r="107" s="1" customFormat="1" ht="20" customHeight="1" spans="1:11">
      <c r="A107" s="2" t="s">
        <v>551</v>
      </c>
      <c r="B107" s="2" t="s">
        <v>1594</v>
      </c>
      <c r="C107" s="2" t="s">
        <v>1595</v>
      </c>
      <c r="D107" s="2" t="s">
        <v>554</v>
      </c>
      <c r="E107" s="2" t="s">
        <v>91</v>
      </c>
      <c r="F107" s="2" t="s">
        <v>81</v>
      </c>
      <c r="G107" s="2" t="s">
        <v>1267</v>
      </c>
      <c r="H107" s="2" t="s">
        <v>1596</v>
      </c>
      <c r="I107" s="2" t="s">
        <v>554</v>
      </c>
      <c r="J107" s="2" t="s">
        <v>1269</v>
      </c>
      <c r="K107" s="2" t="s">
        <v>1597</v>
      </c>
    </row>
    <row r="108" s="1" customFormat="1" ht="20" customHeight="1" spans="1:11">
      <c r="A108" s="2" t="s">
        <v>87</v>
      </c>
      <c r="B108" s="2" t="s">
        <v>1598</v>
      </c>
      <c r="C108" s="2" t="s">
        <v>89</v>
      </c>
      <c r="D108" s="2" t="s">
        <v>90</v>
      </c>
      <c r="E108" s="2" t="s">
        <v>91</v>
      </c>
      <c r="F108" s="2" t="s">
        <v>81</v>
      </c>
      <c r="G108" s="2" t="s">
        <v>1267</v>
      </c>
      <c r="H108" s="2" t="s">
        <v>1599</v>
      </c>
      <c r="I108" s="2" t="s">
        <v>90</v>
      </c>
      <c r="J108" s="2" t="s">
        <v>1269</v>
      </c>
      <c r="K108" s="2" t="s">
        <v>1600</v>
      </c>
    </row>
    <row r="109" s="1" customFormat="1" ht="20" customHeight="1" spans="1:11">
      <c r="A109" s="2" t="s">
        <v>1012</v>
      </c>
      <c r="B109" s="2" t="s">
        <v>1601</v>
      </c>
      <c r="C109" s="2" t="s">
        <v>415</v>
      </c>
      <c r="D109" s="2" t="s">
        <v>1013</v>
      </c>
      <c r="E109" s="2" t="s">
        <v>91</v>
      </c>
      <c r="F109" s="2" t="s">
        <v>81</v>
      </c>
      <c r="G109" s="2" t="s">
        <v>1267</v>
      </c>
      <c r="H109" s="2" t="s">
        <v>1602</v>
      </c>
      <c r="I109" s="2" t="s">
        <v>1013</v>
      </c>
      <c r="J109" s="2" t="s">
        <v>1269</v>
      </c>
      <c r="K109" s="2" t="s">
        <v>1603</v>
      </c>
    </row>
    <row r="110" s="1" customFormat="1" ht="20" customHeight="1" spans="1:11">
      <c r="A110" s="2" t="s">
        <v>780</v>
      </c>
      <c r="B110" s="2" t="s">
        <v>1604</v>
      </c>
      <c r="C110" s="2" t="s">
        <v>782</v>
      </c>
      <c r="D110" s="2" t="s">
        <v>783</v>
      </c>
      <c r="E110" s="2" t="s">
        <v>91</v>
      </c>
      <c r="F110" s="2" t="s">
        <v>81</v>
      </c>
      <c r="G110" s="2" t="s">
        <v>1267</v>
      </c>
      <c r="H110" s="2" t="s">
        <v>1317</v>
      </c>
      <c r="I110" s="2" t="s">
        <v>783</v>
      </c>
      <c r="J110" s="2" t="s">
        <v>1269</v>
      </c>
      <c r="K110" s="2" t="s">
        <v>1605</v>
      </c>
    </row>
    <row r="111" s="1" customFormat="1" ht="20" customHeight="1" spans="1:11">
      <c r="A111" s="2" t="s">
        <v>1606</v>
      </c>
      <c r="B111" s="2" t="s">
        <v>1607</v>
      </c>
      <c r="C111" s="2" t="s">
        <v>1608</v>
      </c>
      <c r="D111" s="2" t="s">
        <v>1609</v>
      </c>
      <c r="E111" s="2" t="s">
        <v>91</v>
      </c>
      <c r="F111" s="2" t="s">
        <v>81</v>
      </c>
      <c r="G111" s="2" t="s">
        <v>1267</v>
      </c>
      <c r="H111" s="2" t="s">
        <v>1352</v>
      </c>
      <c r="I111" s="2" t="s">
        <v>1609</v>
      </c>
      <c r="J111" s="2" t="s">
        <v>1269</v>
      </c>
      <c r="K111" s="2" t="s">
        <v>1610</v>
      </c>
    </row>
    <row r="112" s="1" customFormat="1" ht="20" customHeight="1" spans="1:11">
      <c r="A112" s="2" t="s">
        <v>834</v>
      </c>
      <c r="B112" s="2" t="s">
        <v>1611</v>
      </c>
      <c r="C112" s="2" t="s">
        <v>836</v>
      </c>
      <c r="D112" s="2" t="s">
        <v>837</v>
      </c>
      <c r="E112" s="2" t="s">
        <v>91</v>
      </c>
      <c r="F112" s="2" t="s">
        <v>81</v>
      </c>
      <c r="G112" s="2" t="s">
        <v>1267</v>
      </c>
      <c r="H112" s="2" t="s">
        <v>1612</v>
      </c>
      <c r="I112" s="2" t="s">
        <v>837</v>
      </c>
      <c r="J112" s="2" t="s">
        <v>1269</v>
      </c>
      <c r="K112" s="2" t="s">
        <v>1613</v>
      </c>
    </row>
    <row r="113" s="1" customFormat="1" ht="20" customHeight="1" spans="1:11">
      <c r="A113" s="2" t="s">
        <v>1009</v>
      </c>
      <c r="B113" s="2" t="s">
        <v>1614</v>
      </c>
      <c r="C113" s="2" t="s">
        <v>990</v>
      </c>
      <c r="D113" s="2" t="s">
        <v>991</v>
      </c>
      <c r="E113" s="2" t="s">
        <v>91</v>
      </c>
      <c r="F113" s="2" t="s">
        <v>81</v>
      </c>
      <c r="G113" s="2" t="s">
        <v>1267</v>
      </c>
      <c r="H113" s="2" t="s">
        <v>1359</v>
      </c>
      <c r="I113" s="2" t="s">
        <v>991</v>
      </c>
      <c r="J113" s="2" t="s">
        <v>1269</v>
      </c>
      <c r="K113" s="2" t="s">
        <v>1615</v>
      </c>
    </row>
    <row r="114" s="1" customFormat="1" ht="20" customHeight="1" spans="1:11">
      <c r="A114" s="2" t="s">
        <v>413</v>
      </c>
      <c r="B114" s="2" t="s">
        <v>1616</v>
      </c>
      <c r="C114" s="2" t="s">
        <v>415</v>
      </c>
      <c r="D114" s="2" t="s">
        <v>416</v>
      </c>
      <c r="E114" s="2" t="s">
        <v>91</v>
      </c>
      <c r="F114" s="2" t="s">
        <v>81</v>
      </c>
      <c r="G114" s="2" t="s">
        <v>1267</v>
      </c>
      <c r="H114" s="2" t="s">
        <v>1617</v>
      </c>
      <c r="I114" s="2" t="s">
        <v>416</v>
      </c>
      <c r="J114" s="2" t="s">
        <v>1269</v>
      </c>
      <c r="K114" s="2" t="s">
        <v>1618</v>
      </c>
    </row>
    <row r="115" s="1" customFormat="1" ht="20" customHeight="1" spans="1:11">
      <c r="A115" s="2" t="s">
        <v>988</v>
      </c>
      <c r="B115" s="2" t="s">
        <v>1619</v>
      </c>
      <c r="C115" s="2" t="s">
        <v>990</v>
      </c>
      <c r="D115" s="2" t="s">
        <v>991</v>
      </c>
      <c r="E115" s="2" t="s">
        <v>91</v>
      </c>
      <c r="F115" s="2" t="s">
        <v>81</v>
      </c>
      <c r="G115" s="2" t="s">
        <v>1267</v>
      </c>
      <c r="H115" s="2" t="s">
        <v>1620</v>
      </c>
      <c r="I115" s="2" t="s">
        <v>991</v>
      </c>
      <c r="J115" s="2" t="s">
        <v>1269</v>
      </c>
      <c r="K115" s="2" t="s">
        <v>1621</v>
      </c>
    </row>
    <row r="116" s="1" customFormat="1" ht="20" customHeight="1" spans="1:11">
      <c r="A116" s="2" t="s">
        <v>696</v>
      </c>
      <c r="B116" s="2" t="s">
        <v>1622</v>
      </c>
      <c r="C116" s="2" t="s">
        <v>698</v>
      </c>
      <c r="D116" s="2" t="s">
        <v>699</v>
      </c>
      <c r="E116" s="2" t="s">
        <v>91</v>
      </c>
      <c r="F116" s="2" t="s">
        <v>81</v>
      </c>
      <c r="G116" s="2" t="s">
        <v>1267</v>
      </c>
      <c r="H116" s="2" t="s">
        <v>1541</v>
      </c>
      <c r="I116" s="2" t="s">
        <v>699</v>
      </c>
      <c r="J116" s="2" t="s">
        <v>1269</v>
      </c>
      <c r="K116" s="2" t="s">
        <v>1623</v>
      </c>
    </row>
    <row r="117" s="1" customFormat="1" ht="20" customHeight="1" spans="1:11">
      <c r="A117" s="2" t="s">
        <v>733</v>
      </c>
      <c r="B117" s="2" t="s">
        <v>1624</v>
      </c>
      <c r="C117" s="2" t="s">
        <v>735</v>
      </c>
      <c r="D117" s="2" t="s">
        <v>736</v>
      </c>
      <c r="E117" s="2" t="s">
        <v>91</v>
      </c>
      <c r="F117" s="2" t="s">
        <v>81</v>
      </c>
      <c r="G117" s="2" t="s">
        <v>1267</v>
      </c>
      <c r="H117" s="2" t="s">
        <v>1625</v>
      </c>
      <c r="I117" s="2" t="s">
        <v>736</v>
      </c>
      <c r="J117" s="2" t="s">
        <v>1269</v>
      </c>
      <c r="K117" s="2" t="s">
        <v>1626</v>
      </c>
    </row>
    <row r="118" s="1" customFormat="1" ht="20" customHeight="1" spans="1:11">
      <c r="A118" s="2" t="s">
        <v>817</v>
      </c>
      <c r="B118" s="2" t="s">
        <v>1627</v>
      </c>
      <c r="C118" s="2" t="s">
        <v>819</v>
      </c>
      <c r="D118" s="2" t="s">
        <v>820</v>
      </c>
      <c r="E118" s="2" t="s">
        <v>91</v>
      </c>
      <c r="F118" s="2" t="s">
        <v>81</v>
      </c>
      <c r="G118" s="2" t="s">
        <v>1267</v>
      </c>
      <c r="H118" s="2" t="s">
        <v>1552</v>
      </c>
      <c r="I118" s="2" t="s">
        <v>820</v>
      </c>
      <c r="J118" s="2" t="s">
        <v>1269</v>
      </c>
      <c r="K118" s="2" t="s">
        <v>1628</v>
      </c>
    </row>
    <row r="119" s="1" customFormat="1" ht="20" customHeight="1" spans="1:11">
      <c r="A119" s="2" t="s">
        <v>1629</v>
      </c>
      <c r="B119" s="2" t="s">
        <v>1630</v>
      </c>
      <c r="C119" s="2" t="s">
        <v>1631</v>
      </c>
      <c r="D119" s="2" t="s">
        <v>1632</v>
      </c>
      <c r="E119" s="2" t="s">
        <v>91</v>
      </c>
      <c r="F119" s="2" t="s">
        <v>81</v>
      </c>
      <c r="G119" s="2" t="s">
        <v>1267</v>
      </c>
      <c r="H119" s="2" t="s">
        <v>1352</v>
      </c>
      <c r="I119" s="2" t="s">
        <v>1632</v>
      </c>
      <c r="J119" s="2" t="s">
        <v>1269</v>
      </c>
      <c r="K119" s="2" t="s">
        <v>1633</v>
      </c>
    </row>
    <row r="120" s="1" customFormat="1" ht="20" customHeight="1" spans="1:11">
      <c r="A120" s="2" t="s">
        <v>329</v>
      </c>
      <c r="B120" s="2" t="s">
        <v>1634</v>
      </c>
      <c r="C120" s="2" t="s">
        <v>331</v>
      </c>
      <c r="D120" s="2" t="s">
        <v>332</v>
      </c>
      <c r="E120" s="2" t="s">
        <v>91</v>
      </c>
      <c r="F120" s="2" t="s">
        <v>81</v>
      </c>
      <c r="G120" s="2" t="s">
        <v>1267</v>
      </c>
      <c r="H120" s="2" t="s">
        <v>1340</v>
      </c>
      <c r="I120" s="2" t="s">
        <v>332</v>
      </c>
      <c r="J120" s="2" t="s">
        <v>1269</v>
      </c>
      <c r="K120" s="2" t="s">
        <v>1635</v>
      </c>
    </row>
    <row r="121" s="1" customFormat="1" ht="20" customHeight="1" spans="1:11">
      <c r="A121" s="2" t="s">
        <v>268</v>
      </c>
      <c r="B121" s="2" t="s">
        <v>1636</v>
      </c>
      <c r="C121" s="2" t="s">
        <v>270</v>
      </c>
      <c r="D121" s="2" t="s">
        <v>271</v>
      </c>
      <c r="E121" s="2" t="s">
        <v>91</v>
      </c>
      <c r="F121" s="2" t="s">
        <v>81</v>
      </c>
      <c r="G121" s="2" t="s">
        <v>1267</v>
      </c>
      <c r="H121" s="2" t="s">
        <v>1441</v>
      </c>
      <c r="I121" s="2" t="s">
        <v>271</v>
      </c>
      <c r="J121" s="2" t="s">
        <v>1269</v>
      </c>
      <c r="K121" s="2" t="s">
        <v>1637</v>
      </c>
    </row>
    <row r="122" s="1" customFormat="1" ht="20" customHeight="1" spans="1:11">
      <c r="A122" s="2" t="s">
        <v>722</v>
      </c>
      <c r="B122" s="2" t="s">
        <v>1638</v>
      </c>
      <c r="C122" s="2" t="s">
        <v>308</v>
      </c>
      <c r="D122" s="2" t="s">
        <v>723</v>
      </c>
      <c r="E122" s="2" t="s">
        <v>91</v>
      </c>
      <c r="F122" s="2" t="s">
        <v>81</v>
      </c>
      <c r="G122" s="2" t="s">
        <v>1267</v>
      </c>
      <c r="H122" s="2" t="s">
        <v>1639</v>
      </c>
      <c r="I122" s="2" t="s">
        <v>723</v>
      </c>
      <c r="J122" s="2" t="s">
        <v>1269</v>
      </c>
      <c r="K122" s="2" t="s">
        <v>1640</v>
      </c>
    </row>
    <row r="123" s="1" customFormat="1" ht="20" customHeight="1" spans="1:11">
      <c r="A123" s="2" t="s">
        <v>832</v>
      </c>
      <c r="B123" s="2" t="s">
        <v>1641</v>
      </c>
      <c r="C123" s="2" t="s">
        <v>106</v>
      </c>
      <c r="D123" s="2" t="s">
        <v>833</v>
      </c>
      <c r="E123" s="2" t="s">
        <v>91</v>
      </c>
      <c r="F123" s="2" t="s">
        <v>81</v>
      </c>
      <c r="G123" s="2" t="s">
        <v>1267</v>
      </c>
      <c r="H123" s="2" t="s">
        <v>1590</v>
      </c>
      <c r="I123" s="2" t="s">
        <v>833</v>
      </c>
      <c r="J123" s="2" t="s">
        <v>1269</v>
      </c>
      <c r="K123" s="2" t="s">
        <v>1642</v>
      </c>
    </row>
    <row r="124" s="1" customFormat="1" ht="20" customHeight="1" spans="1:11">
      <c r="A124" s="2" t="s">
        <v>671</v>
      </c>
      <c r="B124" s="2" t="s">
        <v>1643</v>
      </c>
      <c r="C124" s="2" t="s">
        <v>673</v>
      </c>
      <c r="D124" s="2" t="s">
        <v>674</v>
      </c>
      <c r="E124" s="2" t="s">
        <v>91</v>
      </c>
      <c r="F124" s="2" t="s">
        <v>81</v>
      </c>
      <c r="G124" s="2" t="s">
        <v>1267</v>
      </c>
      <c r="H124" s="2" t="s">
        <v>1579</v>
      </c>
      <c r="I124" s="2" t="s">
        <v>674</v>
      </c>
      <c r="J124" s="2" t="s">
        <v>1269</v>
      </c>
      <c r="K124" s="2" t="s">
        <v>1644</v>
      </c>
    </row>
    <row r="125" s="1" customFormat="1" ht="20" customHeight="1" spans="1:11">
      <c r="A125" s="2" t="s">
        <v>645</v>
      </c>
      <c r="B125" s="2" t="s">
        <v>1645</v>
      </c>
      <c r="C125" s="2" t="s">
        <v>647</v>
      </c>
      <c r="D125" s="2" t="s">
        <v>648</v>
      </c>
      <c r="E125" s="2" t="s">
        <v>91</v>
      </c>
      <c r="F125" s="2" t="s">
        <v>81</v>
      </c>
      <c r="G125" s="2" t="s">
        <v>1267</v>
      </c>
      <c r="H125" s="2" t="s">
        <v>1646</v>
      </c>
      <c r="I125" s="2" t="s">
        <v>648</v>
      </c>
      <c r="J125" s="2" t="s">
        <v>1269</v>
      </c>
      <c r="K125" s="2" t="s">
        <v>1647</v>
      </c>
    </row>
    <row r="126" s="1" customFormat="1" ht="20" customHeight="1" spans="1:11">
      <c r="A126" s="2" t="s">
        <v>1107</v>
      </c>
      <c r="B126" s="2" t="s">
        <v>1648</v>
      </c>
      <c r="C126" s="2" t="s">
        <v>122</v>
      </c>
      <c r="D126" s="2" t="s">
        <v>1108</v>
      </c>
      <c r="E126" s="2" t="s">
        <v>91</v>
      </c>
      <c r="F126" s="2" t="s">
        <v>81</v>
      </c>
      <c r="G126" s="2" t="s">
        <v>1267</v>
      </c>
      <c r="H126" s="2" t="s">
        <v>1303</v>
      </c>
      <c r="I126" s="2" t="s">
        <v>1108</v>
      </c>
      <c r="J126" s="2" t="s">
        <v>1269</v>
      </c>
      <c r="K126" s="2" t="s">
        <v>1649</v>
      </c>
    </row>
    <row r="127" s="1" customFormat="1" ht="20" customHeight="1" spans="1:11">
      <c r="A127" s="2" t="s">
        <v>352</v>
      </c>
      <c r="B127" s="2" t="s">
        <v>1650</v>
      </c>
      <c r="C127" s="2" t="s">
        <v>354</v>
      </c>
      <c r="D127" s="2" t="s">
        <v>355</v>
      </c>
      <c r="E127" s="2" t="s">
        <v>91</v>
      </c>
      <c r="F127" s="2" t="s">
        <v>81</v>
      </c>
      <c r="G127" s="2" t="s">
        <v>1267</v>
      </c>
      <c r="H127" s="2" t="s">
        <v>1651</v>
      </c>
      <c r="I127" s="2" t="s">
        <v>355</v>
      </c>
      <c r="J127" s="2" t="s">
        <v>1269</v>
      </c>
      <c r="K127" s="2" t="s">
        <v>1652</v>
      </c>
    </row>
    <row r="128" s="1" customFormat="1" ht="20" customHeight="1" spans="1:11">
      <c r="A128" s="2" t="s">
        <v>689</v>
      </c>
      <c r="B128" s="2" t="s">
        <v>1653</v>
      </c>
      <c r="C128" s="2" t="s">
        <v>691</v>
      </c>
      <c r="D128" s="2" t="s">
        <v>692</v>
      </c>
      <c r="E128" s="2" t="s">
        <v>91</v>
      </c>
      <c r="F128" s="2" t="s">
        <v>81</v>
      </c>
      <c r="G128" s="2" t="s">
        <v>1267</v>
      </c>
      <c r="H128" s="2" t="s">
        <v>1654</v>
      </c>
      <c r="I128" s="2" t="s">
        <v>692</v>
      </c>
      <c r="J128" s="2" t="s">
        <v>1269</v>
      </c>
      <c r="K128" s="2" t="s">
        <v>1655</v>
      </c>
    </row>
    <row r="129" s="1" customFormat="1" ht="20" customHeight="1" spans="1:11">
      <c r="A129" s="2" t="s">
        <v>421</v>
      </c>
      <c r="B129" s="2" t="s">
        <v>1656</v>
      </c>
      <c r="C129" s="2" t="s">
        <v>423</v>
      </c>
      <c r="D129" s="2" t="s">
        <v>424</v>
      </c>
      <c r="E129" s="2" t="s">
        <v>91</v>
      </c>
      <c r="F129" s="2" t="s">
        <v>81</v>
      </c>
      <c r="G129" s="2" t="s">
        <v>1267</v>
      </c>
      <c r="H129" s="2" t="s">
        <v>1657</v>
      </c>
      <c r="I129" s="2" t="s">
        <v>424</v>
      </c>
      <c r="J129" s="2" t="s">
        <v>1269</v>
      </c>
      <c r="K129" s="2" t="s">
        <v>1658</v>
      </c>
    </row>
    <row r="130" s="1" customFormat="1" ht="20" customHeight="1" spans="1:11">
      <c r="A130" s="2" t="s">
        <v>399</v>
      </c>
      <c r="B130" s="2" t="s">
        <v>1659</v>
      </c>
      <c r="C130" s="2" t="s">
        <v>401</v>
      </c>
      <c r="D130" s="2" t="s">
        <v>402</v>
      </c>
      <c r="E130" s="2" t="s">
        <v>91</v>
      </c>
      <c r="F130" s="2" t="s">
        <v>81</v>
      </c>
      <c r="G130" s="2" t="s">
        <v>1267</v>
      </c>
      <c r="H130" s="2" t="s">
        <v>1660</v>
      </c>
      <c r="I130" s="2" t="s">
        <v>402</v>
      </c>
      <c r="J130" s="2" t="s">
        <v>1269</v>
      </c>
      <c r="K130" s="2" t="s">
        <v>1661</v>
      </c>
    </row>
    <row r="131" s="1" customFormat="1" ht="20" customHeight="1" spans="1:11">
      <c r="A131" s="2" t="s">
        <v>1226</v>
      </c>
      <c r="B131" s="2" t="s">
        <v>1662</v>
      </c>
      <c r="C131" s="2" t="s">
        <v>1228</v>
      </c>
      <c r="D131" s="2" t="s">
        <v>1229</v>
      </c>
      <c r="E131" s="2" t="s">
        <v>91</v>
      </c>
      <c r="F131" s="2" t="s">
        <v>81</v>
      </c>
      <c r="G131" s="2" t="s">
        <v>1267</v>
      </c>
      <c r="H131" s="2" t="s">
        <v>1663</v>
      </c>
      <c r="I131" s="2" t="s">
        <v>1229</v>
      </c>
      <c r="J131" s="2" t="s">
        <v>1269</v>
      </c>
      <c r="K131" s="2" t="s">
        <v>1664</v>
      </c>
    </row>
    <row r="132" s="1" customFormat="1" ht="20" customHeight="1" spans="1:11">
      <c r="A132" s="2" t="s">
        <v>479</v>
      </c>
      <c r="B132" s="2" t="s">
        <v>1665</v>
      </c>
      <c r="C132" s="2" t="s">
        <v>481</v>
      </c>
      <c r="D132" s="2" t="s">
        <v>482</v>
      </c>
      <c r="E132" s="2" t="s">
        <v>91</v>
      </c>
      <c r="F132" s="2" t="s">
        <v>81</v>
      </c>
      <c r="G132" s="2" t="s">
        <v>1267</v>
      </c>
      <c r="H132" s="2" t="s">
        <v>1666</v>
      </c>
      <c r="I132" s="2" t="s">
        <v>482</v>
      </c>
      <c r="J132" s="2" t="s">
        <v>1269</v>
      </c>
      <c r="K132" s="2" t="s">
        <v>1667</v>
      </c>
    </row>
    <row r="133" s="1" customFormat="1" ht="20" customHeight="1" spans="1:11">
      <c r="A133" s="2" t="s">
        <v>276</v>
      </c>
      <c r="B133" s="2" t="s">
        <v>1668</v>
      </c>
      <c r="C133" s="2" t="s">
        <v>278</v>
      </c>
      <c r="D133" s="2" t="s">
        <v>1669</v>
      </c>
      <c r="E133" s="2" t="s">
        <v>91</v>
      </c>
      <c r="F133" s="2" t="s">
        <v>81</v>
      </c>
      <c r="G133" s="2" t="s">
        <v>1267</v>
      </c>
      <c r="H133" s="2" t="s">
        <v>1670</v>
      </c>
      <c r="I133" s="2" t="s">
        <v>1671</v>
      </c>
      <c r="J133" s="2" t="s">
        <v>1269</v>
      </c>
      <c r="K133" s="2" t="s">
        <v>1672</v>
      </c>
    </row>
    <row r="134" s="1" customFormat="1" ht="20" customHeight="1" spans="1:11">
      <c r="A134" s="2" t="s">
        <v>559</v>
      </c>
      <c r="B134" s="2" t="s">
        <v>1673</v>
      </c>
      <c r="C134" s="2" t="s">
        <v>561</v>
      </c>
      <c r="D134" s="2" t="s">
        <v>1674</v>
      </c>
      <c r="E134" s="2" t="s">
        <v>91</v>
      </c>
      <c r="F134" s="2" t="s">
        <v>81</v>
      </c>
      <c r="G134" s="2" t="s">
        <v>1267</v>
      </c>
      <c r="H134" s="2" t="s">
        <v>1675</v>
      </c>
      <c r="I134" s="2" t="s">
        <v>1676</v>
      </c>
      <c r="J134" s="2" t="s">
        <v>1269</v>
      </c>
      <c r="K134" s="2" t="s">
        <v>1677</v>
      </c>
    </row>
    <row r="135" s="1" customFormat="1" ht="20" customHeight="1" spans="1:11">
      <c r="A135" s="2" t="s">
        <v>939</v>
      </c>
      <c r="B135" s="2" t="s">
        <v>1678</v>
      </c>
      <c r="C135" s="2" t="s">
        <v>941</v>
      </c>
      <c r="D135" s="2" t="s">
        <v>942</v>
      </c>
      <c r="E135" s="2" t="s">
        <v>91</v>
      </c>
      <c r="F135" s="2" t="s">
        <v>81</v>
      </c>
      <c r="G135" s="2" t="s">
        <v>1267</v>
      </c>
      <c r="H135" s="2" t="s">
        <v>1437</v>
      </c>
      <c r="I135" s="2" t="s">
        <v>942</v>
      </c>
      <c r="J135" s="2" t="s">
        <v>1269</v>
      </c>
      <c r="K135" s="2" t="s">
        <v>1679</v>
      </c>
    </row>
    <row r="136" s="1" customFormat="1" ht="20" customHeight="1" spans="1:11">
      <c r="A136" s="2" t="s">
        <v>909</v>
      </c>
      <c r="B136" s="2" t="s">
        <v>1680</v>
      </c>
      <c r="C136" s="2" t="s">
        <v>911</v>
      </c>
      <c r="D136" s="2" t="s">
        <v>912</v>
      </c>
      <c r="E136" s="2" t="s">
        <v>91</v>
      </c>
      <c r="F136" s="2" t="s">
        <v>81</v>
      </c>
      <c r="G136" s="2" t="s">
        <v>1267</v>
      </c>
      <c r="H136" s="2" t="s">
        <v>1681</v>
      </c>
      <c r="I136" s="2" t="s">
        <v>912</v>
      </c>
      <c r="J136" s="2" t="s">
        <v>1269</v>
      </c>
      <c r="K136" s="2" t="s">
        <v>1682</v>
      </c>
    </row>
    <row r="137" s="1" customFormat="1" ht="20" customHeight="1" spans="1:11">
      <c r="A137" s="2" t="s">
        <v>283</v>
      </c>
      <c r="B137" s="2" t="s">
        <v>1683</v>
      </c>
      <c r="C137" s="2" t="s">
        <v>285</v>
      </c>
      <c r="D137" s="2" t="s">
        <v>286</v>
      </c>
      <c r="E137" s="2" t="s">
        <v>80</v>
      </c>
      <c r="F137" s="2" t="s">
        <v>81</v>
      </c>
      <c r="G137" s="2" t="s">
        <v>1267</v>
      </c>
      <c r="H137" s="2" t="s">
        <v>1684</v>
      </c>
      <c r="I137" s="2" t="s">
        <v>286</v>
      </c>
      <c r="J137" s="2" t="s">
        <v>1269</v>
      </c>
      <c r="K137" s="2" t="s">
        <v>1685</v>
      </c>
    </row>
    <row r="138" s="1" customFormat="1" ht="20" customHeight="1" spans="1:11">
      <c r="A138" s="2" t="s">
        <v>507</v>
      </c>
      <c r="B138" s="2" t="s">
        <v>1686</v>
      </c>
      <c r="C138" s="2" t="s">
        <v>1687</v>
      </c>
      <c r="D138" s="2" t="s">
        <v>510</v>
      </c>
      <c r="E138" s="2" t="s">
        <v>80</v>
      </c>
      <c r="F138" s="2" t="s">
        <v>81</v>
      </c>
      <c r="G138" s="2" t="s">
        <v>1267</v>
      </c>
      <c r="H138" s="2" t="s">
        <v>1688</v>
      </c>
      <c r="I138" s="2" t="s">
        <v>510</v>
      </c>
      <c r="J138" s="2" t="s">
        <v>1269</v>
      </c>
      <c r="K138" s="2" t="s">
        <v>1689</v>
      </c>
    </row>
    <row r="139" s="1" customFormat="1" ht="20" customHeight="1" spans="1:11">
      <c r="A139" s="2" t="s">
        <v>830</v>
      </c>
      <c r="B139" s="2" t="s">
        <v>1690</v>
      </c>
      <c r="C139" s="2" t="s">
        <v>253</v>
      </c>
      <c r="D139" s="2" t="s">
        <v>831</v>
      </c>
      <c r="E139" s="2" t="s">
        <v>91</v>
      </c>
      <c r="F139" s="2" t="s">
        <v>81</v>
      </c>
      <c r="G139" s="2" t="s">
        <v>1267</v>
      </c>
      <c r="H139" s="2" t="s">
        <v>1294</v>
      </c>
      <c r="I139" s="2" t="s">
        <v>831</v>
      </c>
      <c r="J139" s="2" t="s">
        <v>1269</v>
      </c>
      <c r="K139" s="2" t="s">
        <v>1691</v>
      </c>
    </row>
    <row r="140" s="1" customFormat="1" ht="20" customHeight="1" spans="1:11">
      <c r="A140" s="2" t="s">
        <v>597</v>
      </c>
      <c r="B140" s="2" t="s">
        <v>1692</v>
      </c>
      <c r="C140" s="2" t="s">
        <v>599</v>
      </c>
      <c r="D140" s="2" t="s">
        <v>600</v>
      </c>
      <c r="E140" s="2" t="s">
        <v>80</v>
      </c>
      <c r="F140" s="2" t="s">
        <v>81</v>
      </c>
      <c r="G140" s="2" t="s">
        <v>1267</v>
      </c>
      <c r="H140" s="2" t="s">
        <v>1693</v>
      </c>
      <c r="I140" s="2" t="s">
        <v>600</v>
      </c>
      <c r="J140" s="2" t="s">
        <v>1269</v>
      </c>
      <c r="K140" s="2" t="s">
        <v>1694</v>
      </c>
    </row>
    <row r="141" s="1" customFormat="1" ht="20" customHeight="1" spans="1:11">
      <c r="A141" s="2" t="s">
        <v>1116</v>
      </c>
      <c r="B141" s="2" t="s">
        <v>1695</v>
      </c>
      <c r="C141" s="2" t="s">
        <v>1118</v>
      </c>
      <c r="D141" s="2" t="s">
        <v>1119</v>
      </c>
      <c r="E141" s="2" t="s">
        <v>91</v>
      </c>
      <c r="F141" s="2" t="s">
        <v>81</v>
      </c>
      <c r="G141" s="2" t="s">
        <v>1267</v>
      </c>
      <c r="H141" s="2" t="s">
        <v>1696</v>
      </c>
      <c r="I141" s="2" t="s">
        <v>1119</v>
      </c>
      <c r="J141" s="2" t="s">
        <v>1269</v>
      </c>
      <c r="K141" s="2" t="s">
        <v>1697</v>
      </c>
    </row>
    <row r="142" s="1" customFormat="1" ht="20" customHeight="1" spans="1:11">
      <c r="A142" s="2" t="s">
        <v>916</v>
      </c>
      <c r="B142" s="2" t="s">
        <v>1698</v>
      </c>
      <c r="C142" s="2" t="s">
        <v>918</v>
      </c>
      <c r="D142" s="2" t="s">
        <v>919</v>
      </c>
      <c r="E142" s="2" t="s">
        <v>91</v>
      </c>
      <c r="F142" s="2" t="s">
        <v>81</v>
      </c>
      <c r="G142" s="2" t="s">
        <v>1267</v>
      </c>
      <c r="H142" s="2" t="s">
        <v>1699</v>
      </c>
      <c r="I142" s="2" t="s">
        <v>919</v>
      </c>
      <c r="J142" s="2" t="s">
        <v>1269</v>
      </c>
      <c r="K142" s="2" t="s">
        <v>1700</v>
      </c>
    </row>
    <row r="143" s="1" customFormat="1" ht="20" customHeight="1" spans="1:11">
      <c r="A143" s="2" t="s">
        <v>676</v>
      </c>
      <c r="B143" s="2" t="s">
        <v>1701</v>
      </c>
      <c r="C143" s="2" t="s">
        <v>678</v>
      </c>
      <c r="D143" s="2" t="s">
        <v>679</v>
      </c>
      <c r="E143" s="2" t="s">
        <v>91</v>
      </c>
      <c r="F143" s="2" t="s">
        <v>81</v>
      </c>
      <c r="G143" s="2" t="s">
        <v>1267</v>
      </c>
      <c r="H143" s="2" t="s">
        <v>1702</v>
      </c>
      <c r="I143" s="2" t="s">
        <v>679</v>
      </c>
      <c r="J143" s="2" t="s">
        <v>1269</v>
      </c>
      <c r="K143" s="2" t="s">
        <v>1703</v>
      </c>
    </row>
    <row r="144" s="1" customFormat="1" ht="20" customHeight="1" spans="1:11">
      <c r="A144" s="2" t="s">
        <v>1159</v>
      </c>
      <c r="B144" s="2" t="s">
        <v>1704</v>
      </c>
      <c r="C144" s="2" t="s">
        <v>1705</v>
      </c>
      <c r="D144" s="2" t="s">
        <v>1162</v>
      </c>
      <c r="E144" s="2" t="s">
        <v>91</v>
      </c>
      <c r="F144" s="2" t="s">
        <v>81</v>
      </c>
      <c r="G144" s="2" t="s">
        <v>1267</v>
      </c>
      <c r="H144" s="2" t="s">
        <v>1706</v>
      </c>
      <c r="I144" s="2" t="s">
        <v>1162</v>
      </c>
      <c r="J144" s="2" t="s">
        <v>1269</v>
      </c>
      <c r="K144" s="2" t="s">
        <v>1707</v>
      </c>
    </row>
    <row r="145" s="1" customFormat="1" ht="20" customHeight="1" spans="1:11">
      <c r="A145" s="2" t="s">
        <v>385</v>
      </c>
      <c r="B145" s="2" t="s">
        <v>1708</v>
      </c>
      <c r="C145" s="2" t="s">
        <v>1709</v>
      </c>
      <c r="D145" s="2" t="s">
        <v>388</v>
      </c>
      <c r="E145" s="2" t="s">
        <v>80</v>
      </c>
      <c r="F145" s="2" t="s">
        <v>81</v>
      </c>
      <c r="G145" s="2" t="s">
        <v>1267</v>
      </c>
      <c r="H145" s="2" t="s">
        <v>1710</v>
      </c>
      <c r="I145" s="2" t="s">
        <v>388</v>
      </c>
      <c r="J145" s="2" t="s">
        <v>1269</v>
      </c>
      <c r="K145" s="2" t="s">
        <v>1711</v>
      </c>
    </row>
    <row r="146" s="1" customFormat="1" ht="20" customHeight="1" spans="1:11">
      <c r="A146" s="2" t="s">
        <v>921</v>
      </c>
      <c r="B146" s="2" t="s">
        <v>1712</v>
      </c>
      <c r="C146" s="2" t="s">
        <v>923</v>
      </c>
      <c r="D146" s="2" t="s">
        <v>924</v>
      </c>
      <c r="E146" s="2" t="s">
        <v>91</v>
      </c>
      <c r="F146" s="2" t="s">
        <v>81</v>
      </c>
      <c r="G146" s="2" t="s">
        <v>1267</v>
      </c>
      <c r="H146" s="2" t="s">
        <v>1491</v>
      </c>
      <c r="I146" s="2" t="s">
        <v>924</v>
      </c>
      <c r="J146" s="2" t="s">
        <v>1269</v>
      </c>
      <c r="K146" s="2" t="s">
        <v>1713</v>
      </c>
    </row>
    <row r="147" s="1" customFormat="1" ht="20" customHeight="1" spans="1:11">
      <c r="A147" s="2" t="s">
        <v>976</v>
      </c>
      <c r="B147" s="2" t="s">
        <v>1714</v>
      </c>
      <c r="C147" s="2" t="s">
        <v>1715</v>
      </c>
      <c r="D147" s="2" t="s">
        <v>979</v>
      </c>
      <c r="E147" s="2" t="s">
        <v>91</v>
      </c>
      <c r="F147" s="2" t="s">
        <v>81</v>
      </c>
      <c r="G147" s="2" t="s">
        <v>1267</v>
      </c>
      <c r="H147" s="2" t="s">
        <v>1403</v>
      </c>
      <c r="I147" s="2" t="s">
        <v>979</v>
      </c>
      <c r="J147" s="2" t="s">
        <v>1269</v>
      </c>
      <c r="K147" s="2" t="s">
        <v>1716</v>
      </c>
    </row>
    <row r="148" s="1" customFormat="1" ht="20" customHeight="1" spans="1:11">
      <c r="A148" s="2" t="s">
        <v>902</v>
      </c>
      <c r="B148" s="2" t="s">
        <v>1717</v>
      </c>
      <c r="C148" s="2" t="s">
        <v>904</v>
      </c>
      <c r="D148" s="2" t="s">
        <v>905</v>
      </c>
      <c r="E148" s="2" t="s">
        <v>91</v>
      </c>
      <c r="F148" s="2" t="s">
        <v>81</v>
      </c>
      <c r="G148" s="2" t="s">
        <v>1267</v>
      </c>
      <c r="H148" s="2" t="s">
        <v>1400</v>
      </c>
      <c r="I148" s="2" t="s">
        <v>905</v>
      </c>
      <c r="J148" s="2" t="s">
        <v>1269</v>
      </c>
      <c r="K148" s="2" t="s">
        <v>1718</v>
      </c>
    </row>
    <row r="149" s="1" customFormat="1" ht="20" customHeight="1" spans="1:11">
      <c r="A149" s="2" t="s">
        <v>823</v>
      </c>
      <c r="B149" s="2" t="s">
        <v>1719</v>
      </c>
      <c r="C149" s="2" t="s">
        <v>1720</v>
      </c>
      <c r="D149" s="2" t="s">
        <v>826</v>
      </c>
      <c r="E149" s="2" t="s">
        <v>80</v>
      </c>
      <c r="F149" s="2" t="s">
        <v>81</v>
      </c>
      <c r="G149" s="2" t="s">
        <v>1267</v>
      </c>
      <c r="H149" s="2" t="s">
        <v>1721</v>
      </c>
      <c r="I149" s="2" t="s">
        <v>826</v>
      </c>
      <c r="J149" s="2" t="s">
        <v>1269</v>
      </c>
      <c r="K149" s="2" t="s">
        <v>1722</v>
      </c>
    </row>
    <row r="150" s="1" customFormat="1" ht="20" customHeight="1" spans="1:11">
      <c r="A150" s="2" t="s">
        <v>895</v>
      </c>
      <c r="B150" s="2" t="s">
        <v>1723</v>
      </c>
      <c r="C150" s="2" t="s">
        <v>897</v>
      </c>
      <c r="D150" s="2" t="s">
        <v>898</v>
      </c>
      <c r="E150" s="2" t="s">
        <v>80</v>
      </c>
      <c r="F150" s="2" t="s">
        <v>81</v>
      </c>
      <c r="G150" s="2" t="s">
        <v>1267</v>
      </c>
      <c r="H150" s="2" t="s">
        <v>1724</v>
      </c>
      <c r="I150" s="2" t="s">
        <v>898</v>
      </c>
      <c r="J150" s="2" t="s">
        <v>1269</v>
      </c>
      <c r="K150" s="2" t="s">
        <v>1725</v>
      </c>
    </row>
    <row r="151" s="1" customFormat="1" ht="20" customHeight="1" spans="1:11">
      <c r="A151" s="2" t="s">
        <v>251</v>
      </c>
      <c r="B151" s="2" t="s">
        <v>1726</v>
      </c>
      <c r="C151" s="2" t="s">
        <v>253</v>
      </c>
      <c r="D151" s="2" t="s">
        <v>254</v>
      </c>
      <c r="E151" s="2" t="s">
        <v>255</v>
      </c>
      <c r="F151" s="2" t="s">
        <v>81</v>
      </c>
      <c r="G151" s="2" t="s">
        <v>1267</v>
      </c>
      <c r="H151" s="2" t="s">
        <v>1727</v>
      </c>
      <c r="I151" s="2" t="s">
        <v>254</v>
      </c>
      <c r="J151" s="2" t="s">
        <v>1269</v>
      </c>
      <c r="K151" s="2" t="s">
        <v>1728</v>
      </c>
    </row>
    <row r="152" s="1" customFormat="1" ht="20" customHeight="1" spans="1:11">
      <c r="A152" s="2" t="s">
        <v>1046</v>
      </c>
      <c r="B152" s="2" t="s">
        <v>1729</v>
      </c>
      <c r="C152" s="2" t="s">
        <v>354</v>
      </c>
      <c r="D152" s="2" t="s">
        <v>1047</v>
      </c>
      <c r="E152" s="2" t="s">
        <v>91</v>
      </c>
      <c r="F152" s="2" t="s">
        <v>81</v>
      </c>
      <c r="G152" s="2" t="s">
        <v>1267</v>
      </c>
      <c r="H152" s="2" t="s">
        <v>1651</v>
      </c>
      <c r="I152" s="2" t="s">
        <v>1047</v>
      </c>
      <c r="J152" s="2" t="s">
        <v>1269</v>
      </c>
      <c r="K152" s="2" t="s">
        <v>1730</v>
      </c>
    </row>
    <row r="153" s="1" customFormat="1" ht="20" customHeight="1" spans="1:11">
      <c r="A153" s="2" t="s">
        <v>177</v>
      </c>
      <c r="B153" s="2" t="s">
        <v>1731</v>
      </c>
      <c r="C153" s="2" t="s">
        <v>179</v>
      </c>
      <c r="D153" s="2" t="s">
        <v>1732</v>
      </c>
      <c r="E153" s="2" t="s">
        <v>91</v>
      </c>
      <c r="F153" s="2" t="s">
        <v>81</v>
      </c>
      <c r="G153" s="2" t="s">
        <v>1267</v>
      </c>
      <c r="H153" s="2" t="s">
        <v>1733</v>
      </c>
      <c r="I153" s="2" t="s">
        <v>1734</v>
      </c>
      <c r="J153" s="2" t="s">
        <v>1269</v>
      </c>
      <c r="K153" s="2" t="s">
        <v>1735</v>
      </c>
    </row>
    <row r="154" s="1" customFormat="1" ht="20" customHeight="1" spans="1:11">
      <c r="A154" s="2" t="s">
        <v>1736</v>
      </c>
      <c r="B154" s="2" t="s">
        <v>1737</v>
      </c>
      <c r="C154" s="2" t="s">
        <v>1738</v>
      </c>
      <c r="D154" s="2" t="s">
        <v>1739</v>
      </c>
      <c r="E154" s="2" t="s">
        <v>91</v>
      </c>
      <c r="F154" s="2" t="s">
        <v>81</v>
      </c>
      <c r="G154" s="2" t="s">
        <v>1267</v>
      </c>
      <c r="H154" s="2" t="s">
        <v>1352</v>
      </c>
      <c r="I154" s="2" t="s">
        <v>1739</v>
      </c>
      <c r="J154" s="2" t="s">
        <v>1269</v>
      </c>
      <c r="K154" s="2" t="s">
        <v>1740</v>
      </c>
    </row>
    <row r="155" s="1" customFormat="1" ht="20" customHeight="1" spans="1:11">
      <c r="A155" s="2" t="s">
        <v>71</v>
      </c>
      <c r="B155" s="2" t="s">
        <v>1741</v>
      </c>
      <c r="C155" s="2" t="s">
        <v>76</v>
      </c>
      <c r="D155" s="2" t="s">
        <v>78</v>
      </c>
      <c r="E155" s="2" t="s">
        <v>80</v>
      </c>
      <c r="F155" s="2" t="s">
        <v>81</v>
      </c>
      <c r="G155" s="2" t="s">
        <v>1267</v>
      </c>
      <c r="H155" s="2" t="s">
        <v>1742</v>
      </c>
      <c r="I155" s="2" t="s">
        <v>78</v>
      </c>
      <c r="J155" s="2" t="s">
        <v>1269</v>
      </c>
      <c r="K155" s="2" t="s">
        <v>1743</v>
      </c>
    </row>
    <row r="156" s="1" customFormat="1" ht="20" customHeight="1" spans="1:11">
      <c r="A156" s="2" t="s">
        <v>1173</v>
      </c>
      <c r="B156" s="2" t="s">
        <v>1744</v>
      </c>
      <c r="C156" s="2" t="s">
        <v>1175</v>
      </c>
      <c r="D156" s="2" t="s">
        <v>1176</v>
      </c>
      <c r="E156" s="2" t="s">
        <v>91</v>
      </c>
      <c r="F156" s="2" t="s">
        <v>81</v>
      </c>
      <c r="G156" s="2" t="s">
        <v>1267</v>
      </c>
      <c r="H156" s="2" t="s">
        <v>1745</v>
      </c>
      <c r="I156" s="2" t="s">
        <v>1176</v>
      </c>
      <c r="J156" s="2" t="s">
        <v>1269</v>
      </c>
      <c r="K156" s="2" t="s">
        <v>1746</v>
      </c>
    </row>
    <row r="157" s="1" customFormat="1" ht="20" customHeight="1" spans="1:11">
      <c r="A157" s="2" t="s">
        <v>1151</v>
      </c>
      <c r="B157" s="2" t="s">
        <v>1747</v>
      </c>
      <c r="C157" s="2" t="s">
        <v>1153</v>
      </c>
      <c r="D157" s="2" t="s">
        <v>1154</v>
      </c>
      <c r="E157" s="2" t="s">
        <v>80</v>
      </c>
      <c r="F157" s="2" t="s">
        <v>81</v>
      </c>
      <c r="G157" s="2" t="s">
        <v>1267</v>
      </c>
      <c r="H157" s="2" t="s">
        <v>1748</v>
      </c>
      <c r="I157" s="2" t="s">
        <v>1154</v>
      </c>
      <c r="J157" s="2" t="s">
        <v>1269</v>
      </c>
      <c r="K157" s="2" t="s">
        <v>1749</v>
      </c>
    </row>
    <row r="158" s="1" customFormat="1" ht="20" customHeight="1" spans="1:11">
      <c r="A158" s="2" t="s">
        <v>887</v>
      </c>
      <c r="B158" s="2" t="s">
        <v>1750</v>
      </c>
      <c r="C158" s="2" t="s">
        <v>889</v>
      </c>
      <c r="D158" s="2" t="s">
        <v>1751</v>
      </c>
      <c r="E158" s="2" t="s">
        <v>91</v>
      </c>
      <c r="F158" s="2" t="s">
        <v>81</v>
      </c>
      <c r="G158" s="2" t="s">
        <v>1267</v>
      </c>
      <c r="H158" s="2" t="s">
        <v>1752</v>
      </c>
      <c r="I158" s="2" t="s">
        <v>1753</v>
      </c>
      <c r="J158" s="2" t="s">
        <v>1269</v>
      </c>
      <c r="K158" s="2" t="s">
        <v>1754</v>
      </c>
    </row>
    <row r="159" s="1" customFormat="1" ht="20" customHeight="1" spans="1:11">
      <c r="A159" s="2" t="s">
        <v>1040</v>
      </c>
      <c r="B159" s="2" t="s">
        <v>1755</v>
      </c>
      <c r="C159" s="2" t="s">
        <v>1042</v>
      </c>
      <c r="D159" s="2" t="s">
        <v>1043</v>
      </c>
      <c r="E159" s="2" t="s">
        <v>91</v>
      </c>
      <c r="F159" s="2" t="s">
        <v>81</v>
      </c>
      <c r="G159" s="2" t="s">
        <v>1267</v>
      </c>
      <c r="H159" s="2" t="s">
        <v>1756</v>
      </c>
      <c r="I159" s="2" t="s">
        <v>1043</v>
      </c>
      <c r="J159" s="2" t="s">
        <v>1269</v>
      </c>
      <c r="K159" s="2" t="s">
        <v>1757</v>
      </c>
    </row>
    <row r="160" s="1" customFormat="1" ht="20" customHeight="1" spans="1:11">
      <c r="A160" s="2" t="s">
        <v>621</v>
      </c>
      <c r="B160" s="2" t="s">
        <v>1758</v>
      </c>
      <c r="C160" s="2" t="s">
        <v>623</v>
      </c>
      <c r="D160" s="2" t="s">
        <v>624</v>
      </c>
      <c r="E160" s="2" t="s">
        <v>91</v>
      </c>
      <c r="F160" s="2" t="s">
        <v>81</v>
      </c>
      <c r="G160" s="2" t="s">
        <v>1267</v>
      </c>
      <c r="H160" s="2" t="s">
        <v>1759</v>
      </c>
      <c r="I160" s="2" t="s">
        <v>624</v>
      </c>
      <c r="J160" s="2" t="s">
        <v>1269</v>
      </c>
      <c r="K160" s="2" t="s">
        <v>1760</v>
      </c>
    </row>
    <row r="161" s="1" customFormat="1" ht="20" customHeight="1" spans="1:11">
      <c r="A161" s="2" t="s">
        <v>806</v>
      </c>
      <c r="B161" s="2" t="s">
        <v>1761</v>
      </c>
      <c r="C161" s="2" t="s">
        <v>808</v>
      </c>
      <c r="D161" s="2" t="s">
        <v>809</v>
      </c>
      <c r="E161" s="2" t="s">
        <v>91</v>
      </c>
      <c r="F161" s="2" t="s">
        <v>81</v>
      </c>
      <c r="G161" s="2" t="s">
        <v>1267</v>
      </c>
      <c r="H161" s="2" t="s">
        <v>1573</v>
      </c>
      <c r="I161" s="2" t="s">
        <v>809</v>
      </c>
      <c r="J161" s="2" t="s">
        <v>1269</v>
      </c>
      <c r="K161" s="2" t="s">
        <v>1762</v>
      </c>
    </row>
    <row r="162" s="1" customFormat="1" ht="20" customHeight="1" spans="1:11">
      <c r="A162" s="2" t="s">
        <v>683</v>
      </c>
      <c r="B162" s="2" t="s">
        <v>1763</v>
      </c>
      <c r="C162" s="2" t="s">
        <v>114</v>
      </c>
      <c r="D162" s="2" t="s">
        <v>684</v>
      </c>
      <c r="E162" s="2" t="s">
        <v>685</v>
      </c>
      <c r="F162" s="2" t="s">
        <v>81</v>
      </c>
      <c r="G162" s="2" t="s">
        <v>1267</v>
      </c>
      <c r="H162" s="2" t="s">
        <v>1764</v>
      </c>
      <c r="I162" s="2" t="s">
        <v>684</v>
      </c>
      <c r="J162" s="2" t="s">
        <v>1269</v>
      </c>
      <c r="K162" s="2" t="s">
        <v>1765</v>
      </c>
    </row>
    <row r="163" s="1" customFormat="1" ht="20" customHeight="1" spans="1:11">
      <c r="A163" s="2" t="s">
        <v>1766</v>
      </c>
      <c r="B163" s="2" t="s">
        <v>1767</v>
      </c>
      <c r="C163" s="2" t="s">
        <v>1768</v>
      </c>
      <c r="D163" s="2" t="s">
        <v>1769</v>
      </c>
      <c r="E163" s="2" t="s">
        <v>91</v>
      </c>
      <c r="F163" s="2" t="s">
        <v>81</v>
      </c>
      <c r="G163" s="2" t="s">
        <v>1267</v>
      </c>
      <c r="H163" s="2" t="s">
        <v>1352</v>
      </c>
      <c r="I163" s="2" t="s">
        <v>1769</v>
      </c>
      <c r="J163" s="2" t="s">
        <v>1269</v>
      </c>
      <c r="K163" s="2" t="s">
        <v>1770</v>
      </c>
    </row>
    <row r="164" s="1" customFormat="1" ht="20" customHeight="1" spans="1:11">
      <c r="A164" s="2" t="s">
        <v>219</v>
      </c>
      <c r="B164" s="2" t="s">
        <v>1771</v>
      </c>
      <c r="C164" s="2" t="s">
        <v>221</v>
      </c>
      <c r="D164" s="2" t="s">
        <v>222</v>
      </c>
      <c r="E164" s="2" t="s">
        <v>80</v>
      </c>
      <c r="F164" s="2" t="s">
        <v>81</v>
      </c>
      <c r="G164" s="2" t="s">
        <v>1267</v>
      </c>
      <c r="H164" s="2" t="s">
        <v>1772</v>
      </c>
      <c r="I164" s="2" t="s">
        <v>222</v>
      </c>
      <c r="J164" s="2" t="s">
        <v>1269</v>
      </c>
      <c r="K164" s="2" t="s">
        <v>1773</v>
      </c>
    </row>
    <row r="165" s="1" customFormat="1" ht="20" customHeight="1" spans="1:11">
      <c r="A165" s="2" t="s">
        <v>1093</v>
      </c>
      <c r="B165" s="2" t="s">
        <v>1774</v>
      </c>
      <c r="C165" s="2" t="s">
        <v>1095</v>
      </c>
      <c r="D165" s="2" t="s">
        <v>1096</v>
      </c>
      <c r="E165" s="2" t="s">
        <v>91</v>
      </c>
      <c r="F165" s="2" t="s">
        <v>81</v>
      </c>
      <c r="G165" s="2" t="s">
        <v>1267</v>
      </c>
      <c r="H165" s="2" t="s">
        <v>1393</v>
      </c>
      <c r="I165" s="2" t="s">
        <v>1096</v>
      </c>
      <c r="J165" s="2" t="s">
        <v>1269</v>
      </c>
      <c r="K165" s="2" t="s">
        <v>1775</v>
      </c>
    </row>
    <row r="166" s="1" customFormat="1" ht="20" customHeight="1" spans="1:11">
      <c r="A166" s="2" t="s">
        <v>244</v>
      </c>
      <c r="B166" s="2" t="s">
        <v>1776</v>
      </c>
      <c r="C166" s="2" t="s">
        <v>246</v>
      </c>
      <c r="D166" s="2" t="s">
        <v>247</v>
      </c>
      <c r="E166" s="2" t="s">
        <v>91</v>
      </c>
      <c r="F166" s="2" t="s">
        <v>81</v>
      </c>
      <c r="G166" s="2" t="s">
        <v>1267</v>
      </c>
      <c r="H166" s="2" t="s">
        <v>1777</v>
      </c>
      <c r="I166" s="2" t="s">
        <v>247</v>
      </c>
      <c r="J166" s="2" t="s">
        <v>1269</v>
      </c>
      <c r="K166" s="2" t="s">
        <v>1778</v>
      </c>
    </row>
    <row r="167" s="1" customFormat="1" ht="20" customHeight="1" spans="1:11">
      <c r="A167" s="2" t="s">
        <v>799</v>
      </c>
      <c r="B167" s="2" t="s">
        <v>1779</v>
      </c>
      <c r="C167" s="2" t="s">
        <v>801</v>
      </c>
      <c r="D167" s="2" t="s">
        <v>802</v>
      </c>
      <c r="E167" s="2" t="s">
        <v>223</v>
      </c>
      <c r="F167" s="2" t="s">
        <v>81</v>
      </c>
      <c r="G167" s="2" t="s">
        <v>1267</v>
      </c>
      <c r="H167" s="2" t="s">
        <v>1780</v>
      </c>
      <c r="I167" s="2" t="s">
        <v>802</v>
      </c>
      <c r="J167" s="2" t="s">
        <v>1269</v>
      </c>
      <c r="K167" s="2" t="s">
        <v>1781</v>
      </c>
    </row>
    <row r="168" s="1" customFormat="1" ht="20" customHeight="1" spans="1:11">
      <c r="A168" s="2" t="s">
        <v>1782</v>
      </c>
      <c r="B168" s="2" t="s">
        <v>1783</v>
      </c>
      <c r="C168" s="2" t="s">
        <v>1784</v>
      </c>
      <c r="D168" s="2" t="s">
        <v>1785</v>
      </c>
      <c r="E168" s="2" t="s">
        <v>91</v>
      </c>
      <c r="F168" s="2" t="s">
        <v>81</v>
      </c>
      <c r="G168" s="2" t="s">
        <v>1267</v>
      </c>
      <c r="H168" s="2" t="s">
        <v>1352</v>
      </c>
      <c r="I168" s="2" t="s">
        <v>1785</v>
      </c>
      <c r="J168" s="2" t="s">
        <v>1269</v>
      </c>
      <c r="K168" s="2" t="s">
        <v>1786</v>
      </c>
    </row>
    <row r="169" s="1" customFormat="1" ht="20" customHeight="1" spans="1:11">
      <c r="A169" s="2" t="s">
        <v>321</v>
      </c>
      <c r="B169" s="2" t="s">
        <v>1787</v>
      </c>
      <c r="C169" s="2" t="s">
        <v>323</v>
      </c>
      <c r="D169" s="2" t="s">
        <v>324</v>
      </c>
      <c r="E169" s="2" t="s">
        <v>91</v>
      </c>
      <c r="F169" s="2" t="s">
        <v>81</v>
      </c>
      <c r="G169" s="2" t="s">
        <v>1267</v>
      </c>
      <c r="H169" s="2" t="s">
        <v>1788</v>
      </c>
      <c r="I169" s="2" t="s">
        <v>324</v>
      </c>
      <c r="J169" s="2" t="s">
        <v>1269</v>
      </c>
      <c r="K169" s="2" t="s">
        <v>1789</v>
      </c>
    </row>
    <row r="170" s="1" customFormat="1" ht="20" customHeight="1" spans="1:11">
      <c r="A170" s="2" t="s">
        <v>520</v>
      </c>
      <c r="B170" s="2" t="s">
        <v>1790</v>
      </c>
      <c r="C170" s="2" t="s">
        <v>522</v>
      </c>
      <c r="D170" s="2" t="s">
        <v>523</v>
      </c>
      <c r="E170" s="2" t="s">
        <v>91</v>
      </c>
      <c r="F170" s="2" t="s">
        <v>81</v>
      </c>
      <c r="G170" s="2" t="s">
        <v>1267</v>
      </c>
      <c r="H170" s="2" t="s">
        <v>1791</v>
      </c>
      <c r="I170" s="2" t="s">
        <v>523</v>
      </c>
      <c r="J170" s="2" t="s">
        <v>1269</v>
      </c>
      <c r="K170" s="2" t="s">
        <v>1792</v>
      </c>
    </row>
    <row r="171" s="1" customFormat="1" ht="20" customHeight="1" spans="1:11">
      <c r="A171" s="2" t="s">
        <v>1132</v>
      </c>
      <c r="B171" s="2" t="s">
        <v>1793</v>
      </c>
      <c r="C171" s="2" t="s">
        <v>1134</v>
      </c>
      <c r="D171" s="2" t="s">
        <v>1135</v>
      </c>
      <c r="E171" s="2" t="s">
        <v>255</v>
      </c>
      <c r="F171" s="2" t="s">
        <v>81</v>
      </c>
      <c r="G171" s="2" t="s">
        <v>1267</v>
      </c>
      <c r="H171" s="2" t="s">
        <v>1284</v>
      </c>
      <c r="I171" s="2" t="s">
        <v>1135</v>
      </c>
      <c r="J171" s="2" t="s">
        <v>1269</v>
      </c>
      <c r="K171" s="2" t="s">
        <v>1794</v>
      </c>
    </row>
    <row r="172" s="1" customFormat="1" ht="20" customHeight="1" spans="1:11">
      <c r="A172" s="2" t="s">
        <v>1048</v>
      </c>
      <c r="B172" s="2" t="s">
        <v>1795</v>
      </c>
      <c r="C172" s="2" t="s">
        <v>323</v>
      </c>
      <c r="D172" s="2" t="s">
        <v>1049</v>
      </c>
      <c r="E172" s="2" t="s">
        <v>91</v>
      </c>
      <c r="F172" s="2" t="s">
        <v>81</v>
      </c>
      <c r="G172" s="2" t="s">
        <v>1267</v>
      </c>
      <c r="H172" s="2" t="s">
        <v>1796</v>
      </c>
      <c r="I172" s="2" t="s">
        <v>1049</v>
      </c>
      <c r="J172" s="2" t="s">
        <v>1269</v>
      </c>
      <c r="K172" s="2" t="s">
        <v>1797</v>
      </c>
    </row>
    <row r="173" s="1" customFormat="1" ht="20" customHeight="1" spans="1:11">
      <c r="A173" s="2" t="s">
        <v>1144</v>
      </c>
      <c r="B173" s="2" t="s">
        <v>1798</v>
      </c>
      <c r="C173" s="2" t="s">
        <v>1146</v>
      </c>
      <c r="D173" s="2" t="s">
        <v>1799</v>
      </c>
      <c r="E173" s="2" t="s">
        <v>80</v>
      </c>
      <c r="F173" s="2" t="s">
        <v>81</v>
      </c>
      <c r="G173" s="2" t="s">
        <v>1267</v>
      </c>
      <c r="H173" s="2" t="s">
        <v>1800</v>
      </c>
      <c r="I173" s="2" t="s">
        <v>1801</v>
      </c>
      <c r="J173" s="2" t="s">
        <v>1269</v>
      </c>
      <c r="K173" s="2" t="s">
        <v>1802</v>
      </c>
    </row>
    <row r="174" s="1" customFormat="1" ht="20" customHeight="1" spans="1:11">
      <c r="A174" s="2" t="s">
        <v>810</v>
      </c>
      <c r="B174" s="2" t="s">
        <v>1803</v>
      </c>
      <c r="C174" s="2" t="s">
        <v>1804</v>
      </c>
      <c r="D174" s="2" t="s">
        <v>813</v>
      </c>
      <c r="E174" s="2" t="s">
        <v>91</v>
      </c>
      <c r="F174" s="2" t="s">
        <v>81</v>
      </c>
      <c r="G174" s="2" t="s">
        <v>1267</v>
      </c>
      <c r="H174" s="2" t="s">
        <v>1805</v>
      </c>
      <c r="I174" s="2" t="s">
        <v>813</v>
      </c>
      <c r="J174" s="2" t="s">
        <v>1269</v>
      </c>
      <c r="K174" s="2" t="s">
        <v>1806</v>
      </c>
    </row>
    <row r="175" s="1" customFormat="1" ht="20" customHeight="1" spans="1:11">
      <c r="A175" s="2" t="s">
        <v>981</v>
      </c>
      <c r="B175" s="2" t="s">
        <v>1807</v>
      </c>
      <c r="C175" s="2" t="s">
        <v>983</v>
      </c>
      <c r="D175" s="2" t="s">
        <v>1808</v>
      </c>
      <c r="E175" s="2" t="s">
        <v>80</v>
      </c>
      <c r="F175" s="2" t="s">
        <v>81</v>
      </c>
      <c r="G175" s="2" t="s">
        <v>1267</v>
      </c>
      <c r="H175" s="2" t="s">
        <v>1809</v>
      </c>
      <c r="I175" s="2" t="s">
        <v>1810</v>
      </c>
      <c r="J175" s="2" t="s">
        <v>1269</v>
      </c>
      <c r="K175" s="2" t="s">
        <v>1811</v>
      </c>
    </row>
    <row r="176" s="1" customFormat="1" ht="20" customHeight="1" spans="1:11">
      <c r="A176" s="2" t="s">
        <v>567</v>
      </c>
      <c r="B176" s="2" t="s">
        <v>1812</v>
      </c>
      <c r="C176" s="2" t="s">
        <v>569</v>
      </c>
      <c r="D176" s="2" t="s">
        <v>570</v>
      </c>
      <c r="E176" s="2" t="s">
        <v>91</v>
      </c>
      <c r="F176" s="2" t="s">
        <v>81</v>
      </c>
      <c r="G176" s="2" t="s">
        <v>1267</v>
      </c>
      <c r="H176" s="2" t="s">
        <v>1813</v>
      </c>
      <c r="I176" s="2" t="s">
        <v>570</v>
      </c>
      <c r="J176" s="2" t="s">
        <v>1269</v>
      </c>
      <c r="K176" s="2" t="s">
        <v>1814</v>
      </c>
    </row>
    <row r="177" s="1" customFormat="1" ht="20" customHeight="1" spans="1:11">
      <c r="A177" s="2" t="s">
        <v>665</v>
      </c>
      <c r="B177" s="2" t="s">
        <v>1815</v>
      </c>
      <c r="C177" s="2" t="s">
        <v>423</v>
      </c>
      <c r="D177" s="2" t="s">
        <v>666</v>
      </c>
      <c r="E177" s="2" t="s">
        <v>91</v>
      </c>
      <c r="F177" s="2" t="s">
        <v>81</v>
      </c>
      <c r="G177" s="2" t="s">
        <v>1267</v>
      </c>
      <c r="H177" s="2" t="s">
        <v>1816</v>
      </c>
      <c r="I177" s="2" t="s">
        <v>666</v>
      </c>
      <c r="J177" s="2" t="s">
        <v>1269</v>
      </c>
      <c r="K177" s="2" t="s">
        <v>1817</v>
      </c>
    </row>
    <row r="178" s="1" customFormat="1" ht="20" customHeight="1" spans="1:11">
      <c r="A178" s="2" t="s">
        <v>471</v>
      </c>
      <c r="B178" s="2" t="s">
        <v>1818</v>
      </c>
      <c r="C178" s="2" t="s">
        <v>1819</v>
      </c>
      <c r="D178" s="2" t="s">
        <v>474</v>
      </c>
      <c r="E178" s="2" t="s">
        <v>91</v>
      </c>
      <c r="F178" s="2" t="s">
        <v>81</v>
      </c>
      <c r="G178" s="2" t="s">
        <v>1267</v>
      </c>
      <c r="H178" s="2" t="s">
        <v>1820</v>
      </c>
      <c r="I178" s="2" t="s">
        <v>474</v>
      </c>
      <c r="J178" s="2" t="s">
        <v>1269</v>
      </c>
      <c r="K178" s="2" t="s">
        <v>1821</v>
      </c>
    </row>
    <row r="179" s="1" customFormat="1" ht="20" customHeight="1" spans="1:11">
      <c r="A179" s="2" t="s">
        <v>543</v>
      </c>
      <c r="B179" s="2" t="s">
        <v>1822</v>
      </c>
      <c r="C179" s="2" t="s">
        <v>545</v>
      </c>
      <c r="D179" s="2" t="s">
        <v>546</v>
      </c>
      <c r="E179" s="2" t="s">
        <v>80</v>
      </c>
      <c r="F179" s="2" t="s">
        <v>81</v>
      </c>
      <c r="G179" s="2" t="s">
        <v>1267</v>
      </c>
      <c r="H179" s="2" t="s">
        <v>1823</v>
      </c>
      <c r="I179" s="2" t="s">
        <v>546</v>
      </c>
      <c r="J179" s="2" t="s">
        <v>1269</v>
      </c>
      <c r="K179" s="2" t="s">
        <v>1824</v>
      </c>
    </row>
    <row r="180" s="1" customFormat="1" ht="20" customHeight="1" spans="1:11">
      <c r="A180" s="2" t="s">
        <v>657</v>
      </c>
      <c r="B180" s="2" t="s">
        <v>1825</v>
      </c>
      <c r="C180" s="2" t="s">
        <v>659</v>
      </c>
      <c r="D180" s="2" t="s">
        <v>660</v>
      </c>
      <c r="E180" s="2" t="s">
        <v>91</v>
      </c>
      <c r="F180" s="2" t="s">
        <v>81</v>
      </c>
      <c r="G180" s="2" t="s">
        <v>1267</v>
      </c>
      <c r="H180" s="2" t="s">
        <v>1826</v>
      </c>
      <c r="I180" s="2" t="s">
        <v>660</v>
      </c>
      <c r="J180" s="2" t="s">
        <v>1269</v>
      </c>
      <c r="K180" s="2" t="s">
        <v>1827</v>
      </c>
    </row>
    <row r="181" s="1" customFormat="1" ht="20" customHeight="1" spans="1:11">
      <c r="A181" s="2" t="s">
        <v>1138</v>
      </c>
      <c r="B181" s="2" t="s">
        <v>1828</v>
      </c>
      <c r="C181" s="2" t="s">
        <v>1140</v>
      </c>
      <c r="D181" s="2" t="s">
        <v>1829</v>
      </c>
      <c r="E181" s="2" t="s">
        <v>91</v>
      </c>
      <c r="F181" s="2" t="s">
        <v>81</v>
      </c>
      <c r="G181" s="2" t="s">
        <v>1267</v>
      </c>
      <c r="H181" s="2" t="s">
        <v>1830</v>
      </c>
      <c r="I181" s="2" t="s">
        <v>1831</v>
      </c>
      <c r="J181" s="2" t="s">
        <v>1269</v>
      </c>
      <c r="K181" s="2" t="s">
        <v>1832</v>
      </c>
    </row>
    <row r="182" s="1" customFormat="1" ht="20" customHeight="1" spans="1:11">
      <c r="A182" s="2" t="s">
        <v>794</v>
      </c>
      <c r="B182" s="2" t="s">
        <v>1833</v>
      </c>
      <c r="C182" s="2" t="s">
        <v>659</v>
      </c>
      <c r="D182" s="2" t="s">
        <v>795</v>
      </c>
      <c r="E182" s="2" t="s">
        <v>91</v>
      </c>
      <c r="F182" s="2" t="s">
        <v>81</v>
      </c>
      <c r="G182" s="2" t="s">
        <v>1267</v>
      </c>
      <c r="H182" s="2" t="s">
        <v>1834</v>
      </c>
      <c r="I182" s="2" t="s">
        <v>795</v>
      </c>
      <c r="J182" s="2" t="s">
        <v>1269</v>
      </c>
      <c r="K182" s="2" t="s">
        <v>1835</v>
      </c>
    </row>
    <row r="183" s="1" customFormat="1" ht="20" customHeight="1" spans="1:11">
      <c r="A183" s="2" t="s">
        <v>376</v>
      </c>
      <c r="B183" s="2" t="s">
        <v>1836</v>
      </c>
      <c r="C183" s="2" t="s">
        <v>378</v>
      </c>
      <c r="D183" s="2" t="s">
        <v>1837</v>
      </c>
      <c r="E183" s="2" t="s">
        <v>80</v>
      </c>
      <c r="F183" s="2" t="s">
        <v>81</v>
      </c>
      <c r="G183" s="2" t="s">
        <v>1267</v>
      </c>
      <c r="H183" s="2" t="s">
        <v>1838</v>
      </c>
      <c r="I183" s="2" t="s">
        <v>1839</v>
      </c>
      <c r="J183" s="2" t="s">
        <v>1269</v>
      </c>
      <c r="K183" s="2" t="s">
        <v>1840</v>
      </c>
    </row>
    <row r="184" s="1" customFormat="1" ht="20" customHeight="1" spans="1:11">
      <c r="A184" s="2" t="s">
        <v>168</v>
      </c>
      <c r="B184" s="2" t="s">
        <v>1841</v>
      </c>
      <c r="C184" s="2" t="s">
        <v>170</v>
      </c>
      <c r="D184" s="2" t="s">
        <v>171</v>
      </c>
      <c r="E184" s="2" t="s">
        <v>80</v>
      </c>
      <c r="F184" s="2" t="s">
        <v>81</v>
      </c>
      <c r="G184" s="2" t="s">
        <v>1267</v>
      </c>
      <c r="H184" s="2" t="s">
        <v>1842</v>
      </c>
      <c r="I184" s="2" t="s">
        <v>171</v>
      </c>
      <c r="J184" s="2" t="s">
        <v>1269</v>
      </c>
      <c r="K184" s="2" t="s">
        <v>1843</v>
      </c>
    </row>
    <row r="185" s="1" customFormat="1" ht="20" customHeight="1" spans="1:11">
      <c r="A185" s="2" t="s">
        <v>1844</v>
      </c>
      <c r="B185" s="2" t="s">
        <v>1845</v>
      </c>
      <c r="C185" s="2" t="s">
        <v>787</v>
      </c>
      <c r="D185" s="2" t="s">
        <v>1846</v>
      </c>
      <c r="E185" s="2" t="s">
        <v>91</v>
      </c>
      <c r="F185" s="2" t="s">
        <v>81</v>
      </c>
      <c r="G185" s="2" t="s">
        <v>1267</v>
      </c>
      <c r="H185" s="2" t="s">
        <v>1352</v>
      </c>
      <c r="I185" s="2" t="s">
        <v>1846</v>
      </c>
      <c r="J185" s="2" t="s">
        <v>1269</v>
      </c>
      <c r="K185" s="2" t="s">
        <v>1847</v>
      </c>
    </row>
    <row r="186" s="1" customFormat="1" ht="20" customHeight="1" spans="1:11">
      <c r="A186" s="2" t="s">
        <v>969</v>
      </c>
      <c r="B186" s="2" t="s">
        <v>1848</v>
      </c>
      <c r="C186" s="2" t="s">
        <v>787</v>
      </c>
      <c r="D186" s="2" t="s">
        <v>970</v>
      </c>
      <c r="E186" s="2" t="s">
        <v>91</v>
      </c>
      <c r="F186" s="2" t="s">
        <v>81</v>
      </c>
      <c r="G186" s="2" t="s">
        <v>1267</v>
      </c>
      <c r="H186" s="2" t="s">
        <v>1849</v>
      </c>
      <c r="I186" s="2" t="s">
        <v>970</v>
      </c>
      <c r="J186" s="2" t="s">
        <v>1269</v>
      </c>
      <c r="K186" s="2" t="s">
        <v>1850</v>
      </c>
    </row>
    <row r="187" s="1" customFormat="1" ht="20" customHeight="1" spans="1:11">
      <c r="A187" s="2" t="s">
        <v>1851</v>
      </c>
      <c r="B187" s="2" t="s">
        <v>1852</v>
      </c>
      <c r="C187" s="2" t="s">
        <v>122</v>
      </c>
      <c r="D187" s="2" t="s">
        <v>1853</v>
      </c>
      <c r="E187" s="2" t="s">
        <v>255</v>
      </c>
      <c r="F187" s="2" t="s">
        <v>81</v>
      </c>
      <c r="G187" s="2" t="s">
        <v>1267</v>
      </c>
      <c r="H187" s="2" t="s">
        <v>1352</v>
      </c>
      <c r="I187" s="2" t="s">
        <v>1853</v>
      </c>
      <c r="J187" s="2" t="s">
        <v>1269</v>
      </c>
      <c r="K187" s="2" t="s">
        <v>1854</v>
      </c>
    </row>
    <row r="188" s="1" customFormat="1" ht="20" customHeight="1" spans="1:11">
      <c r="A188" s="2" t="s">
        <v>534</v>
      </c>
      <c r="B188" s="2" t="s">
        <v>1855</v>
      </c>
      <c r="C188" s="2" t="s">
        <v>536</v>
      </c>
      <c r="D188" s="2" t="s">
        <v>537</v>
      </c>
      <c r="E188" s="2" t="s">
        <v>255</v>
      </c>
      <c r="F188" s="2" t="s">
        <v>81</v>
      </c>
      <c r="G188" s="2" t="s">
        <v>1267</v>
      </c>
      <c r="H188" s="2" t="s">
        <v>1856</v>
      </c>
      <c r="I188" s="2" t="s">
        <v>537</v>
      </c>
      <c r="J188" s="2" t="s">
        <v>1269</v>
      </c>
      <c r="K188" s="2" t="s">
        <v>1857</v>
      </c>
    </row>
    <row r="189" s="1" customFormat="1" ht="20" customHeight="1" spans="1:11">
      <c r="A189" s="2" t="s">
        <v>526</v>
      </c>
      <c r="B189" s="2" t="s">
        <v>1858</v>
      </c>
      <c r="C189" s="2" t="s">
        <v>528</v>
      </c>
      <c r="D189" s="2" t="s">
        <v>529</v>
      </c>
      <c r="E189" s="2" t="s">
        <v>79</v>
      </c>
      <c r="F189" s="2" t="s">
        <v>81</v>
      </c>
      <c r="G189" s="2" t="s">
        <v>1267</v>
      </c>
      <c r="H189" s="2" t="s">
        <v>1859</v>
      </c>
      <c r="I189" s="2" t="s">
        <v>529</v>
      </c>
      <c r="J189" s="2" t="s">
        <v>1269</v>
      </c>
      <c r="K189" s="2" t="s">
        <v>1860</v>
      </c>
    </row>
    <row r="190" s="1" customFormat="1" ht="20" customHeight="1" spans="1:11">
      <c r="A190" s="2" t="s">
        <v>344</v>
      </c>
      <c r="B190" s="2" t="s">
        <v>1861</v>
      </c>
      <c r="C190" s="2" t="s">
        <v>346</v>
      </c>
      <c r="D190" s="2" t="s">
        <v>347</v>
      </c>
      <c r="E190" s="2" t="s">
        <v>255</v>
      </c>
      <c r="F190" s="2" t="s">
        <v>81</v>
      </c>
      <c r="G190" s="2" t="s">
        <v>1267</v>
      </c>
      <c r="H190" s="2" t="s">
        <v>1862</v>
      </c>
      <c r="I190" s="2" t="s">
        <v>347</v>
      </c>
      <c r="J190" s="2" t="s">
        <v>1269</v>
      </c>
      <c r="K190" s="2" t="s">
        <v>1863</v>
      </c>
    </row>
    <row r="191" s="1" customFormat="1" ht="20" customHeight="1" spans="1:11">
      <c r="A191" s="2" t="s">
        <v>1085</v>
      </c>
      <c r="B191" s="2" t="s">
        <v>1864</v>
      </c>
      <c r="C191" s="2" t="s">
        <v>1087</v>
      </c>
      <c r="D191" s="2" t="s">
        <v>1088</v>
      </c>
      <c r="E191" s="2" t="s">
        <v>80</v>
      </c>
      <c r="F191" s="2" t="s">
        <v>81</v>
      </c>
      <c r="G191" s="2" t="s">
        <v>1267</v>
      </c>
      <c r="H191" s="2" t="s">
        <v>1865</v>
      </c>
      <c r="I191" s="2" t="s">
        <v>1088</v>
      </c>
      <c r="J191" s="2" t="s">
        <v>1269</v>
      </c>
      <c r="K191" s="2" t="s">
        <v>1866</v>
      </c>
    </row>
    <row r="192" s="1" customFormat="1" ht="20" customHeight="1" spans="1:11">
      <c r="A192" s="2" t="s">
        <v>785</v>
      </c>
      <c r="B192" s="2" t="s">
        <v>1867</v>
      </c>
      <c r="C192" s="2" t="s">
        <v>787</v>
      </c>
      <c r="D192" s="2" t="s">
        <v>1868</v>
      </c>
      <c r="E192" s="2" t="s">
        <v>91</v>
      </c>
      <c r="F192" s="2" t="s">
        <v>81</v>
      </c>
      <c r="G192" s="2" t="s">
        <v>1267</v>
      </c>
      <c r="H192" s="2" t="s">
        <v>1869</v>
      </c>
      <c r="I192" s="2" t="s">
        <v>1870</v>
      </c>
      <c r="J192" s="2" t="s">
        <v>1269</v>
      </c>
      <c r="K192" s="2" t="s">
        <v>1871</v>
      </c>
    </row>
    <row r="193" s="1" customFormat="1" ht="20" customHeight="1" spans="1:11">
      <c r="A193" s="2" t="s">
        <v>1872</v>
      </c>
      <c r="B193" s="2" t="s">
        <v>1873</v>
      </c>
      <c r="C193" s="2" t="s">
        <v>1874</v>
      </c>
      <c r="D193" s="2" t="s">
        <v>1875</v>
      </c>
      <c r="E193" s="2" t="s">
        <v>255</v>
      </c>
      <c r="F193" s="2" t="s">
        <v>81</v>
      </c>
      <c r="G193" s="2" t="s">
        <v>1267</v>
      </c>
      <c r="H193" s="2" t="s">
        <v>1352</v>
      </c>
      <c r="I193" s="2" t="s">
        <v>1875</v>
      </c>
      <c r="J193" s="2" t="s">
        <v>1269</v>
      </c>
      <c r="K193" s="2" t="s">
        <v>1876</v>
      </c>
    </row>
    <row r="194" s="1" customFormat="1" ht="20" customHeight="1" spans="1:11">
      <c r="A194" s="2" t="s">
        <v>960</v>
      </c>
      <c r="B194" s="2" t="s">
        <v>1877</v>
      </c>
      <c r="C194" s="2" t="s">
        <v>962</v>
      </c>
      <c r="D194" s="2" t="s">
        <v>963</v>
      </c>
      <c r="E194" s="2" t="s">
        <v>80</v>
      </c>
      <c r="F194" s="2" t="s">
        <v>81</v>
      </c>
      <c r="G194" s="2" t="s">
        <v>1267</v>
      </c>
      <c r="H194" s="2" t="s">
        <v>1878</v>
      </c>
      <c r="I194" s="2" t="s">
        <v>963</v>
      </c>
      <c r="J194" s="2" t="s">
        <v>1269</v>
      </c>
      <c r="K194" s="2" t="s">
        <v>1879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2021-02-19T01:17:04Z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